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sjav\OneDrive\Desktop\Win\Simulation\Reported\S1\"/>
    </mc:Choice>
  </mc:AlternateContent>
  <xr:revisionPtr revIDLastSave="0" documentId="13_ncr:1_{667DEDD7-AAFC-4153-925D-A505CF8B03E4}" xr6:coauthVersionLast="47" xr6:coauthVersionMax="47" xr10:uidLastSave="{00000000-0000-0000-0000-000000000000}"/>
  <bookViews>
    <workbookView xWindow="-108" yWindow="-108" windowWidth="23256" windowHeight="12576" tabRatio="686" firstSheet="2" activeTab="15" xr2:uid="{00000000-000D-0000-FFFF-FFFF00000000}"/>
  </bookViews>
  <sheets>
    <sheet name="LV_Line" sheetId="1" r:id="rId1"/>
    <sheet name="Line" sheetId="23" r:id="rId2"/>
    <sheet name="Hourly_Profile" sheetId="5" r:id="rId3"/>
    <sheet name="Line_Code" sheetId="2" r:id="rId4"/>
    <sheet name="P_A" sheetId="6" r:id="rId5"/>
    <sheet name="P_B" sheetId="7" r:id="rId6"/>
    <sheet name="P_C" sheetId="8" r:id="rId7"/>
    <sheet name="Q_A" sheetId="9" r:id="rId8"/>
    <sheet name="Q_B" sheetId="10" r:id="rId9"/>
    <sheet name="Q_C" sheetId="11" r:id="rId10"/>
    <sheet name="Prior" sheetId="12" r:id="rId11"/>
    <sheet name="TOU" sheetId="13" r:id="rId12"/>
    <sheet name="HILP_L" sheetId="14" r:id="rId13"/>
    <sheet name="HILP_G" sheetId="22" r:id="rId14"/>
    <sheet name="EDP" sheetId="17" r:id="rId15"/>
    <sheet name="LV_DG" sheetId="4" r:id="rId16"/>
    <sheet name="PV_Profile" sheetId="18" r:id="rId17"/>
    <sheet name="EES" sheetId="15" r:id="rId18"/>
    <sheet name="Gen_A" sheetId="19" r:id="rId19"/>
    <sheet name="Gen_B" sheetId="20" r:id="rId20"/>
    <sheet name="Gen_C" sheetId="21" r:id="rId21"/>
    <sheet name="Node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1" l="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S16" i="4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6" i="23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2" i="19"/>
  <c r="B3" i="8"/>
  <c r="B3" i="11" s="1"/>
  <c r="C3" i="8"/>
  <c r="C3" i="11" s="1"/>
  <c r="D3" i="8"/>
  <c r="D3" i="11" s="1"/>
  <c r="E3" i="8"/>
  <c r="E3" i="11" s="1"/>
  <c r="F3" i="8"/>
  <c r="F3" i="11" s="1"/>
  <c r="G3" i="8"/>
  <c r="G3" i="11" s="1"/>
  <c r="H3" i="8"/>
  <c r="H3" i="11" s="1"/>
  <c r="I3" i="8"/>
  <c r="I3" i="11" s="1"/>
  <c r="J3" i="8"/>
  <c r="J3" i="11" s="1"/>
  <c r="K3" i="8"/>
  <c r="K3" i="11" s="1"/>
  <c r="L3" i="8"/>
  <c r="L3" i="11" s="1"/>
  <c r="M3" i="8"/>
  <c r="M3" i="11" s="1"/>
  <c r="N3" i="8"/>
  <c r="N3" i="11" s="1"/>
  <c r="O3" i="8"/>
  <c r="O3" i="11" s="1"/>
  <c r="P3" i="8"/>
  <c r="P3" i="11" s="1"/>
  <c r="Q3" i="8"/>
  <c r="Q3" i="11" s="1"/>
  <c r="R3" i="8"/>
  <c r="R3" i="11" s="1"/>
  <c r="S3" i="8"/>
  <c r="S3" i="11" s="1"/>
  <c r="T3" i="8"/>
  <c r="T3" i="11" s="1"/>
  <c r="U3" i="8"/>
  <c r="U3" i="11" s="1"/>
  <c r="V3" i="8"/>
  <c r="V3" i="11" s="1"/>
  <c r="W3" i="8"/>
  <c r="W3" i="11" s="1"/>
  <c r="X3" i="8"/>
  <c r="X3" i="11" s="1"/>
  <c r="Y3" i="8"/>
  <c r="Y3" i="11" s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3" i="7"/>
  <c r="B3" i="10" s="1"/>
  <c r="C3" i="7"/>
  <c r="C3" i="10" s="1"/>
  <c r="D3" i="7"/>
  <c r="D3" i="10" s="1"/>
  <c r="E3" i="7"/>
  <c r="E3" i="10" s="1"/>
  <c r="F3" i="7"/>
  <c r="F3" i="10" s="1"/>
  <c r="G3" i="7"/>
  <c r="G3" i="10" s="1"/>
  <c r="H3" i="7"/>
  <c r="H3" i="10" s="1"/>
  <c r="I3" i="7"/>
  <c r="I3" i="10" s="1"/>
  <c r="J3" i="7"/>
  <c r="J3" i="10" s="1"/>
  <c r="K3" i="7"/>
  <c r="K3" i="10" s="1"/>
  <c r="L3" i="7"/>
  <c r="L3" i="10" s="1"/>
  <c r="M3" i="7"/>
  <c r="M3" i="10" s="1"/>
  <c r="N3" i="7"/>
  <c r="N3" i="10" s="1"/>
  <c r="O3" i="7"/>
  <c r="O3" i="10" s="1"/>
  <c r="P3" i="7"/>
  <c r="P3" i="10" s="1"/>
  <c r="Q3" i="7"/>
  <c r="Q3" i="10" s="1"/>
  <c r="R3" i="7"/>
  <c r="R3" i="10" s="1"/>
  <c r="S3" i="7"/>
  <c r="S3" i="10" s="1"/>
  <c r="T3" i="7"/>
  <c r="T3" i="10" s="1"/>
  <c r="U3" i="7"/>
  <c r="U3" i="10" s="1"/>
  <c r="V3" i="7"/>
  <c r="V3" i="10" s="1"/>
  <c r="W3" i="7"/>
  <c r="W3" i="10" s="1"/>
  <c r="X3" i="7"/>
  <c r="X3" i="10" s="1"/>
  <c r="Y3" i="7"/>
  <c r="Y3" i="10" s="1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B3" i="6"/>
  <c r="B3" i="9" s="1"/>
  <c r="C3" i="6"/>
  <c r="C3" i="9" s="1"/>
  <c r="D3" i="6"/>
  <c r="D3" i="9" s="1"/>
  <c r="E3" i="6"/>
  <c r="E3" i="9" s="1"/>
  <c r="F3" i="6"/>
  <c r="F3" i="9" s="1"/>
  <c r="G3" i="6"/>
  <c r="G3" i="9" s="1"/>
  <c r="H3" i="6"/>
  <c r="H3" i="9" s="1"/>
  <c r="I3" i="6"/>
  <c r="I3" i="9" s="1"/>
  <c r="J3" i="6"/>
  <c r="J3" i="9" s="1"/>
  <c r="K3" i="6"/>
  <c r="K3" i="9" s="1"/>
  <c r="L3" i="6"/>
  <c r="L3" i="9" s="1"/>
  <c r="M3" i="6"/>
  <c r="M3" i="9" s="1"/>
  <c r="N3" i="6"/>
  <c r="N3" i="9" s="1"/>
  <c r="O3" i="6"/>
  <c r="O3" i="9" s="1"/>
  <c r="P3" i="6"/>
  <c r="P3" i="9" s="1"/>
  <c r="Q3" i="6"/>
  <c r="Q3" i="9" s="1"/>
  <c r="R3" i="6"/>
  <c r="R3" i="9" s="1"/>
  <c r="S3" i="6"/>
  <c r="S3" i="9" s="1"/>
  <c r="T3" i="6"/>
  <c r="T3" i="9" s="1"/>
  <c r="U3" i="6"/>
  <c r="U3" i="9" s="1"/>
  <c r="V3" i="6"/>
  <c r="V3" i="9" s="1"/>
  <c r="W3" i="6"/>
  <c r="W3" i="9" s="1"/>
  <c r="X3" i="6"/>
  <c r="X3" i="9" s="1"/>
  <c r="Y3" i="6"/>
  <c r="Y3" i="9" s="1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D138" i="23"/>
  <c r="E138" i="23"/>
  <c r="F138" i="23"/>
  <c r="G138" i="23"/>
  <c r="K138" i="23"/>
  <c r="L138" i="23"/>
  <c r="M138" i="23"/>
  <c r="P138" i="23"/>
  <c r="Q138" i="23"/>
  <c r="R138" i="23"/>
  <c r="S138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R101" i="23"/>
  <c r="R102" i="23"/>
  <c r="R103" i="23"/>
  <c r="R104" i="23"/>
  <c r="R105" i="23"/>
  <c r="R106" i="23"/>
  <c r="R107" i="23"/>
  <c r="R108" i="23"/>
  <c r="R109" i="23"/>
  <c r="R110" i="23"/>
  <c r="R111" i="23"/>
  <c r="R112" i="23"/>
  <c r="R113" i="23"/>
  <c r="R114" i="23"/>
  <c r="R115" i="23"/>
  <c r="R116" i="23"/>
  <c r="R117" i="23"/>
  <c r="R118" i="23"/>
  <c r="R119" i="23"/>
  <c r="R120" i="23"/>
  <c r="R121" i="23"/>
  <c r="R122" i="23"/>
  <c r="R123" i="23"/>
  <c r="R124" i="23"/>
  <c r="R125" i="23"/>
  <c r="R126" i="23"/>
  <c r="R127" i="23"/>
  <c r="R128" i="23"/>
  <c r="R129" i="23"/>
  <c r="R130" i="23"/>
  <c r="R131" i="23"/>
  <c r="R132" i="23"/>
  <c r="R133" i="23"/>
  <c r="R134" i="23"/>
  <c r="R135" i="23"/>
  <c r="R136" i="23"/>
  <c r="R137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F7" i="23"/>
  <c r="G7" i="23"/>
  <c r="F8" i="23"/>
  <c r="G8" i="23"/>
  <c r="F9" i="23"/>
  <c r="G9" i="23"/>
  <c r="F10" i="23"/>
  <c r="G10" i="23"/>
  <c r="F11" i="23"/>
  <c r="G11" i="23"/>
  <c r="F12" i="23"/>
  <c r="G12" i="23"/>
  <c r="F13" i="23"/>
  <c r="G13" i="23"/>
  <c r="F14" i="23"/>
  <c r="G14" i="23"/>
  <c r="F15" i="23"/>
  <c r="G15" i="23"/>
  <c r="F16" i="23"/>
  <c r="G16" i="23"/>
  <c r="F17" i="23"/>
  <c r="G17" i="23"/>
  <c r="F18" i="23"/>
  <c r="G18" i="23"/>
  <c r="F19" i="23"/>
  <c r="G19" i="23"/>
  <c r="F20" i="23"/>
  <c r="G20" i="23"/>
  <c r="F21" i="23"/>
  <c r="G21" i="23"/>
  <c r="F22" i="23"/>
  <c r="G22" i="23"/>
  <c r="F23" i="23"/>
  <c r="G23" i="23"/>
  <c r="F24" i="23"/>
  <c r="G24" i="23"/>
  <c r="F25" i="23"/>
  <c r="G25" i="23"/>
  <c r="F26" i="23"/>
  <c r="G26" i="23"/>
  <c r="F27" i="23"/>
  <c r="G27" i="23"/>
  <c r="F28" i="23"/>
  <c r="G28" i="23"/>
  <c r="F29" i="23"/>
  <c r="G29" i="23"/>
  <c r="F30" i="23"/>
  <c r="G30" i="23"/>
  <c r="F31" i="23"/>
  <c r="G31" i="23"/>
  <c r="F32" i="23"/>
  <c r="G32" i="23"/>
  <c r="F33" i="23"/>
  <c r="G33" i="23"/>
  <c r="F34" i="23"/>
  <c r="G34" i="23"/>
  <c r="F35" i="23"/>
  <c r="G35" i="23"/>
  <c r="F36" i="23"/>
  <c r="G36" i="23"/>
  <c r="F37" i="23"/>
  <c r="G37" i="23"/>
  <c r="F38" i="23"/>
  <c r="G38" i="23"/>
  <c r="F39" i="23"/>
  <c r="G39" i="23"/>
  <c r="F40" i="23"/>
  <c r="G40" i="23"/>
  <c r="F41" i="23"/>
  <c r="G41" i="23"/>
  <c r="F42" i="23"/>
  <c r="G42" i="23"/>
  <c r="F43" i="23"/>
  <c r="G43" i="23"/>
  <c r="F44" i="23"/>
  <c r="G44" i="23"/>
  <c r="F45" i="23"/>
  <c r="G45" i="23"/>
  <c r="F46" i="23"/>
  <c r="G46" i="23"/>
  <c r="F47" i="23"/>
  <c r="G47" i="23"/>
  <c r="F48" i="23"/>
  <c r="G48" i="23"/>
  <c r="F49" i="23"/>
  <c r="G49" i="23"/>
  <c r="F50" i="23"/>
  <c r="G50" i="23"/>
  <c r="F51" i="23"/>
  <c r="G51" i="23"/>
  <c r="F52" i="23"/>
  <c r="G52" i="23"/>
  <c r="F53" i="23"/>
  <c r="G53" i="23"/>
  <c r="F54" i="23"/>
  <c r="G54" i="23"/>
  <c r="F55" i="23"/>
  <c r="G55" i="23"/>
  <c r="F56" i="23"/>
  <c r="G56" i="23"/>
  <c r="F57" i="23"/>
  <c r="G57" i="23"/>
  <c r="F58" i="23"/>
  <c r="G58" i="23"/>
  <c r="F59" i="23"/>
  <c r="G59" i="23"/>
  <c r="F60" i="23"/>
  <c r="G60" i="23"/>
  <c r="F61" i="23"/>
  <c r="G61" i="23"/>
  <c r="F62" i="23"/>
  <c r="G62" i="23"/>
  <c r="F63" i="23"/>
  <c r="G63" i="23"/>
  <c r="F64" i="23"/>
  <c r="G64" i="23"/>
  <c r="F65" i="23"/>
  <c r="G65" i="23"/>
  <c r="F66" i="23"/>
  <c r="G66" i="23"/>
  <c r="F67" i="23"/>
  <c r="G67" i="23"/>
  <c r="F68" i="23"/>
  <c r="G68" i="23"/>
  <c r="F69" i="23"/>
  <c r="G69" i="23"/>
  <c r="F70" i="23"/>
  <c r="G70" i="23"/>
  <c r="F71" i="23"/>
  <c r="G71" i="23"/>
  <c r="F72" i="23"/>
  <c r="G72" i="23"/>
  <c r="F73" i="23"/>
  <c r="G73" i="23"/>
  <c r="F74" i="23"/>
  <c r="G74" i="23"/>
  <c r="F75" i="23"/>
  <c r="G75" i="23"/>
  <c r="F76" i="23"/>
  <c r="G76" i="23"/>
  <c r="F77" i="23"/>
  <c r="G77" i="23"/>
  <c r="F78" i="23"/>
  <c r="G78" i="23"/>
  <c r="F79" i="23"/>
  <c r="G79" i="23"/>
  <c r="F80" i="23"/>
  <c r="G80" i="23"/>
  <c r="F81" i="23"/>
  <c r="G81" i="23"/>
  <c r="F82" i="23"/>
  <c r="G82" i="23"/>
  <c r="F83" i="23"/>
  <c r="G83" i="23"/>
  <c r="F84" i="23"/>
  <c r="G84" i="23"/>
  <c r="F85" i="23"/>
  <c r="G85" i="23"/>
  <c r="F86" i="23"/>
  <c r="G86" i="23"/>
  <c r="F87" i="23"/>
  <c r="G87" i="23"/>
  <c r="F88" i="23"/>
  <c r="G88" i="23"/>
  <c r="F89" i="23"/>
  <c r="G89" i="23"/>
  <c r="F90" i="23"/>
  <c r="G90" i="23"/>
  <c r="F91" i="23"/>
  <c r="G91" i="23"/>
  <c r="F92" i="23"/>
  <c r="G92" i="23"/>
  <c r="F93" i="23"/>
  <c r="G93" i="23"/>
  <c r="F94" i="23"/>
  <c r="G94" i="23"/>
  <c r="F95" i="23"/>
  <c r="G95" i="23"/>
  <c r="F96" i="23"/>
  <c r="G96" i="23"/>
  <c r="F97" i="23"/>
  <c r="G97" i="23"/>
  <c r="F98" i="23"/>
  <c r="G98" i="23"/>
  <c r="F99" i="23"/>
  <c r="G99" i="23"/>
  <c r="F100" i="23"/>
  <c r="G100" i="23"/>
  <c r="F101" i="23"/>
  <c r="G101" i="23"/>
  <c r="F102" i="23"/>
  <c r="G102" i="23"/>
  <c r="F103" i="23"/>
  <c r="G103" i="23"/>
  <c r="F104" i="23"/>
  <c r="G104" i="23"/>
  <c r="F105" i="23"/>
  <c r="G105" i="23"/>
  <c r="F106" i="23"/>
  <c r="G106" i="23"/>
  <c r="F107" i="23"/>
  <c r="G107" i="23"/>
  <c r="F108" i="23"/>
  <c r="G108" i="23"/>
  <c r="F109" i="23"/>
  <c r="G109" i="23"/>
  <c r="F110" i="23"/>
  <c r="G110" i="23"/>
  <c r="F111" i="23"/>
  <c r="G111" i="23"/>
  <c r="F112" i="23"/>
  <c r="G112" i="23"/>
  <c r="F113" i="23"/>
  <c r="G113" i="23"/>
  <c r="F114" i="23"/>
  <c r="G114" i="23"/>
  <c r="F115" i="23"/>
  <c r="G115" i="23"/>
  <c r="F116" i="23"/>
  <c r="G116" i="23"/>
  <c r="F117" i="23"/>
  <c r="G117" i="23"/>
  <c r="F118" i="23"/>
  <c r="G118" i="23"/>
  <c r="F119" i="23"/>
  <c r="G119" i="23"/>
  <c r="F120" i="23"/>
  <c r="G120" i="23"/>
  <c r="F121" i="23"/>
  <c r="G121" i="23"/>
  <c r="F122" i="23"/>
  <c r="G122" i="23"/>
  <c r="F123" i="23"/>
  <c r="G123" i="23"/>
  <c r="F124" i="23"/>
  <c r="G124" i="23"/>
  <c r="F125" i="23"/>
  <c r="G125" i="23"/>
  <c r="F126" i="23"/>
  <c r="G126" i="23"/>
  <c r="F127" i="23"/>
  <c r="G127" i="23"/>
  <c r="F128" i="23"/>
  <c r="G128" i="23"/>
  <c r="F129" i="23"/>
  <c r="G129" i="23"/>
  <c r="F130" i="23"/>
  <c r="G130" i="23"/>
  <c r="F131" i="23"/>
  <c r="G131" i="23"/>
  <c r="F132" i="23"/>
  <c r="G132" i="23"/>
  <c r="F133" i="23"/>
  <c r="G133" i="23"/>
  <c r="F134" i="23"/>
  <c r="G134" i="23"/>
  <c r="F135" i="23"/>
  <c r="G135" i="23"/>
  <c r="F136" i="23"/>
  <c r="G136" i="23"/>
  <c r="F137" i="23"/>
  <c r="G137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S6" i="23"/>
  <c r="R6" i="23"/>
  <c r="Q6" i="23"/>
  <c r="P6" i="23"/>
  <c r="M6" i="23"/>
  <c r="L6" i="23"/>
  <c r="K6" i="23"/>
  <c r="G6" i="23"/>
  <c r="F6" i="23"/>
  <c r="E6" i="23"/>
  <c r="D6" i="23"/>
  <c r="B2" i="6" l="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2" i="1"/>
  <c r="I2" i="9" l="1"/>
  <c r="I69" i="6"/>
  <c r="Y69" i="8"/>
  <c r="Y2" i="11"/>
  <c r="P2" i="9"/>
  <c r="P69" i="6"/>
  <c r="X2" i="10"/>
  <c r="X69" i="7"/>
  <c r="P2" i="10"/>
  <c r="P69" i="7"/>
  <c r="H2" i="10"/>
  <c r="H69" i="7"/>
  <c r="X2" i="11"/>
  <c r="X69" i="8"/>
  <c r="P2" i="11"/>
  <c r="P69" i="8"/>
  <c r="H2" i="11"/>
  <c r="H69" i="8"/>
  <c r="W2" i="9"/>
  <c r="W69" i="6"/>
  <c r="O2" i="9"/>
  <c r="O69" i="6"/>
  <c r="G2" i="9"/>
  <c r="G69" i="6"/>
  <c r="W2" i="10"/>
  <c r="W69" i="7"/>
  <c r="O2" i="10"/>
  <c r="O69" i="7"/>
  <c r="G2" i="10"/>
  <c r="G69" i="7"/>
  <c r="W2" i="11"/>
  <c r="W69" i="8"/>
  <c r="O2" i="11"/>
  <c r="O69" i="8"/>
  <c r="G2" i="11"/>
  <c r="G69" i="8"/>
  <c r="Q69" i="8"/>
  <c r="Q2" i="11"/>
  <c r="N2" i="9"/>
  <c r="N69" i="6"/>
  <c r="F2" i="10"/>
  <c r="F69" i="7"/>
  <c r="F2" i="11"/>
  <c r="F69" i="8"/>
  <c r="I69" i="7"/>
  <c r="I2" i="10"/>
  <c r="V2" i="9"/>
  <c r="V69" i="6"/>
  <c r="V2" i="10"/>
  <c r="V69" i="7"/>
  <c r="N2" i="10"/>
  <c r="N69" i="7"/>
  <c r="U69" i="6"/>
  <c r="U2" i="9"/>
  <c r="M2" i="9"/>
  <c r="M69" i="6"/>
  <c r="E69" i="6"/>
  <c r="E2" i="9"/>
  <c r="U2" i="10"/>
  <c r="U69" i="7"/>
  <c r="M2" i="10"/>
  <c r="M69" i="7"/>
  <c r="E2" i="10"/>
  <c r="E69" i="7"/>
  <c r="U2" i="11"/>
  <c r="U69" i="8"/>
  <c r="M2" i="11"/>
  <c r="M69" i="8"/>
  <c r="E2" i="11"/>
  <c r="E69" i="8"/>
  <c r="I69" i="8"/>
  <c r="I2" i="11"/>
  <c r="X2" i="9"/>
  <c r="X69" i="6"/>
  <c r="F2" i="9"/>
  <c r="F69" i="6"/>
  <c r="N2" i="11"/>
  <c r="N69" i="8"/>
  <c r="T69" i="6"/>
  <c r="T2" i="9"/>
  <c r="L69" i="6"/>
  <c r="L2" i="9"/>
  <c r="D69" i="6"/>
  <c r="D2" i="9"/>
  <c r="T69" i="7"/>
  <c r="T2" i="10"/>
  <c r="L69" i="7"/>
  <c r="L2" i="10"/>
  <c r="D2" i="10"/>
  <c r="D69" i="7"/>
  <c r="T2" i="11"/>
  <c r="T69" i="8"/>
  <c r="L2" i="11"/>
  <c r="L69" i="8"/>
  <c r="D2" i="11"/>
  <c r="D69" i="8"/>
  <c r="Q2" i="9"/>
  <c r="Q69" i="6"/>
  <c r="Y69" i="7"/>
  <c r="Y2" i="10"/>
  <c r="H2" i="9"/>
  <c r="H69" i="6"/>
  <c r="V2" i="11"/>
  <c r="V69" i="8"/>
  <c r="S69" i="6"/>
  <c r="S2" i="9"/>
  <c r="K69" i="6"/>
  <c r="K2" i="9"/>
  <c r="C69" i="6"/>
  <c r="C2" i="9"/>
  <c r="S69" i="7"/>
  <c r="S2" i="10"/>
  <c r="K69" i="7"/>
  <c r="K2" i="10"/>
  <c r="C69" i="7"/>
  <c r="C2" i="10"/>
  <c r="S69" i="8"/>
  <c r="S2" i="11"/>
  <c r="K2" i="11"/>
  <c r="K69" i="8"/>
  <c r="C69" i="8"/>
  <c r="C2" i="11"/>
  <c r="Y69" i="6"/>
  <c r="Y2" i="9"/>
  <c r="Q69" i="7"/>
  <c r="Q2" i="10"/>
  <c r="R69" i="6"/>
  <c r="R2" i="9"/>
  <c r="J69" i="6"/>
  <c r="J2" i="9"/>
  <c r="R69" i="7"/>
  <c r="R2" i="10"/>
  <c r="J69" i="7"/>
  <c r="J2" i="10"/>
  <c r="R69" i="8"/>
  <c r="R2" i="11"/>
  <c r="J69" i="8"/>
  <c r="J2" i="11"/>
  <c r="B69" i="6"/>
  <c r="B2" i="9"/>
  <c r="B69" i="7"/>
  <c r="B2" i="10"/>
  <c r="B69" i="8"/>
  <c r="B2" i="1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Q5" i="1"/>
  <c r="Q29" i="1"/>
  <c r="P112" i="1"/>
  <c r="P6" i="1"/>
  <c r="P16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3" i="1"/>
  <c r="S44" i="1"/>
  <c r="S45" i="1"/>
  <c r="S46" i="1"/>
  <c r="S47" i="1"/>
  <c r="S48" i="1"/>
  <c r="S49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7" i="1"/>
  <c r="S68" i="1"/>
  <c r="S69" i="1"/>
  <c r="S70" i="1"/>
  <c r="S71" i="1"/>
  <c r="S72" i="1"/>
  <c r="S73" i="1"/>
  <c r="S75" i="1"/>
  <c r="S76" i="1"/>
  <c r="S77" i="1"/>
  <c r="S78" i="1"/>
  <c r="S79" i="1"/>
  <c r="S80" i="1"/>
  <c r="S81" i="1"/>
  <c r="S83" i="1"/>
  <c r="S84" i="1"/>
  <c r="S85" i="1"/>
  <c r="S86" i="1"/>
  <c r="S87" i="1"/>
  <c r="S88" i="1"/>
  <c r="S89" i="1"/>
  <c r="S91" i="1"/>
  <c r="S92" i="1"/>
  <c r="S93" i="1"/>
  <c r="S94" i="1"/>
  <c r="S95" i="1"/>
  <c r="S96" i="1"/>
  <c r="S97" i="1"/>
  <c r="S99" i="1"/>
  <c r="S100" i="1"/>
  <c r="S101" i="1"/>
  <c r="S102" i="1"/>
  <c r="S103" i="1"/>
  <c r="S104" i="1"/>
  <c r="S105" i="1"/>
  <c r="S107" i="1"/>
  <c r="S108" i="1"/>
  <c r="S109" i="1"/>
  <c r="S110" i="1"/>
  <c r="S111" i="1"/>
  <c r="S112" i="1"/>
  <c r="S113" i="1"/>
  <c r="S115" i="1"/>
  <c r="S11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2" i="1"/>
  <c r="Q4" i="1"/>
  <c r="Q12" i="1"/>
  <c r="Q16" i="1"/>
  <c r="Q18" i="1"/>
  <c r="Q20" i="1"/>
  <c r="Q22" i="1"/>
  <c r="Q24" i="1"/>
  <c r="Q26" i="1"/>
  <c r="Q27" i="1"/>
  <c r="Q28" i="1"/>
  <c r="Q30" i="1"/>
  <c r="Q31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47" i="1"/>
  <c r="Q49" i="1"/>
  <c r="Q50" i="1"/>
  <c r="Q51" i="1"/>
  <c r="Q52" i="1"/>
  <c r="Q53" i="1"/>
  <c r="Q55" i="1"/>
  <c r="Q56" i="1"/>
  <c r="Q57" i="1"/>
  <c r="Q58" i="1"/>
  <c r="Q61" i="1"/>
  <c r="Q62" i="1"/>
  <c r="Q63" i="1"/>
  <c r="Q64" i="1"/>
  <c r="Q66" i="1"/>
  <c r="Q68" i="1"/>
  <c r="Q70" i="1"/>
  <c r="Q71" i="1"/>
  <c r="Q73" i="1"/>
  <c r="Q74" i="1"/>
  <c r="Q76" i="1"/>
  <c r="Q77" i="1"/>
  <c r="Q78" i="1"/>
  <c r="Q81" i="1"/>
  <c r="Q82" i="1"/>
  <c r="Q83" i="1"/>
  <c r="Q86" i="1"/>
  <c r="Q87" i="1"/>
  <c r="Q90" i="1"/>
  <c r="Q91" i="1"/>
  <c r="Q93" i="1"/>
  <c r="Q94" i="1"/>
  <c r="Q96" i="1"/>
  <c r="Q97" i="1"/>
  <c r="Q99" i="1"/>
  <c r="Q100" i="1"/>
  <c r="Q102" i="1"/>
  <c r="Q103" i="1"/>
  <c r="Q104" i="1"/>
  <c r="Q106" i="1"/>
  <c r="Q107" i="1"/>
  <c r="Q109" i="1"/>
  <c r="Q110" i="1"/>
  <c r="Q112" i="1"/>
  <c r="Q113" i="1"/>
  <c r="Q115" i="1"/>
  <c r="Q116" i="1"/>
  <c r="P5" i="1"/>
  <c r="P13" i="1"/>
  <c r="P27" i="1"/>
  <c r="P30" i="1"/>
  <c r="P31" i="1"/>
  <c r="P33" i="1"/>
  <c r="P34" i="1"/>
  <c r="P35" i="1"/>
  <c r="P36" i="1"/>
  <c r="P39" i="1"/>
  <c r="P40" i="1"/>
  <c r="P41" i="1"/>
  <c r="P43" i="1"/>
  <c r="P45" i="1"/>
  <c r="P46" i="1"/>
  <c r="P47" i="1"/>
  <c r="P51" i="1"/>
  <c r="P52" i="1"/>
  <c r="P55" i="1"/>
  <c r="P56" i="1"/>
  <c r="P57" i="1"/>
  <c r="P58" i="1"/>
  <c r="P61" i="1"/>
  <c r="P63" i="1"/>
  <c r="P64" i="1"/>
  <c r="P66" i="1"/>
  <c r="P68" i="1"/>
  <c r="P70" i="1"/>
  <c r="P71" i="1"/>
  <c r="P73" i="1"/>
  <c r="P74" i="1"/>
  <c r="P78" i="1"/>
  <c r="P81" i="1"/>
  <c r="P83" i="1"/>
  <c r="P87" i="1"/>
  <c r="P90" i="1"/>
  <c r="P92" i="1"/>
  <c r="P93" i="1"/>
  <c r="P97" i="1"/>
  <c r="P99" i="1"/>
  <c r="P102" i="1"/>
  <c r="P103" i="1"/>
  <c r="P106" i="1"/>
  <c r="P109" i="1"/>
  <c r="P110" i="1"/>
  <c r="P1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2" i="1"/>
  <c r="K5" i="1"/>
  <c r="K13" i="1"/>
  <c r="K16" i="1"/>
  <c r="K18" i="1"/>
  <c r="K20" i="1"/>
  <c r="K21" i="1"/>
  <c r="K22" i="1"/>
  <c r="K24" i="1"/>
  <c r="K26" i="1"/>
  <c r="K27" i="1"/>
  <c r="K29" i="1"/>
  <c r="K30" i="1"/>
  <c r="K31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9" i="1"/>
  <c r="K50" i="1"/>
  <c r="K51" i="1"/>
  <c r="K52" i="1"/>
  <c r="K53" i="1"/>
  <c r="K55" i="1"/>
  <c r="K56" i="1"/>
  <c r="K57" i="1"/>
  <c r="K58" i="1"/>
  <c r="K61" i="1"/>
  <c r="K62" i="1"/>
  <c r="K63" i="1"/>
  <c r="K64" i="1"/>
  <c r="K66" i="1"/>
  <c r="K68" i="1"/>
  <c r="K69" i="1"/>
  <c r="K70" i="1"/>
  <c r="K71" i="1"/>
  <c r="K73" i="1"/>
  <c r="K74" i="1"/>
  <c r="K76" i="1"/>
  <c r="K77" i="1"/>
  <c r="K78" i="1"/>
  <c r="K81" i="1"/>
  <c r="K82" i="1"/>
  <c r="K83" i="1"/>
  <c r="K85" i="1"/>
  <c r="K86" i="1"/>
  <c r="K87" i="1"/>
  <c r="K90" i="1"/>
  <c r="K91" i="1"/>
  <c r="K93" i="1"/>
  <c r="K94" i="1"/>
  <c r="K96" i="1"/>
  <c r="K97" i="1"/>
  <c r="K99" i="1"/>
  <c r="K100" i="1"/>
  <c r="K101" i="1"/>
  <c r="K102" i="1"/>
  <c r="K103" i="1"/>
  <c r="K104" i="1"/>
  <c r="K106" i="1"/>
  <c r="K107" i="1"/>
  <c r="K109" i="1"/>
  <c r="K110" i="1"/>
  <c r="K112" i="1"/>
  <c r="K113" i="1"/>
  <c r="K115" i="1"/>
  <c r="K116" i="1"/>
  <c r="K2" i="1"/>
  <c r="J5" i="1"/>
  <c r="J13" i="1"/>
  <c r="J16" i="1"/>
  <c r="J18" i="1"/>
  <c r="J20" i="1"/>
  <c r="J21" i="1"/>
  <c r="J22" i="1"/>
  <c r="J24" i="1"/>
  <c r="J26" i="1"/>
  <c r="J27" i="1"/>
  <c r="J29" i="1"/>
  <c r="J30" i="1"/>
  <c r="J31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9" i="1"/>
  <c r="J50" i="1"/>
  <c r="J51" i="1"/>
  <c r="J52" i="1"/>
  <c r="J53" i="1"/>
  <c r="J55" i="1"/>
  <c r="J56" i="1"/>
  <c r="J57" i="1"/>
  <c r="J58" i="1"/>
  <c r="J61" i="1"/>
  <c r="J62" i="1"/>
  <c r="J63" i="1"/>
  <c r="J64" i="1"/>
  <c r="J66" i="1"/>
  <c r="J68" i="1"/>
  <c r="J69" i="1"/>
  <c r="J70" i="1"/>
  <c r="J71" i="1"/>
  <c r="J73" i="1"/>
  <c r="J74" i="1"/>
  <c r="J76" i="1"/>
  <c r="J77" i="1"/>
  <c r="J78" i="1"/>
  <c r="J81" i="1"/>
  <c r="J82" i="1"/>
  <c r="J83" i="1"/>
  <c r="J85" i="1"/>
  <c r="J86" i="1"/>
  <c r="J87" i="1"/>
  <c r="J90" i="1"/>
  <c r="J91" i="1"/>
  <c r="J93" i="1"/>
  <c r="J94" i="1"/>
  <c r="J96" i="1"/>
  <c r="J97" i="1"/>
  <c r="J99" i="1"/>
  <c r="J100" i="1"/>
  <c r="J101" i="1"/>
  <c r="J102" i="1"/>
  <c r="J103" i="1"/>
  <c r="J104" i="1"/>
  <c r="J106" i="1"/>
  <c r="J107" i="1"/>
  <c r="J109" i="1"/>
  <c r="J110" i="1"/>
  <c r="J112" i="1"/>
  <c r="J113" i="1"/>
  <c r="J115" i="1"/>
  <c r="J1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" i="1"/>
  <c r="D9" i="1"/>
  <c r="D16" i="1"/>
  <c r="D17" i="1"/>
  <c r="D18" i="1"/>
  <c r="D20" i="1"/>
  <c r="D22" i="1"/>
  <c r="D24" i="1"/>
  <c r="D25" i="1"/>
  <c r="D26" i="1"/>
  <c r="D27" i="1"/>
  <c r="D29" i="1"/>
  <c r="D30" i="1"/>
  <c r="D31" i="1"/>
  <c r="D33" i="1"/>
  <c r="D34" i="1"/>
  <c r="D35" i="1"/>
  <c r="D36" i="1"/>
  <c r="D38" i="1"/>
  <c r="D39" i="1"/>
  <c r="D40" i="1"/>
  <c r="D41" i="1"/>
  <c r="D43" i="1"/>
  <c r="D44" i="1"/>
  <c r="D45" i="1"/>
  <c r="D46" i="1"/>
  <c r="D47" i="1"/>
  <c r="D49" i="1"/>
  <c r="D50" i="1"/>
  <c r="D51" i="1"/>
  <c r="D52" i="1"/>
  <c r="D55" i="1"/>
  <c r="D56" i="1"/>
  <c r="D57" i="1"/>
  <c r="D58" i="1"/>
  <c r="D61" i="1"/>
  <c r="D62" i="1"/>
  <c r="D63" i="1"/>
  <c r="D64" i="1"/>
  <c r="D65" i="1"/>
  <c r="D66" i="1"/>
  <c r="D68" i="1"/>
  <c r="D69" i="1"/>
  <c r="D70" i="1"/>
  <c r="D71" i="1"/>
  <c r="D73" i="1"/>
  <c r="D74" i="1"/>
  <c r="D76" i="1"/>
  <c r="D77" i="1"/>
  <c r="D78" i="1"/>
  <c r="D81" i="1"/>
  <c r="D82" i="1"/>
  <c r="D83" i="1"/>
  <c r="D86" i="1"/>
  <c r="D87" i="1"/>
  <c r="D89" i="1"/>
  <c r="D90" i="1"/>
  <c r="D91" i="1"/>
  <c r="D93" i="1"/>
  <c r="D94" i="1"/>
  <c r="D96" i="1"/>
  <c r="D97" i="1"/>
  <c r="D99" i="1"/>
  <c r="D100" i="1"/>
  <c r="D102" i="1"/>
  <c r="D103" i="1"/>
  <c r="D104" i="1"/>
  <c r="D105" i="1"/>
  <c r="D106" i="1"/>
  <c r="D107" i="1"/>
  <c r="D109" i="1"/>
  <c r="D110" i="1"/>
  <c r="D112" i="1"/>
  <c r="D113" i="1"/>
  <c r="D115" i="1"/>
  <c r="D116" i="1"/>
  <c r="K108" i="1" l="1"/>
  <c r="K92" i="1"/>
  <c r="K84" i="1"/>
  <c r="K60" i="1"/>
  <c r="K28" i="1"/>
  <c r="K12" i="1"/>
  <c r="K4" i="1"/>
  <c r="Q101" i="1"/>
  <c r="Q85" i="1"/>
  <c r="Q60" i="1"/>
  <c r="Q19" i="1"/>
  <c r="Q11" i="1"/>
  <c r="Q3" i="1"/>
  <c r="K75" i="1"/>
  <c r="K67" i="1"/>
  <c r="K59" i="1"/>
  <c r="K19" i="1"/>
  <c r="K11" i="1"/>
  <c r="K3" i="1"/>
  <c r="Q108" i="1"/>
  <c r="Q92" i="1"/>
  <c r="Q84" i="1"/>
  <c r="Q67" i="1"/>
  <c r="Q59" i="1"/>
  <c r="Q10" i="1"/>
  <c r="K114" i="1"/>
  <c r="K98" i="1"/>
  <c r="K42" i="1"/>
  <c r="K10" i="1"/>
  <c r="Q2" i="1"/>
  <c r="Q75" i="1"/>
  <c r="Q42" i="1"/>
  <c r="Q25" i="1"/>
  <c r="Q17" i="1"/>
  <c r="Q9" i="1"/>
  <c r="K105" i="1"/>
  <c r="K89" i="1"/>
  <c r="K65" i="1"/>
  <c r="K25" i="1"/>
  <c r="K17" i="1"/>
  <c r="K9" i="1"/>
  <c r="Q114" i="1"/>
  <c r="Q98" i="1"/>
  <c r="Q65" i="1"/>
  <c r="Q8" i="1"/>
  <c r="K88" i="1"/>
  <c r="K80" i="1"/>
  <c r="K72" i="1"/>
  <c r="K48" i="1"/>
  <c r="K32" i="1"/>
  <c r="K8" i="1"/>
  <c r="Q105" i="1"/>
  <c r="Q89" i="1"/>
  <c r="Q48" i="1"/>
  <c r="Q32" i="1"/>
  <c r="Q23" i="1"/>
  <c r="Q15" i="1"/>
  <c r="Q7" i="1"/>
  <c r="K111" i="1"/>
  <c r="K95" i="1"/>
  <c r="K79" i="1"/>
  <c r="K23" i="1"/>
  <c r="K15" i="1"/>
  <c r="K7" i="1"/>
  <c r="Q88" i="1"/>
  <c r="Q80" i="1"/>
  <c r="Q72" i="1"/>
  <c r="Q14" i="1"/>
  <c r="Q6" i="1"/>
  <c r="K54" i="1"/>
  <c r="K14" i="1"/>
  <c r="K6" i="1"/>
  <c r="Q111" i="1"/>
  <c r="Q95" i="1"/>
  <c r="Q79" i="1"/>
  <c r="Q54" i="1"/>
  <c r="Q21" i="1"/>
  <c r="Q13" i="1"/>
  <c r="Q69" i="1"/>
  <c r="D88" i="1"/>
  <c r="D80" i="1"/>
  <c r="D72" i="1"/>
  <c r="D48" i="1"/>
  <c r="D32" i="1"/>
  <c r="D8" i="1"/>
  <c r="J108" i="1"/>
  <c r="J92" i="1"/>
  <c r="J84" i="1"/>
  <c r="J60" i="1"/>
  <c r="J28" i="1"/>
  <c r="J12" i="1"/>
  <c r="J4" i="1"/>
  <c r="P101" i="1"/>
  <c r="P72" i="1"/>
  <c r="P54" i="1"/>
  <c r="P25" i="1"/>
  <c r="P12" i="1"/>
  <c r="P4" i="1"/>
  <c r="D111" i="1"/>
  <c r="D95" i="1"/>
  <c r="D79" i="1"/>
  <c r="D23" i="1"/>
  <c r="D15" i="1"/>
  <c r="D7" i="1"/>
  <c r="J2" i="1"/>
  <c r="J75" i="1"/>
  <c r="J67" i="1"/>
  <c r="J59" i="1"/>
  <c r="J19" i="1"/>
  <c r="J11" i="1"/>
  <c r="J3" i="1"/>
  <c r="P108" i="1"/>
  <c r="P89" i="1"/>
  <c r="P80" i="1"/>
  <c r="P53" i="1"/>
  <c r="P23" i="1"/>
  <c r="P11" i="1"/>
  <c r="P3" i="1"/>
  <c r="D54" i="1"/>
  <c r="D14" i="1"/>
  <c r="D6" i="1"/>
  <c r="J114" i="1"/>
  <c r="J98" i="1"/>
  <c r="J42" i="1"/>
  <c r="J10" i="1"/>
  <c r="P115" i="1"/>
  <c r="P107" i="1"/>
  <c r="P98" i="1"/>
  <c r="P88" i="1"/>
  <c r="P79" i="1"/>
  <c r="P60" i="1"/>
  <c r="P42" i="1"/>
  <c r="P21" i="1"/>
  <c r="P10" i="1"/>
  <c r="D101" i="1"/>
  <c r="D85" i="1"/>
  <c r="D53" i="1"/>
  <c r="D37" i="1"/>
  <c r="D21" i="1"/>
  <c r="D13" i="1"/>
  <c r="D5" i="1"/>
  <c r="J105" i="1"/>
  <c r="J89" i="1"/>
  <c r="J65" i="1"/>
  <c r="J25" i="1"/>
  <c r="J17" i="1"/>
  <c r="J9" i="1"/>
  <c r="P114" i="1"/>
  <c r="P59" i="1"/>
  <c r="P32" i="1"/>
  <c r="P19" i="1"/>
  <c r="P9" i="1"/>
  <c r="D108" i="1"/>
  <c r="D92" i="1"/>
  <c r="D84" i="1"/>
  <c r="D60" i="1"/>
  <c r="D28" i="1"/>
  <c r="D12" i="1"/>
  <c r="D4" i="1"/>
  <c r="J88" i="1"/>
  <c r="J80" i="1"/>
  <c r="J72" i="1"/>
  <c r="J48" i="1"/>
  <c r="J32" i="1"/>
  <c r="J8" i="1"/>
  <c r="P113" i="1"/>
  <c r="P105" i="1"/>
  <c r="P96" i="1"/>
  <c r="P86" i="1"/>
  <c r="P76" i="1"/>
  <c r="P67" i="1"/>
  <c r="P49" i="1"/>
  <c r="P17" i="1"/>
  <c r="P8" i="1"/>
  <c r="D2" i="1"/>
  <c r="D75" i="1"/>
  <c r="D67" i="1"/>
  <c r="D59" i="1"/>
  <c r="D19" i="1"/>
  <c r="D11" i="1"/>
  <c r="D3" i="1"/>
  <c r="J111" i="1"/>
  <c r="J95" i="1"/>
  <c r="J79" i="1"/>
  <c r="J23" i="1"/>
  <c r="J15" i="1"/>
  <c r="J7" i="1"/>
  <c r="P2" i="1"/>
  <c r="P104" i="1"/>
  <c r="P95" i="1"/>
  <c r="P85" i="1"/>
  <c r="P75" i="1"/>
  <c r="P48" i="1"/>
  <c r="P15" i="1"/>
  <c r="P7" i="1"/>
  <c r="D114" i="1"/>
  <c r="D98" i="1"/>
  <c r="D42" i="1"/>
  <c r="D10" i="1"/>
  <c r="J54" i="1"/>
  <c r="J14" i="1"/>
  <c r="J6" i="1"/>
  <c r="P111" i="1"/>
  <c r="P84" i="1"/>
  <c r="P65" i="1"/>
  <c r="P37" i="1"/>
  <c r="P28" i="1"/>
  <c r="P14" i="1"/>
  <c r="P94" i="1"/>
  <c r="P62" i="1"/>
  <c r="P38" i="1"/>
  <c r="P22" i="1"/>
  <c r="P77" i="1"/>
  <c r="P69" i="1"/>
  <c r="P29" i="1"/>
  <c r="P100" i="1"/>
  <c r="P44" i="1"/>
  <c r="P20" i="1"/>
  <c r="P91" i="1"/>
  <c r="P82" i="1"/>
  <c r="P50" i="1"/>
  <c r="P26" i="1"/>
  <c r="P18" i="1"/>
  <c r="P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8147976-026D-47A0-B26F-CEE2827912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Gen Data</t>
        </r>
      </text>
    </comment>
  </commentList>
</comments>
</file>

<file path=xl/sharedStrings.xml><?xml version="1.0" encoding="utf-8"?>
<sst xmlns="http://schemas.openxmlformats.org/spreadsheetml/2006/main" count="1837" uniqueCount="422">
  <si>
    <t>R1_A</t>
  </si>
  <si>
    <t>X1_A</t>
  </si>
  <si>
    <t>R0_A</t>
  </si>
  <si>
    <t>R1_B</t>
  </si>
  <si>
    <t>X1_B</t>
  </si>
  <si>
    <t>R0_B</t>
  </si>
  <si>
    <t>R1_C</t>
  </si>
  <si>
    <t>X1_C</t>
  </si>
  <si>
    <t>R0_C</t>
  </si>
  <si>
    <t>Code</t>
  </si>
  <si>
    <t>Length</t>
  </si>
  <si>
    <t>From</t>
  </si>
  <si>
    <t xml:space="preserve">To </t>
  </si>
  <si>
    <t>Name</t>
  </si>
  <si>
    <t>nphases</t>
  </si>
  <si>
    <t>R1</t>
  </si>
  <si>
    <t>X1</t>
  </si>
  <si>
    <t>R0</t>
  </si>
  <si>
    <t>X0</t>
  </si>
  <si>
    <t>C1</t>
  </si>
  <si>
    <t>C0</t>
  </si>
  <si>
    <t>Units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</si>
  <si>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</si>
  <si>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</si>
  <si>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</si>
  <si>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</si>
  <si>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</si>
  <si>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</si>
  <si>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</si>
  <si>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</si>
  <si>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</si>
  <si>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Config</t>
  </si>
  <si>
    <t>BN</t>
  </si>
  <si>
    <t>Pmin</t>
  </si>
  <si>
    <t>Smax</t>
  </si>
  <si>
    <t>Qmax</t>
  </si>
  <si>
    <t>a</t>
  </si>
  <si>
    <t>b</t>
  </si>
  <si>
    <t>c</t>
  </si>
  <si>
    <t>Status</t>
  </si>
  <si>
    <t>SLK</t>
  </si>
  <si>
    <t>X0_A</t>
  </si>
  <si>
    <t>X0_B</t>
  </si>
  <si>
    <t>X0_C</t>
  </si>
  <si>
    <t>Status_A</t>
  </si>
  <si>
    <t>Status_B</t>
  </si>
  <si>
    <t>Status_C</t>
  </si>
  <si>
    <t>SW_A</t>
  </si>
  <si>
    <t>SW_B</t>
  </si>
  <si>
    <t>SW_C</t>
  </si>
  <si>
    <t>km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</si>
  <si>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</si>
  <si>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</si>
  <si>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</si>
  <si>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</si>
  <si>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</si>
  <si>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</si>
  <si>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</si>
  <si>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</si>
  <si>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</si>
  <si>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</si>
  <si>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</si>
  <si>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</si>
  <si>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</si>
  <si>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</si>
  <si>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</si>
  <si>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</si>
  <si>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</si>
  <si>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</si>
  <si>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</si>
  <si>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</si>
  <si>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</si>
  <si>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</si>
  <si>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</si>
  <si>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</si>
  <si>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</si>
  <si>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</si>
  <si>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</si>
  <si>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</si>
  <si>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</si>
  <si>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</si>
  <si>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</si>
  <si>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</si>
  <si>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</si>
  <si>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</si>
  <si>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</si>
  <si>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</si>
  <si>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</si>
  <si>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</si>
  <si>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</si>
  <si>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</si>
  <si>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</si>
  <si>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</si>
  <si>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</si>
  <si>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</si>
  <si>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</si>
  <si>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</si>
  <si>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</si>
  <si>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</si>
  <si>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</si>
  <si>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</si>
  <si>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</si>
  <si>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</si>
  <si>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</si>
  <si>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</si>
  <si>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</si>
  <si>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</si>
  <si>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</si>
  <si>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</si>
  <si>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</si>
  <si>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</si>
  <si>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</si>
  <si>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</si>
  <si>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</si>
  <si>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</si>
  <si>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</si>
  <si>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</si>
  <si>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</si>
  <si>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</si>
  <si>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</si>
  <si>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</si>
  <si>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</si>
  <si>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</si>
  <si>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</si>
  <si>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</si>
  <si>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</si>
  <si>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</si>
  <si>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</si>
  <si>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</si>
  <si>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</si>
  <si>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</si>
  <si>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</si>
  <si>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</si>
  <si>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</si>
  <si>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</si>
  <si>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</si>
  <si>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</si>
  <si>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</si>
  <si>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</si>
  <si>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</si>
  <si>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</si>
  <si>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</si>
  <si>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</si>
  <si>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</si>
  <si>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</si>
  <si>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</si>
  <si>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</si>
  <si>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</si>
  <si>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</si>
  <si>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</si>
  <si>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</si>
  <si>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</si>
  <si>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</si>
  <si>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</si>
  <si>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</si>
  <si>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</si>
  <si>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</si>
  <si>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2c_.0225</t>
  </si>
  <si>
    <t>2c_16</t>
  </si>
  <si>
    <t>35_SAC_XSC</t>
  </si>
  <si>
    <t>4c_.06</t>
  </si>
  <si>
    <t>4c_.1</t>
  </si>
  <si>
    <t>4c_70</t>
  </si>
  <si>
    <t>4c_95_SAC_XC</t>
  </si>
  <si>
    <t>m</t>
  </si>
  <si>
    <t>A</t>
  </si>
  <si>
    <t>B</t>
  </si>
  <si>
    <t>C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</si>
  <si>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</si>
  <si>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</si>
  <si>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</si>
  <si>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</si>
  <si>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</si>
  <si>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</si>
  <si>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</si>
  <si>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</si>
  <si>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</si>
  <si>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</si>
  <si>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</si>
  <si>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</si>
  <si>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</si>
  <si>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</si>
  <si>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</si>
  <si>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</si>
  <si>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</si>
  <si>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</si>
  <si>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</si>
  <si>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</si>
  <si>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</si>
  <si>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</si>
  <si>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</si>
  <si>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</si>
  <si>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Priority</t>
  </si>
  <si>
    <t>N05</t>
  </si>
  <si>
    <t>N07</t>
  </si>
  <si>
    <t>N10</t>
  </si>
  <si>
    <t>N11</t>
  </si>
  <si>
    <t>N12</t>
  </si>
  <si>
    <t>N13</t>
  </si>
  <si>
    <t>N21</t>
  </si>
  <si>
    <t>TOU</t>
  </si>
  <si>
    <t>PD_EDP</t>
  </si>
  <si>
    <t>Contract</t>
  </si>
  <si>
    <t>Price</t>
  </si>
  <si>
    <t xml:space="preserve">Penalty </t>
  </si>
  <si>
    <t>K01</t>
  </si>
  <si>
    <t>K02</t>
  </si>
  <si>
    <t>K03</t>
  </si>
  <si>
    <t>K04</t>
  </si>
  <si>
    <t>K05</t>
  </si>
  <si>
    <t>K06</t>
  </si>
  <si>
    <t>K07</t>
  </si>
  <si>
    <t>K08</t>
  </si>
  <si>
    <t>Number</t>
  </si>
  <si>
    <t>Ramp</t>
  </si>
  <si>
    <t>Start</t>
  </si>
  <si>
    <t>IG0</t>
  </si>
  <si>
    <t>GS</t>
  </si>
  <si>
    <t>Phase</t>
  </si>
  <si>
    <t>G1</t>
  </si>
  <si>
    <t>G2</t>
  </si>
  <si>
    <t>G3</t>
  </si>
  <si>
    <t>G4</t>
  </si>
  <si>
    <t>Emin</t>
  </si>
  <si>
    <t>Emax</t>
  </si>
  <si>
    <t>E_ini</t>
  </si>
  <si>
    <t>Pmax_ch</t>
  </si>
  <si>
    <t>Pmax_dch</t>
  </si>
  <si>
    <t>eta_ch</t>
  </si>
  <si>
    <t>eta_dch</t>
  </si>
  <si>
    <t>GF</t>
  </si>
  <si>
    <t>B1</t>
  </si>
  <si>
    <t>B2</t>
  </si>
  <si>
    <t>3x100kWh</t>
  </si>
  <si>
    <t>B3</t>
  </si>
  <si>
    <t>4c_185</t>
  </si>
  <si>
    <t>Dispatchable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</si>
  <si>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</si>
  <si>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</si>
  <si>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</si>
  <si>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</si>
  <si>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</si>
  <si>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</si>
  <si>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</si>
  <si>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</si>
  <si>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</si>
  <si>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</si>
  <si>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</si>
  <si>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</si>
  <si>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</si>
  <si>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</si>
  <si>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</si>
  <si>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</si>
  <si>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</si>
  <si>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</si>
  <si>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PV</t>
  </si>
  <si>
    <t>kV</t>
  </si>
  <si>
    <t>N02</t>
  </si>
  <si>
    <t>N03</t>
  </si>
  <si>
    <t>N04</t>
  </si>
  <si>
    <t>N06</t>
  </si>
  <si>
    <t>N08</t>
  </si>
  <si>
    <t>N09</t>
  </si>
  <si>
    <t>N14</t>
  </si>
  <si>
    <t>N15</t>
  </si>
  <si>
    <t>N16</t>
  </si>
  <si>
    <t>N17</t>
  </si>
  <si>
    <t>N18</t>
  </si>
  <si>
    <t>N19</t>
  </si>
  <si>
    <t>N20</t>
  </si>
  <si>
    <t>N22</t>
  </si>
  <si>
    <t>Cable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</si>
  <si>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</si>
  <si>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</si>
  <si>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</si>
  <si>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</si>
  <si>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</si>
  <si>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</si>
  <si>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</si>
  <si>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</si>
  <si>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</si>
  <si>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</si>
  <si>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</si>
  <si>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</si>
  <si>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</si>
  <si>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</si>
  <si>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</si>
  <si>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</si>
  <si>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</si>
  <si>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</si>
  <si>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</si>
  <si>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</si>
  <si>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</si>
  <si>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</si>
  <si>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</si>
  <si>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</si>
  <si>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</si>
  <si>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</si>
  <si>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</si>
  <si>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</si>
  <si>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</si>
  <si>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</si>
  <si>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</si>
  <si>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</si>
  <si>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</si>
  <si>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ABC</t>
  </si>
  <si>
    <t>N01</t>
  </si>
  <si>
    <t>Class</t>
  </si>
  <si>
    <t>OHL</t>
  </si>
  <si>
    <t>N35</t>
  </si>
  <si>
    <t>N36</t>
  </si>
  <si>
    <t>N38</t>
  </si>
  <si>
    <t>N40</t>
  </si>
  <si>
    <t>N42</t>
  </si>
  <si>
    <t>N44</t>
  </si>
  <si>
    <t>N47</t>
  </si>
  <si>
    <t>N48</t>
  </si>
  <si>
    <t>N51</t>
  </si>
  <si>
    <t>N54</t>
  </si>
  <si>
    <t>N55</t>
  </si>
  <si>
    <t>N58</t>
  </si>
  <si>
    <t>N59</t>
  </si>
  <si>
    <t>N62</t>
  </si>
  <si>
    <t>N63</t>
  </si>
  <si>
    <t>N67</t>
  </si>
  <si>
    <t>N68</t>
  </si>
  <si>
    <t>N71</t>
  </si>
  <si>
    <t>N72</t>
  </si>
  <si>
    <t>N75</t>
  </si>
  <si>
    <t>N76</t>
  </si>
  <si>
    <t>N79</t>
  </si>
  <si>
    <t>N80</t>
  </si>
  <si>
    <t>N83</t>
  </si>
  <si>
    <t>N86</t>
  </si>
  <si>
    <t>N87</t>
  </si>
  <si>
    <t>N90</t>
  </si>
  <si>
    <t>N92</t>
  </si>
  <si>
    <t>N93</t>
  </si>
  <si>
    <t>N95</t>
  </si>
  <si>
    <t>N97</t>
  </si>
  <si>
    <t>N99</t>
  </si>
  <si>
    <t>N101</t>
  </si>
  <si>
    <t>N104</t>
  </si>
  <si>
    <t>N105</t>
  </si>
  <si>
    <t>N107</t>
  </si>
  <si>
    <t>N110</t>
  </si>
  <si>
    <t>N112</t>
  </si>
  <si>
    <t>N115</t>
  </si>
  <si>
    <t>N116</t>
  </si>
  <si>
    <t>N118</t>
  </si>
  <si>
    <t>N120</t>
  </si>
  <si>
    <t>N122</t>
  </si>
  <si>
    <t>N125</t>
  </si>
  <si>
    <t>N126</t>
  </si>
  <si>
    <t>N129</t>
  </si>
  <si>
    <t>N130</t>
  </si>
  <si>
    <t>N133</t>
  </si>
  <si>
    <t>N134</t>
  </si>
  <si>
    <t>N136</t>
  </si>
  <si>
    <t>N138</t>
  </si>
  <si>
    <t>G23</t>
  </si>
  <si>
    <t>G24</t>
  </si>
  <si>
    <t>G25</t>
  </si>
  <si>
    <t>G26</t>
  </si>
  <si>
    <t>G27</t>
  </si>
  <si>
    <t>G28</t>
  </si>
  <si>
    <t>PV Scale Factor</t>
  </si>
  <si>
    <t>N34</t>
  </si>
  <si>
    <t>N37</t>
  </si>
  <si>
    <t>N39</t>
  </si>
  <si>
    <t>N41</t>
  </si>
  <si>
    <t>N43</t>
  </si>
  <si>
    <t>N45</t>
  </si>
  <si>
    <t>N46</t>
  </si>
  <si>
    <t>N49</t>
  </si>
  <si>
    <t>N50</t>
  </si>
  <si>
    <t>N52</t>
  </si>
  <si>
    <t>N53</t>
  </si>
  <si>
    <t>N56</t>
  </si>
  <si>
    <t>N57</t>
  </si>
  <si>
    <t>N60</t>
  </si>
  <si>
    <t>N61</t>
  </si>
  <si>
    <t>N64</t>
  </si>
  <si>
    <t>N65</t>
  </si>
  <si>
    <t>N66</t>
  </si>
  <si>
    <t>N69</t>
  </si>
  <si>
    <t>N70</t>
  </si>
  <si>
    <t>N73</t>
  </si>
  <si>
    <t>N74</t>
  </si>
  <si>
    <t>N77</t>
  </si>
  <si>
    <t>N78</t>
  </si>
  <si>
    <t>N81</t>
  </si>
  <si>
    <t>N82</t>
  </si>
  <si>
    <t>N84</t>
  </si>
  <si>
    <t>N85</t>
  </si>
  <si>
    <t>N88</t>
  </si>
  <si>
    <t>N89</t>
  </si>
  <si>
    <t>N91</t>
  </si>
  <si>
    <t>N94</t>
  </si>
  <si>
    <t>N96</t>
  </si>
  <si>
    <t>N98</t>
  </si>
  <si>
    <t>N100</t>
  </si>
  <si>
    <t>N102</t>
  </si>
  <si>
    <t>N103</t>
  </si>
  <si>
    <t>N106</t>
  </si>
  <si>
    <t>N108</t>
  </si>
  <si>
    <t>N109</t>
  </si>
  <si>
    <t>N111</t>
  </si>
  <si>
    <t>N113</t>
  </si>
  <si>
    <t>N114</t>
  </si>
  <si>
    <t>N117</t>
  </si>
  <si>
    <t>N119</t>
  </si>
  <si>
    <t>N121</t>
  </si>
  <si>
    <t>N123</t>
  </si>
  <si>
    <t>N124</t>
  </si>
  <si>
    <t>N127</t>
  </si>
  <si>
    <t>N128</t>
  </si>
  <si>
    <t>N131</t>
  </si>
  <si>
    <t>N132</t>
  </si>
  <si>
    <t>N135</t>
  </si>
  <si>
    <t>N137</t>
  </si>
  <si>
    <t>1x30kWh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</si>
</sst>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b/>
      <sz val="11"/>
      <color theme="4" tint="-0.499984740745262"/>
      <name val="Calibri"/>
      <family val="2"/>
      <scheme val="minor"/>
    </font>
    <font>
      <sz val="1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6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0" fillId="17" borderId="0" xfId="0" applyFill="1"/>
    <xf numFmtId="0" fontId="1" fillId="1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8" borderId="0" xfId="0" applyFill="1"/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D876CC"/>
      <color rgb="FFCC00FF"/>
      <color rgb="FFFF33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6"/>
  <sheetViews>
    <sheetView topLeftCell="E1" workbookViewId="0">
      <selection activeCell="V6" sqref="V6:V14"/>
    </sheetView>
  </sheetViews>
  <sheetFormatPr defaultRowHeight="14.4" x14ac:dyDescent="0.3"/>
  <cols>
    <col min="5" max="5" width="12" bestFit="1" customWidth="1"/>
    <col min="7" max="7" width="12" bestFit="1" customWidth="1"/>
    <col min="9" max="9" width="9.109375" bestFit="1" customWidth="1"/>
    <col min="11" max="11" width="12" bestFit="1" customWidth="1"/>
    <col min="13" max="13" width="12.33203125" bestFit="1" customWidth="1"/>
    <col min="17" max="17" width="12.33203125" bestFit="1" customWidth="1"/>
    <col min="19" max="19" width="12.33203125" bestFit="1" customWidth="1"/>
  </cols>
  <sheetData>
    <row r="1" spans="1:24" s="1" customFormat="1" x14ac:dyDescent="0.3">
      <c r="A1" s="3"/>
      <c r="B1" s="4" t="s">
        <v>11</v>
      </c>
      <c r="C1" s="4" t="s">
        <v>12</v>
      </c>
      <c r="D1" s="5" t="s">
        <v>0</v>
      </c>
      <c r="E1" s="5" t="s">
        <v>1</v>
      </c>
      <c r="F1" s="6" t="s">
        <v>2</v>
      </c>
      <c r="G1" s="6" t="s">
        <v>41</v>
      </c>
      <c r="H1" s="6" t="s">
        <v>44</v>
      </c>
      <c r="I1" s="6" t="s">
        <v>47</v>
      </c>
      <c r="J1" s="7" t="s">
        <v>3</v>
      </c>
      <c r="K1" s="7" t="s">
        <v>4</v>
      </c>
      <c r="L1" s="8" t="s">
        <v>5</v>
      </c>
      <c r="M1" s="8" t="s">
        <v>42</v>
      </c>
      <c r="N1" s="8" t="s">
        <v>45</v>
      </c>
      <c r="O1" s="8" t="s">
        <v>48</v>
      </c>
      <c r="P1" s="9" t="s">
        <v>6</v>
      </c>
      <c r="Q1" s="9" t="s">
        <v>7</v>
      </c>
      <c r="R1" s="10" t="s">
        <v>8</v>
      </c>
      <c r="S1" s="10" t="s">
        <v>43</v>
      </c>
      <c r="T1" s="10" t="s">
        <v>46</v>
      </c>
      <c r="U1" s="10" t="s">
        <v>49</v>
      </c>
      <c r="V1" s="4" t="s">
        <v>9</v>
      </c>
      <c r="W1" s="4" t="s">
        <v>10</v>
      </c>
      <c r="X1" s="1" t="s">
        <v>164</v>
      </c>
    </row>
    <row r="2" spans="1:24" x14ac:dyDescent="0.3">
      <c r="A2" s="3" t="s">
        <v>22</v>
      </c>
      <c r="B2" s="11">
        <v>1</v>
      </c>
      <c r="C2" s="11">
        <v>2</v>
      </c>
      <c r="D2" s="12">
        <f>(IF(V2=Line_Code!$A$2,Line_Code!$C$2)+IF(V2=Line_Code!$A$3,Line_Code!$C$3)+IF(V2=Line_Code!$A$4,Line_Code!$C$4)+IF(V2=Line_Code!$A$5,Line_Code!$C$5)+IF(V2=Line_Code!$A$6,Line_Code!$C$6)+IF(V2=Line_Code!$A$7,Line_Code!$C$7)+IF(V2=Line_Code!$A$8,Line_Code!$C$8)+IF(V2=Line_Code!$A$9,Line_Code!$C$9)+IF(V2=Line_Code!$A$10,Line_Code!$C$10)+IF(V2=Line_Code!$A$11,Line_Code!$C$11))*W2</f>
        <v>0</v>
      </c>
      <c r="E2" s="12">
        <f>(IF(V2=Line_Code!$A$2,Line_Code!$D$2)+IF(V2=Line_Code!$A$3,Line_Code!$D$3)+IF(V2=Line_Code!$A$4,Line_Code!$D$4)+IF(V2=Line_Code!$A$5,Line_Code!$D$5)+IF(V2=Line_Code!$A$6,Line_Code!$D$6)+IF(V2=Line_Code!$A$7,Line_Code!$D$7)+IF(V2=Line_Code!$A$8,Line_Code!$D$8)+IF(V2=Line_Code!$A$9,Line_Code!$D$9)+IF(V2=Line_Code!$A$10,Line_Code!$D$10)+IF(V2=Line_Code!$A$11,Line_Code!$D$11))*W2</f>
        <v>0</v>
      </c>
      <c r="F2" s="13">
        <f>(IF(V2=Line_Code!$A$2,Line_Code!$E$2)+IF(V2=Line_Code!$A$3,Line_Code!$E$3)+IF(V2=Line_Code!$A$4,Line_Code!$E$4)+IF(V2=Line_Code!$A$5,Line_Code!$E$5)+IF(V2=Line_Code!$A$6,Line_Code!$E$6)+IF(V2=Line_Code!$A$7,Line_Code!$E$7)+IF(V2=Line_Code!$A$8,Line_Code!$E$8)+IF(V2=Line_Code!$A$9,Line_Code!$E$9)+IF(V2=Line_Code!$A$10,Line_Code!$E$10)+IF(V2=Line_Code!$A$11,Line_Code!$E$11))*W2</f>
        <v>0</v>
      </c>
      <c r="G2" s="13">
        <f>(IF(V2=Line_Code!$A$2,Line_Code!$F$2)+IF(V2=Line_Code!$A$3,Line_Code!$F$3)+IF(V2=Line_Code!$A$4,Line_Code!$F$4)+IF(V2=Line_Code!$A$5,Line_Code!$F$5)+IF(V2=Line_Code!$A$6,Line_Code!$F$6)+IF(V2=Line_Code!$A$7,Line_Code!$F$7)+IF(V2=Line_Code!$A$8,Line_Code!$F$8)+IF(V2=Line_Code!$A$9,Line_Code!$F$9)+IF(V2=Line_Code!$A$10,Line_Code!$F$10)+IF(V2=Line_Code!$A$11,Line_Code!$F$11))*W2</f>
        <v>0</v>
      </c>
      <c r="H2" s="13">
        <v>1</v>
      </c>
      <c r="I2" s="13">
        <v>0</v>
      </c>
      <c r="J2" s="14">
        <f>(IF(V2=Line_Code!$A$2,Line_Code!$C$2)+IF(V2=Line_Code!$A$3,Line_Code!$C$3)+IF(V2=Line_Code!$A$4,Line_Code!$C$4)+IF(V2=Line_Code!$A$5,Line_Code!$C$5)+IF(V2=Line_Code!$A$6,Line_Code!$C$6)+IF(V2=Line_Code!$A$7,Line_Code!$C$8)+IF(V2=Line_Code!$A$8,Line_Code!$C$8)+IF(V2=Line_Code!$A$9,Line_Code!$C$9)+IF(V2=Line_Code!$A$10,Line_Code!$C$10)+IF(V2=Line_Code!$A$11,Line_Code!$C$11))*W2</f>
        <v>0</v>
      </c>
      <c r="K2" s="14">
        <f>(IF(V2=Line_Code!$A$2,Line_Code!$D$2)+IF(V2=Line_Code!$A$3,Line_Code!$D$3)+IF(V2=Line_Code!$A$4,Line_Code!$D$4)+IF(V2=Line_Code!$A$5,Line_Code!$D$5)+IF(V2=Line_Code!$A$6,Line_Code!$D$6)+IF(V2=Line_Code!$A$7,Line_Code!$D$7)+IF(V2=Line_Code!$A$8,Line_Code!$D$8)+IF(V2=Line_Code!$A$9,Line_Code!$D$9)+IF(V2=Line_Code!$A$10,Line_Code!$D$10)+IF(V2=Line_Code!$A$11,Line_Code!$D$11))*W2</f>
        <v>0</v>
      </c>
      <c r="L2" s="15">
        <f>(IF(V2=Line_Code!$A$2,Line_Code!$E$2)+IF(V2=Line_Code!$A$3,Line_Code!$E$3)+IF(V2=Line_Code!$A$4,Line_Code!$E$4)+IF(V2=Line_Code!$A$5,Line_Code!$E$5)+IF(V2=Line_Code!$A$6,Line_Code!$E$6)+IF(V2=Line_Code!$A$7,Line_Code!$E$7)+IF(V2=Line_Code!$A$8,Line_Code!$E$8)+IF(V2=Line_Code!$A$9,Line_Code!$E$9)+IF(V2=Line_Code!$A$10,Line_Code!$E$10)+IF(V2=Line_Code!$A$11,Line_Code!$E$11))*W2</f>
        <v>0</v>
      </c>
      <c r="M2" s="15">
        <f>(IF(V2=Line_Code!$A$2,Line_Code!$F$2)+IF(V2=Line_Code!$A$3,Line_Code!$F$3)+IF(V2=Line_Code!$A$4,Line_Code!$F$4)+IF(V2=Line_Code!$A$5,Line_Code!$F$5)+IF(V2=Line_Code!$A$6,Line_Code!$F$6)+IF(V2=Line_Code!$A$7,Line_Code!$F$7)+IF(V2=Line_Code!$A$8,Line_Code!$F$8)+IF(V2=Line_Code!$A$9,Line_Code!$F$9)+IF(V2=Line_Code!$A$10,Line_Code!$F$10)+IF(V2=Line_Code!$A$11,Line_Code!$F$11))*W2</f>
        <v>0</v>
      </c>
      <c r="N2" s="15">
        <v>1</v>
      </c>
      <c r="O2" s="15">
        <v>0</v>
      </c>
      <c r="P2" s="16">
        <f>(IF(V2=Line_Code!$A$2,Line_Code!$C$2)+IF(V2=Line_Code!$A$3,Line_Code!$C$3)+IF(V2=Line_Code!$A$4,Line_Code!$C$4)+IF(V2=Line_Code!$A$5,Line_Code!$C$5)+IF(V2=Line_Code!$A$6,Line_Code!$C$6)+IF(V2=Line_Code!$A$7,Line_Code!$C$7)+IF(V2=Line_Code!$A$8,Line_Code!$C$8)+IF(V2=Line_Code!$A$9,Line_Code!$C$9)+IF(V2=Line_Code!$A$10,Line_Code!$C$10)+IF(V2=Line_Code!$A$11,Line_Code!$C$11))*W2</f>
        <v>0</v>
      </c>
      <c r="Q2" s="16">
        <f>(IF(V2=Line_Code!$A$2,Line_Code!$D$2)+IF(V2=Line_Code!$A$3,Line_Code!$D$3)+IF(V2=Line_Code!$A$4,Line_Code!$D$4)+IF(V2=Line_Code!$A$5,Line_Code!$D$5)+IF(V2=Line_Code!$A$6,Line_Code!$D$6)+IF(V2=Line_Code!$A$7,Line_Code!$D$7)+IF(V2=Line_Code!$A$8,Line_Code!$D$8)+IF(V2=Line_Code!$A$9,Line_Code!$D$9)+IF(V2=Line_Code!$A$10,Line_Code!$D$10)+IF(V2=Line_Code!$A$11,Line_Code!$D$11))*W2</f>
        <v>0</v>
      </c>
      <c r="R2" s="17">
        <f>(IF(V2=Line_Code!$A$2,Line_Code!$E$2)+IF(V2=Line_Code!$A$3,Line_Code!$E$3)+IF(V2=Line_Code!$A$4,Line_Code!$E$4)+IF(V2=Line_Code!$A$5,Line_Code!$E$5)+IF(V2=Line_Code!$A$6,Line_Code!$E$6)+IF(V2=Line_Code!$A$7,Line_Code!$E$7)+IF(V2=Line_Code!$A$8,Line_Code!$E$8)+IF(V2=Line_Code!$A$9,Line_Code!$E$9)+IF(V2=Line_Code!$A$10,Line_Code!$E$10)+IF(V2=Line_Code!$A$11,Line_Code!$E$11))*W2</f>
        <v>0</v>
      </c>
      <c r="S2" s="17">
        <f>(IF(V2=Line_Code!$A$2,Line_Code!$F$2)+IF(V2=Line_Code!$A$3,Line_Code!$F$3)+IF(V2=Line_Code!$A$4,Line_Code!$F$4)+IF(V2=Line_Code!$A$5,Line_Code!$F$5)+IF(V2=Line_Code!$A$6,Line_Code!$F$6)+IF(V2=Line_Code!$A$7,Line_Code!$F$7)+IF(V2=Line_Code!$A$8,Line_Code!$F$8)+IF(V2=Line_Code!$A$9,Line_Code!$F$9)+IF(V2=Line_Code!$A$10,Line_Code!$F$10)+IF(V2=Line_Code!$A$11,Line_Code!$F$11))*W2</f>
        <v>0</v>
      </c>
      <c r="T2" s="17">
        <v>1</v>
      </c>
      <c r="U2" s="17">
        <v>0</v>
      </c>
      <c r="V2" s="35" t="s">
        <v>235</v>
      </c>
      <c r="W2" s="22">
        <f>X2/1000</f>
        <v>0.05</v>
      </c>
      <c r="X2" s="23">
        <v>50</v>
      </c>
    </row>
    <row r="3" spans="1:24" x14ac:dyDescent="0.3">
      <c r="A3" s="3" t="s">
        <v>23</v>
      </c>
      <c r="B3" s="11">
        <v>2</v>
      </c>
      <c r="C3" s="11">
        <v>3</v>
      </c>
      <c r="D3" s="12">
        <f>(IF(V3=Line_Code!$A$2,Line_Code!$C$2)+IF(V3=Line_Code!$A$3,Line_Code!$C$3)+IF(V3=Line_Code!$A$4,Line_Code!$C$4)+IF(V3=Line_Code!$A$5,Line_Code!$C$5)+IF(V3=Line_Code!$A$6,Line_Code!$C$6)+IF(V3=Line_Code!$A$7,Line_Code!$C$7)+IF(V3=Line_Code!$A$8,Line_Code!$C$8)+IF(V3=Line_Code!$A$9,Line_Code!$C$9)+IF(V3=Line_Code!$A$10,Line_Code!$C$10)+IF(V3=Line_Code!$A$11,Line_Code!$C$11))*W3</f>
        <v>0</v>
      </c>
      <c r="E3" s="12">
        <f>(IF(V3=Line_Code!$A$2,Line_Code!$D$2)+IF(V3=Line_Code!$A$3,Line_Code!$D$3)+IF(V3=Line_Code!$A$4,Line_Code!$D$4)+IF(V3=Line_Code!$A$5,Line_Code!$D$5)+IF(V3=Line_Code!$A$6,Line_Code!$D$6)+IF(V3=Line_Code!$A$7,Line_Code!$D$7)+IF(V3=Line_Code!$A$8,Line_Code!$D$8)+IF(V3=Line_Code!$A$9,Line_Code!$D$9)+IF(V3=Line_Code!$A$10,Line_Code!$D$10)+IF(V3=Line_Code!$A$11,Line_Code!$D$11))*W3</f>
        <v>0</v>
      </c>
      <c r="F3" s="13">
        <f>(IF(V3=Line_Code!$A$2,Line_Code!$E$2)+IF(V3=Line_Code!$A$3,Line_Code!$E$3)+IF(V3=Line_Code!$A$4,Line_Code!$E$4)+IF(V3=Line_Code!$A$5,Line_Code!$E$5)+IF(V3=Line_Code!$A$6,Line_Code!$E$6)+IF(V3=Line_Code!$A$7,Line_Code!$E$7)+IF(V3=Line_Code!$A$8,Line_Code!$E$8)+IF(V3=Line_Code!$A$9,Line_Code!$E$9)+IF(V3=Line_Code!$A$10,Line_Code!$E$10)+IF(V3=Line_Code!$A$11,Line_Code!$E$11))*W3</f>
        <v>0</v>
      </c>
      <c r="G3" s="13">
        <f>(IF(V3=Line_Code!$A$2,Line_Code!$F$2)+IF(V3=Line_Code!$A$3,Line_Code!$F$3)+IF(V3=Line_Code!$A$4,Line_Code!$F$4)+IF(V3=Line_Code!$A$5,Line_Code!$F$5)+IF(V3=Line_Code!$A$6,Line_Code!$F$6)+IF(V3=Line_Code!$A$7,Line_Code!$F$7)+IF(V3=Line_Code!$A$8,Line_Code!$F$8)+IF(V3=Line_Code!$A$9,Line_Code!$F$9)+IF(V3=Line_Code!$A$10,Line_Code!$F$10)+IF(V3=Line_Code!$A$11,Line_Code!$F$11))*W3</f>
        <v>0</v>
      </c>
      <c r="H3" s="13">
        <v>1</v>
      </c>
      <c r="I3" s="13">
        <v>0</v>
      </c>
      <c r="J3" s="14">
        <f>(IF(V3=Line_Code!$A$2,Line_Code!$C$2)+IF(V3=Line_Code!$A$3,Line_Code!$C$3)+IF(V3=Line_Code!$A$4,Line_Code!$C$4)+IF(V3=Line_Code!$A$5,Line_Code!$C$5)+IF(V3=Line_Code!$A$6,Line_Code!$C$6)+IF(V3=Line_Code!$A$7,Line_Code!$C$8)+IF(V3=Line_Code!$A$8,Line_Code!$C$8)+IF(V3=Line_Code!$A$9,Line_Code!$C$9)+IF(V3=Line_Code!$A$10,Line_Code!$C$10)+IF(V3=Line_Code!$A$11,Line_Code!$C$11))*W3</f>
        <v>0</v>
      </c>
      <c r="K3" s="14">
        <f>(IF(V3=Line_Code!$A$2,Line_Code!$D$2)+IF(V3=Line_Code!$A$3,Line_Code!$D$3)+IF(V3=Line_Code!$A$4,Line_Code!$D$4)+IF(V3=Line_Code!$A$5,Line_Code!$D$5)+IF(V3=Line_Code!$A$6,Line_Code!$D$6)+IF(V3=Line_Code!$A$7,Line_Code!$D$7)+IF(V3=Line_Code!$A$8,Line_Code!$D$8)+IF(V3=Line_Code!$A$9,Line_Code!$D$9)+IF(V3=Line_Code!$A$10,Line_Code!$D$10)+IF(V3=Line_Code!$A$11,Line_Code!$D$11))*W3</f>
        <v>0</v>
      </c>
      <c r="L3" s="15">
        <f>(IF(V3=Line_Code!$A$2,Line_Code!$E$2)+IF(V3=Line_Code!$A$3,Line_Code!$E$3)+IF(V3=Line_Code!$A$4,Line_Code!$E$4)+IF(V3=Line_Code!$A$5,Line_Code!$E$5)+IF(V3=Line_Code!$A$6,Line_Code!$E$6)+IF(V3=Line_Code!$A$7,Line_Code!$E$7)+IF(V3=Line_Code!$A$8,Line_Code!$E$8)+IF(V3=Line_Code!$A$9,Line_Code!$E$9)+IF(V3=Line_Code!$A$10,Line_Code!$E$10)+IF(V3=Line_Code!$A$11,Line_Code!$E$11))*W3</f>
        <v>0</v>
      </c>
      <c r="M3" s="15">
        <f>(IF(V3=Line_Code!$A$2,Line_Code!$F$2)+IF(V3=Line_Code!$A$3,Line_Code!$F$3)+IF(V3=Line_Code!$A$4,Line_Code!$F$4)+IF(V3=Line_Code!$A$5,Line_Code!$F$5)+IF(V3=Line_Code!$A$6,Line_Code!$F$6)+IF(V3=Line_Code!$A$7,Line_Code!$F$7)+IF(V3=Line_Code!$A$8,Line_Code!$F$8)+IF(V3=Line_Code!$A$9,Line_Code!$F$9)+IF(V3=Line_Code!$A$10,Line_Code!$F$10)+IF(V3=Line_Code!$A$11,Line_Code!$F$11))*W3</f>
        <v>0</v>
      </c>
      <c r="N3" s="15">
        <v>1</v>
      </c>
      <c r="O3" s="15">
        <v>0</v>
      </c>
      <c r="P3" s="16">
        <f>(IF(V3=Line_Code!$A$2,Line_Code!$C$2)+IF(V3=Line_Code!$A$3,Line_Code!$C$3)+IF(V3=Line_Code!$A$4,Line_Code!$C$4)+IF(V3=Line_Code!$A$5,Line_Code!$C$5)+IF(V3=Line_Code!$A$6,Line_Code!$C$6)+IF(V3=Line_Code!$A$7,Line_Code!$C$7)+IF(V3=Line_Code!$A$8,Line_Code!$C$8)+IF(V3=Line_Code!$A$9,Line_Code!$C$9)+IF(V3=Line_Code!$A$10,Line_Code!$C$10)+IF(V3=Line_Code!$A$11,Line_Code!$C$11))*W3</f>
        <v>0</v>
      </c>
      <c r="Q3" s="16">
        <f>(IF(V3=Line_Code!$A$2,Line_Code!$D$2)+IF(V3=Line_Code!$A$3,Line_Code!$D$3)+IF(V3=Line_Code!$A$4,Line_Code!$D$4)+IF(V3=Line_Code!$A$5,Line_Code!$D$5)+IF(V3=Line_Code!$A$6,Line_Code!$D$6)+IF(V3=Line_Code!$A$7,Line_Code!$D$7)+IF(V3=Line_Code!$A$8,Line_Code!$D$8)+IF(V3=Line_Code!$A$9,Line_Code!$D$9)+IF(V3=Line_Code!$A$10,Line_Code!$D$10)+IF(V3=Line_Code!$A$11,Line_Code!$D$11))*W3</f>
        <v>0</v>
      </c>
      <c r="R3" s="17">
        <f>(IF(V3=Line_Code!$A$2,Line_Code!$E$2)+IF(V3=Line_Code!$A$3,Line_Code!$E$3)+IF(V3=Line_Code!$A$4,Line_Code!$E$4)+IF(V3=Line_Code!$A$5,Line_Code!$E$5)+IF(V3=Line_Code!$A$6,Line_Code!$E$6)+IF(V3=Line_Code!$A$7,Line_Code!$E$7)+IF(V3=Line_Code!$A$8,Line_Code!$E$8)+IF(V3=Line_Code!$A$9,Line_Code!$E$9)+IF(V3=Line_Code!$A$10,Line_Code!$E$10)+IF(V3=Line_Code!$A$11,Line_Code!$E$11))*W3</f>
        <v>0</v>
      </c>
      <c r="S3" s="17">
        <f>(IF(V3=Line_Code!$A$2,Line_Code!$F$2)+IF(V3=Line_Code!$A$3,Line_Code!$F$3)+IF(V3=Line_Code!$A$4,Line_Code!$F$4)+IF(V3=Line_Code!$A$5,Line_Code!$F$5)+IF(V3=Line_Code!$A$6,Line_Code!$F$6)+IF(V3=Line_Code!$A$7,Line_Code!$F$7)+IF(V3=Line_Code!$A$8,Line_Code!$F$8)+IF(V3=Line_Code!$A$9,Line_Code!$F$9)+IF(V3=Line_Code!$A$10,Line_Code!$F$10)+IF(V3=Line_Code!$A$11,Line_Code!$F$11))*W3</f>
        <v>0</v>
      </c>
      <c r="T3" s="17">
        <v>1</v>
      </c>
      <c r="U3" s="17">
        <v>0</v>
      </c>
      <c r="V3" s="35" t="s">
        <v>235</v>
      </c>
      <c r="W3" s="22">
        <f t="shared" ref="W3:W66" si="0">X3/1000</f>
        <v>0.1</v>
      </c>
      <c r="X3" s="23">
        <v>100</v>
      </c>
    </row>
    <row r="4" spans="1:24" x14ac:dyDescent="0.3">
      <c r="A4" s="3" t="s">
        <v>24</v>
      </c>
      <c r="B4" s="11">
        <v>3</v>
      </c>
      <c r="C4" s="11">
        <v>4</v>
      </c>
      <c r="D4" s="12">
        <f>(IF(V4=Line_Code!$A$2,Line_Code!$C$2)+IF(V4=Line_Code!$A$3,Line_Code!$C$3)+IF(V4=Line_Code!$A$4,Line_Code!$C$4)+IF(V4=Line_Code!$A$5,Line_Code!$C$5)+IF(V4=Line_Code!$A$6,Line_Code!$C$6)+IF(V4=Line_Code!$A$7,Line_Code!$C$7)+IF(V4=Line_Code!$A$8,Line_Code!$C$8)+IF(V4=Line_Code!$A$9,Line_Code!$C$9)+IF(V4=Line_Code!$A$10,Line_Code!$C$10)+IF(V4=Line_Code!$A$11,Line_Code!$C$11))*W4</f>
        <v>0</v>
      </c>
      <c r="E4" s="12">
        <f>(IF(V4=Line_Code!$A$2,Line_Code!$D$2)+IF(V4=Line_Code!$A$3,Line_Code!$D$3)+IF(V4=Line_Code!$A$4,Line_Code!$D$4)+IF(V4=Line_Code!$A$5,Line_Code!$D$5)+IF(V4=Line_Code!$A$6,Line_Code!$D$6)+IF(V4=Line_Code!$A$7,Line_Code!$D$7)+IF(V4=Line_Code!$A$8,Line_Code!$D$8)+IF(V4=Line_Code!$A$9,Line_Code!$D$9)+IF(V4=Line_Code!$A$10,Line_Code!$D$10)+IF(V4=Line_Code!$A$11,Line_Code!$D$11))*W4</f>
        <v>0</v>
      </c>
      <c r="F4" s="13">
        <f>(IF(V4=Line_Code!$A$2,Line_Code!$E$2)+IF(V4=Line_Code!$A$3,Line_Code!$E$3)+IF(V4=Line_Code!$A$4,Line_Code!$E$4)+IF(V4=Line_Code!$A$5,Line_Code!$E$5)+IF(V4=Line_Code!$A$6,Line_Code!$E$6)+IF(V4=Line_Code!$A$7,Line_Code!$E$7)+IF(V4=Line_Code!$A$8,Line_Code!$E$8)+IF(V4=Line_Code!$A$9,Line_Code!$E$9)+IF(V4=Line_Code!$A$10,Line_Code!$E$10)+IF(V4=Line_Code!$A$11,Line_Code!$E$11))*W4</f>
        <v>0</v>
      </c>
      <c r="G4" s="13">
        <f>(IF(V4=Line_Code!$A$2,Line_Code!$F$2)+IF(V4=Line_Code!$A$3,Line_Code!$F$3)+IF(V4=Line_Code!$A$4,Line_Code!$F$4)+IF(V4=Line_Code!$A$5,Line_Code!$F$5)+IF(V4=Line_Code!$A$6,Line_Code!$F$6)+IF(V4=Line_Code!$A$7,Line_Code!$F$7)+IF(V4=Line_Code!$A$8,Line_Code!$F$8)+IF(V4=Line_Code!$A$9,Line_Code!$F$9)+IF(V4=Line_Code!$A$10,Line_Code!$F$10)+IF(V4=Line_Code!$A$11,Line_Code!$F$11))*W4</f>
        <v>0</v>
      </c>
      <c r="H4" s="13">
        <v>1</v>
      </c>
      <c r="I4" s="13">
        <v>0</v>
      </c>
      <c r="J4" s="14">
        <f>(IF(V4=Line_Code!$A$2,Line_Code!$C$2)+IF(V4=Line_Code!$A$3,Line_Code!$C$3)+IF(V4=Line_Code!$A$4,Line_Code!$C$4)+IF(V4=Line_Code!$A$5,Line_Code!$C$5)+IF(V4=Line_Code!$A$6,Line_Code!$C$6)+IF(V4=Line_Code!$A$7,Line_Code!$C$8)+IF(V4=Line_Code!$A$8,Line_Code!$C$8)+IF(V4=Line_Code!$A$9,Line_Code!$C$9)+IF(V4=Line_Code!$A$10,Line_Code!$C$10)+IF(V4=Line_Code!$A$11,Line_Code!$C$11))*W4</f>
        <v>0</v>
      </c>
      <c r="K4" s="14">
        <f>(IF(V4=Line_Code!$A$2,Line_Code!$D$2)+IF(V4=Line_Code!$A$3,Line_Code!$D$3)+IF(V4=Line_Code!$A$4,Line_Code!$D$4)+IF(V4=Line_Code!$A$5,Line_Code!$D$5)+IF(V4=Line_Code!$A$6,Line_Code!$D$6)+IF(V4=Line_Code!$A$7,Line_Code!$D$7)+IF(V4=Line_Code!$A$8,Line_Code!$D$8)+IF(V4=Line_Code!$A$9,Line_Code!$D$9)+IF(V4=Line_Code!$A$10,Line_Code!$D$10)+IF(V4=Line_Code!$A$11,Line_Code!$D$11))*W4</f>
        <v>0</v>
      </c>
      <c r="L4" s="15">
        <f>(IF(V4=Line_Code!$A$2,Line_Code!$E$2)+IF(V4=Line_Code!$A$3,Line_Code!$E$3)+IF(V4=Line_Code!$A$4,Line_Code!$E$4)+IF(V4=Line_Code!$A$5,Line_Code!$E$5)+IF(V4=Line_Code!$A$6,Line_Code!$E$6)+IF(V4=Line_Code!$A$7,Line_Code!$E$7)+IF(V4=Line_Code!$A$8,Line_Code!$E$8)+IF(V4=Line_Code!$A$9,Line_Code!$E$9)+IF(V4=Line_Code!$A$10,Line_Code!$E$10)+IF(V4=Line_Code!$A$11,Line_Code!$E$11))*W4</f>
        <v>0</v>
      </c>
      <c r="M4" s="15">
        <f>(IF(V4=Line_Code!$A$2,Line_Code!$F$2)+IF(V4=Line_Code!$A$3,Line_Code!$F$3)+IF(V4=Line_Code!$A$4,Line_Code!$F$4)+IF(V4=Line_Code!$A$5,Line_Code!$F$5)+IF(V4=Line_Code!$A$6,Line_Code!$F$6)+IF(V4=Line_Code!$A$7,Line_Code!$F$7)+IF(V4=Line_Code!$A$8,Line_Code!$F$8)+IF(V4=Line_Code!$A$9,Line_Code!$F$9)+IF(V4=Line_Code!$A$10,Line_Code!$F$10)+IF(V4=Line_Code!$A$11,Line_Code!$F$11))*W4</f>
        <v>0</v>
      </c>
      <c r="N4" s="15">
        <v>1</v>
      </c>
      <c r="O4" s="15">
        <v>0</v>
      </c>
      <c r="P4" s="16">
        <f>(IF(V4=Line_Code!$A$2,Line_Code!$C$2)+IF(V4=Line_Code!$A$3,Line_Code!$C$3)+IF(V4=Line_Code!$A$4,Line_Code!$C$4)+IF(V4=Line_Code!$A$5,Line_Code!$C$5)+IF(V4=Line_Code!$A$6,Line_Code!$C$6)+IF(V4=Line_Code!$A$7,Line_Code!$C$7)+IF(V4=Line_Code!$A$8,Line_Code!$C$8)+IF(V4=Line_Code!$A$9,Line_Code!$C$9)+IF(V4=Line_Code!$A$10,Line_Code!$C$10)+IF(V4=Line_Code!$A$11,Line_Code!$C$11))*W4</f>
        <v>0</v>
      </c>
      <c r="Q4" s="16">
        <f>(IF(V4=Line_Code!$A$2,Line_Code!$D$2)+IF(V4=Line_Code!$A$3,Line_Code!$D$3)+IF(V4=Line_Code!$A$4,Line_Code!$D$4)+IF(V4=Line_Code!$A$5,Line_Code!$D$5)+IF(V4=Line_Code!$A$6,Line_Code!$D$6)+IF(V4=Line_Code!$A$7,Line_Code!$D$7)+IF(V4=Line_Code!$A$8,Line_Code!$D$8)+IF(V4=Line_Code!$A$9,Line_Code!$D$9)+IF(V4=Line_Code!$A$10,Line_Code!$D$10)+IF(V4=Line_Code!$A$11,Line_Code!$D$11))*W4</f>
        <v>0</v>
      </c>
      <c r="R4" s="17">
        <f>(IF(V4=Line_Code!$A$2,Line_Code!$E$2)+IF(V4=Line_Code!$A$3,Line_Code!$E$3)+IF(V4=Line_Code!$A$4,Line_Code!$E$4)+IF(V4=Line_Code!$A$5,Line_Code!$E$5)+IF(V4=Line_Code!$A$6,Line_Code!$E$6)+IF(V4=Line_Code!$A$7,Line_Code!$E$7)+IF(V4=Line_Code!$A$8,Line_Code!$E$8)+IF(V4=Line_Code!$A$9,Line_Code!$E$9)+IF(V4=Line_Code!$A$10,Line_Code!$E$10)+IF(V4=Line_Code!$A$11,Line_Code!$E$11))*W4</f>
        <v>0</v>
      </c>
      <c r="S4" s="17">
        <f>(IF(V4=Line_Code!$A$2,Line_Code!$F$2)+IF(V4=Line_Code!$A$3,Line_Code!$F$3)+IF(V4=Line_Code!$A$4,Line_Code!$F$4)+IF(V4=Line_Code!$A$5,Line_Code!$F$5)+IF(V4=Line_Code!$A$6,Line_Code!$F$6)+IF(V4=Line_Code!$A$7,Line_Code!$F$7)+IF(V4=Line_Code!$A$8,Line_Code!$F$8)+IF(V4=Line_Code!$A$9,Line_Code!$F$9)+IF(V4=Line_Code!$A$10,Line_Code!$F$10)+IF(V4=Line_Code!$A$11,Line_Code!$F$11))*W4</f>
        <v>0</v>
      </c>
      <c r="T4" s="17">
        <v>1</v>
      </c>
      <c r="U4" s="17">
        <v>0</v>
      </c>
      <c r="V4" s="35" t="s">
        <v>235</v>
      </c>
      <c r="W4" s="22">
        <f t="shared" si="0"/>
        <v>0.15</v>
      </c>
      <c r="X4" s="23">
        <v>150</v>
      </c>
    </row>
    <row r="5" spans="1:24" x14ac:dyDescent="0.3">
      <c r="A5" s="3" t="s">
        <v>25</v>
      </c>
      <c r="B5" s="11">
        <v>4</v>
      </c>
      <c r="C5" s="11">
        <v>5</v>
      </c>
      <c r="D5" s="12">
        <f>(IF(V5=Line_Code!$A$2,Line_Code!$C$2)+IF(V5=Line_Code!$A$3,Line_Code!$C$3)+IF(V5=Line_Code!$A$4,Line_Code!$C$4)+IF(V5=Line_Code!$A$5,Line_Code!$C$5)+IF(V5=Line_Code!$A$6,Line_Code!$C$6)+IF(V5=Line_Code!$A$7,Line_Code!$C$7)+IF(V5=Line_Code!$A$8,Line_Code!$C$8)+IF(V5=Line_Code!$A$9,Line_Code!$C$9)+IF(V5=Line_Code!$A$10,Line_Code!$C$10)+IF(V5=Line_Code!$A$11,Line_Code!$C$11))*W5</f>
        <v>0</v>
      </c>
      <c r="E5" s="12">
        <f>(IF(V5=Line_Code!$A$2,Line_Code!$D$2)+IF(V5=Line_Code!$A$3,Line_Code!$D$3)+IF(V5=Line_Code!$A$4,Line_Code!$D$4)+IF(V5=Line_Code!$A$5,Line_Code!$D$5)+IF(V5=Line_Code!$A$6,Line_Code!$D$6)+IF(V5=Line_Code!$A$7,Line_Code!$D$7)+IF(V5=Line_Code!$A$8,Line_Code!$D$8)+IF(V5=Line_Code!$A$9,Line_Code!$D$9)+IF(V5=Line_Code!$A$10,Line_Code!$D$10)+IF(V5=Line_Code!$A$11,Line_Code!$D$11))*W5</f>
        <v>0</v>
      </c>
      <c r="F5" s="13">
        <f>(IF(V5=Line_Code!$A$2,Line_Code!$E$2)+IF(V5=Line_Code!$A$3,Line_Code!$E$3)+IF(V5=Line_Code!$A$4,Line_Code!$E$4)+IF(V5=Line_Code!$A$5,Line_Code!$E$5)+IF(V5=Line_Code!$A$6,Line_Code!$E$6)+IF(V5=Line_Code!$A$7,Line_Code!$E$7)+IF(V5=Line_Code!$A$8,Line_Code!$E$8)+IF(V5=Line_Code!$A$9,Line_Code!$E$9)+IF(V5=Line_Code!$A$10,Line_Code!$E$10)+IF(V5=Line_Code!$A$11,Line_Code!$E$11))*W5</f>
        <v>0</v>
      </c>
      <c r="G5" s="13">
        <f>(IF(V5=Line_Code!$A$2,Line_Code!$F$2)+IF(V5=Line_Code!$A$3,Line_Code!$F$3)+IF(V5=Line_Code!$A$4,Line_Code!$F$4)+IF(V5=Line_Code!$A$5,Line_Code!$F$5)+IF(V5=Line_Code!$A$6,Line_Code!$F$6)+IF(V5=Line_Code!$A$7,Line_Code!$F$7)+IF(V5=Line_Code!$A$8,Line_Code!$F$8)+IF(V5=Line_Code!$A$9,Line_Code!$F$9)+IF(V5=Line_Code!$A$10,Line_Code!$F$10)+IF(V5=Line_Code!$A$11,Line_Code!$F$11))*W5</f>
        <v>0</v>
      </c>
      <c r="H5" s="13">
        <v>1</v>
      </c>
      <c r="I5" s="13">
        <v>0</v>
      </c>
      <c r="J5" s="14">
        <f>(IF(V5=Line_Code!$A$2,Line_Code!$C$2)+IF(V5=Line_Code!$A$3,Line_Code!$C$3)+IF(V5=Line_Code!$A$4,Line_Code!$C$4)+IF(V5=Line_Code!$A$5,Line_Code!$C$5)+IF(V5=Line_Code!$A$6,Line_Code!$C$6)+IF(V5=Line_Code!$A$7,Line_Code!$C$8)+IF(V5=Line_Code!$A$8,Line_Code!$C$8)+IF(V5=Line_Code!$A$9,Line_Code!$C$9)+IF(V5=Line_Code!$A$10,Line_Code!$C$10)+IF(V5=Line_Code!$A$11,Line_Code!$C$11))*W5</f>
        <v>0</v>
      </c>
      <c r="K5" s="14">
        <f>(IF(V5=Line_Code!$A$2,Line_Code!$D$2)+IF(V5=Line_Code!$A$3,Line_Code!$D$3)+IF(V5=Line_Code!$A$4,Line_Code!$D$4)+IF(V5=Line_Code!$A$5,Line_Code!$D$5)+IF(V5=Line_Code!$A$6,Line_Code!$D$6)+IF(V5=Line_Code!$A$7,Line_Code!$D$7)+IF(V5=Line_Code!$A$8,Line_Code!$D$8)+IF(V5=Line_Code!$A$9,Line_Code!$D$9)+IF(V5=Line_Code!$A$10,Line_Code!$D$10)+IF(V5=Line_Code!$A$11,Line_Code!$D$11))*W5</f>
        <v>0</v>
      </c>
      <c r="L5" s="15">
        <f>(IF(V5=Line_Code!$A$2,Line_Code!$E$2)+IF(V5=Line_Code!$A$3,Line_Code!$E$3)+IF(V5=Line_Code!$A$4,Line_Code!$E$4)+IF(V5=Line_Code!$A$5,Line_Code!$E$5)+IF(V5=Line_Code!$A$6,Line_Code!$E$6)+IF(V5=Line_Code!$A$7,Line_Code!$E$7)+IF(V5=Line_Code!$A$8,Line_Code!$E$8)+IF(V5=Line_Code!$A$9,Line_Code!$E$9)+IF(V5=Line_Code!$A$10,Line_Code!$E$10)+IF(V5=Line_Code!$A$11,Line_Code!$E$11))*W5</f>
        <v>0</v>
      </c>
      <c r="M5" s="15">
        <f>(IF(V5=Line_Code!$A$2,Line_Code!$F$2)+IF(V5=Line_Code!$A$3,Line_Code!$F$3)+IF(V5=Line_Code!$A$4,Line_Code!$F$4)+IF(V5=Line_Code!$A$5,Line_Code!$F$5)+IF(V5=Line_Code!$A$6,Line_Code!$F$6)+IF(V5=Line_Code!$A$7,Line_Code!$F$7)+IF(V5=Line_Code!$A$8,Line_Code!$F$8)+IF(V5=Line_Code!$A$9,Line_Code!$F$9)+IF(V5=Line_Code!$A$10,Line_Code!$F$10)+IF(V5=Line_Code!$A$11,Line_Code!$F$11))*W5</f>
        <v>0</v>
      </c>
      <c r="N5" s="15">
        <v>1</v>
      </c>
      <c r="O5" s="15">
        <v>0</v>
      </c>
      <c r="P5" s="16">
        <f>(IF(V5=Line_Code!$A$2,Line_Code!$C$2)+IF(V5=Line_Code!$A$3,Line_Code!$C$3)+IF(V5=Line_Code!$A$4,Line_Code!$C$4)+IF(V5=Line_Code!$A$5,Line_Code!$C$5)+IF(V5=Line_Code!$A$6,Line_Code!$C$6)+IF(V5=Line_Code!$A$7,Line_Code!$C$7)+IF(V5=Line_Code!$A$8,Line_Code!$C$8)+IF(V5=Line_Code!$A$9,Line_Code!$C$9)+IF(V5=Line_Code!$A$10,Line_Code!$C$10)+IF(V5=Line_Code!$A$11,Line_Code!$C$11))*W5</f>
        <v>0</v>
      </c>
      <c r="Q5" s="16">
        <f>(IF(V5=Line_Code!$A$2,Line_Code!$D$2)+IF(V5=Line_Code!$A$3,Line_Code!$D$3)+IF(V5=Line_Code!$A$4,Line_Code!$D$4)+IF(V5=Line_Code!$A$5,Line_Code!$D$5)+IF(V5=Line_Code!$A$6,Line_Code!$D$6)+IF(V5=Line_Code!$A$7,Line_Code!$D$7)+IF(V5=Line_Code!$A$8,Line_Code!$D$8)+IF(V5=Line_Code!$A$9,Line_Code!$D$9)+IF(V5=Line_Code!$A$10,Line_Code!$D$10)+IF(V5=Line_Code!$A$11,Line_Code!$D$11))*W5</f>
        <v>0</v>
      </c>
      <c r="R5" s="17">
        <f>(IF(V5=Line_Code!$A$2,Line_Code!$E$2)+IF(V5=Line_Code!$A$3,Line_Code!$E$3)+IF(V5=Line_Code!$A$4,Line_Code!$E$4)+IF(V5=Line_Code!$A$5,Line_Code!$E$5)+IF(V5=Line_Code!$A$6,Line_Code!$E$6)+IF(V5=Line_Code!$A$7,Line_Code!$E$7)+IF(V5=Line_Code!$A$8,Line_Code!$E$8)+IF(V5=Line_Code!$A$9,Line_Code!$E$9)+IF(V5=Line_Code!$A$10,Line_Code!$E$10)+IF(V5=Line_Code!$A$11,Line_Code!$E$11))*W5</f>
        <v>0</v>
      </c>
      <c r="S5" s="17">
        <f>(IF(V5=Line_Code!$A$2,Line_Code!$F$2)+IF(V5=Line_Code!$A$3,Line_Code!$F$3)+IF(V5=Line_Code!$A$4,Line_Code!$F$4)+IF(V5=Line_Code!$A$5,Line_Code!$F$5)+IF(V5=Line_Code!$A$6,Line_Code!$F$6)+IF(V5=Line_Code!$A$7,Line_Code!$F$7)+IF(V5=Line_Code!$A$8,Line_Code!$F$8)+IF(V5=Line_Code!$A$9,Line_Code!$F$9)+IF(V5=Line_Code!$A$10,Line_Code!$F$10)+IF(V5=Line_Code!$A$11,Line_Code!$F$11))*W5</f>
        <v>0</v>
      </c>
      <c r="T5" s="17">
        <v>1</v>
      </c>
      <c r="U5" s="17">
        <v>0</v>
      </c>
      <c r="V5" s="35" t="s">
        <v>235</v>
      </c>
      <c r="W5" s="22">
        <f t="shared" si="0"/>
        <v>0.2</v>
      </c>
      <c r="X5" s="23">
        <v>200</v>
      </c>
    </row>
    <row r="6" spans="1:24" x14ac:dyDescent="0.3">
      <c r="A6" s="3" t="s">
        <v>26</v>
      </c>
      <c r="B6" s="11">
        <v>5</v>
      </c>
      <c r="C6" s="11">
        <v>6</v>
      </c>
      <c r="D6" s="12">
        <f>(IF(V6=Line_Code!$A$2,Line_Code!$C$2)+IF(V6=Line_Code!$A$3,Line_Code!$C$3)+IF(V6=Line_Code!$A$4,Line_Code!$C$4)+IF(V6=Line_Code!$A$5,Line_Code!$C$5)+IF(V6=Line_Code!$A$6,Line_Code!$C$6)+IF(V6=Line_Code!$A$7,Line_Code!$C$7)+IF(V6=Line_Code!$A$8,Line_Code!$C$8)+IF(V6=Line_Code!$A$9,Line_Code!$C$9)+IF(V6=Line_Code!$A$10,Line_Code!$C$10)+IF(V6=Line_Code!$A$11,Line_Code!$C$11))*W6</f>
        <v>0</v>
      </c>
      <c r="E6" s="12">
        <f>(IF(V6=Line_Code!$A$2,Line_Code!$D$2)+IF(V6=Line_Code!$A$3,Line_Code!$D$3)+IF(V6=Line_Code!$A$4,Line_Code!$D$4)+IF(V6=Line_Code!$A$5,Line_Code!$D$5)+IF(V6=Line_Code!$A$6,Line_Code!$D$6)+IF(V6=Line_Code!$A$7,Line_Code!$D$7)+IF(V6=Line_Code!$A$8,Line_Code!$D$8)+IF(V6=Line_Code!$A$9,Line_Code!$D$9)+IF(V6=Line_Code!$A$10,Line_Code!$D$10)+IF(V6=Line_Code!$A$11,Line_Code!$D$11))*W6</f>
        <v>0</v>
      </c>
      <c r="F6" s="13">
        <f>(IF(V6=Line_Code!$A$2,Line_Code!$E$2)+IF(V6=Line_Code!$A$3,Line_Code!$E$3)+IF(V6=Line_Code!$A$4,Line_Code!$E$4)+IF(V6=Line_Code!$A$5,Line_Code!$E$5)+IF(V6=Line_Code!$A$6,Line_Code!$E$6)+IF(V6=Line_Code!$A$7,Line_Code!$E$7)+IF(V6=Line_Code!$A$8,Line_Code!$E$8)+IF(V6=Line_Code!$A$9,Line_Code!$E$9)+IF(V6=Line_Code!$A$10,Line_Code!$E$10)+IF(V6=Line_Code!$A$11,Line_Code!$E$11))*W6</f>
        <v>0</v>
      </c>
      <c r="G6" s="13">
        <f>(IF(V6=Line_Code!$A$2,Line_Code!$F$2)+IF(V6=Line_Code!$A$3,Line_Code!$F$3)+IF(V6=Line_Code!$A$4,Line_Code!$F$4)+IF(V6=Line_Code!$A$5,Line_Code!$F$5)+IF(V6=Line_Code!$A$6,Line_Code!$F$6)+IF(V6=Line_Code!$A$7,Line_Code!$F$7)+IF(V6=Line_Code!$A$8,Line_Code!$F$8)+IF(V6=Line_Code!$A$9,Line_Code!$F$9)+IF(V6=Line_Code!$A$10,Line_Code!$F$10)+IF(V6=Line_Code!$A$11,Line_Code!$F$11))*W6</f>
        <v>0</v>
      </c>
      <c r="H6" s="13">
        <v>1</v>
      </c>
      <c r="I6" s="13">
        <v>0</v>
      </c>
      <c r="J6" s="14">
        <f>(IF(V6=Line_Code!$A$2,Line_Code!$C$2)+IF(V6=Line_Code!$A$3,Line_Code!$C$3)+IF(V6=Line_Code!$A$4,Line_Code!$C$4)+IF(V6=Line_Code!$A$5,Line_Code!$C$5)+IF(V6=Line_Code!$A$6,Line_Code!$C$6)+IF(V6=Line_Code!$A$7,Line_Code!$C$8)+IF(V6=Line_Code!$A$8,Line_Code!$C$8)+IF(V6=Line_Code!$A$9,Line_Code!$C$9)+IF(V6=Line_Code!$A$10,Line_Code!$C$10)+IF(V6=Line_Code!$A$11,Line_Code!$C$11))*W6</f>
        <v>0</v>
      </c>
      <c r="K6" s="14">
        <f>(IF(V6=Line_Code!$A$2,Line_Code!$D$2)+IF(V6=Line_Code!$A$3,Line_Code!$D$3)+IF(V6=Line_Code!$A$4,Line_Code!$D$4)+IF(V6=Line_Code!$A$5,Line_Code!$D$5)+IF(V6=Line_Code!$A$6,Line_Code!$D$6)+IF(V6=Line_Code!$A$7,Line_Code!$D$7)+IF(V6=Line_Code!$A$8,Line_Code!$D$8)+IF(V6=Line_Code!$A$9,Line_Code!$D$9)+IF(V6=Line_Code!$A$10,Line_Code!$D$10)+IF(V6=Line_Code!$A$11,Line_Code!$D$11))*W6</f>
        <v>0</v>
      </c>
      <c r="L6" s="15">
        <f>(IF(V6=Line_Code!$A$2,Line_Code!$E$2)+IF(V6=Line_Code!$A$3,Line_Code!$E$3)+IF(V6=Line_Code!$A$4,Line_Code!$E$4)+IF(V6=Line_Code!$A$5,Line_Code!$E$5)+IF(V6=Line_Code!$A$6,Line_Code!$E$6)+IF(V6=Line_Code!$A$7,Line_Code!$E$7)+IF(V6=Line_Code!$A$8,Line_Code!$E$8)+IF(V6=Line_Code!$A$9,Line_Code!$E$9)+IF(V6=Line_Code!$A$10,Line_Code!$E$10)+IF(V6=Line_Code!$A$11,Line_Code!$E$11))*W6</f>
        <v>0</v>
      </c>
      <c r="M6" s="15">
        <f>(IF(V6=Line_Code!$A$2,Line_Code!$F$2)+IF(V6=Line_Code!$A$3,Line_Code!$F$3)+IF(V6=Line_Code!$A$4,Line_Code!$F$4)+IF(V6=Line_Code!$A$5,Line_Code!$F$5)+IF(V6=Line_Code!$A$6,Line_Code!$F$6)+IF(V6=Line_Code!$A$7,Line_Code!$F$7)+IF(V6=Line_Code!$A$8,Line_Code!$F$8)+IF(V6=Line_Code!$A$9,Line_Code!$F$9)+IF(V6=Line_Code!$A$10,Line_Code!$F$10)+IF(V6=Line_Code!$A$11,Line_Code!$F$11))*W6</f>
        <v>0</v>
      </c>
      <c r="N6" s="15">
        <v>1</v>
      </c>
      <c r="O6" s="15">
        <v>0</v>
      </c>
      <c r="P6" s="16">
        <f>(IF(V6=Line_Code!$A$2,Line_Code!$C$2)+IF(V6=Line_Code!$A$3,Line_Code!$C$3)+IF(V6=Line_Code!$A$4,Line_Code!$C$4)+IF(V6=Line_Code!$A$5,Line_Code!$C$5)+IF(V6=Line_Code!$A$6,Line_Code!$C$6)+IF(V6=Line_Code!$A$7,Line_Code!$C$7)+IF(V6=Line_Code!$A$8,Line_Code!$C$8)+IF(V6=Line_Code!$A$9,Line_Code!$C$9)+IF(V6=Line_Code!$A$10,Line_Code!$C$10)+IF(V6=Line_Code!$A$11,Line_Code!$C$11))*W6</f>
        <v>0</v>
      </c>
      <c r="Q6" s="16">
        <f>(IF(V6=Line_Code!$A$2,Line_Code!$D$2)+IF(V6=Line_Code!$A$3,Line_Code!$D$3)+IF(V6=Line_Code!$A$4,Line_Code!$D$4)+IF(V6=Line_Code!$A$5,Line_Code!$D$5)+IF(V6=Line_Code!$A$6,Line_Code!$D$6)+IF(V6=Line_Code!$A$7,Line_Code!$D$7)+IF(V6=Line_Code!$A$8,Line_Code!$D$8)+IF(V6=Line_Code!$A$9,Line_Code!$D$9)+IF(V6=Line_Code!$A$10,Line_Code!$D$10)+IF(V6=Line_Code!$A$11,Line_Code!$D$11))*W6</f>
        <v>0</v>
      </c>
      <c r="R6" s="17">
        <f>(IF(V6=Line_Code!$A$2,Line_Code!$E$2)+IF(V6=Line_Code!$A$3,Line_Code!$E$3)+IF(V6=Line_Code!$A$4,Line_Code!$E$4)+IF(V6=Line_Code!$A$5,Line_Code!$E$5)+IF(V6=Line_Code!$A$6,Line_Code!$E$6)+IF(V6=Line_Code!$A$7,Line_Code!$E$7)+IF(V6=Line_Code!$A$8,Line_Code!$E$8)+IF(V6=Line_Code!$A$9,Line_Code!$E$9)+IF(V6=Line_Code!$A$10,Line_Code!$E$10)+IF(V6=Line_Code!$A$11,Line_Code!$E$11))*W6</f>
        <v>0</v>
      </c>
      <c r="S6" s="17">
        <f>(IF(V6=Line_Code!$A$2,Line_Code!$F$2)+IF(V6=Line_Code!$A$3,Line_Code!$F$3)+IF(V6=Line_Code!$A$4,Line_Code!$F$4)+IF(V6=Line_Code!$A$5,Line_Code!$F$5)+IF(V6=Line_Code!$A$6,Line_Code!$F$6)+IF(V6=Line_Code!$A$7,Line_Code!$F$7)+IF(V6=Line_Code!$A$8,Line_Code!$F$8)+IF(V6=Line_Code!$A$9,Line_Code!$F$9)+IF(V6=Line_Code!$A$10,Line_Code!$F$10)+IF(V6=Line_Code!$A$11,Line_Code!$F$11))*W6</f>
        <v>0</v>
      </c>
      <c r="T6" s="17">
        <v>1</v>
      </c>
      <c r="U6" s="17">
        <v>0</v>
      </c>
      <c r="V6" s="35" t="s">
        <v>308</v>
      </c>
      <c r="W6" s="22">
        <f t="shared" si="0"/>
        <v>0.25</v>
      </c>
      <c r="X6" s="23">
        <v>250</v>
      </c>
    </row>
    <row r="7" spans="1:24" x14ac:dyDescent="0.3">
      <c r="A7" s="3" t="s">
        <v>27</v>
      </c>
      <c r="B7" s="11">
        <v>6</v>
      </c>
      <c r="C7" s="11">
        <v>7</v>
      </c>
      <c r="D7" s="12">
        <f>(IF(V7=Line_Code!$A$2,Line_Code!$C$2)+IF(V7=Line_Code!$A$3,Line_Code!$C$3)+IF(V7=Line_Code!$A$4,Line_Code!$C$4)+IF(V7=Line_Code!$A$5,Line_Code!$C$5)+IF(V7=Line_Code!$A$6,Line_Code!$C$6)+IF(V7=Line_Code!$A$7,Line_Code!$C$7)+IF(V7=Line_Code!$A$8,Line_Code!$C$8)+IF(V7=Line_Code!$A$9,Line_Code!$C$9)+IF(V7=Line_Code!$A$10,Line_Code!$C$10)+IF(V7=Line_Code!$A$11,Line_Code!$C$11))*W7</f>
        <v>0</v>
      </c>
      <c r="E7" s="12">
        <f>(IF(V7=Line_Code!$A$2,Line_Code!$D$2)+IF(V7=Line_Code!$A$3,Line_Code!$D$3)+IF(V7=Line_Code!$A$4,Line_Code!$D$4)+IF(V7=Line_Code!$A$5,Line_Code!$D$5)+IF(V7=Line_Code!$A$6,Line_Code!$D$6)+IF(V7=Line_Code!$A$7,Line_Code!$D$7)+IF(V7=Line_Code!$A$8,Line_Code!$D$8)+IF(V7=Line_Code!$A$9,Line_Code!$D$9)+IF(V7=Line_Code!$A$10,Line_Code!$D$10)+IF(V7=Line_Code!$A$11,Line_Code!$D$11))*W7</f>
        <v>0</v>
      </c>
      <c r="F7" s="13">
        <f>(IF(V7=Line_Code!$A$2,Line_Code!$E$2)+IF(V7=Line_Code!$A$3,Line_Code!$E$3)+IF(V7=Line_Code!$A$4,Line_Code!$E$4)+IF(V7=Line_Code!$A$5,Line_Code!$E$5)+IF(V7=Line_Code!$A$6,Line_Code!$E$6)+IF(V7=Line_Code!$A$7,Line_Code!$E$7)+IF(V7=Line_Code!$A$8,Line_Code!$E$8)+IF(V7=Line_Code!$A$9,Line_Code!$E$9)+IF(V7=Line_Code!$A$10,Line_Code!$E$10)+IF(V7=Line_Code!$A$11,Line_Code!$E$11))*W7</f>
        <v>0</v>
      </c>
      <c r="G7" s="13">
        <f>(IF(V7=Line_Code!$A$2,Line_Code!$F$2)+IF(V7=Line_Code!$A$3,Line_Code!$F$3)+IF(V7=Line_Code!$A$4,Line_Code!$F$4)+IF(V7=Line_Code!$A$5,Line_Code!$F$5)+IF(V7=Line_Code!$A$6,Line_Code!$F$6)+IF(V7=Line_Code!$A$7,Line_Code!$F$7)+IF(V7=Line_Code!$A$8,Line_Code!$F$8)+IF(V7=Line_Code!$A$9,Line_Code!$F$9)+IF(V7=Line_Code!$A$10,Line_Code!$F$10)+IF(V7=Line_Code!$A$11,Line_Code!$F$11))*W7</f>
        <v>0</v>
      </c>
      <c r="H7" s="13">
        <v>1</v>
      </c>
      <c r="I7" s="13">
        <v>0</v>
      </c>
      <c r="J7" s="14">
        <f>(IF(V7=Line_Code!$A$2,Line_Code!$C$2)+IF(V7=Line_Code!$A$3,Line_Code!$C$3)+IF(V7=Line_Code!$A$4,Line_Code!$C$4)+IF(V7=Line_Code!$A$5,Line_Code!$C$5)+IF(V7=Line_Code!$A$6,Line_Code!$C$6)+IF(V7=Line_Code!$A$7,Line_Code!$C$8)+IF(V7=Line_Code!$A$8,Line_Code!$C$8)+IF(V7=Line_Code!$A$9,Line_Code!$C$9)+IF(V7=Line_Code!$A$10,Line_Code!$C$10)+IF(V7=Line_Code!$A$11,Line_Code!$C$11))*W7</f>
        <v>0</v>
      </c>
      <c r="K7" s="14">
        <f>(IF(V7=Line_Code!$A$2,Line_Code!$D$2)+IF(V7=Line_Code!$A$3,Line_Code!$D$3)+IF(V7=Line_Code!$A$4,Line_Code!$D$4)+IF(V7=Line_Code!$A$5,Line_Code!$D$5)+IF(V7=Line_Code!$A$6,Line_Code!$D$6)+IF(V7=Line_Code!$A$7,Line_Code!$D$7)+IF(V7=Line_Code!$A$8,Line_Code!$D$8)+IF(V7=Line_Code!$A$9,Line_Code!$D$9)+IF(V7=Line_Code!$A$10,Line_Code!$D$10)+IF(V7=Line_Code!$A$11,Line_Code!$D$11))*W7</f>
        <v>0</v>
      </c>
      <c r="L7" s="15">
        <f>(IF(V7=Line_Code!$A$2,Line_Code!$E$2)+IF(V7=Line_Code!$A$3,Line_Code!$E$3)+IF(V7=Line_Code!$A$4,Line_Code!$E$4)+IF(V7=Line_Code!$A$5,Line_Code!$E$5)+IF(V7=Line_Code!$A$6,Line_Code!$E$6)+IF(V7=Line_Code!$A$7,Line_Code!$E$7)+IF(V7=Line_Code!$A$8,Line_Code!$E$8)+IF(V7=Line_Code!$A$9,Line_Code!$E$9)+IF(V7=Line_Code!$A$10,Line_Code!$E$10)+IF(V7=Line_Code!$A$11,Line_Code!$E$11))*W7</f>
        <v>0</v>
      </c>
      <c r="M7" s="15">
        <f>(IF(V7=Line_Code!$A$2,Line_Code!$F$2)+IF(V7=Line_Code!$A$3,Line_Code!$F$3)+IF(V7=Line_Code!$A$4,Line_Code!$F$4)+IF(V7=Line_Code!$A$5,Line_Code!$F$5)+IF(V7=Line_Code!$A$6,Line_Code!$F$6)+IF(V7=Line_Code!$A$7,Line_Code!$F$7)+IF(V7=Line_Code!$A$8,Line_Code!$F$8)+IF(V7=Line_Code!$A$9,Line_Code!$F$9)+IF(V7=Line_Code!$A$10,Line_Code!$F$10)+IF(V7=Line_Code!$A$11,Line_Code!$F$11))*W7</f>
        <v>0</v>
      </c>
      <c r="N7" s="15">
        <v>1</v>
      </c>
      <c r="O7" s="15">
        <v>0</v>
      </c>
      <c r="P7" s="16">
        <f>(IF(V7=Line_Code!$A$2,Line_Code!$C$2)+IF(V7=Line_Code!$A$3,Line_Code!$C$3)+IF(V7=Line_Code!$A$4,Line_Code!$C$4)+IF(V7=Line_Code!$A$5,Line_Code!$C$5)+IF(V7=Line_Code!$A$6,Line_Code!$C$6)+IF(V7=Line_Code!$A$7,Line_Code!$C$7)+IF(V7=Line_Code!$A$8,Line_Code!$C$8)+IF(V7=Line_Code!$A$9,Line_Code!$C$9)+IF(V7=Line_Code!$A$10,Line_Code!$C$10)+IF(V7=Line_Code!$A$11,Line_Code!$C$11))*W7</f>
        <v>0</v>
      </c>
      <c r="Q7" s="16">
        <f>(IF(V7=Line_Code!$A$2,Line_Code!$D$2)+IF(V7=Line_Code!$A$3,Line_Code!$D$3)+IF(V7=Line_Code!$A$4,Line_Code!$D$4)+IF(V7=Line_Code!$A$5,Line_Code!$D$5)+IF(V7=Line_Code!$A$6,Line_Code!$D$6)+IF(V7=Line_Code!$A$7,Line_Code!$D$7)+IF(V7=Line_Code!$A$8,Line_Code!$D$8)+IF(V7=Line_Code!$A$9,Line_Code!$D$9)+IF(V7=Line_Code!$A$10,Line_Code!$D$10)+IF(V7=Line_Code!$A$11,Line_Code!$D$11))*W7</f>
        <v>0</v>
      </c>
      <c r="R7" s="17">
        <f>(IF(V7=Line_Code!$A$2,Line_Code!$E$2)+IF(V7=Line_Code!$A$3,Line_Code!$E$3)+IF(V7=Line_Code!$A$4,Line_Code!$E$4)+IF(V7=Line_Code!$A$5,Line_Code!$E$5)+IF(V7=Line_Code!$A$6,Line_Code!$E$6)+IF(V7=Line_Code!$A$7,Line_Code!$E$7)+IF(V7=Line_Code!$A$8,Line_Code!$E$8)+IF(V7=Line_Code!$A$9,Line_Code!$E$9)+IF(V7=Line_Code!$A$10,Line_Code!$E$10)+IF(V7=Line_Code!$A$11,Line_Code!$E$11))*W7</f>
        <v>0</v>
      </c>
      <c r="S7" s="17">
        <f>(IF(V7=Line_Code!$A$2,Line_Code!$F$2)+IF(V7=Line_Code!$A$3,Line_Code!$F$3)+IF(V7=Line_Code!$A$4,Line_Code!$F$4)+IF(V7=Line_Code!$A$5,Line_Code!$F$5)+IF(V7=Line_Code!$A$6,Line_Code!$F$6)+IF(V7=Line_Code!$A$7,Line_Code!$F$7)+IF(V7=Line_Code!$A$8,Line_Code!$F$8)+IF(V7=Line_Code!$A$9,Line_Code!$F$9)+IF(V7=Line_Code!$A$10,Line_Code!$F$10)+IF(V7=Line_Code!$A$11,Line_Code!$F$11))*W7</f>
        <v>0</v>
      </c>
      <c r="T7" s="17">
        <v>1</v>
      </c>
      <c r="U7" s="17">
        <v>0</v>
      </c>
      <c r="V7" s="35" t="s">
        <v>308</v>
      </c>
      <c r="W7" s="22">
        <f t="shared" si="0"/>
        <v>0.3</v>
      </c>
      <c r="X7" s="23">
        <v>300</v>
      </c>
    </row>
    <row r="8" spans="1:24" x14ac:dyDescent="0.3">
      <c r="A8" s="3" t="s">
        <v>28</v>
      </c>
      <c r="B8" s="11">
        <v>7</v>
      </c>
      <c r="C8" s="11">
        <v>8</v>
      </c>
      <c r="D8" s="12">
        <f>(IF(V8=Line_Code!$A$2,Line_Code!$C$2)+IF(V8=Line_Code!$A$3,Line_Code!$C$3)+IF(V8=Line_Code!$A$4,Line_Code!$C$4)+IF(V8=Line_Code!$A$5,Line_Code!$C$5)+IF(V8=Line_Code!$A$6,Line_Code!$C$6)+IF(V8=Line_Code!$A$7,Line_Code!$C$7)+IF(V8=Line_Code!$A$8,Line_Code!$C$8)+IF(V8=Line_Code!$A$9,Line_Code!$C$9)+IF(V8=Line_Code!$A$10,Line_Code!$C$10)+IF(V8=Line_Code!$A$11,Line_Code!$C$11))*W8</f>
        <v>0</v>
      </c>
      <c r="E8" s="12">
        <f>(IF(V8=Line_Code!$A$2,Line_Code!$D$2)+IF(V8=Line_Code!$A$3,Line_Code!$D$3)+IF(V8=Line_Code!$A$4,Line_Code!$D$4)+IF(V8=Line_Code!$A$5,Line_Code!$D$5)+IF(V8=Line_Code!$A$6,Line_Code!$D$6)+IF(V8=Line_Code!$A$7,Line_Code!$D$7)+IF(V8=Line_Code!$A$8,Line_Code!$D$8)+IF(V8=Line_Code!$A$9,Line_Code!$D$9)+IF(V8=Line_Code!$A$10,Line_Code!$D$10)+IF(V8=Line_Code!$A$11,Line_Code!$D$11))*W8</f>
        <v>0</v>
      </c>
      <c r="F8" s="13">
        <f>(IF(V8=Line_Code!$A$2,Line_Code!$E$2)+IF(V8=Line_Code!$A$3,Line_Code!$E$3)+IF(V8=Line_Code!$A$4,Line_Code!$E$4)+IF(V8=Line_Code!$A$5,Line_Code!$E$5)+IF(V8=Line_Code!$A$6,Line_Code!$E$6)+IF(V8=Line_Code!$A$7,Line_Code!$E$7)+IF(V8=Line_Code!$A$8,Line_Code!$E$8)+IF(V8=Line_Code!$A$9,Line_Code!$E$9)+IF(V8=Line_Code!$A$10,Line_Code!$E$10)+IF(V8=Line_Code!$A$11,Line_Code!$E$11))*W8</f>
        <v>0</v>
      </c>
      <c r="G8" s="13">
        <f>(IF(V8=Line_Code!$A$2,Line_Code!$F$2)+IF(V8=Line_Code!$A$3,Line_Code!$F$3)+IF(V8=Line_Code!$A$4,Line_Code!$F$4)+IF(V8=Line_Code!$A$5,Line_Code!$F$5)+IF(V8=Line_Code!$A$6,Line_Code!$F$6)+IF(V8=Line_Code!$A$7,Line_Code!$F$7)+IF(V8=Line_Code!$A$8,Line_Code!$F$8)+IF(V8=Line_Code!$A$9,Line_Code!$F$9)+IF(V8=Line_Code!$A$10,Line_Code!$F$10)+IF(V8=Line_Code!$A$11,Line_Code!$F$11))*W8</f>
        <v>0</v>
      </c>
      <c r="H8" s="13">
        <v>1</v>
      </c>
      <c r="I8" s="13">
        <v>0</v>
      </c>
      <c r="J8" s="14">
        <f>(IF(V8=Line_Code!$A$2,Line_Code!$C$2)+IF(V8=Line_Code!$A$3,Line_Code!$C$3)+IF(V8=Line_Code!$A$4,Line_Code!$C$4)+IF(V8=Line_Code!$A$5,Line_Code!$C$5)+IF(V8=Line_Code!$A$6,Line_Code!$C$6)+IF(V8=Line_Code!$A$7,Line_Code!$C$8)+IF(V8=Line_Code!$A$8,Line_Code!$C$8)+IF(V8=Line_Code!$A$9,Line_Code!$C$9)+IF(V8=Line_Code!$A$10,Line_Code!$C$10)+IF(V8=Line_Code!$A$11,Line_Code!$C$11))*W8</f>
        <v>0</v>
      </c>
      <c r="K8" s="14">
        <f>(IF(V8=Line_Code!$A$2,Line_Code!$D$2)+IF(V8=Line_Code!$A$3,Line_Code!$D$3)+IF(V8=Line_Code!$A$4,Line_Code!$D$4)+IF(V8=Line_Code!$A$5,Line_Code!$D$5)+IF(V8=Line_Code!$A$6,Line_Code!$D$6)+IF(V8=Line_Code!$A$7,Line_Code!$D$7)+IF(V8=Line_Code!$A$8,Line_Code!$D$8)+IF(V8=Line_Code!$A$9,Line_Code!$D$9)+IF(V8=Line_Code!$A$10,Line_Code!$D$10)+IF(V8=Line_Code!$A$11,Line_Code!$D$11))*W8</f>
        <v>0</v>
      </c>
      <c r="L8" s="15">
        <f>(IF(V8=Line_Code!$A$2,Line_Code!$E$2)+IF(V8=Line_Code!$A$3,Line_Code!$E$3)+IF(V8=Line_Code!$A$4,Line_Code!$E$4)+IF(V8=Line_Code!$A$5,Line_Code!$E$5)+IF(V8=Line_Code!$A$6,Line_Code!$E$6)+IF(V8=Line_Code!$A$7,Line_Code!$E$7)+IF(V8=Line_Code!$A$8,Line_Code!$E$8)+IF(V8=Line_Code!$A$9,Line_Code!$E$9)+IF(V8=Line_Code!$A$10,Line_Code!$E$10)+IF(V8=Line_Code!$A$11,Line_Code!$E$11))*W8</f>
        <v>0</v>
      </c>
      <c r="M8" s="15">
        <f>(IF(V8=Line_Code!$A$2,Line_Code!$F$2)+IF(V8=Line_Code!$A$3,Line_Code!$F$3)+IF(V8=Line_Code!$A$4,Line_Code!$F$4)+IF(V8=Line_Code!$A$5,Line_Code!$F$5)+IF(V8=Line_Code!$A$6,Line_Code!$F$6)+IF(V8=Line_Code!$A$7,Line_Code!$F$7)+IF(V8=Line_Code!$A$8,Line_Code!$F$8)+IF(V8=Line_Code!$A$9,Line_Code!$F$9)+IF(V8=Line_Code!$A$10,Line_Code!$F$10)+IF(V8=Line_Code!$A$11,Line_Code!$F$11))*W8</f>
        <v>0</v>
      </c>
      <c r="N8" s="15">
        <v>1</v>
      </c>
      <c r="O8" s="15">
        <v>0</v>
      </c>
      <c r="P8" s="16">
        <f>(IF(V8=Line_Code!$A$2,Line_Code!$C$2)+IF(V8=Line_Code!$A$3,Line_Code!$C$3)+IF(V8=Line_Code!$A$4,Line_Code!$C$4)+IF(V8=Line_Code!$A$5,Line_Code!$C$5)+IF(V8=Line_Code!$A$6,Line_Code!$C$6)+IF(V8=Line_Code!$A$7,Line_Code!$C$7)+IF(V8=Line_Code!$A$8,Line_Code!$C$8)+IF(V8=Line_Code!$A$9,Line_Code!$C$9)+IF(V8=Line_Code!$A$10,Line_Code!$C$10)+IF(V8=Line_Code!$A$11,Line_Code!$C$11))*W8</f>
        <v>0</v>
      </c>
      <c r="Q8" s="16">
        <f>(IF(V8=Line_Code!$A$2,Line_Code!$D$2)+IF(V8=Line_Code!$A$3,Line_Code!$D$3)+IF(V8=Line_Code!$A$4,Line_Code!$D$4)+IF(V8=Line_Code!$A$5,Line_Code!$D$5)+IF(V8=Line_Code!$A$6,Line_Code!$D$6)+IF(V8=Line_Code!$A$7,Line_Code!$D$7)+IF(V8=Line_Code!$A$8,Line_Code!$D$8)+IF(V8=Line_Code!$A$9,Line_Code!$D$9)+IF(V8=Line_Code!$A$10,Line_Code!$D$10)+IF(V8=Line_Code!$A$11,Line_Code!$D$11))*W8</f>
        <v>0</v>
      </c>
      <c r="R8" s="17">
        <f>(IF(V8=Line_Code!$A$2,Line_Code!$E$2)+IF(V8=Line_Code!$A$3,Line_Code!$E$3)+IF(V8=Line_Code!$A$4,Line_Code!$E$4)+IF(V8=Line_Code!$A$5,Line_Code!$E$5)+IF(V8=Line_Code!$A$6,Line_Code!$E$6)+IF(V8=Line_Code!$A$7,Line_Code!$E$7)+IF(V8=Line_Code!$A$8,Line_Code!$E$8)+IF(V8=Line_Code!$A$9,Line_Code!$E$9)+IF(V8=Line_Code!$A$10,Line_Code!$E$10)+IF(V8=Line_Code!$A$11,Line_Code!$E$11))*W8</f>
        <v>0</v>
      </c>
      <c r="S8" s="17">
        <f>(IF(V8=Line_Code!$A$2,Line_Code!$F$2)+IF(V8=Line_Code!$A$3,Line_Code!$F$3)+IF(V8=Line_Code!$A$4,Line_Code!$F$4)+IF(V8=Line_Code!$A$5,Line_Code!$F$5)+IF(V8=Line_Code!$A$6,Line_Code!$F$6)+IF(V8=Line_Code!$A$7,Line_Code!$F$7)+IF(V8=Line_Code!$A$8,Line_Code!$F$8)+IF(V8=Line_Code!$A$9,Line_Code!$F$9)+IF(V8=Line_Code!$A$10,Line_Code!$F$10)+IF(V8=Line_Code!$A$11,Line_Code!$F$11))*W8</f>
        <v>0</v>
      </c>
      <c r="T8" s="17">
        <v>1</v>
      </c>
      <c r="U8" s="17">
        <v>0</v>
      </c>
      <c r="V8" s="35" t="s">
        <v>308</v>
      </c>
      <c r="W8" s="22">
        <f t="shared" si="0"/>
        <v>0.35</v>
      </c>
      <c r="X8" s="23">
        <v>350</v>
      </c>
    </row>
    <row r="9" spans="1:24" x14ac:dyDescent="0.3">
      <c r="A9" s="3" t="s">
        <v>29</v>
      </c>
      <c r="B9" s="11">
        <v>8</v>
      </c>
      <c r="C9" s="11">
        <v>9</v>
      </c>
      <c r="D9" s="12">
        <f>(IF(V9=Line_Code!$A$2,Line_Code!$C$2)+IF(V9=Line_Code!$A$3,Line_Code!$C$3)+IF(V9=Line_Code!$A$4,Line_Code!$C$4)+IF(V9=Line_Code!$A$5,Line_Code!$C$5)+IF(V9=Line_Code!$A$6,Line_Code!$C$6)+IF(V9=Line_Code!$A$7,Line_Code!$C$7)+IF(V9=Line_Code!$A$8,Line_Code!$C$8)+IF(V9=Line_Code!$A$9,Line_Code!$C$9)+IF(V9=Line_Code!$A$10,Line_Code!$C$10)+IF(V9=Line_Code!$A$11,Line_Code!$C$11))*W9</f>
        <v>0</v>
      </c>
      <c r="E9" s="12">
        <f>(IF(V9=Line_Code!$A$2,Line_Code!$D$2)+IF(V9=Line_Code!$A$3,Line_Code!$D$3)+IF(V9=Line_Code!$A$4,Line_Code!$D$4)+IF(V9=Line_Code!$A$5,Line_Code!$D$5)+IF(V9=Line_Code!$A$6,Line_Code!$D$6)+IF(V9=Line_Code!$A$7,Line_Code!$D$7)+IF(V9=Line_Code!$A$8,Line_Code!$D$8)+IF(V9=Line_Code!$A$9,Line_Code!$D$9)+IF(V9=Line_Code!$A$10,Line_Code!$D$10)+IF(V9=Line_Code!$A$11,Line_Code!$D$11))*W9</f>
        <v>0</v>
      </c>
      <c r="F9" s="13">
        <f>(IF(V9=Line_Code!$A$2,Line_Code!$E$2)+IF(V9=Line_Code!$A$3,Line_Code!$E$3)+IF(V9=Line_Code!$A$4,Line_Code!$E$4)+IF(V9=Line_Code!$A$5,Line_Code!$E$5)+IF(V9=Line_Code!$A$6,Line_Code!$E$6)+IF(V9=Line_Code!$A$7,Line_Code!$E$7)+IF(V9=Line_Code!$A$8,Line_Code!$E$8)+IF(V9=Line_Code!$A$9,Line_Code!$E$9)+IF(V9=Line_Code!$A$10,Line_Code!$E$10)+IF(V9=Line_Code!$A$11,Line_Code!$E$11))*W9</f>
        <v>0</v>
      </c>
      <c r="G9" s="13">
        <f>(IF(V9=Line_Code!$A$2,Line_Code!$F$2)+IF(V9=Line_Code!$A$3,Line_Code!$F$3)+IF(V9=Line_Code!$A$4,Line_Code!$F$4)+IF(V9=Line_Code!$A$5,Line_Code!$F$5)+IF(V9=Line_Code!$A$6,Line_Code!$F$6)+IF(V9=Line_Code!$A$7,Line_Code!$F$7)+IF(V9=Line_Code!$A$8,Line_Code!$F$8)+IF(V9=Line_Code!$A$9,Line_Code!$F$9)+IF(V9=Line_Code!$A$10,Line_Code!$F$10)+IF(V9=Line_Code!$A$11,Line_Code!$F$11))*W9</f>
        <v>0</v>
      </c>
      <c r="H9" s="13">
        <v>1</v>
      </c>
      <c r="I9" s="13">
        <v>0</v>
      </c>
      <c r="J9" s="14">
        <f>(IF(V9=Line_Code!$A$2,Line_Code!$C$2)+IF(V9=Line_Code!$A$3,Line_Code!$C$3)+IF(V9=Line_Code!$A$4,Line_Code!$C$4)+IF(V9=Line_Code!$A$5,Line_Code!$C$5)+IF(V9=Line_Code!$A$6,Line_Code!$C$6)+IF(V9=Line_Code!$A$7,Line_Code!$C$8)+IF(V9=Line_Code!$A$8,Line_Code!$C$8)+IF(V9=Line_Code!$A$9,Line_Code!$C$9)+IF(V9=Line_Code!$A$10,Line_Code!$C$10)+IF(V9=Line_Code!$A$11,Line_Code!$C$11))*W9</f>
        <v>0</v>
      </c>
      <c r="K9" s="14">
        <f>(IF(V9=Line_Code!$A$2,Line_Code!$D$2)+IF(V9=Line_Code!$A$3,Line_Code!$D$3)+IF(V9=Line_Code!$A$4,Line_Code!$D$4)+IF(V9=Line_Code!$A$5,Line_Code!$D$5)+IF(V9=Line_Code!$A$6,Line_Code!$D$6)+IF(V9=Line_Code!$A$7,Line_Code!$D$7)+IF(V9=Line_Code!$A$8,Line_Code!$D$8)+IF(V9=Line_Code!$A$9,Line_Code!$D$9)+IF(V9=Line_Code!$A$10,Line_Code!$D$10)+IF(V9=Line_Code!$A$11,Line_Code!$D$11))*W9</f>
        <v>0</v>
      </c>
      <c r="L9" s="15">
        <f>(IF(V9=Line_Code!$A$2,Line_Code!$E$2)+IF(V9=Line_Code!$A$3,Line_Code!$E$3)+IF(V9=Line_Code!$A$4,Line_Code!$E$4)+IF(V9=Line_Code!$A$5,Line_Code!$E$5)+IF(V9=Line_Code!$A$6,Line_Code!$E$6)+IF(V9=Line_Code!$A$7,Line_Code!$E$7)+IF(V9=Line_Code!$A$8,Line_Code!$E$8)+IF(V9=Line_Code!$A$9,Line_Code!$E$9)+IF(V9=Line_Code!$A$10,Line_Code!$E$10)+IF(V9=Line_Code!$A$11,Line_Code!$E$11))*W9</f>
        <v>0</v>
      </c>
      <c r="M9" s="15">
        <f>(IF(V9=Line_Code!$A$2,Line_Code!$F$2)+IF(V9=Line_Code!$A$3,Line_Code!$F$3)+IF(V9=Line_Code!$A$4,Line_Code!$F$4)+IF(V9=Line_Code!$A$5,Line_Code!$F$5)+IF(V9=Line_Code!$A$6,Line_Code!$F$6)+IF(V9=Line_Code!$A$7,Line_Code!$F$7)+IF(V9=Line_Code!$A$8,Line_Code!$F$8)+IF(V9=Line_Code!$A$9,Line_Code!$F$9)+IF(V9=Line_Code!$A$10,Line_Code!$F$10)+IF(V9=Line_Code!$A$11,Line_Code!$F$11))*W9</f>
        <v>0</v>
      </c>
      <c r="N9" s="15">
        <v>1</v>
      </c>
      <c r="O9" s="15">
        <v>0</v>
      </c>
      <c r="P9" s="16">
        <f>(IF(V9=Line_Code!$A$2,Line_Code!$C$2)+IF(V9=Line_Code!$A$3,Line_Code!$C$3)+IF(V9=Line_Code!$A$4,Line_Code!$C$4)+IF(V9=Line_Code!$A$5,Line_Code!$C$5)+IF(V9=Line_Code!$A$6,Line_Code!$C$6)+IF(V9=Line_Code!$A$7,Line_Code!$C$7)+IF(V9=Line_Code!$A$8,Line_Code!$C$8)+IF(V9=Line_Code!$A$9,Line_Code!$C$9)+IF(V9=Line_Code!$A$10,Line_Code!$C$10)+IF(V9=Line_Code!$A$11,Line_Code!$C$11))*W9</f>
        <v>0</v>
      </c>
      <c r="Q9" s="16">
        <f>(IF(V9=Line_Code!$A$2,Line_Code!$D$2)+IF(V9=Line_Code!$A$3,Line_Code!$D$3)+IF(V9=Line_Code!$A$4,Line_Code!$D$4)+IF(V9=Line_Code!$A$5,Line_Code!$D$5)+IF(V9=Line_Code!$A$6,Line_Code!$D$6)+IF(V9=Line_Code!$A$7,Line_Code!$D$7)+IF(V9=Line_Code!$A$8,Line_Code!$D$8)+IF(V9=Line_Code!$A$9,Line_Code!$D$9)+IF(V9=Line_Code!$A$10,Line_Code!$D$10)+IF(V9=Line_Code!$A$11,Line_Code!$D$11))*W9</f>
        <v>0</v>
      </c>
      <c r="R9" s="17">
        <f>(IF(V9=Line_Code!$A$2,Line_Code!$E$2)+IF(V9=Line_Code!$A$3,Line_Code!$E$3)+IF(V9=Line_Code!$A$4,Line_Code!$E$4)+IF(V9=Line_Code!$A$5,Line_Code!$E$5)+IF(V9=Line_Code!$A$6,Line_Code!$E$6)+IF(V9=Line_Code!$A$7,Line_Code!$E$7)+IF(V9=Line_Code!$A$8,Line_Code!$E$8)+IF(V9=Line_Code!$A$9,Line_Code!$E$9)+IF(V9=Line_Code!$A$10,Line_Code!$E$10)+IF(V9=Line_Code!$A$11,Line_Code!$E$11))*W9</f>
        <v>0</v>
      </c>
      <c r="S9" s="17">
        <f>(IF(V9=Line_Code!$A$2,Line_Code!$F$2)+IF(V9=Line_Code!$A$3,Line_Code!$F$3)+IF(V9=Line_Code!$A$4,Line_Code!$F$4)+IF(V9=Line_Code!$A$5,Line_Code!$F$5)+IF(V9=Line_Code!$A$6,Line_Code!$F$6)+IF(V9=Line_Code!$A$7,Line_Code!$F$7)+IF(V9=Line_Code!$A$8,Line_Code!$F$8)+IF(V9=Line_Code!$A$9,Line_Code!$F$9)+IF(V9=Line_Code!$A$10,Line_Code!$F$10)+IF(V9=Line_Code!$A$11,Line_Code!$F$11))*W9</f>
        <v>0</v>
      </c>
      <c r="T9" s="17">
        <v>1</v>
      </c>
      <c r="U9" s="17">
        <v>0</v>
      </c>
      <c r="V9" s="35" t="s">
        <v>308</v>
      </c>
      <c r="W9" s="22">
        <f t="shared" si="0"/>
        <v>0.4</v>
      </c>
      <c r="X9" s="23">
        <v>400</v>
      </c>
    </row>
    <row r="10" spans="1:24" x14ac:dyDescent="0.3">
      <c r="A10" s="3" t="s">
        <v>30</v>
      </c>
      <c r="B10" s="11">
        <v>9</v>
      </c>
      <c r="C10" s="11">
        <v>10</v>
      </c>
      <c r="D10" s="12">
        <f>(IF(V10=Line_Code!$A$2,Line_Code!$C$2)+IF(V10=Line_Code!$A$3,Line_Code!$C$3)+IF(V10=Line_Code!$A$4,Line_Code!$C$4)+IF(V10=Line_Code!$A$5,Line_Code!$C$5)+IF(V10=Line_Code!$A$6,Line_Code!$C$6)+IF(V10=Line_Code!$A$7,Line_Code!$C$7)+IF(V10=Line_Code!$A$8,Line_Code!$C$8)+IF(V10=Line_Code!$A$9,Line_Code!$C$9)+IF(V10=Line_Code!$A$10,Line_Code!$C$10)+IF(V10=Line_Code!$A$11,Line_Code!$C$11))*W10</f>
        <v>0</v>
      </c>
      <c r="E10" s="12">
        <f>(IF(V10=Line_Code!$A$2,Line_Code!$D$2)+IF(V10=Line_Code!$A$3,Line_Code!$D$3)+IF(V10=Line_Code!$A$4,Line_Code!$D$4)+IF(V10=Line_Code!$A$5,Line_Code!$D$5)+IF(V10=Line_Code!$A$6,Line_Code!$D$6)+IF(V10=Line_Code!$A$7,Line_Code!$D$7)+IF(V10=Line_Code!$A$8,Line_Code!$D$8)+IF(V10=Line_Code!$A$9,Line_Code!$D$9)+IF(V10=Line_Code!$A$10,Line_Code!$D$10)+IF(V10=Line_Code!$A$11,Line_Code!$D$11))*W10</f>
        <v>0</v>
      </c>
      <c r="F10" s="13">
        <f>(IF(V10=Line_Code!$A$2,Line_Code!$E$2)+IF(V10=Line_Code!$A$3,Line_Code!$E$3)+IF(V10=Line_Code!$A$4,Line_Code!$E$4)+IF(V10=Line_Code!$A$5,Line_Code!$E$5)+IF(V10=Line_Code!$A$6,Line_Code!$E$6)+IF(V10=Line_Code!$A$7,Line_Code!$E$7)+IF(V10=Line_Code!$A$8,Line_Code!$E$8)+IF(V10=Line_Code!$A$9,Line_Code!$E$9)+IF(V10=Line_Code!$A$10,Line_Code!$E$10)+IF(V10=Line_Code!$A$11,Line_Code!$E$11))*W10</f>
        <v>0</v>
      </c>
      <c r="G10" s="13">
        <f>(IF(V10=Line_Code!$A$2,Line_Code!$F$2)+IF(V10=Line_Code!$A$3,Line_Code!$F$3)+IF(V10=Line_Code!$A$4,Line_Code!$F$4)+IF(V10=Line_Code!$A$5,Line_Code!$F$5)+IF(V10=Line_Code!$A$6,Line_Code!$F$6)+IF(V10=Line_Code!$A$7,Line_Code!$F$7)+IF(V10=Line_Code!$A$8,Line_Code!$F$8)+IF(V10=Line_Code!$A$9,Line_Code!$F$9)+IF(V10=Line_Code!$A$10,Line_Code!$F$10)+IF(V10=Line_Code!$A$11,Line_Code!$F$11))*W10</f>
        <v>0</v>
      </c>
      <c r="H10" s="13">
        <v>1</v>
      </c>
      <c r="I10" s="13">
        <v>0</v>
      </c>
      <c r="J10" s="14">
        <f>(IF(V10=Line_Code!$A$2,Line_Code!$C$2)+IF(V10=Line_Code!$A$3,Line_Code!$C$3)+IF(V10=Line_Code!$A$4,Line_Code!$C$4)+IF(V10=Line_Code!$A$5,Line_Code!$C$5)+IF(V10=Line_Code!$A$6,Line_Code!$C$6)+IF(V10=Line_Code!$A$7,Line_Code!$C$8)+IF(V10=Line_Code!$A$8,Line_Code!$C$8)+IF(V10=Line_Code!$A$9,Line_Code!$C$9)+IF(V10=Line_Code!$A$10,Line_Code!$C$10)+IF(V10=Line_Code!$A$11,Line_Code!$C$11))*W10</f>
        <v>0</v>
      </c>
      <c r="K10" s="14">
        <f>(IF(V10=Line_Code!$A$2,Line_Code!$D$2)+IF(V10=Line_Code!$A$3,Line_Code!$D$3)+IF(V10=Line_Code!$A$4,Line_Code!$D$4)+IF(V10=Line_Code!$A$5,Line_Code!$D$5)+IF(V10=Line_Code!$A$6,Line_Code!$D$6)+IF(V10=Line_Code!$A$7,Line_Code!$D$7)+IF(V10=Line_Code!$A$8,Line_Code!$D$8)+IF(V10=Line_Code!$A$9,Line_Code!$D$9)+IF(V10=Line_Code!$A$10,Line_Code!$D$10)+IF(V10=Line_Code!$A$11,Line_Code!$D$11))*W10</f>
        <v>0</v>
      </c>
      <c r="L10" s="15">
        <f>(IF(V10=Line_Code!$A$2,Line_Code!$E$2)+IF(V10=Line_Code!$A$3,Line_Code!$E$3)+IF(V10=Line_Code!$A$4,Line_Code!$E$4)+IF(V10=Line_Code!$A$5,Line_Code!$E$5)+IF(V10=Line_Code!$A$6,Line_Code!$E$6)+IF(V10=Line_Code!$A$7,Line_Code!$E$7)+IF(V10=Line_Code!$A$8,Line_Code!$E$8)+IF(V10=Line_Code!$A$9,Line_Code!$E$9)+IF(V10=Line_Code!$A$10,Line_Code!$E$10)+IF(V10=Line_Code!$A$11,Line_Code!$E$11))*W10</f>
        <v>0</v>
      </c>
      <c r="M10" s="15">
        <f>(IF(V10=Line_Code!$A$2,Line_Code!$F$2)+IF(V10=Line_Code!$A$3,Line_Code!$F$3)+IF(V10=Line_Code!$A$4,Line_Code!$F$4)+IF(V10=Line_Code!$A$5,Line_Code!$F$5)+IF(V10=Line_Code!$A$6,Line_Code!$F$6)+IF(V10=Line_Code!$A$7,Line_Code!$F$7)+IF(V10=Line_Code!$A$8,Line_Code!$F$8)+IF(V10=Line_Code!$A$9,Line_Code!$F$9)+IF(V10=Line_Code!$A$10,Line_Code!$F$10)+IF(V10=Line_Code!$A$11,Line_Code!$F$11))*W10</f>
        <v>0</v>
      </c>
      <c r="N10" s="15">
        <v>1</v>
      </c>
      <c r="O10" s="15">
        <v>0</v>
      </c>
      <c r="P10" s="16">
        <f>(IF(V10=Line_Code!$A$2,Line_Code!$C$2)+IF(V10=Line_Code!$A$3,Line_Code!$C$3)+IF(V10=Line_Code!$A$4,Line_Code!$C$4)+IF(V10=Line_Code!$A$5,Line_Code!$C$5)+IF(V10=Line_Code!$A$6,Line_Code!$C$6)+IF(V10=Line_Code!$A$7,Line_Code!$C$7)+IF(V10=Line_Code!$A$8,Line_Code!$C$8)+IF(V10=Line_Code!$A$9,Line_Code!$C$9)+IF(V10=Line_Code!$A$10,Line_Code!$C$10)+IF(V10=Line_Code!$A$11,Line_Code!$C$11))*W10</f>
        <v>0</v>
      </c>
      <c r="Q10" s="16">
        <f>(IF(V10=Line_Code!$A$2,Line_Code!$D$2)+IF(V10=Line_Code!$A$3,Line_Code!$D$3)+IF(V10=Line_Code!$A$4,Line_Code!$D$4)+IF(V10=Line_Code!$A$5,Line_Code!$D$5)+IF(V10=Line_Code!$A$6,Line_Code!$D$6)+IF(V10=Line_Code!$A$7,Line_Code!$D$7)+IF(V10=Line_Code!$A$8,Line_Code!$D$8)+IF(V10=Line_Code!$A$9,Line_Code!$D$9)+IF(V10=Line_Code!$A$10,Line_Code!$D$10)+IF(V10=Line_Code!$A$11,Line_Code!$D$11))*W10</f>
        <v>0</v>
      </c>
      <c r="R10" s="17">
        <f>(IF(V10=Line_Code!$A$2,Line_Code!$E$2)+IF(V10=Line_Code!$A$3,Line_Code!$E$3)+IF(V10=Line_Code!$A$4,Line_Code!$E$4)+IF(V10=Line_Code!$A$5,Line_Code!$E$5)+IF(V10=Line_Code!$A$6,Line_Code!$E$6)+IF(V10=Line_Code!$A$7,Line_Code!$E$7)+IF(V10=Line_Code!$A$8,Line_Code!$E$8)+IF(V10=Line_Code!$A$9,Line_Code!$E$9)+IF(V10=Line_Code!$A$10,Line_Code!$E$10)+IF(V10=Line_Code!$A$11,Line_Code!$E$11))*W10</f>
        <v>0</v>
      </c>
      <c r="S10" s="17">
        <f>(IF(V10=Line_Code!$A$2,Line_Code!$F$2)+IF(V10=Line_Code!$A$3,Line_Code!$F$3)+IF(V10=Line_Code!$A$4,Line_Code!$F$4)+IF(V10=Line_Code!$A$5,Line_Code!$F$5)+IF(V10=Line_Code!$A$6,Line_Code!$F$6)+IF(V10=Line_Code!$A$7,Line_Code!$F$7)+IF(V10=Line_Code!$A$8,Line_Code!$F$8)+IF(V10=Line_Code!$A$9,Line_Code!$F$9)+IF(V10=Line_Code!$A$10,Line_Code!$F$10)+IF(V10=Line_Code!$A$11,Line_Code!$F$11))*W10</f>
        <v>0</v>
      </c>
      <c r="T10" s="17">
        <v>1</v>
      </c>
      <c r="U10" s="17">
        <v>0</v>
      </c>
      <c r="V10" s="35" t="s">
        <v>308</v>
      </c>
      <c r="W10" s="22">
        <f t="shared" si="0"/>
        <v>6.4440900000000004E-3</v>
      </c>
      <c r="X10" s="23">
        <v>6.4440900000000001</v>
      </c>
    </row>
    <row r="11" spans="1:24" x14ac:dyDescent="0.3">
      <c r="A11" s="3" t="s">
        <v>51</v>
      </c>
      <c r="B11" s="11">
        <v>10</v>
      </c>
      <c r="C11" s="11">
        <v>11</v>
      </c>
      <c r="D11" s="12">
        <f>(IF(V11=Line_Code!$A$2,Line_Code!$C$2)+IF(V11=Line_Code!$A$3,Line_Code!$C$3)+IF(V11=Line_Code!$A$4,Line_Code!$C$4)+IF(V11=Line_Code!$A$5,Line_Code!$C$5)+IF(V11=Line_Code!$A$6,Line_Code!$C$6)+IF(V11=Line_Code!$A$7,Line_Code!$C$7)+IF(V11=Line_Code!$A$8,Line_Code!$C$8)+IF(V11=Line_Code!$A$9,Line_Code!$C$9)+IF(V11=Line_Code!$A$10,Line_Code!$C$10)+IF(V11=Line_Code!$A$11,Line_Code!$C$11))*W11</f>
        <v>0</v>
      </c>
      <c r="E11" s="12">
        <f>(IF(V11=Line_Code!$A$2,Line_Code!$D$2)+IF(V11=Line_Code!$A$3,Line_Code!$D$3)+IF(V11=Line_Code!$A$4,Line_Code!$D$4)+IF(V11=Line_Code!$A$5,Line_Code!$D$5)+IF(V11=Line_Code!$A$6,Line_Code!$D$6)+IF(V11=Line_Code!$A$7,Line_Code!$D$7)+IF(V11=Line_Code!$A$8,Line_Code!$D$8)+IF(V11=Line_Code!$A$9,Line_Code!$D$9)+IF(V11=Line_Code!$A$10,Line_Code!$D$10)+IF(V11=Line_Code!$A$11,Line_Code!$D$11))*W11</f>
        <v>0</v>
      </c>
      <c r="F11" s="13">
        <f>(IF(V11=Line_Code!$A$2,Line_Code!$E$2)+IF(V11=Line_Code!$A$3,Line_Code!$E$3)+IF(V11=Line_Code!$A$4,Line_Code!$E$4)+IF(V11=Line_Code!$A$5,Line_Code!$E$5)+IF(V11=Line_Code!$A$6,Line_Code!$E$6)+IF(V11=Line_Code!$A$7,Line_Code!$E$7)+IF(V11=Line_Code!$A$8,Line_Code!$E$8)+IF(V11=Line_Code!$A$9,Line_Code!$E$9)+IF(V11=Line_Code!$A$10,Line_Code!$E$10)+IF(V11=Line_Code!$A$11,Line_Code!$E$11))*W11</f>
        <v>0</v>
      </c>
      <c r="G11" s="13">
        <f>(IF(V11=Line_Code!$A$2,Line_Code!$F$2)+IF(V11=Line_Code!$A$3,Line_Code!$F$3)+IF(V11=Line_Code!$A$4,Line_Code!$F$4)+IF(V11=Line_Code!$A$5,Line_Code!$F$5)+IF(V11=Line_Code!$A$6,Line_Code!$F$6)+IF(V11=Line_Code!$A$7,Line_Code!$F$7)+IF(V11=Line_Code!$A$8,Line_Code!$F$8)+IF(V11=Line_Code!$A$9,Line_Code!$F$9)+IF(V11=Line_Code!$A$10,Line_Code!$F$10)+IF(V11=Line_Code!$A$11,Line_Code!$F$11))*W11</f>
        <v>0</v>
      </c>
      <c r="H11" s="13">
        <v>1</v>
      </c>
      <c r="I11" s="13">
        <v>0</v>
      </c>
      <c r="J11" s="14">
        <f>(IF(V11=Line_Code!$A$2,Line_Code!$C$2)+IF(V11=Line_Code!$A$3,Line_Code!$C$3)+IF(V11=Line_Code!$A$4,Line_Code!$C$4)+IF(V11=Line_Code!$A$5,Line_Code!$C$5)+IF(V11=Line_Code!$A$6,Line_Code!$C$6)+IF(V11=Line_Code!$A$7,Line_Code!$C$8)+IF(V11=Line_Code!$A$8,Line_Code!$C$8)+IF(V11=Line_Code!$A$9,Line_Code!$C$9)+IF(V11=Line_Code!$A$10,Line_Code!$C$10)+IF(V11=Line_Code!$A$11,Line_Code!$C$11))*W11</f>
        <v>0</v>
      </c>
      <c r="K11" s="14">
        <f>(IF(V11=Line_Code!$A$2,Line_Code!$D$2)+IF(V11=Line_Code!$A$3,Line_Code!$D$3)+IF(V11=Line_Code!$A$4,Line_Code!$D$4)+IF(V11=Line_Code!$A$5,Line_Code!$D$5)+IF(V11=Line_Code!$A$6,Line_Code!$D$6)+IF(V11=Line_Code!$A$7,Line_Code!$D$7)+IF(V11=Line_Code!$A$8,Line_Code!$D$8)+IF(V11=Line_Code!$A$9,Line_Code!$D$9)+IF(V11=Line_Code!$A$10,Line_Code!$D$10)+IF(V11=Line_Code!$A$11,Line_Code!$D$11))*W11</f>
        <v>0</v>
      </c>
      <c r="L11" s="15">
        <f>(IF(V11=Line_Code!$A$2,Line_Code!$E$2)+IF(V11=Line_Code!$A$3,Line_Code!$E$3)+IF(V11=Line_Code!$A$4,Line_Code!$E$4)+IF(V11=Line_Code!$A$5,Line_Code!$E$5)+IF(V11=Line_Code!$A$6,Line_Code!$E$6)+IF(V11=Line_Code!$A$7,Line_Code!$E$7)+IF(V11=Line_Code!$A$8,Line_Code!$E$8)+IF(V11=Line_Code!$A$9,Line_Code!$E$9)+IF(V11=Line_Code!$A$10,Line_Code!$E$10)+IF(V11=Line_Code!$A$11,Line_Code!$E$11))*W11</f>
        <v>0</v>
      </c>
      <c r="M11" s="15">
        <f>(IF(V11=Line_Code!$A$2,Line_Code!$F$2)+IF(V11=Line_Code!$A$3,Line_Code!$F$3)+IF(V11=Line_Code!$A$4,Line_Code!$F$4)+IF(V11=Line_Code!$A$5,Line_Code!$F$5)+IF(V11=Line_Code!$A$6,Line_Code!$F$6)+IF(V11=Line_Code!$A$7,Line_Code!$F$7)+IF(V11=Line_Code!$A$8,Line_Code!$F$8)+IF(V11=Line_Code!$A$9,Line_Code!$F$9)+IF(V11=Line_Code!$A$10,Line_Code!$F$10)+IF(V11=Line_Code!$A$11,Line_Code!$F$11))*W11</f>
        <v>0</v>
      </c>
      <c r="N11" s="15">
        <v>1</v>
      </c>
      <c r="O11" s="15">
        <v>0</v>
      </c>
      <c r="P11" s="16">
        <f>(IF(V11=Line_Code!$A$2,Line_Code!$C$2)+IF(V11=Line_Code!$A$3,Line_Code!$C$3)+IF(V11=Line_Code!$A$4,Line_Code!$C$4)+IF(V11=Line_Code!$A$5,Line_Code!$C$5)+IF(V11=Line_Code!$A$6,Line_Code!$C$6)+IF(V11=Line_Code!$A$7,Line_Code!$C$7)+IF(V11=Line_Code!$A$8,Line_Code!$C$8)+IF(V11=Line_Code!$A$9,Line_Code!$C$9)+IF(V11=Line_Code!$A$10,Line_Code!$C$10)+IF(V11=Line_Code!$A$11,Line_Code!$C$11))*W11</f>
        <v>0</v>
      </c>
      <c r="Q11" s="16">
        <f>(IF(V11=Line_Code!$A$2,Line_Code!$D$2)+IF(V11=Line_Code!$A$3,Line_Code!$D$3)+IF(V11=Line_Code!$A$4,Line_Code!$D$4)+IF(V11=Line_Code!$A$5,Line_Code!$D$5)+IF(V11=Line_Code!$A$6,Line_Code!$D$6)+IF(V11=Line_Code!$A$7,Line_Code!$D$7)+IF(V11=Line_Code!$A$8,Line_Code!$D$8)+IF(V11=Line_Code!$A$9,Line_Code!$D$9)+IF(V11=Line_Code!$A$10,Line_Code!$D$10)+IF(V11=Line_Code!$A$11,Line_Code!$D$11))*W11</f>
        <v>0</v>
      </c>
      <c r="R11" s="17">
        <f>(IF(V11=Line_Code!$A$2,Line_Code!$E$2)+IF(V11=Line_Code!$A$3,Line_Code!$E$3)+IF(V11=Line_Code!$A$4,Line_Code!$E$4)+IF(V11=Line_Code!$A$5,Line_Code!$E$5)+IF(V11=Line_Code!$A$6,Line_Code!$E$6)+IF(V11=Line_Code!$A$7,Line_Code!$E$7)+IF(V11=Line_Code!$A$8,Line_Code!$E$8)+IF(V11=Line_Code!$A$9,Line_Code!$E$9)+IF(V11=Line_Code!$A$10,Line_Code!$E$10)+IF(V11=Line_Code!$A$11,Line_Code!$E$11))*W11</f>
        <v>0</v>
      </c>
      <c r="S11" s="17">
        <f>(IF(V11=Line_Code!$A$2,Line_Code!$F$2)+IF(V11=Line_Code!$A$3,Line_Code!$F$3)+IF(V11=Line_Code!$A$4,Line_Code!$F$4)+IF(V11=Line_Code!$A$5,Line_Code!$F$5)+IF(V11=Line_Code!$A$6,Line_Code!$F$6)+IF(V11=Line_Code!$A$7,Line_Code!$F$7)+IF(V11=Line_Code!$A$8,Line_Code!$F$8)+IF(V11=Line_Code!$A$9,Line_Code!$F$9)+IF(V11=Line_Code!$A$10,Line_Code!$F$10)+IF(V11=Line_Code!$A$11,Line_Code!$F$11))*W11</f>
        <v>0</v>
      </c>
      <c r="T11" s="17">
        <v>1</v>
      </c>
      <c r="U11" s="17">
        <v>0</v>
      </c>
      <c r="V11" s="35" t="s">
        <v>308</v>
      </c>
      <c r="W11" s="22">
        <f t="shared" si="0"/>
        <v>8.2582999999999997E-3</v>
      </c>
      <c r="X11" s="23">
        <v>8.2583000000000002</v>
      </c>
    </row>
    <row r="12" spans="1:24" x14ac:dyDescent="0.3">
      <c r="A12" s="3" t="s">
        <v>52</v>
      </c>
      <c r="B12" s="11">
        <v>11</v>
      </c>
      <c r="C12" s="11">
        <v>12</v>
      </c>
      <c r="D12" s="12">
        <f>(IF(V12=Line_Code!$A$2,Line_Code!$C$2)+IF(V12=Line_Code!$A$3,Line_Code!$C$3)+IF(V12=Line_Code!$A$4,Line_Code!$C$4)+IF(V12=Line_Code!$A$5,Line_Code!$C$5)+IF(V12=Line_Code!$A$6,Line_Code!$C$6)+IF(V12=Line_Code!$A$7,Line_Code!$C$7)+IF(V12=Line_Code!$A$8,Line_Code!$C$8)+IF(V12=Line_Code!$A$9,Line_Code!$C$9)+IF(V12=Line_Code!$A$10,Line_Code!$C$10)+IF(V12=Line_Code!$A$11,Line_Code!$C$11))*W12</f>
        <v>0</v>
      </c>
      <c r="E12" s="12">
        <f>(IF(V12=Line_Code!$A$2,Line_Code!$D$2)+IF(V12=Line_Code!$A$3,Line_Code!$D$3)+IF(V12=Line_Code!$A$4,Line_Code!$D$4)+IF(V12=Line_Code!$A$5,Line_Code!$D$5)+IF(V12=Line_Code!$A$6,Line_Code!$D$6)+IF(V12=Line_Code!$A$7,Line_Code!$D$7)+IF(V12=Line_Code!$A$8,Line_Code!$D$8)+IF(V12=Line_Code!$A$9,Line_Code!$D$9)+IF(V12=Line_Code!$A$10,Line_Code!$D$10)+IF(V12=Line_Code!$A$11,Line_Code!$D$11))*W12</f>
        <v>0</v>
      </c>
      <c r="F12" s="13">
        <f>(IF(V12=Line_Code!$A$2,Line_Code!$E$2)+IF(V12=Line_Code!$A$3,Line_Code!$E$3)+IF(V12=Line_Code!$A$4,Line_Code!$E$4)+IF(V12=Line_Code!$A$5,Line_Code!$E$5)+IF(V12=Line_Code!$A$6,Line_Code!$E$6)+IF(V12=Line_Code!$A$7,Line_Code!$E$7)+IF(V12=Line_Code!$A$8,Line_Code!$E$8)+IF(V12=Line_Code!$A$9,Line_Code!$E$9)+IF(V12=Line_Code!$A$10,Line_Code!$E$10)+IF(V12=Line_Code!$A$11,Line_Code!$E$11))*W12</f>
        <v>0</v>
      </c>
      <c r="G12" s="13">
        <f>(IF(V12=Line_Code!$A$2,Line_Code!$F$2)+IF(V12=Line_Code!$A$3,Line_Code!$F$3)+IF(V12=Line_Code!$A$4,Line_Code!$F$4)+IF(V12=Line_Code!$A$5,Line_Code!$F$5)+IF(V12=Line_Code!$A$6,Line_Code!$F$6)+IF(V12=Line_Code!$A$7,Line_Code!$F$7)+IF(V12=Line_Code!$A$8,Line_Code!$F$8)+IF(V12=Line_Code!$A$9,Line_Code!$F$9)+IF(V12=Line_Code!$A$10,Line_Code!$F$10)+IF(V12=Line_Code!$A$11,Line_Code!$F$11))*W12</f>
        <v>0</v>
      </c>
      <c r="H12" s="13">
        <v>1</v>
      </c>
      <c r="I12" s="13">
        <v>0</v>
      </c>
      <c r="J12" s="14">
        <f>(IF(V12=Line_Code!$A$2,Line_Code!$C$2)+IF(V12=Line_Code!$A$3,Line_Code!$C$3)+IF(V12=Line_Code!$A$4,Line_Code!$C$4)+IF(V12=Line_Code!$A$5,Line_Code!$C$5)+IF(V12=Line_Code!$A$6,Line_Code!$C$6)+IF(V12=Line_Code!$A$7,Line_Code!$C$8)+IF(V12=Line_Code!$A$8,Line_Code!$C$8)+IF(V12=Line_Code!$A$9,Line_Code!$C$9)+IF(V12=Line_Code!$A$10,Line_Code!$C$10)+IF(V12=Line_Code!$A$11,Line_Code!$C$11))*W12</f>
        <v>0</v>
      </c>
      <c r="K12" s="14">
        <f>(IF(V12=Line_Code!$A$2,Line_Code!$D$2)+IF(V12=Line_Code!$A$3,Line_Code!$D$3)+IF(V12=Line_Code!$A$4,Line_Code!$D$4)+IF(V12=Line_Code!$A$5,Line_Code!$D$5)+IF(V12=Line_Code!$A$6,Line_Code!$D$6)+IF(V12=Line_Code!$A$7,Line_Code!$D$7)+IF(V12=Line_Code!$A$8,Line_Code!$D$8)+IF(V12=Line_Code!$A$9,Line_Code!$D$9)+IF(V12=Line_Code!$A$10,Line_Code!$D$10)+IF(V12=Line_Code!$A$11,Line_Code!$D$11))*W12</f>
        <v>0</v>
      </c>
      <c r="L12" s="15">
        <f>(IF(V12=Line_Code!$A$2,Line_Code!$E$2)+IF(V12=Line_Code!$A$3,Line_Code!$E$3)+IF(V12=Line_Code!$A$4,Line_Code!$E$4)+IF(V12=Line_Code!$A$5,Line_Code!$E$5)+IF(V12=Line_Code!$A$6,Line_Code!$E$6)+IF(V12=Line_Code!$A$7,Line_Code!$E$7)+IF(V12=Line_Code!$A$8,Line_Code!$E$8)+IF(V12=Line_Code!$A$9,Line_Code!$E$9)+IF(V12=Line_Code!$A$10,Line_Code!$E$10)+IF(V12=Line_Code!$A$11,Line_Code!$E$11))*W12</f>
        <v>0</v>
      </c>
      <c r="M12" s="15">
        <f>(IF(V12=Line_Code!$A$2,Line_Code!$F$2)+IF(V12=Line_Code!$A$3,Line_Code!$F$3)+IF(V12=Line_Code!$A$4,Line_Code!$F$4)+IF(V12=Line_Code!$A$5,Line_Code!$F$5)+IF(V12=Line_Code!$A$6,Line_Code!$F$6)+IF(V12=Line_Code!$A$7,Line_Code!$F$7)+IF(V12=Line_Code!$A$8,Line_Code!$F$8)+IF(V12=Line_Code!$A$9,Line_Code!$F$9)+IF(V12=Line_Code!$A$10,Line_Code!$F$10)+IF(V12=Line_Code!$A$11,Line_Code!$F$11))*W12</f>
        <v>0</v>
      </c>
      <c r="N12" s="15">
        <v>1</v>
      </c>
      <c r="O12" s="15">
        <v>0</v>
      </c>
      <c r="P12" s="16">
        <f>(IF(V12=Line_Code!$A$2,Line_Code!$C$2)+IF(V12=Line_Code!$A$3,Line_Code!$C$3)+IF(V12=Line_Code!$A$4,Line_Code!$C$4)+IF(V12=Line_Code!$A$5,Line_Code!$C$5)+IF(V12=Line_Code!$A$6,Line_Code!$C$6)+IF(V12=Line_Code!$A$7,Line_Code!$C$7)+IF(V12=Line_Code!$A$8,Line_Code!$C$8)+IF(V12=Line_Code!$A$9,Line_Code!$C$9)+IF(V12=Line_Code!$A$10,Line_Code!$C$10)+IF(V12=Line_Code!$A$11,Line_Code!$C$11))*W12</f>
        <v>0</v>
      </c>
      <c r="Q12" s="16">
        <f>(IF(V12=Line_Code!$A$2,Line_Code!$D$2)+IF(V12=Line_Code!$A$3,Line_Code!$D$3)+IF(V12=Line_Code!$A$4,Line_Code!$D$4)+IF(V12=Line_Code!$A$5,Line_Code!$D$5)+IF(V12=Line_Code!$A$6,Line_Code!$D$6)+IF(V12=Line_Code!$A$7,Line_Code!$D$7)+IF(V12=Line_Code!$A$8,Line_Code!$D$8)+IF(V12=Line_Code!$A$9,Line_Code!$D$9)+IF(V12=Line_Code!$A$10,Line_Code!$D$10)+IF(V12=Line_Code!$A$11,Line_Code!$D$11))*W12</f>
        <v>0</v>
      </c>
      <c r="R12" s="17">
        <f>(IF(V12=Line_Code!$A$2,Line_Code!$E$2)+IF(V12=Line_Code!$A$3,Line_Code!$E$3)+IF(V12=Line_Code!$A$4,Line_Code!$E$4)+IF(V12=Line_Code!$A$5,Line_Code!$E$5)+IF(V12=Line_Code!$A$6,Line_Code!$E$6)+IF(V12=Line_Code!$A$7,Line_Code!$E$7)+IF(V12=Line_Code!$A$8,Line_Code!$E$8)+IF(V12=Line_Code!$A$9,Line_Code!$E$9)+IF(V12=Line_Code!$A$10,Line_Code!$E$10)+IF(V12=Line_Code!$A$11,Line_Code!$E$11))*W12</f>
        <v>0</v>
      </c>
      <c r="S12" s="17">
        <f>(IF(V12=Line_Code!$A$2,Line_Code!$F$2)+IF(V12=Line_Code!$A$3,Line_Code!$F$3)+IF(V12=Line_Code!$A$4,Line_Code!$F$4)+IF(V12=Line_Code!$A$5,Line_Code!$F$5)+IF(V12=Line_Code!$A$6,Line_Code!$F$6)+IF(V12=Line_Code!$A$7,Line_Code!$F$7)+IF(V12=Line_Code!$A$8,Line_Code!$F$8)+IF(V12=Line_Code!$A$9,Line_Code!$F$9)+IF(V12=Line_Code!$A$10,Line_Code!$F$10)+IF(V12=Line_Code!$A$11,Line_Code!$F$11))*W12</f>
        <v>0</v>
      </c>
      <c r="T12" s="17">
        <v>1</v>
      </c>
      <c r="U12" s="17">
        <v>0</v>
      </c>
      <c r="V12" s="35" t="s">
        <v>308</v>
      </c>
      <c r="W12" s="22">
        <f t="shared" si="0"/>
        <v>1.3376219999999999E-2</v>
      </c>
      <c r="X12" s="23">
        <v>13.37622</v>
      </c>
    </row>
    <row r="13" spans="1:24" x14ac:dyDescent="0.3">
      <c r="A13" s="3" t="s">
        <v>53</v>
      </c>
      <c r="B13" s="11">
        <v>12</v>
      </c>
      <c r="C13" s="11">
        <v>13</v>
      </c>
      <c r="D13" s="12">
        <f>(IF(V13=Line_Code!$A$2,Line_Code!$C$2)+IF(V13=Line_Code!$A$3,Line_Code!$C$3)+IF(V13=Line_Code!$A$4,Line_Code!$C$4)+IF(V13=Line_Code!$A$5,Line_Code!$C$5)+IF(V13=Line_Code!$A$6,Line_Code!$C$6)+IF(V13=Line_Code!$A$7,Line_Code!$C$7)+IF(V13=Line_Code!$A$8,Line_Code!$C$8)+IF(V13=Line_Code!$A$9,Line_Code!$C$9)+IF(V13=Line_Code!$A$10,Line_Code!$C$10)+IF(V13=Line_Code!$A$11,Line_Code!$C$11))*W13</f>
        <v>0</v>
      </c>
      <c r="E13" s="12">
        <f>(IF(V13=Line_Code!$A$2,Line_Code!$D$2)+IF(V13=Line_Code!$A$3,Line_Code!$D$3)+IF(V13=Line_Code!$A$4,Line_Code!$D$4)+IF(V13=Line_Code!$A$5,Line_Code!$D$5)+IF(V13=Line_Code!$A$6,Line_Code!$D$6)+IF(V13=Line_Code!$A$7,Line_Code!$D$7)+IF(V13=Line_Code!$A$8,Line_Code!$D$8)+IF(V13=Line_Code!$A$9,Line_Code!$D$9)+IF(V13=Line_Code!$A$10,Line_Code!$D$10)+IF(V13=Line_Code!$A$11,Line_Code!$D$11))*W13</f>
        <v>0</v>
      </c>
      <c r="F13" s="13">
        <f>(IF(V13=Line_Code!$A$2,Line_Code!$E$2)+IF(V13=Line_Code!$A$3,Line_Code!$E$3)+IF(V13=Line_Code!$A$4,Line_Code!$E$4)+IF(V13=Line_Code!$A$5,Line_Code!$E$5)+IF(V13=Line_Code!$A$6,Line_Code!$E$6)+IF(V13=Line_Code!$A$7,Line_Code!$E$7)+IF(V13=Line_Code!$A$8,Line_Code!$E$8)+IF(V13=Line_Code!$A$9,Line_Code!$E$9)+IF(V13=Line_Code!$A$10,Line_Code!$E$10)+IF(V13=Line_Code!$A$11,Line_Code!$E$11))*W13</f>
        <v>0</v>
      </c>
      <c r="G13" s="13">
        <f>(IF(V13=Line_Code!$A$2,Line_Code!$F$2)+IF(V13=Line_Code!$A$3,Line_Code!$F$3)+IF(V13=Line_Code!$A$4,Line_Code!$F$4)+IF(V13=Line_Code!$A$5,Line_Code!$F$5)+IF(V13=Line_Code!$A$6,Line_Code!$F$6)+IF(V13=Line_Code!$A$7,Line_Code!$F$7)+IF(V13=Line_Code!$A$8,Line_Code!$F$8)+IF(V13=Line_Code!$A$9,Line_Code!$F$9)+IF(V13=Line_Code!$A$10,Line_Code!$F$10)+IF(V13=Line_Code!$A$11,Line_Code!$F$11))*W13</f>
        <v>0</v>
      </c>
      <c r="H13" s="13">
        <v>1</v>
      </c>
      <c r="I13" s="13">
        <v>0</v>
      </c>
      <c r="J13" s="14">
        <f>(IF(V13=Line_Code!$A$2,Line_Code!$C$2)+IF(V13=Line_Code!$A$3,Line_Code!$C$3)+IF(V13=Line_Code!$A$4,Line_Code!$C$4)+IF(V13=Line_Code!$A$5,Line_Code!$C$5)+IF(V13=Line_Code!$A$6,Line_Code!$C$6)+IF(V13=Line_Code!$A$7,Line_Code!$C$8)+IF(V13=Line_Code!$A$8,Line_Code!$C$8)+IF(V13=Line_Code!$A$9,Line_Code!$C$9)+IF(V13=Line_Code!$A$10,Line_Code!$C$10)+IF(V13=Line_Code!$A$11,Line_Code!$C$11))*W13</f>
        <v>0</v>
      </c>
      <c r="K13" s="14">
        <f>(IF(V13=Line_Code!$A$2,Line_Code!$D$2)+IF(V13=Line_Code!$A$3,Line_Code!$D$3)+IF(V13=Line_Code!$A$4,Line_Code!$D$4)+IF(V13=Line_Code!$A$5,Line_Code!$D$5)+IF(V13=Line_Code!$A$6,Line_Code!$D$6)+IF(V13=Line_Code!$A$7,Line_Code!$D$7)+IF(V13=Line_Code!$A$8,Line_Code!$D$8)+IF(V13=Line_Code!$A$9,Line_Code!$D$9)+IF(V13=Line_Code!$A$10,Line_Code!$D$10)+IF(V13=Line_Code!$A$11,Line_Code!$D$11))*W13</f>
        <v>0</v>
      </c>
      <c r="L13" s="15">
        <f>(IF(V13=Line_Code!$A$2,Line_Code!$E$2)+IF(V13=Line_Code!$A$3,Line_Code!$E$3)+IF(V13=Line_Code!$A$4,Line_Code!$E$4)+IF(V13=Line_Code!$A$5,Line_Code!$E$5)+IF(V13=Line_Code!$A$6,Line_Code!$E$6)+IF(V13=Line_Code!$A$7,Line_Code!$E$7)+IF(V13=Line_Code!$A$8,Line_Code!$E$8)+IF(V13=Line_Code!$A$9,Line_Code!$E$9)+IF(V13=Line_Code!$A$10,Line_Code!$E$10)+IF(V13=Line_Code!$A$11,Line_Code!$E$11))*W13</f>
        <v>0</v>
      </c>
      <c r="M13" s="15">
        <f>(IF(V13=Line_Code!$A$2,Line_Code!$F$2)+IF(V13=Line_Code!$A$3,Line_Code!$F$3)+IF(V13=Line_Code!$A$4,Line_Code!$F$4)+IF(V13=Line_Code!$A$5,Line_Code!$F$5)+IF(V13=Line_Code!$A$6,Line_Code!$F$6)+IF(V13=Line_Code!$A$7,Line_Code!$F$7)+IF(V13=Line_Code!$A$8,Line_Code!$F$8)+IF(V13=Line_Code!$A$9,Line_Code!$F$9)+IF(V13=Line_Code!$A$10,Line_Code!$F$10)+IF(V13=Line_Code!$A$11,Line_Code!$F$11))*W13</f>
        <v>0</v>
      </c>
      <c r="N13" s="15">
        <v>1</v>
      </c>
      <c r="O13" s="15">
        <v>0</v>
      </c>
      <c r="P13" s="16">
        <f>(IF(V13=Line_Code!$A$2,Line_Code!$C$2)+IF(V13=Line_Code!$A$3,Line_Code!$C$3)+IF(V13=Line_Code!$A$4,Line_Code!$C$4)+IF(V13=Line_Code!$A$5,Line_Code!$C$5)+IF(V13=Line_Code!$A$6,Line_Code!$C$6)+IF(V13=Line_Code!$A$7,Line_Code!$C$7)+IF(V13=Line_Code!$A$8,Line_Code!$C$8)+IF(V13=Line_Code!$A$9,Line_Code!$C$9)+IF(V13=Line_Code!$A$10,Line_Code!$C$10)+IF(V13=Line_Code!$A$11,Line_Code!$C$11))*W13</f>
        <v>0</v>
      </c>
      <c r="Q13" s="16">
        <f>(IF(V13=Line_Code!$A$2,Line_Code!$D$2)+IF(V13=Line_Code!$A$3,Line_Code!$D$3)+IF(V13=Line_Code!$A$4,Line_Code!$D$4)+IF(V13=Line_Code!$A$5,Line_Code!$D$5)+IF(V13=Line_Code!$A$6,Line_Code!$D$6)+IF(V13=Line_Code!$A$7,Line_Code!$D$7)+IF(V13=Line_Code!$A$8,Line_Code!$D$8)+IF(V13=Line_Code!$A$9,Line_Code!$D$9)+IF(V13=Line_Code!$A$10,Line_Code!$D$10)+IF(V13=Line_Code!$A$11,Line_Code!$D$11))*W13</f>
        <v>0</v>
      </c>
      <c r="R13" s="17">
        <f>(IF(V13=Line_Code!$A$2,Line_Code!$E$2)+IF(V13=Line_Code!$A$3,Line_Code!$E$3)+IF(V13=Line_Code!$A$4,Line_Code!$E$4)+IF(V13=Line_Code!$A$5,Line_Code!$E$5)+IF(V13=Line_Code!$A$6,Line_Code!$E$6)+IF(V13=Line_Code!$A$7,Line_Code!$E$7)+IF(V13=Line_Code!$A$8,Line_Code!$E$8)+IF(V13=Line_Code!$A$9,Line_Code!$E$9)+IF(V13=Line_Code!$A$10,Line_Code!$E$10)+IF(V13=Line_Code!$A$11,Line_Code!$E$11))*W13</f>
        <v>0</v>
      </c>
      <c r="S13" s="17">
        <f>(IF(V13=Line_Code!$A$2,Line_Code!$F$2)+IF(V13=Line_Code!$A$3,Line_Code!$F$3)+IF(V13=Line_Code!$A$4,Line_Code!$F$4)+IF(V13=Line_Code!$A$5,Line_Code!$F$5)+IF(V13=Line_Code!$A$6,Line_Code!$F$6)+IF(V13=Line_Code!$A$7,Line_Code!$F$7)+IF(V13=Line_Code!$A$8,Line_Code!$F$8)+IF(V13=Line_Code!$A$9,Line_Code!$F$9)+IF(V13=Line_Code!$A$10,Line_Code!$F$10)+IF(V13=Line_Code!$A$11,Line_Code!$F$11))*W13</f>
        <v>0</v>
      </c>
      <c r="T13" s="17">
        <v>1</v>
      </c>
      <c r="U13" s="17">
        <v>0</v>
      </c>
      <c r="V13" s="35" t="s">
        <v>308</v>
      </c>
      <c r="W13" s="22">
        <f t="shared" si="0"/>
        <v>4.0365999999999996E-3</v>
      </c>
      <c r="X13" s="23">
        <v>4.0366</v>
      </c>
    </row>
    <row r="14" spans="1:24" x14ac:dyDescent="0.3">
      <c r="A14" s="3" t="s">
        <v>54</v>
      </c>
      <c r="B14" s="11">
        <v>13</v>
      </c>
      <c r="C14" s="11">
        <v>14</v>
      </c>
      <c r="D14" s="12">
        <f>(IF(V14=Line_Code!$A$2,Line_Code!$C$2)+IF(V14=Line_Code!$A$3,Line_Code!$C$3)+IF(V14=Line_Code!$A$4,Line_Code!$C$4)+IF(V14=Line_Code!$A$5,Line_Code!$C$5)+IF(V14=Line_Code!$A$6,Line_Code!$C$6)+IF(V14=Line_Code!$A$7,Line_Code!$C$7)+IF(V14=Line_Code!$A$8,Line_Code!$C$8)+IF(V14=Line_Code!$A$9,Line_Code!$C$9)+IF(V14=Line_Code!$A$10,Line_Code!$C$10)+IF(V14=Line_Code!$A$11,Line_Code!$C$11))*W14</f>
        <v>0</v>
      </c>
      <c r="E14" s="12">
        <f>(IF(V14=Line_Code!$A$2,Line_Code!$D$2)+IF(V14=Line_Code!$A$3,Line_Code!$D$3)+IF(V14=Line_Code!$A$4,Line_Code!$D$4)+IF(V14=Line_Code!$A$5,Line_Code!$D$5)+IF(V14=Line_Code!$A$6,Line_Code!$D$6)+IF(V14=Line_Code!$A$7,Line_Code!$D$7)+IF(V14=Line_Code!$A$8,Line_Code!$D$8)+IF(V14=Line_Code!$A$9,Line_Code!$D$9)+IF(V14=Line_Code!$A$10,Line_Code!$D$10)+IF(V14=Line_Code!$A$11,Line_Code!$D$11))*W14</f>
        <v>0</v>
      </c>
      <c r="F14" s="13">
        <f>(IF(V14=Line_Code!$A$2,Line_Code!$E$2)+IF(V14=Line_Code!$A$3,Line_Code!$E$3)+IF(V14=Line_Code!$A$4,Line_Code!$E$4)+IF(V14=Line_Code!$A$5,Line_Code!$E$5)+IF(V14=Line_Code!$A$6,Line_Code!$E$6)+IF(V14=Line_Code!$A$7,Line_Code!$E$7)+IF(V14=Line_Code!$A$8,Line_Code!$E$8)+IF(V14=Line_Code!$A$9,Line_Code!$E$9)+IF(V14=Line_Code!$A$10,Line_Code!$E$10)+IF(V14=Line_Code!$A$11,Line_Code!$E$11))*W14</f>
        <v>0</v>
      </c>
      <c r="G14" s="13">
        <f>(IF(V14=Line_Code!$A$2,Line_Code!$F$2)+IF(V14=Line_Code!$A$3,Line_Code!$F$3)+IF(V14=Line_Code!$A$4,Line_Code!$F$4)+IF(V14=Line_Code!$A$5,Line_Code!$F$5)+IF(V14=Line_Code!$A$6,Line_Code!$F$6)+IF(V14=Line_Code!$A$7,Line_Code!$F$7)+IF(V14=Line_Code!$A$8,Line_Code!$F$8)+IF(V14=Line_Code!$A$9,Line_Code!$F$9)+IF(V14=Line_Code!$A$10,Line_Code!$F$10)+IF(V14=Line_Code!$A$11,Line_Code!$F$11))*W14</f>
        <v>0</v>
      </c>
      <c r="H14" s="13">
        <v>1</v>
      </c>
      <c r="I14" s="13">
        <v>0</v>
      </c>
      <c r="J14" s="14">
        <f>(IF(V14=Line_Code!$A$2,Line_Code!$C$2)+IF(V14=Line_Code!$A$3,Line_Code!$C$3)+IF(V14=Line_Code!$A$4,Line_Code!$C$4)+IF(V14=Line_Code!$A$5,Line_Code!$C$5)+IF(V14=Line_Code!$A$6,Line_Code!$C$6)+IF(V14=Line_Code!$A$7,Line_Code!$C$8)+IF(V14=Line_Code!$A$8,Line_Code!$C$8)+IF(V14=Line_Code!$A$9,Line_Code!$C$9)+IF(V14=Line_Code!$A$10,Line_Code!$C$10)+IF(V14=Line_Code!$A$11,Line_Code!$C$11))*W14</f>
        <v>0</v>
      </c>
      <c r="K14" s="14">
        <f>(IF(V14=Line_Code!$A$2,Line_Code!$D$2)+IF(V14=Line_Code!$A$3,Line_Code!$D$3)+IF(V14=Line_Code!$A$4,Line_Code!$D$4)+IF(V14=Line_Code!$A$5,Line_Code!$D$5)+IF(V14=Line_Code!$A$6,Line_Code!$D$6)+IF(V14=Line_Code!$A$7,Line_Code!$D$7)+IF(V14=Line_Code!$A$8,Line_Code!$D$8)+IF(V14=Line_Code!$A$9,Line_Code!$D$9)+IF(V14=Line_Code!$A$10,Line_Code!$D$10)+IF(V14=Line_Code!$A$11,Line_Code!$D$11))*W14</f>
        <v>0</v>
      </c>
      <c r="L14" s="15">
        <f>(IF(V14=Line_Code!$A$2,Line_Code!$E$2)+IF(V14=Line_Code!$A$3,Line_Code!$E$3)+IF(V14=Line_Code!$A$4,Line_Code!$E$4)+IF(V14=Line_Code!$A$5,Line_Code!$E$5)+IF(V14=Line_Code!$A$6,Line_Code!$E$6)+IF(V14=Line_Code!$A$7,Line_Code!$E$7)+IF(V14=Line_Code!$A$8,Line_Code!$E$8)+IF(V14=Line_Code!$A$9,Line_Code!$E$9)+IF(V14=Line_Code!$A$10,Line_Code!$E$10)+IF(V14=Line_Code!$A$11,Line_Code!$E$11))*W14</f>
        <v>0</v>
      </c>
      <c r="M14" s="15">
        <f>(IF(V14=Line_Code!$A$2,Line_Code!$F$2)+IF(V14=Line_Code!$A$3,Line_Code!$F$3)+IF(V14=Line_Code!$A$4,Line_Code!$F$4)+IF(V14=Line_Code!$A$5,Line_Code!$F$5)+IF(V14=Line_Code!$A$6,Line_Code!$F$6)+IF(V14=Line_Code!$A$7,Line_Code!$F$7)+IF(V14=Line_Code!$A$8,Line_Code!$F$8)+IF(V14=Line_Code!$A$9,Line_Code!$F$9)+IF(V14=Line_Code!$A$10,Line_Code!$F$10)+IF(V14=Line_Code!$A$11,Line_Code!$F$11))*W14</f>
        <v>0</v>
      </c>
      <c r="N14" s="15">
        <v>1</v>
      </c>
      <c r="O14" s="15">
        <v>0</v>
      </c>
      <c r="P14" s="16">
        <f>(IF(V14=Line_Code!$A$2,Line_Code!$C$2)+IF(V14=Line_Code!$A$3,Line_Code!$C$3)+IF(V14=Line_Code!$A$4,Line_Code!$C$4)+IF(V14=Line_Code!$A$5,Line_Code!$C$5)+IF(V14=Line_Code!$A$6,Line_Code!$C$6)+IF(V14=Line_Code!$A$7,Line_Code!$C$7)+IF(V14=Line_Code!$A$8,Line_Code!$C$8)+IF(V14=Line_Code!$A$9,Line_Code!$C$9)+IF(V14=Line_Code!$A$10,Line_Code!$C$10)+IF(V14=Line_Code!$A$11,Line_Code!$C$11))*W14</f>
        <v>0</v>
      </c>
      <c r="Q14" s="16">
        <f>(IF(V14=Line_Code!$A$2,Line_Code!$D$2)+IF(V14=Line_Code!$A$3,Line_Code!$D$3)+IF(V14=Line_Code!$A$4,Line_Code!$D$4)+IF(V14=Line_Code!$A$5,Line_Code!$D$5)+IF(V14=Line_Code!$A$6,Line_Code!$D$6)+IF(V14=Line_Code!$A$7,Line_Code!$D$7)+IF(V14=Line_Code!$A$8,Line_Code!$D$8)+IF(V14=Line_Code!$A$9,Line_Code!$D$9)+IF(V14=Line_Code!$A$10,Line_Code!$D$10)+IF(V14=Line_Code!$A$11,Line_Code!$D$11))*W14</f>
        <v>0</v>
      </c>
      <c r="R14" s="17">
        <f>(IF(V14=Line_Code!$A$2,Line_Code!$E$2)+IF(V14=Line_Code!$A$3,Line_Code!$E$3)+IF(V14=Line_Code!$A$4,Line_Code!$E$4)+IF(V14=Line_Code!$A$5,Line_Code!$E$5)+IF(V14=Line_Code!$A$6,Line_Code!$E$6)+IF(V14=Line_Code!$A$7,Line_Code!$E$7)+IF(V14=Line_Code!$A$8,Line_Code!$E$8)+IF(V14=Line_Code!$A$9,Line_Code!$E$9)+IF(V14=Line_Code!$A$10,Line_Code!$E$10)+IF(V14=Line_Code!$A$11,Line_Code!$E$11))*W14</f>
        <v>0</v>
      </c>
      <c r="S14" s="17">
        <f>(IF(V14=Line_Code!$A$2,Line_Code!$F$2)+IF(V14=Line_Code!$A$3,Line_Code!$F$3)+IF(V14=Line_Code!$A$4,Line_Code!$F$4)+IF(V14=Line_Code!$A$5,Line_Code!$F$5)+IF(V14=Line_Code!$A$6,Line_Code!$F$6)+IF(V14=Line_Code!$A$7,Line_Code!$F$7)+IF(V14=Line_Code!$A$8,Line_Code!$F$8)+IF(V14=Line_Code!$A$9,Line_Code!$F$9)+IF(V14=Line_Code!$A$10,Line_Code!$F$10)+IF(V14=Line_Code!$A$11,Line_Code!$F$11))*W14</f>
        <v>0</v>
      </c>
      <c r="T14" s="17">
        <v>1</v>
      </c>
      <c r="U14" s="17">
        <v>0</v>
      </c>
      <c r="V14" s="35" t="s">
        <v>308</v>
      </c>
      <c r="W14" s="22">
        <f t="shared" si="0"/>
        <v>4.0365999999999996E-3</v>
      </c>
      <c r="X14" s="23">
        <v>4.0366</v>
      </c>
    </row>
    <row r="15" spans="1:24" x14ac:dyDescent="0.3">
      <c r="A15" s="3" t="s">
        <v>55</v>
      </c>
      <c r="B15" s="11">
        <v>14</v>
      </c>
      <c r="C15" s="11">
        <v>15</v>
      </c>
      <c r="D15" s="12">
        <f>(IF(V15=Line_Code!$A$2,Line_Code!$C$2)+IF(V15=Line_Code!$A$3,Line_Code!$C$3)+IF(V15=Line_Code!$A$4,Line_Code!$C$4)+IF(V15=Line_Code!$A$5,Line_Code!$C$5)+IF(V15=Line_Code!$A$6,Line_Code!$C$6)+IF(V15=Line_Code!$A$7,Line_Code!$C$7)+IF(V15=Line_Code!$A$8,Line_Code!$C$8)+IF(V15=Line_Code!$A$9,Line_Code!$C$9)+IF(V15=Line_Code!$A$10,Line_Code!$C$10)+IF(V15=Line_Code!$A$11,Line_Code!$C$11))*W15</f>
        <v>0</v>
      </c>
      <c r="E15" s="12">
        <f>(IF(V15=Line_Code!$A$2,Line_Code!$D$2)+IF(V15=Line_Code!$A$3,Line_Code!$D$3)+IF(V15=Line_Code!$A$4,Line_Code!$D$4)+IF(V15=Line_Code!$A$5,Line_Code!$D$5)+IF(V15=Line_Code!$A$6,Line_Code!$D$6)+IF(V15=Line_Code!$A$7,Line_Code!$D$7)+IF(V15=Line_Code!$A$8,Line_Code!$D$8)+IF(V15=Line_Code!$A$9,Line_Code!$D$9)+IF(V15=Line_Code!$A$10,Line_Code!$D$10)+IF(V15=Line_Code!$A$11,Line_Code!$D$11))*W15</f>
        <v>0</v>
      </c>
      <c r="F15" s="13">
        <f>(IF(V15=Line_Code!$A$2,Line_Code!$E$2)+IF(V15=Line_Code!$A$3,Line_Code!$E$3)+IF(V15=Line_Code!$A$4,Line_Code!$E$4)+IF(V15=Line_Code!$A$5,Line_Code!$E$5)+IF(V15=Line_Code!$A$6,Line_Code!$E$6)+IF(V15=Line_Code!$A$7,Line_Code!$E$7)+IF(V15=Line_Code!$A$8,Line_Code!$E$8)+IF(V15=Line_Code!$A$9,Line_Code!$E$9)+IF(V15=Line_Code!$A$10,Line_Code!$E$10)+IF(V15=Line_Code!$A$11,Line_Code!$E$11))*W15</f>
        <v>0</v>
      </c>
      <c r="G15" s="13">
        <f>(IF(V15=Line_Code!$A$2,Line_Code!$F$2)+IF(V15=Line_Code!$A$3,Line_Code!$F$3)+IF(V15=Line_Code!$A$4,Line_Code!$F$4)+IF(V15=Line_Code!$A$5,Line_Code!$F$5)+IF(V15=Line_Code!$A$6,Line_Code!$F$6)+IF(V15=Line_Code!$A$7,Line_Code!$F$7)+IF(V15=Line_Code!$A$8,Line_Code!$F$8)+IF(V15=Line_Code!$A$9,Line_Code!$F$9)+IF(V15=Line_Code!$A$10,Line_Code!$F$10)+IF(V15=Line_Code!$A$11,Line_Code!$F$11))*W15</f>
        <v>0</v>
      </c>
      <c r="H15" s="13">
        <v>1</v>
      </c>
      <c r="I15" s="13">
        <v>0</v>
      </c>
      <c r="J15" s="14">
        <f>(IF(V15=Line_Code!$A$2,Line_Code!$C$2)+IF(V15=Line_Code!$A$3,Line_Code!$C$3)+IF(V15=Line_Code!$A$4,Line_Code!$C$4)+IF(V15=Line_Code!$A$5,Line_Code!$C$5)+IF(V15=Line_Code!$A$6,Line_Code!$C$6)+IF(V15=Line_Code!$A$7,Line_Code!$C$8)+IF(V15=Line_Code!$A$8,Line_Code!$C$8)+IF(V15=Line_Code!$A$9,Line_Code!$C$9)+IF(V15=Line_Code!$A$10,Line_Code!$C$10)+IF(V15=Line_Code!$A$11,Line_Code!$C$11))*W15</f>
        <v>0</v>
      </c>
      <c r="K15" s="14">
        <f>(IF(V15=Line_Code!$A$2,Line_Code!$D$2)+IF(V15=Line_Code!$A$3,Line_Code!$D$3)+IF(V15=Line_Code!$A$4,Line_Code!$D$4)+IF(V15=Line_Code!$A$5,Line_Code!$D$5)+IF(V15=Line_Code!$A$6,Line_Code!$D$6)+IF(V15=Line_Code!$A$7,Line_Code!$D$7)+IF(V15=Line_Code!$A$8,Line_Code!$D$8)+IF(V15=Line_Code!$A$9,Line_Code!$D$9)+IF(V15=Line_Code!$A$10,Line_Code!$D$10)+IF(V15=Line_Code!$A$11,Line_Code!$D$11))*W15</f>
        <v>0</v>
      </c>
      <c r="L15" s="15">
        <f>(IF(V15=Line_Code!$A$2,Line_Code!$E$2)+IF(V15=Line_Code!$A$3,Line_Code!$E$3)+IF(V15=Line_Code!$A$4,Line_Code!$E$4)+IF(V15=Line_Code!$A$5,Line_Code!$E$5)+IF(V15=Line_Code!$A$6,Line_Code!$E$6)+IF(V15=Line_Code!$A$7,Line_Code!$E$7)+IF(V15=Line_Code!$A$8,Line_Code!$E$8)+IF(V15=Line_Code!$A$9,Line_Code!$E$9)+IF(V15=Line_Code!$A$10,Line_Code!$E$10)+IF(V15=Line_Code!$A$11,Line_Code!$E$11))*W15</f>
        <v>0</v>
      </c>
      <c r="M15" s="15">
        <f>(IF(V15=Line_Code!$A$2,Line_Code!$F$2)+IF(V15=Line_Code!$A$3,Line_Code!$F$3)+IF(V15=Line_Code!$A$4,Line_Code!$F$4)+IF(V15=Line_Code!$A$5,Line_Code!$F$5)+IF(V15=Line_Code!$A$6,Line_Code!$F$6)+IF(V15=Line_Code!$A$7,Line_Code!$F$7)+IF(V15=Line_Code!$A$8,Line_Code!$F$8)+IF(V15=Line_Code!$A$9,Line_Code!$F$9)+IF(V15=Line_Code!$A$10,Line_Code!$F$10)+IF(V15=Line_Code!$A$11,Line_Code!$F$11))*W15</f>
        <v>0</v>
      </c>
      <c r="N15" s="15">
        <v>1</v>
      </c>
      <c r="O15" s="15">
        <v>0</v>
      </c>
      <c r="P15" s="16">
        <f>(IF(V15=Line_Code!$A$2,Line_Code!$C$2)+IF(V15=Line_Code!$A$3,Line_Code!$C$3)+IF(V15=Line_Code!$A$4,Line_Code!$C$4)+IF(V15=Line_Code!$A$5,Line_Code!$C$5)+IF(V15=Line_Code!$A$6,Line_Code!$C$6)+IF(V15=Line_Code!$A$7,Line_Code!$C$7)+IF(V15=Line_Code!$A$8,Line_Code!$C$8)+IF(V15=Line_Code!$A$9,Line_Code!$C$9)+IF(V15=Line_Code!$A$10,Line_Code!$C$10)+IF(V15=Line_Code!$A$11,Line_Code!$C$11))*W15</f>
        <v>0</v>
      </c>
      <c r="Q15" s="16">
        <f>(IF(V15=Line_Code!$A$2,Line_Code!$D$2)+IF(V15=Line_Code!$A$3,Line_Code!$D$3)+IF(V15=Line_Code!$A$4,Line_Code!$D$4)+IF(V15=Line_Code!$A$5,Line_Code!$D$5)+IF(V15=Line_Code!$A$6,Line_Code!$D$6)+IF(V15=Line_Code!$A$7,Line_Code!$D$7)+IF(V15=Line_Code!$A$8,Line_Code!$D$8)+IF(V15=Line_Code!$A$9,Line_Code!$D$9)+IF(V15=Line_Code!$A$10,Line_Code!$D$10)+IF(V15=Line_Code!$A$11,Line_Code!$D$11))*W15</f>
        <v>0</v>
      </c>
      <c r="R15" s="17">
        <f>(IF(V15=Line_Code!$A$2,Line_Code!$E$2)+IF(V15=Line_Code!$A$3,Line_Code!$E$3)+IF(V15=Line_Code!$A$4,Line_Code!$E$4)+IF(V15=Line_Code!$A$5,Line_Code!$E$5)+IF(V15=Line_Code!$A$6,Line_Code!$E$6)+IF(V15=Line_Code!$A$7,Line_Code!$E$7)+IF(V15=Line_Code!$A$8,Line_Code!$E$8)+IF(V15=Line_Code!$A$9,Line_Code!$E$9)+IF(V15=Line_Code!$A$10,Line_Code!$E$10)+IF(V15=Line_Code!$A$11,Line_Code!$E$11))*W15</f>
        <v>0</v>
      </c>
      <c r="S15" s="17">
        <f>(IF(V15=Line_Code!$A$2,Line_Code!$F$2)+IF(V15=Line_Code!$A$3,Line_Code!$F$3)+IF(V15=Line_Code!$A$4,Line_Code!$F$4)+IF(V15=Line_Code!$A$5,Line_Code!$F$5)+IF(V15=Line_Code!$A$6,Line_Code!$F$6)+IF(V15=Line_Code!$A$7,Line_Code!$F$7)+IF(V15=Line_Code!$A$8,Line_Code!$F$8)+IF(V15=Line_Code!$A$9,Line_Code!$F$9)+IF(V15=Line_Code!$A$10,Line_Code!$F$10)+IF(V15=Line_Code!$A$11,Line_Code!$F$11))*W15</f>
        <v>0</v>
      </c>
      <c r="T15" s="17">
        <v>1</v>
      </c>
      <c r="U15" s="17">
        <v>0</v>
      </c>
      <c r="V15" s="35" t="s">
        <v>235</v>
      </c>
      <c r="W15" s="22">
        <f t="shared" si="0"/>
        <v>8.797919999999999E-3</v>
      </c>
      <c r="X15" s="23">
        <v>8.7979199999999995</v>
      </c>
    </row>
    <row r="16" spans="1:24" x14ac:dyDescent="0.3">
      <c r="A16" s="3" t="s">
        <v>56</v>
      </c>
      <c r="B16" s="11">
        <v>15</v>
      </c>
      <c r="C16" s="11">
        <v>16</v>
      </c>
      <c r="D16" s="12">
        <f>(IF(V16=Line_Code!$A$2,Line_Code!$C$2)+IF(V16=Line_Code!$A$3,Line_Code!$C$3)+IF(V16=Line_Code!$A$4,Line_Code!$C$4)+IF(V16=Line_Code!$A$5,Line_Code!$C$5)+IF(V16=Line_Code!$A$6,Line_Code!$C$6)+IF(V16=Line_Code!$A$7,Line_Code!$C$7)+IF(V16=Line_Code!$A$8,Line_Code!$C$8)+IF(V16=Line_Code!$A$9,Line_Code!$C$9)+IF(V16=Line_Code!$A$10,Line_Code!$C$10)+IF(V16=Line_Code!$A$11,Line_Code!$C$11))*W16</f>
        <v>0</v>
      </c>
      <c r="E16" s="12">
        <f>(IF(V16=Line_Code!$A$2,Line_Code!$D$2)+IF(V16=Line_Code!$A$3,Line_Code!$D$3)+IF(V16=Line_Code!$A$4,Line_Code!$D$4)+IF(V16=Line_Code!$A$5,Line_Code!$D$5)+IF(V16=Line_Code!$A$6,Line_Code!$D$6)+IF(V16=Line_Code!$A$7,Line_Code!$D$7)+IF(V16=Line_Code!$A$8,Line_Code!$D$8)+IF(V16=Line_Code!$A$9,Line_Code!$D$9)+IF(V16=Line_Code!$A$10,Line_Code!$D$10)+IF(V16=Line_Code!$A$11,Line_Code!$D$11))*W16</f>
        <v>0</v>
      </c>
      <c r="F16" s="13">
        <f>(IF(V16=Line_Code!$A$2,Line_Code!$E$2)+IF(V16=Line_Code!$A$3,Line_Code!$E$3)+IF(V16=Line_Code!$A$4,Line_Code!$E$4)+IF(V16=Line_Code!$A$5,Line_Code!$E$5)+IF(V16=Line_Code!$A$6,Line_Code!$E$6)+IF(V16=Line_Code!$A$7,Line_Code!$E$7)+IF(V16=Line_Code!$A$8,Line_Code!$E$8)+IF(V16=Line_Code!$A$9,Line_Code!$E$9)+IF(V16=Line_Code!$A$10,Line_Code!$E$10)+IF(V16=Line_Code!$A$11,Line_Code!$E$11))*W16</f>
        <v>0</v>
      </c>
      <c r="G16" s="13">
        <f>(IF(V16=Line_Code!$A$2,Line_Code!$F$2)+IF(V16=Line_Code!$A$3,Line_Code!$F$3)+IF(V16=Line_Code!$A$4,Line_Code!$F$4)+IF(V16=Line_Code!$A$5,Line_Code!$F$5)+IF(V16=Line_Code!$A$6,Line_Code!$F$6)+IF(V16=Line_Code!$A$7,Line_Code!$F$7)+IF(V16=Line_Code!$A$8,Line_Code!$F$8)+IF(V16=Line_Code!$A$9,Line_Code!$F$9)+IF(V16=Line_Code!$A$10,Line_Code!$F$10)+IF(V16=Line_Code!$A$11,Line_Code!$F$11))*W16</f>
        <v>0</v>
      </c>
      <c r="H16" s="13">
        <v>1</v>
      </c>
      <c r="I16" s="13">
        <v>0</v>
      </c>
      <c r="J16" s="14">
        <f>(IF(V16=Line_Code!$A$2,Line_Code!$C$2)+IF(V16=Line_Code!$A$3,Line_Code!$C$3)+IF(V16=Line_Code!$A$4,Line_Code!$C$4)+IF(V16=Line_Code!$A$5,Line_Code!$C$5)+IF(V16=Line_Code!$A$6,Line_Code!$C$6)+IF(V16=Line_Code!$A$7,Line_Code!$C$8)+IF(V16=Line_Code!$A$8,Line_Code!$C$8)+IF(V16=Line_Code!$A$9,Line_Code!$C$9)+IF(V16=Line_Code!$A$10,Line_Code!$C$10)+IF(V16=Line_Code!$A$11,Line_Code!$C$11))*W16</f>
        <v>0</v>
      </c>
      <c r="K16" s="14">
        <f>(IF(V16=Line_Code!$A$2,Line_Code!$D$2)+IF(V16=Line_Code!$A$3,Line_Code!$D$3)+IF(V16=Line_Code!$A$4,Line_Code!$D$4)+IF(V16=Line_Code!$A$5,Line_Code!$D$5)+IF(V16=Line_Code!$A$6,Line_Code!$D$6)+IF(V16=Line_Code!$A$7,Line_Code!$D$7)+IF(V16=Line_Code!$A$8,Line_Code!$D$8)+IF(V16=Line_Code!$A$9,Line_Code!$D$9)+IF(V16=Line_Code!$A$10,Line_Code!$D$10)+IF(V16=Line_Code!$A$11,Line_Code!$D$11))*W16</f>
        <v>0</v>
      </c>
      <c r="L16" s="15">
        <f>(IF(V16=Line_Code!$A$2,Line_Code!$E$2)+IF(V16=Line_Code!$A$3,Line_Code!$E$3)+IF(V16=Line_Code!$A$4,Line_Code!$E$4)+IF(V16=Line_Code!$A$5,Line_Code!$E$5)+IF(V16=Line_Code!$A$6,Line_Code!$E$6)+IF(V16=Line_Code!$A$7,Line_Code!$E$7)+IF(V16=Line_Code!$A$8,Line_Code!$E$8)+IF(V16=Line_Code!$A$9,Line_Code!$E$9)+IF(V16=Line_Code!$A$10,Line_Code!$E$10)+IF(V16=Line_Code!$A$11,Line_Code!$E$11))*W16</f>
        <v>0</v>
      </c>
      <c r="M16" s="15">
        <f>(IF(V16=Line_Code!$A$2,Line_Code!$F$2)+IF(V16=Line_Code!$A$3,Line_Code!$F$3)+IF(V16=Line_Code!$A$4,Line_Code!$F$4)+IF(V16=Line_Code!$A$5,Line_Code!$F$5)+IF(V16=Line_Code!$A$6,Line_Code!$F$6)+IF(V16=Line_Code!$A$7,Line_Code!$F$7)+IF(V16=Line_Code!$A$8,Line_Code!$F$8)+IF(V16=Line_Code!$A$9,Line_Code!$F$9)+IF(V16=Line_Code!$A$10,Line_Code!$F$10)+IF(V16=Line_Code!$A$11,Line_Code!$F$11))*W16</f>
        <v>0</v>
      </c>
      <c r="N16" s="15">
        <v>1</v>
      </c>
      <c r="O16" s="15">
        <v>0</v>
      </c>
      <c r="P16" s="16">
        <f>(IF(V16=Line_Code!$A$2,Line_Code!$C$2)+IF(V16=Line_Code!$A$3,Line_Code!$C$3)+IF(V16=Line_Code!$A$4,Line_Code!$C$4)+IF(V16=Line_Code!$A$5,Line_Code!$C$5)+IF(V16=Line_Code!$A$6,Line_Code!$C$6)+IF(V16=Line_Code!$A$7,Line_Code!$C$7)+IF(V16=Line_Code!$A$8,Line_Code!$C$8)+IF(V16=Line_Code!$A$9,Line_Code!$C$9)+IF(V16=Line_Code!$A$10,Line_Code!$C$10)+IF(V16=Line_Code!$A$11,Line_Code!$C$11))*W16</f>
        <v>0</v>
      </c>
      <c r="Q16" s="16">
        <f>(IF(V16=Line_Code!$A$2,Line_Code!$D$2)+IF(V16=Line_Code!$A$3,Line_Code!$D$3)+IF(V16=Line_Code!$A$4,Line_Code!$D$4)+IF(V16=Line_Code!$A$5,Line_Code!$D$5)+IF(V16=Line_Code!$A$6,Line_Code!$D$6)+IF(V16=Line_Code!$A$7,Line_Code!$D$7)+IF(V16=Line_Code!$A$8,Line_Code!$D$8)+IF(V16=Line_Code!$A$9,Line_Code!$D$9)+IF(V16=Line_Code!$A$10,Line_Code!$D$10)+IF(V16=Line_Code!$A$11,Line_Code!$D$11))*W16</f>
        <v>0</v>
      </c>
      <c r="R16" s="17">
        <f>(IF(V16=Line_Code!$A$2,Line_Code!$E$2)+IF(V16=Line_Code!$A$3,Line_Code!$E$3)+IF(V16=Line_Code!$A$4,Line_Code!$E$4)+IF(V16=Line_Code!$A$5,Line_Code!$E$5)+IF(V16=Line_Code!$A$6,Line_Code!$E$6)+IF(V16=Line_Code!$A$7,Line_Code!$E$7)+IF(V16=Line_Code!$A$8,Line_Code!$E$8)+IF(V16=Line_Code!$A$9,Line_Code!$E$9)+IF(V16=Line_Code!$A$10,Line_Code!$E$10)+IF(V16=Line_Code!$A$11,Line_Code!$E$11))*W16</f>
        <v>0</v>
      </c>
      <c r="S16" s="17">
        <f>(IF(V16=Line_Code!$A$2,Line_Code!$F$2)+IF(V16=Line_Code!$A$3,Line_Code!$F$3)+IF(V16=Line_Code!$A$4,Line_Code!$F$4)+IF(V16=Line_Code!$A$5,Line_Code!$F$5)+IF(V16=Line_Code!$A$6,Line_Code!$F$6)+IF(V16=Line_Code!$A$7,Line_Code!$F$7)+IF(V16=Line_Code!$A$8,Line_Code!$F$8)+IF(V16=Line_Code!$A$9,Line_Code!$F$9)+IF(V16=Line_Code!$A$10,Line_Code!$F$10)+IF(V16=Line_Code!$A$11,Line_Code!$F$11))*W16</f>
        <v>0</v>
      </c>
      <c r="T16" s="17">
        <v>1</v>
      </c>
      <c r="U16" s="17">
        <v>0</v>
      </c>
      <c r="V16" s="35" t="s">
        <v>235</v>
      </c>
      <c r="W16" s="22">
        <f t="shared" si="0"/>
        <v>1.467517E-2</v>
      </c>
      <c r="X16" s="23">
        <v>14.67517</v>
      </c>
    </row>
    <row r="17" spans="1:24" x14ac:dyDescent="0.3">
      <c r="A17" s="3" t="s">
        <v>57</v>
      </c>
      <c r="B17" s="11">
        <v>15</v>
      </c>
      <c r="C17" s="11">
        <v>17</v>
      </c>
      <c r="D17" s="12">
        <f>(IF(V17=Line_Code!$A$2,Line_Code!$C$2)+IF(V17=Line_Code!$A$3,Line_Code!$C$3)+IF(V17=Line_Code!$A$4,Line_Code!$C$4)+IF(V17=Line_Code!$A$5,Line_Code!$C$5)+IF(V17=Line_Code!$A$6,Line_Code!$C$6)+IF(V17=Line_Code!$A$7,Line_Code!$C$7)+IF(V17=Line_Code!$A$8,Line_Code!$C$8)+IF(V17=Line_Code!$A$9,Line_Code!$C$9)+IF(V17=Line_Code!$A$10,Line_Code!$C$10)+IF(V17=Line_Code!$A$11,Line_Code!$C$11))*W17</f>
        <v>0</v>
      </c>
      <c r="E17" s="12">
        <f>(IF(V17=Line_Code!$A$2,Line_Code!$D$2)+IF(V17=Line_Code!$A$3,Line_Code!$D$3)+IF(V17=Line_Code!$A$4,Line_Code!$D$4)+IF(V17=Line_Code!$A$5,Line_Code!$D$5)+IF(V17=Line_Code!$A$6,Line_Code!$D$6)+IF(V17=Line_Code!$A$7,Line_Code!$D$7)+IF(V17=Line_Code!$A$8,Line_Code!$D$8)+IF(V17=Line_Code!$A$9,Line_Code!$D$9)+IF(V17=Line_Code!$A$10,Line_Code!$D$10)+IF(V17=Line_Code!$A$11,Line_Code!$D$11))*W17</f>
        <v>0</v>
      </c>
      <c r="F17" s="13">
        <f>(IF(V17=Line_Code!$A$2,Line_Code!$E$2)+IF(V17=Line_Code!$A$3,Line_Code!$E$3)+IF(V17=Line_Code!$A$4,Line_Code!$E$4)+IF(V17=Line_Code!$A$5,Line_Code!$E$5)+IF(V17=Line_Code!$A$6,Line_Code!$E$6)+IF(V17=Line_Code!$A$7,Line_Code!$E$7)+IF(V17=Line_Code!$A$8,Line_Code!$E$8)+IF(V17=Line_Code!$A$9,Line_Code!$E$9)+IF(V17=Line_Code!$A$10,Line_Code!$E$10)+IF(V17=Line_Code!$A$11,Line_Code!$E$11))*W17</f>
        <v>0</v>
      </c>
      <c r="G17" s="13">
        <f>(IF(V17=Line_Code!$A$2,Line_Code!$F$2)+IF(V17=Line_Code!$A$3,Line_Code!$F$3)+IF(V17=Line_Code!$A$4,Line_Code!$F$4)+IF(V17=Line_Code!$A$5,Line_Code!$F$5)+IF(V17=Line_Code!$A$6,Line_Code!$F$6)+IF(V17=Line_Code!$A$7,Line_Code!$F$7)+IF(V17=Line_Code!$A$8,Line_Code!$F$8)+IF(V17=Line_Code!$A$9,Line_Code!$F$9)+IF(V17=Line_Code!$A$10,Line_Code!$F$10)+IF(V17=Line_Code!$A$11,Line_Code!$F$11))*W17</f>
        <v>0</v>
      </c>
      <c r="H17" s="13">
        <v>1</v>
      </c>
      <c r="I17" s="13">
        <v>0</v>
      </c>
      <c r="J17" s="14">
        <f>(IF(V17=Line_Code!$A$2,Line_Code!$C$2)+IF(V17=Line_Code!$A$3,Line_Code!$C$3)+IF(V17=Line_Code!$A$4,Line_Code!$C$4)+IF(V17=Line_Code!$A$5,Line_Code!$C$5)+IF(V17=Line_Code!$A$6,Line_Code!$C$6)+IF(V17=Line_Code!$A$7,Line_Code!$C$8)+IF(V17=Line_Code!$A$8,Line_Code!$C$8)+IF(V17=Line_Code!$A$9,Line_Code!$C$9)+IF(V17=Line_Code!$A$10,Line_Code!$C$10)+IF(V17=Line_Code!$A$11,Line_Code!$C$11))*W17</f>
        <v>0</v>
      </c>
      <c r="K17" s="14">
        <f>(IF(V17=Line_Code!$A$2,Line_Code!$D$2)+IF(V17=Line_Code!$A$3,Line_Code!$D$3)+IF(V17=Line_Code!$A$4,Line_Code!$D$4)+IF(V17=Line_Code!$A$5,Line_Code!$D$5)+IF(V17=Line_Code!$A$6,Line_Code!$D$6)+IF(V17=Line_Code!$A$7,Line_Code!$D$7)+IF(V17=Line_Code!$A$8,Line_Code!$D$8)+IF(V17=Line_Code!$A$9,Line_Code!$D$9)+IF(V17=Line_Code!$A$10,Line_Code!$D$10)+IF(V17=Line_Code!$A$11,Line_Code!$D$11))*W17</f>
        <v>0</v>
      </c>
      <c r="L17" s="15">
        <f>(IF(V17=Line_Code!$A$2,Line_Code!$E$2)+IF(V17=Line_Code!$A$3,Line_Code!$E$3)+IF(V17=Line_Code!$A$4,Line_Code!$E$4)+IF(V17=Line_Code!$A$5,Line_Code!$E$5)+IF(V17=Line_Code!$A$6,Line_Code!$E$6)+IF(V17=Line_Code!$A$7,Line_Code!$E$7)+IF(V17=Line_Code!$A$8,Line_Code!$E$8)+IF(V17=Line_Code!$A$9,Line_Code!$E$9)+IF(V17=Line_Code!$A$10,Line_Code!$E$10)+IF(V17=Line_Code!$A$11,Line_Code!$E$11))*W17</f>
        <v>0</v>
      </c>
      <c r="M17" s="15">
        <f>(IF(V17=Line_Code!$A$2,Line_Code!$F$2)+IF(V17=Line_Code!$A$3,Line_Code!$F$3)+IF(V17=Line_Code!$A$4,Line_Code!$F$4)+IF(V17=Line_Code!$A$5,Line_Code!$F$5)+IF(V17=Line_Code!$A$6,Line_Code!$F$6)+IF(V17=Line_Code!$A$7,Line_Code!$F$7)+IF(V17=Line_Code!$A$8,Line_Code!$F$8)+IF(V17=Line_Code!$A$9,Line_Code!$F$9)+IF(V17=Line_Code!$A$10,Line_Code!$F$10)+IF(V17=Line_Code!$A$11,Line_Code!$F$11))*W17</f>
        <v>0</v>
      </c>
      <c r="N17" s="15">
        <v>1</v>
      </c>
      <c r="O17" s="15">
        <v>0</v>
      </c>
      <c r="P17" s="16">
        <f>(IF(V17=Line_Code!$A$2,Line_Code!$C$2)+IF(V17=Line_Code!$A$3,Line_Code!$C$3)+IF(V17=Line_Code!$A$4,Line_Code!$C$4)+IF(V17=Line_Code!$A$5,Line_Code!$C$5)+IF(V17=Line_Code!$A$6,Line_Code!$C$6)+IF(V17=Line_Code!$A$7,Line_Code!$C$7)+IF(V17=Line_Code!$A$8,Line_Code!$C$8)+IF(V17=Line_Code!$A$9,Line_Code!$C$9)+IF(V17=Line_Code!$A$10,Line_Code!$C$10)+IF(V17=Line_Code!$A$11,Line_Code!$C$11))*W17</f>
        <v>0</v>
      </c>
      <c r="Q17" s="16">
        <f>(IF(V17=Line_Code!$A$2,Line_Code!$D$2)+IF(V17=Line_Code!$A$3,Line_Code!$D$3)+IF(V17=Line_Code!$A$4,Line_Code!$D$4)+IF(V17=Line_Code!$A$5,Line_Code!$D$5)+IF(V17=Line_Code!$A$6,Line_Code!$D$6)+IF(V17=Line_Code!$A$7,Line_Code!$D$7)+IF(V17=Line_Code!$A$8,Line_Code!$D$8)+IF(V17=Line_Code!$A$9,Line_Code!$D$9)+IF(V17=Line_Code!$A$10,Line_Code!$D$10)+IF(V17=Line_Code!$A$11,Line_Code!$D$11))*W17</f>
        <v>0</v>
      </c>
      <c r="R17" s="17">
        <f>(IF(V17=Line_Code!$A$2,Line_Code!$E$2)+IF(V17=Line_Code!$A$3,Line_Code!$E$3)+IF(V17=Line_Code!$A$4,Line_Code!$E$4)+IF(V17=Line_Code!$A$5,Line_Code!$E$5)+IF(V17=Line_Code!$A$6,Line_Code!$E$6)+IF(V17=Line_Code!$A$7,Line_Code!$E$7)+IF(V17=Line_Code!$A$8,Line_Code!$E$8)+IF(V17=Line_Code!$A$9,Line_Code!$E$9)+IF(V17=Line_Code!$A$10,Line_Code!$E$10)+IF(V17=Line_Code!$A$11,Line_Code!$E$11))*W17</f>
        <v>0</v>
      </c>
      <c r="S17" s="17">
        <f>(IF(V17=Line_Code!$A$2,Line_Code!$F$2)+IF(V17=Line_Code!$A$3,Line_Code!$F$3)+IF(V17=Line_Code!$A$4,Line_Code!$F$4)+IF(V17=Line_Code!$A$5,Line_Code!$F$5)+IF(V17=Line_Code!$A$6,Line_Code!$F$6)+IF(V17=Line_Code!$A$7,Line_Code!$F$7)+IF(V17=Line_Code!$A$8,Line_Code!$F$8)+IF(V17=Line_Code!$A$9,Line_Code!$F$9)+IF(V17=Line_Code!$A$10,Line_Code!$F$10)+IF(V17=Line_Code!$A$11,Line_Code!$F$11))*W17</f>
        <v>0</v>
      </c>
      <c r="T17" s="17">
        <v>1</v>
      </c>
      <c r="U17" s="17">
        <v>0</v>
      </c>
      <c r="V17" s="35" t="s">
        <v>235</v>
      </c>
      <c r="W17" s="22">
        <f t="shared" si="0"/>
        <v>4.1727100000000005E-3</v>
      </c>
      <c r="X17" s="23">
        <v>4.1727100000000004</v>
      </c>
    </row>
    <row r="18" spans="1:24" x14ac:dyDescent="0.3">
      <c r="A18" s="3" t="s">
        <v>58</v>
      </c>
      <c r="B18" s="11">
        <v>16</v>
      </c>
      <c r="C18" s="11">
        <v>18</v>
      </c>
      <c r="D18" s="12">
        <f>(IF(V18=Line_Code!$A$2,Line_Code!$C$2)+IF(V18=Line_Code!$A$3,Line_Code!$C$3)+IF(V18=Line_Code!$A$4,Line_Code!$C$4)+IF(V18=Line_Code!$A$5,Line_Code!$C$5)+IF(V18=Line_Code!$A$6,Line_Code!$C$6)+IF(V18=Line_Code!$A$7,Line_Code!$C$7)+IF(V18=Line_Code!$A$8,Line_Code!$C$8)+IF(V18=Line_Code!$A$9,Line_Code!$C$9)+IF(V18=Line_Code!$A$10,Line_Code!$C$10)+IF(V18=Line_Code!$A$11,Line_Code!$C$11))*W18</f>
        <v>0</v>
      </c>
      <c r="E18" s="12">
        <f>(IF(V18=Line_Code!$A$2,Line_Code!$D$2)+IF(V18=Line_Code!$A$3,Line_Code!$D$3)+IF(V18=Line_Code!$A$4,Line_Code!$D$4)+IF(V18=Line_Code!$A$5,Line_Code!$D$5)+IF(V18=Line_Code!$A$6,Line_Code!$D$6)+IF(V18=Line_Code!$A$7,Line_Code!$D$7)+IF(V18=Line_Code!$A$8,Line_Code!$D$8)+IF(V18=Line_Code!$A$9,Line_Code!$D$9)+IF(V18=Line_Code!$A$10,Line_Code!$D$10)+IF(V18=Line_Code!$A$11,Line_Code!$D$11))*W18</f>
        <v>0</v>
      </c>
      <c r="F18" s="13">
        <f>(IF(V18=Line_Code!$A$2,Line_Code!$E$2)+IF(V18=Line_Code!$A$3,Line_Code!$E$3)+IF(V18=Line_Code!$A$4,Line_Code!$E$4)+IF(V18=Line_Code!$A$5,Line_Code!$E$5)+IF(V18=Line_Code!$A$6,Line_Code!$E$6)+IF(V18=Line_Code!$A$7,Line_Code!$E$7)+IF(V18=Line_Code!$A$8,Line_Code!$E$8)+IF(V18=Line_Code!$A$9,Line_Code!$E$9)+IF(V18=Line_Code!$A$10,Line_Code!$E$10)+IF(V18=Line_Code!$A$11,Line_Code!$E$11))*W18</f>
        <v>0</v>
      </c>
      <c r="G18" s="13">
        <f>(IF(V18=Line_Code!$A$2,Line_Code!$F$2)+IF(V18=Line_Code!$A$3,Line_Code!$F$3)+IF(V18=Line_Code!$A$4,Line_Code!$F$4)+IF(V18=Line_Code!$A$5,Line_Code!$F$5)+IF(V18=Line_Code!$A$6,Line_Code!$F$6)+IF(V18=Line_Code!$A$7,Line_Code!$F$7)+IF(V18=Line_Code!$A$8,Line_Code!$F$8)+IF(V18=Line_Code!$A$9,Line_Code!$F$9)+IF(V18=Line_Code!$A$10,Line_Code!$F$10)+IF(V18=Line_Code!$A$11,Line_Code!$F$11))*W18</f>
        <v>0</v>
      </c>
      <c r="H18" s="13">
        <v>1</v>
      </c>
      <c r="I18" s="13">
        <v>0</v>
      </c>
      <c r="J18" s="14">
        <f>(IF(V18=Line_Code!$A$2,Line_Code!$C$2)+IF(V18=Line_Code!$A$3,Line_Code!$C$3)+IF(V18=Line_Code!$A$4,Line_Code!$C$4)+IF(V18=Line_Code!$A$5,Line_Code!$C$5)+IF(V18=Line_Code!$A$6,Line_Code!$C$6)+IF(V18=Line_Code!$A$7,Line_Code!$C$8)+IF(V18=Line_Code!$A$8,Line_Code!$C$8)+IF(V18=Line_Code!$A$9,Line_Code!$C$9)+IF(V18=Line_Code!$A$10,Line_Code!$C$10)+IF(V18=Line_Code!$A$11,Line_Code!$C$11))*W18</f>
        <v>0</v>
      </c>
      <c r="K18" s="14">
        <f>(IF(V18=Line_Code!$A$2,Line_Code!$D$2)+IF(V18=Line_Code!$A$3,Line_Code!$D$3)+IF(V18=Line_Code!$A$4,Line_Code!$D$4)+IF(V18=Line_Code!$A$5,Line_Code!$D$5)+IF(V18=Line_Code!$A$6,Line_Code!$D$6)+IF(V18=Line_Code!$A$7,Line_Code!$D$7)+IF(V18=Line_Code!$A$8,Line_Code!$D$8)+IF(V18=Line_Code!$A$9,Line_Code!$D$9)+IF(V18=Line_Code!$A$10,Line_Code!$D$10)+IF(V18=Line_Code!$A$11,Line_Code!$D$11))*W18</f>
        <v>0</v>
      </c>
      <c r="L18" s="15">
        <f>(IF(V18=Line_Code!$A$2,Line_Code!$E$2)+IF(V18=Line_Code!$A$3,Line_Code!$E$3)+IF(V18=Line_Code!$A$4,Line_Code!$E$4)+IF(V18=Line_Code!$A$5,Line_Code!$E$5)+IF(V18=Line_Code!$A$6,Line_Code!$E$6)+IF(V18=Line_Code!$A$7,Line_Code!$E$7)+IF(V18=Line_Code!$A$8,Line_Code!$E$8)+IF(V18=Line_Code!$A$9,Line_Code!$E$9)+IF(V18=Line_Code!$A$10,Line_Code!$E$10)+IF(V18=Line_Code!$A$11,Line_Code!$E$11))*W18</f>
        <v>0</v>
      </c>
      <c r="M18" s="15">
        <f>(IF(V18=Line_Code!$A$2,Line_Code!$F$2)+IF(V18=Line_Code!$A$3,Line_Code!$F$3)+IF(V18=Line_Code!$A$4,Line_Code!$F$4)+IF(V18=Line_Code!$A$5,Line_Code!$F$5)+IF(V18=Line_Code!$A$6,Line_Code!$F$6)+IF(V18=Line_Code!$A$7,Line_Code!$F$7)+IF(V18=Line_Code!$A$8,Line_Code!$F$8)+IF(V18=Line_Code!$A$9,Line_Code!$F$9)+IF(V18=Line_Code!$A$10,Line_Code!$F$10)+IF(V18=Line_Code!$A$11,Line_Code!$F$11))*W18</f>
        <v>0</v>
      </c>
      <c r="N18" s="15">
        <v>1</v>
      </c>
      <c r="O18" s="15">
        <v>0</v>
      </c>
      <c r="P18" s="16">
        <f>(IF(V18=Line_Code!$A$2,Line_Code!$C$2)+IF(V18=Line_Code!$A$3,Line_Code!$C$3)+IF(V18=Line_Code!$A$4,Line_Code!$C$4)+IF(V18=Line_Code!$A$5,Line_Code!$C$5)+IF(V18=Line_Code!$A$6,Line_Code!$C$6)+IF(V18=Line_Code!$A$7,Line_Code!$C$7)+IF(V18=Line_Code!$A$8,Line_Code!$C$8)+IF(V18=Line_Code!$A$9,Line_Code!$C$9)+IF(V18=Line_Code!$A$10,Line_Code!$C$10)+IF(V18=Line_Code!$A$11,Line_Code!$C$11))*W18</f>
        <v>0</v>
      </c>
      <c r="Q18" s="16">
        <f>(IF(V18=Line_Code!$A$2,Line_Code!$D$2)+IF(V18=Line_Code!$A$3,Line_Code!$D$3)+IF(V18=Line_Code!$A$4,Line_Code!$D$4)+IF(V18=Line_Code!$A$5,Line_Code!$D$5)+IF(V18=Line_Code!$A$6,Line_Code!$D$6)+IF(V18=Line_Code!$A$7,Line_Code!$D$7)+IF(V18=Line_Code!$A$8,Line_Code!$D$8)+IF(V18=Line_Code!$A$9,Line_Code!$D$9)+IF(V18=Line_Code!$A$10,Line_Code!$D$10)+IF(V18=Line_Code!$A$11,Line_Code!$D$11))*W18</f>
        <v>0</v>
      </c>
      <c r="R18" s="17">
        <f>(IF(V18=Line_Code!$A$2,Line_Code!$E$2)+IF(V18=Line_Code!$A$3,Line_Code!$E$3)+IF(V18=Line_Code!$A$4,Line_Code!$E$4)+IF(V18=Line_Code!$A$5,Line_Code!$E$5)+IF(V18=Line_Code!$A$6,Line_Code!$E$6)+IF(V18=Line_Code!$A$7,Line_Code!$E$7)+IF(V18=Line_Code!$A$8,Line_Code!$E$8)+IF(V18=Line_Code!$A$9,Line_Code!$E$9)+IF(V18=Line_Code!$A$10,Line_Code!$E$10)+IF(V18=Line_Code!$A$11,Line_Code!$E$11))*W18</f>
        <v>0</v>
      </c>
      <c r="S18" s="17">
        <f>(IF(V18=Line_Code!$A$2,Line_Code!$F$2)+IF(V18=Line_Code!$A$3,Line_Code!$F$3)+IF(V18=Line_Code!$A$4,Line_Code!$F$4)+IF(V18=Line_Code!$A$5,Line_Code!$F$5)+IF(V18=Line_Code!$A$6,Line_Code!$F$6)+IF(V18=Line_Code!$A$7,Line_Code!$F$7)+IF(V18=Line_Code!$A$8,Line_Code!$F$8)+IF(V18=Line_Code!$A$9,Line_Code!$F$9)+IF(V18=Line_Code!$A$10,Line_Code!$F$10)+IF(V18=Line_Code!$A$11,Line_Code!$F$11))*W18</f>
        <v>0</v>
      </c>
      <c r="T18" s="17">
        <v>1</v>
      </c>
      <c r="U18" s="17">
        <v>0</v>
      </c>
      <c r="V18" s="35" t="s">
        <v>235</v>
      </c>
      <c r="W18" s="22">
        <f t="shared" si="0"/>
        <v>2.8186840000000001E-2</v>
      </c>
      <c r="X18" s="23">
        <v>28.18684</v>
      </c>
    </row>
    <row r="19" spans="1:24" x14ac:dyDescent="0.3">
      <c r="A19" s="3" t="s">
        <v>59</v>
      </c>
      <c r="B19" s="11">
        <v>17</v>
      </c>
      <c r="C19" s="11">
        <v>19</v>
      </c>
      <c r="D19" s="12">
        <f>(IF(V19=Line_Code!$A$2,Line_Code!$C$2)+IF(V19=Line_Code!$A$3,Line_Code!$C$3)+IF(V19=Line_Code!$A$4,Line_Code!$C$4)+IF(V19=Line_Code!$A$5,Line_Code!$C$5)+IF(V19=Line_Code!$A$6,Line_Code!$C$6)+IF(V19=Line_Code!$A$7,Line_Code!$C$7)+IF(V19=Line_Code!$A$8,Line_Code!$C$8)+IF(V19=Line_Code!$A$9,Line_Code!$C$9)+IF(V19=Line_Code!$A$10,Line_Code!$C$10)+IF(V19=Line_Code!$A$11,Line_Code!$C$11))*W19</f>
        <v>0</v>
      </c>
      <c r="E19" s="12">
        <f>(IF(V19=Line_Code!$A$2,Line_Code!$D$2)+IF(V19=Line_Code!$A$3,Line_Code!$D$3)+IF(V19=Line_Code!$A$4,Line_Code!$D$4)+IF(V19=Line_Code!$A$5,Line_Code!$D$5)+IF(V19=Line_Code!$A$6,Line_Code!$D$6)+IF(V19=Line_Code!$A$7,Line_Code!$D$7)+IF(V19=Line_Code!$A$8,Line_Code!$D$8)+IF(V19=Line_Code!$A$9,Line_Code!$D$9)+IF(V19=Line_Code!$A$10,Line_Code!$D$10)+IF(V19=Line_Code!$A$11,Line_Code!$D$11))*W19</f>
        <v>0</v>
      </c>
      <c r="F19" s="13">
        <f>(IF(V19=Line_Code!$A$2,Line_Code!$E$2)+IF(V19=Line_Code!$A$3,Line_Code!$E$3)+IF(V19=Line_Code!$A$4,Line_Code!$E$4)+IF(V19=Line_Code!$A$5,Line_Code!$E$5)+IF(V19=Line_Code!$A$6,Line_Code!$E$6)+IF(V19=Line_Code!$A$7,Line_Code!$E$7)+IF(V19=Line_Code!$A$8,Line_Code!$E$8)+IF(V19=Line_Code!$A$9,Line_Code!$E$9)+IF(V19=Line_Code!$A$10,Line_Code!$E$10)+IF(V19=Line_Code!$A$11,Line_Code!$E$11))*W19</f>
        <v>0</v>
      </c>
      <c r="G19" s="13">
        <f>(IF(V19=Line_Code!$A$2,Line_Code!$F$2)+IF(V19=Line_Code!$A$3,Line_Code!$F$3)+IF(V19=Line_Code!$A$4,Line_Code!$F$4)+IF(V19=Line_Code!$A$5,Line_Code!$F$5)+IF(V19=Line_Code!$A$6,Line_Code!$F$6)+IF(V19=Line_Code!$A$7,Line_Code!$F$7)+IF(V19=Line_Code!$A$8,Line_Code!$F$8)+IF(V19=Line_Code!$A$9,Line_Code!$F$9)+IF(V19=Line_Code!$A$10,Line_Code!$F$10)+IF(V19=Line_Code!$A$11,Line_Code!$F$11))*W19</f>
        <v>0</v>
      </c>
      <c r="H19" s="13">
        <v>1</v>
      </c>
      <c r="I19" s="13">
        <v>0</v>
      </c>
      <c r="J19" s="14">
        <f>(IF(V19=Line_Code!$A$2,Line_Code!$C$2)+IF(V19=Line_Code!$A$3,Line_Code!$C$3)+IF(V19=Line_Code!$A$4,Line_Code!$C$4)+IF(V19=Line_Code!$A$5,Line_Code!$C$5)+IF(V19=Line_Code!$A$6,Line_Code!$C$6)+IF(V19=Line_Code!$A$7,Line_Code!$C$8)+IF(V19=Line_Code!$A$8,Line_Code!$C$8)+IF(V19=Line_Code!$A$9,Line_Code!$C$9)+IF(V19=Line_Code!$A$10,Line_Code!$C$10)+IF(V19=Line_Code!$A$11,Line_Code!$C$11))*W19</f>
        <v>0</v>
      </c>
      <c r="K19" s="14">
        <f>(IF(V19=Line_Code!$A$2,Line_Code!$D$2)+IF(V19=Line_Code!$A$3,Line_Code!$D$3)+IF(V19=Line_Code!$A$4,Line_Code!$D$4)+IF(V19=Line_Code!$A$5,Line_Code!$D$5)+IF(V19=Line_Code!$A$6,Line_Code!$D$6)+IF(V19=Line_Code!$A$7,Line_Code!$D$7)+IF(V19=Line_Code!$A$8,Line_Code!$D$8)+IF(V19=Line_Code!$A$9,Line_Code!$D$9)+IF(V19=Line_Code!$A$10,Line_Code!$D$10)+IF(V19=Line_Code!$A$11,Line_Code!$D$11))*W19</f>
        <v>0</v>
      </c>
      <c r="L19" s="15">
        <f>(IF(V19=Line_Code!$A$2,Line_Code!$E$2)+IF(V19=Line_Code!$A$3,Line_Code!$E$3)+IF(V19=Line_Code!$A$4,Line_Code!$E$4)+IF(V19=Line_Code!$A$5,Line_Code!$E$5)+IF(V19=Line_Code!$A$6,Line_Code!$E$6)+IF(V19=Line_Code!$A$7,Line_Code!$E$7)+IF(V19=Line_Code!$A$8,Line_Code!$E$8)+IF(V19=Line_Code!$A$9,Line_Code!$E$9)+IF(V19=Line_Code!$A$10,Line_Code!$E$10)+IF(V19=Line_Code!$A$11,Line_Code!$E$11))*W19</f>
        <v>0</v>
      </c>
      <c r="M19" s="15">
        <f>(IF(V19=Line_Code!$A$2,Line_Code!$F$2)+IF(V19=Line_Code!$A$3,Line_Code!$F$3)+IF(V19=Line_Code!$A$4,Line_Code!$F$4)+IF(V19=Line_Code!$A$5,Line_Code!$F$5)+IF(V19=Line_Code!$A$6,Line_Code!$F$6)+IF(V19=Line_Code!$A$7,Line_Code!$F$7)+IF(V19=Line_Code!$A$8,Line_Code!$F$8)+IF(V19=Line_Code!$A$9,Line_Code!$F$9)+IF(V19=Line_Code!$A$10,Line_Code!$F$10)+IF(V19=Line_Code!$A$11,Line_Code!$F$11))*W19</f>
        <v>0</v>
      </c>
      <c r="N19" s="15">
        <v>1</v>
      </c>
      <c r="O19" s="15">
        <v>0</v>
      </c>
      <c r="P19" s="16">
        <f>(IF(V19=Line_Code!$A$2,Line_Code!$C$2)+IF(V19=Line_Code!$A$3,Line_Code!$C$3)+IF(V19=Line_Code!$A$4,Line_Code!$C$4)+IF(V19=Line_Code!$A$5,Line_Code!$C$5)+IF(V19=Line_Code!$A$6,Line_Code!$C$6)+IF(V19=Line_Code!$A$7,Line_Code!$C$7)+IF(V19=Line_Code!$A$8,Line_Code!$C$8)+IF(V19=Line_Code!$A$9,Line_Code!$C$9)+IF(V19=Line_Code!$A$10,Line_Code!$C$10)+IF(V19=Line_Code!$A$11,Line_Code!$C$11))*W19</f>
        <v>0</v>
      </c>
      <c r="Q19" s="16">
        <f>(IF(V19=Line_Code!$A$2,Line_Code!$D$2)+IF(V19=Line_Code!$A$3,Line_Code!$D$3)+IF(V19=Line_Code!$A$4,Line_Code!$D$4)+IF(V19=Line_Code!$A$5,Line_Code!$D$5)+IF(V19=Line_Code!$A$6,Line_Code!$D$6)+IF(V19=Line_Code!$A$7,Line_Code!$D$7)+IF(V19=Line_Code!$A$8,Line_Code!$D$8)+IF(V19=Line_Code!$A$9,Line_Code!$D$9)+IF(V19=Line_Code!$A$10,Line_Code!$D$10)+IF(V19=Line_Code!$A$11,Line_Code!$D$11))*W19</f>
        <v>0</v>
      </c>
      <c r="R19" s="17">
        <f>(IF(V19=Line_Code!$A$2,Line_Code!$E$2)+IF(V19=Line_Code!$A$3,Line_Code!$E$3)+IF(V19=Line_Code!$A$4,Line_Code!$E$4)+IF(V19=Line_Code!$A$5,Line_Code!$E$5)+IF(V19=Line_Code!$A$6,Line_Code!$E$6)+IF(V19=Line_Code!$A$7,Line_Code!$E$7)+IF(V19=Line_Code!$A$8,Line_Code!$E$8)+IF(V19=Line_Code!$A$9,Line_Code!$E$9)+IF(V19=Line_Code!$A$10,Line_Code!$E$10)+IF(V19=Line_Code!$A$11,Line_Code!$E$11))*W19</f>
        <v>0</v>
      </c>
      <c r="S19" s="17">
        <f>(IF(V19=Line_Code!$A$2,Line_Code!$F$2)+IF(V19=Line_Code!$A$3,Line_Code!$F$3)+IF(V19=Line_Code!$A$4,Line_Code!$F$4)+IF(V19=Line_Code!$A$5,Line_Code!$F$5)+IF(V19=Line_Code!$A$6,Line_Code!$F$6)+IF(V19=Line_Code!$A$7,Line_Code!$F$7)+IF(V19=Line_Code!$A$8,Line_Code!$F$8)+IF(V19=Line_Code!$A$9,Line_Code!$F$9)+IF(V19=Line_Code!$A$10,Line_Code!$F$10)+IF(V19=Line_Code!$A$11,Line_Code!$F$11))*W19</f>
        <v>0</v>
      </c>
      <c r="T19" s="17">
        <v>1</v>
      </c>
      <c r="U19" s="17">
        <v>0</v>
      </c>
      <c r="V19" s="35" t="s">
        <v>235</v>
      </c>
      <c r="W19" s="22">
        <f t="shared" si="0"/>
        <v>1.6094600000000001E-2</v>
      </c>
      <c r="X19" s="23">
        <v>16.0946</v>
      </c>
    </row>
    <row r="20" spans="1:24" x14ac:dyDescent="0.3">
      <c r="A20" s="3" t="s">
        <v>60</v>
      </c>
      <c r="B20" s="11">
        <v>18</v>
      </c>
      <c r="C20" s="11">
        <v>20</v>
      </c>
      <c r="D20" s="12">
        <f>(IF(V20=Line_Code!$A$2,Line_Code!$C$2)+IF(V20=Line_Code!$A$3,Line_Code!$C$3)+IF(V20=Line_Code!$A$4,Line_Code!$C$4)+IF(V20=Line_Code!$A$5,Line_Code!$C$5)+IF(V20=Line_Code!$A$6,Line_Code!$C$6)+IF(V20=Line_Code!$A$7,Line_Code!$C$7)+IF(V20=Line_Code!$A$8,Line_Code!$C$8)+IF(V20=Line_Code!$A$9,Line_Code!$C$9)+IF(V20=Line_Code!$A$10,Line_Code!$C$10)+IF(V20=Line_Code!$A$11,Line_Code!$C$11))*W20</f>
        <v>0</v>
      </c>
      <c r="E20" s="12">
        <f>(IF(V20=Line_Code!$A$2,Line_Code!$D$2)+IF(V20=Line_Code!$A$3,Line_Code!$D$3)+IF(V20=Line_Code!$A$4,Line_Code!$D$4)+IF(V20=Line_Code!$A$5,Line_Code!$D$5)+IF(V20=Line_Code!$A$6,Line_Code!$D$6)+IF(V20=Line_Code!$A$7,Line_Code!$D$7)+IF(V20=Line_Code!$A$8,Line_Code!$D$8)+IF(V20=Line_Code!$A$9,Line_Code!$D$9)+IF(V20=Line_Code!$A$10,Line_Code!$D$10)+IF(V20=Line_Code!$A$11,Line_Code!$D$11))*W20</f>
        <v>0</v>
      </c>
      <c r="F20" s="13">
        <f>(IF(V20=Line_Code!$A$2,Line_Code!$E$2)+IF(V20=Line_Code!$A$3,Line_Code!$E$3)+IF(V20=Line_Code!$A$4,Line_Code!$E$4)+IF(V20=Line_Code!$A$5,Line_Code!$E$5)+IF(V20=Line_Code!$A$6,Line_Code!$E$6)+IF(V20=Line_Code!$A$7,Line_Code!$E$7)+IF(V20=Line_Code!$A$8,Line_Code!$E$8)+IF(V20=Line_Code!$A$9,Line_Code!$E$9)+IF(V20=Line_Code!$A$10,Line_Code!$E$10)+IF(V20=Line_Code!$A$11,Line_Code!$E$11))*W20</f>
        <v>0</v>
      </c>
      <c r="G20" s="13">
        <f>(IF(V20=Line_Code!$A$2,Line_Code!$F$2)+IF(V20=Line_Code!$A$3,Line_Code!$F$3)+IF(V20=Line_Code!$A$4,Line_Code!$F$4)+IF(V20=Line_Code!$A$5,Line_Code!$F$5)+IF(V20=Line_Code!$A$6,Line_Code!$F$6)+IF(V20=Line_Code!$A$7,Line_Code!$F$7)+IF(V20=Line_Code!$A$8,Line_Code!$F$8)+IF(V20=Line_Code!$A$9,Line_Code!$F$9)+IF(V20=Line_Code!$A$10,Line_Code!$F$10)+IF(V20=Line_Code!$A$11,Line_Code!$F$11))*W20</f>
        <v>0</v>
      </c>
      <c r="H20" s="13">
        <v>1</v>
      </c>
      <c r="I20" s="13">
        <v>0</v>
      </c>
      <c r="J20" s="14">
        <f>(IF(V20=Line_Code!$A$2,Line_Code!$C$2)+IF(V20=Line_Code!$A$3,Line_Code!$C$3)+IF(V20=Line_Code!$A$4,Line_Code!$C$4)+IF(V20=Line_Code!$A$5,Line_Code!$C$5)+IF(V20=Line_Code!$A$6,Line_Code!$C$6)+IF(V20=Line_Code!$A$7,Line_Code!$C$8)+IF(V20=Line_Code!$A$8,Line_Code!$C$8)+IF(V20=Line_Code!$A$9,Line_Code!$C$9)+IF(V20=Line_Code!$A$10,Line_Code!$C$10)+IF(V20=Line_Code!$A$11,Line_Code!$C$11))*W20</f>
        <v>0</v>
      </c>
      <c r="K20" s="14">
        <f>(IF(V20=Line_Code!$A$2,Line_Code!$D$2)+IF(V20=Line_Code!$A$3,Line_Code!$D$3)+IF(V20=Line_Code!$A$4,Line_Code!$D$4)+IF(V20=Line_Code!$A$5,Line_Code!$D$5)+IF(V20=Line_Code!$A$6,Line_Code!$D$6)+IF(V20=Line_Code!$A$7,Line_Code!$D$7)+IF(V20=Line_Code!$A$8,Line_Code!$D$8)+IF(V20=Line_Code!$A$9,Line_Code!$D$9)+IF(V20=Line_Code!$A$10,Line_Code!$D$10)+IF(V20=Line_Code!$A$11,Line_Code!$D$11))*W20</f>
        <v>0</v>
      </c>
      <c r="L20" s="15">
        <f>(IF(V20=Line_Code!$A$2,Line_Code!$E$2)+IF(V20=Line_Code!$A$3,Line_Code!$E$3)+IF(V20=Line_Code!$A$4,Line_Code!$E$4)+IF(V20=Line_Code!$A$5,Line_Code!$E$5)+IF(V20=Line_Code!$A$6,Line_Code!$E$6)+IF(V20=Line_Code!$A$7,Line_Code!$E$7)+IF(V20=Line_Code!$A$8,Line_Code!$E$8)+IF(V20=Line_Code!$A$9,Line_Code!$E$9)+IF(V20=Line_Code!$A$10,Line_Code!$E$10)+IF(V20=Line_Code!$A$11,Line_Code!$E$11))*W20</f>
        <v>0</v>
      </c>
      <c r="M20" s="15">
        <f>(IF(V20=Line_Code!$A$2,Line_Code!$F$2)+IF(V20=Line_Code!$A$3,Line_Code!$F$3)+IF(V20=Line_Code!$A$4,Line_Code!$F$4)+IF(V20=Line_Code!$A$5,Line_Code!$F$5)+IF(V20=Line_Code!$A$6,Line_Code!$F$6)+IF(V20=Line_Code!$A$7,Line_Code!$F$7)+IF(V20=Line_Code!$A$8,Line_Code!$F$8)+IF(V20=Line_Code!$A$9,Line_Code!$F$9)+IF(V20=Line_Code!$A$10,Line_Code!$F$10)+IF(V20=Line_Code!$A$11,Line_Code!$F$11))*W20</f>
        <v>0</v>
      </c>
      <c r="N20" s="15">
        <v>1</v>
      </c>
      <c r="O20" s="15">
        <v>0</v>
      </c>
      <c r="P20" s="16">
        <f>(IF(V20=Line_Code!$A$2,Line_Code!$C$2)+IF(V20=Line_Code!$A$3,Line_Code!$C$3)+IF(V20=Line_Code!$A$4,Line_Code!$C$4)+IF(V20=Line_Code!$A$5,Line_Code!$C$5)+IF(V20=Line_Code!$A$6,Line_Code!$C$6)+IF(V20=Line_Code!$A$7,Line_Code!$C$7)+IF(V20=Line_Code!$A$8,Line_Code!$C$8)+IF(V20=Line_Code!$A$9,Line_Code!$C$9)+IF(V20=Line_Code!$A$10,Line_Code!$C$10)+IF(V20=Line_Code!$A$11,Line_Code!$C$11))*W20</f>
        <v>0</v>
      </c>
      <c r="Q20" s="16">
        <f>(IF(V20=Line_Code!$A$2,Line_Code!$D$2)+IF(V20=Line_Code!$A$3,Line_Code!$D$3)+IF(V20=Line_Code!$A$4,Line_Code!$D$4)+IF(V20=Line_Code!$A$5,Line_Code!$D$5)+IF(V20=Line_Code!$A$6,Line_Code!$D$6)+IF(V20=Line_Code!$A$7,Line_Code!$D$7)+IF(V20=Line_Code!$A$8,Line_Code!$D$8)+IF(V20=Line_Code!$A$9,Line_Code!$D$9)+IF(V20=Line_Code!$A$10,Line_Code!$D$10)+IF(V20=Line_Code!$A$11,Line_Code!$D$11))*W20</f>
        <v>0</v>
      </c>
      <c r="R20" s="17">
        <f>(IF(V20=Line_Code!$A$2,Line_Code!$E$2)+IF(V20=Line_Code!$A$3,Line_Code!$E$3)+IF(V20=Line_Code!$A$4,Line_Code!$E$4)+IF(V20=Line_Code!$A$5,Line_Code!$E$5)+IF(V20=Line_Code!$A$6,Line_Code!$E$6)+IF(V20=Line_Code!$A$7,Line_Code!$E$7)+IF(V20=Line_Code!$A$8,Line_Code!$E$8)+IF(V20=Line_Code!$A$9,Line_Code!$E$9)+IF(V20=Line_Code!$A$10,Line_Code!$E$10)+IF(V20=Line_Code!$A$11,Line_Code!$E$11))*W20</f>
        <v>0</v>
      </c>
      <c r="S20" s="17">
        <f>(IF(V20=Line_Code!$A$2,Line_Code!$F$2)+IF(V20=Line_Code!$A$3,Line_Code!$F$3)+IF(V20=Line_Code!$A$4,Line_Code!$F$4)+IF(V20=Line_Code!$A$5,Line_Code!$F$5)+IF(V20=Line_Code!$A$6,Line_Code!$F$6)+IF(V20=Line_Code!$A$7,Line_Code!$F$7)+IF(V20=Line_Code!$A$8,Line_Code!$F$8)+IF(V20=Line_Code!$A$9,Line_Code!$F$9)+IF(V20=Line_Code!$A$10,Line_Code!$F$10)+IF(V20=Line_Code!$A$11,Line_Code!$F$11))*W20</f>
        <v>0</v>
      </c>
      <c r="T20" s="17">
        <v>1</v>
      </c>
      <c r="U20" s="17">
        <v>0</v>
      </c>
      <c r="V20" s="35" t="s">
        <v>235</v>
      </c>
      <c r="W20" s="22">
        <f t="shared" si="0"/>
        <v>1.4347160000000001E-2</v>
      </c>
      <c r="X20" s="23">
        <v>14.347160000000001</v>
      </c>
    </row>
    <row r="21" spans="1:24" x14ac:dyDescent="0.3">
      <c r="A21" s="3" t="s">
        <v>61</v>
      </c>
      <c r="B21" s="11">
        <v>19</v>
      </c>
      <c r="C21" s="11">
        <v>21</v>
      </c>
      <c r="D21" s="12">
        <f>(IF(V21=Line_Code!$A$2,Line_Code!$C$2)+IF(V21=Line_Code!$A$3,Line_Code!$C$3)+IF(V21=Line_Code!$A$4,Line_Code!$C$4)+IF(V21=Line_Code!$A$5,Line_Code!$C$5)+IF(V21=Line_Code!$A$6,Line_Code!$C$6)+IF(V21=Line_Code!$A$7,Line_Code!$C$7)+IF(V21=Line_Code!$A$8,Line_Code!$C$8)+IF(V21=Line_Code!$A$9,Line_Code!$C$9)+IF(V21=Line_Code!$A$10,Line_Code!$C$10)+IF(V21=Line_Code!$A$11,Line_Code!$C$11))*W21</f>
        <v>0</v>
      </c>
      <c r="E21" s="12">
        <f>(IF(V21=Line_Code!$A$2,Line_Code!$D$2)+IF(V21=Line_Code!$A$3,Line_Code!$D$3)+IF(V21=Line_Code!$A$4,Line_Code!$D$4)+IF(V21=Line_Code!$A$5,Line_Code!$D$5)+IF(V21=Line_Code!$A$6,Line_Code!$D$6)+IF(V21=Line_Code!$A$7,Line_Code!$D$7)+IF(V21=Line_Code!$A$8,Line_Code!$D$8)+IF(V21=Line_Code!$A$9,Line_Code!$D$9)+IF(V21=Line_Code!$A$10,Line_Code!$D$10)+IF(V21=Line_Code!$A$11,Line_Code!$D$11))*W21</f>
        <v>0</v>
      </c>
      <c r="F21" s="13">
        <f>(IF(V21=Line_Code!$A$2,Line_Code!$E$2)+IF(V21=Line_Code!$A$3,Line_Code!$E$3)+IF(V21=Line_Code!$A$4,Line_Code!$E$4)+IF(V21=Line_Code!$A$5,Line_Code!$E$5)+IF(V21=Line_Code!$A$6,Line_Code!$E$6)+IF(V21=Line_Code!$A$7,Line_Code!$E$7)+IF(V21=Line_Code!$A$8,Line_Code!$E$8)+IF(V21=Line_Code!$A$9,Line_Code!$E$9)+IF(V21=Line_Code!$A$10,Line_Code!$E$10)+IF(V21=Line_Code!$A$11,Line_Code!$E$11))*W21</f>
        <v>0</v>
      </c>
      <c r="G21" s="13">
        <f>(IF(V21=Line_Code!$A$2,Line_Code!$F$2)+IF(V21=Line_Code!$A$3,Line_Code!$F$3)+IF(V21=Line_Code!$A$4,Line_Code!$F$4)+IF(V21=Line_Code!$A$5,Line_Code!$F$5)+IF(V21=Line_Code!$A$6,Line_Code!$F$6)+IF(V21=Line_Code!$A$7,Line_Code!$F$7)+IF(V21=Line_Code!$A$8,Line_Code!$F$8)+IF(V21=Line_Code!$A$9,Line_Code!$F$9)+IF(V21=Line_Code!$A$10,Line_Code!$F$10)+IF(V21=Line_Code!$A$11,Line_Code!$F$11))*W21</f>
        <v>0</v>
      </c>
      <c r="H21" s="13">
        <v>1</v>
      </c>
      <c r="I21" s="13">
        <v>0</v>
      </c>
      <c r="J21" s="14">
        <f>(IF(V21=Line_Code!$A$2,Line_Code!$C$2)+IF(V21=Line_Code!$A$3,Line_Code!$C$3)+IF(V21=Line_Code!$A$4,Line_Code!$C$4)+IF(V21=Line_Code!$A$5,Line_Code!$C$5)+IF(V21=Line_Code!$A$6,Line_Code!$C$6)+IF(V21=Line_Code!$A$7,Line_Code!$C$8)+IF(V21=Line_Code!$A$8,Line_Code!$C$8)+IF(V21=Line_Code!$A$9,Line_Code!$C$9)+IF(V21=Line_Code!$A$10,Line_Code!$C$10)+IF(V21=Line_Code!$A$11,Line_Code!$C$11))*W21</f>
        <v>0</v>
      </c>
      <c r="K21" s="14">
        <f>(IF(V21=Line_Code!$A$2,Line_Code!$D$2)+IF(V21=Line_Code!$A$3,Line_Code!$D$3)+IF(V21=Line_Code!$A$4,Line_Code!$D$4)+IF(V21=Line_Code!$A$5,Line_Code!$D$5)+IF(V21=Line_Code!$A$6,Line_Code!$D$6)+IF(V21=Line_Code!$A$7,Line_Code!$D$7)+IF(V21=Line_Code!$A$8,Line_Code!$D$8)+IF(V21=Line_Code!$A$9,Line_Code!$D$9)+IF(V21=Line_Code!$A$10,Line_Code!$D$10)+IF(V21=Line_Code!$A$11,Line_Code!$D$11))*W21</f>
        <v>0</v>
      </c>
      <c r="L21" s="15">
        <f>(IF(V21=Line_Code!$A$2,Line_Code!$E$2)+IF(V21=Line_Code!$A$3,Line_Code!$E$3)+IF(V21=Line_Code!$A$4,Line_Code!$E$4)+IF(V21=Line_Code!$A$5,Line_Code!$E$5)+IF(V21=Line_Code!$A$6,Line_Code!$E$6)+IF(V21=Line_Code!$A$7,Line_Code!$E$7)+IF(V21=Line_Code!$A$8,Line_Code!$E$8)+IF(V21=Line_Code!$A$9,Line_Code!$E$9)+IF(V21=Line_Code!$A$10,Line_Code!$E$10)+IF(V21=Line_Code!$A$11,Line_Code!$E$11))*W21</f>
        <v>0</v>
      </c>
      <c r="M21" s="15">
        <f>(IF(V21=Line_Code!$A$2,Line_Code!$F$2)+IF(V21=Line_Code!$A$3,Line_Code!$F$3)+IF(V21=Line_Code!$A$4,Line_Code!$F$4)+IF(V21=Line_Code!$A$5,Line_Code!$F$5)+IF(V21=Line_Code!$A$6,Line_Code!$F$6)+IF(V21=Line_Code!$A$7,Line_Code!$F$7)+IF(V21=Line_Code!$A$8,Line_Code!$F$8)+IF(V21=Line_Code!$A$9,Line_Code!$F$9)+IF(V21=Line_Code!$A$10,Line_Code!$F$10)+IF(V21=Line_Code!$A$11,Line_Code!$F$11))*W21</f>
        <v>0</v>
      </c>
      <c r="N21" s="15">
        <v>1</v>
      </c>
      <c r="O21" s="15">
        <v>0</v>
      </c>
      <c r="P21" s="16">
        <f>(IF(V21=Line_Code!$A$2,Line_Code!$C$2)+IF(V21=Line_Code!$A$3,Line_Code!$C$3)+IF(V21=Line_Code!$A$4,Line_Code!$C$4)+IF(V21=Line_Code!$A$5,Line_Code!$C$5)+IF(V21=Line_Code!$A$6,Line_Code!$C$6)+IF(V21=Line_Code!$A$7,Line_Code!$C$7)+IF(V21=Line_Code!$A$8,Line_Code!$C$8)+IF(V21=Line_Code!$A$9,Line_Code!$C$9)+IF(V21=Line_Code!$A$10,Line_Code!$C$10)+IF(V21=Line_Code!$A$11,Line_Code!$C$11))*W21</f>
        <v>0</v>
      </c>
      <c r="Q21" s="16">
        <f>(IF(V21=Line_Code!$A$2,Line_Code!$D$2)+IF(V21=Line_Code!$A$3,Line_Code!$D$3)+IF(V21=Line_Code!$A$4,Line_Code!$D$4)+IF(V21=Line_Code!$A$5,Line_Code!$D$5)+IF(V21=Line_Code!$A$6,Line_Code!$D$6)+IF(V21=Line_Code!$A$7,Line_Code!$D$7)+IF(V21=Line_Code!$A$8,Line_Code!$D$8)+IF(V21=Line_Code!$A$9,Line_Code!$D$9)+IF(V21=Line_Code!$A$10,Line_Code!$D$10)+IF(V21=Line_Code!$A$11,Line_Code!$D$11))*W21</f>
        <v>0</v>
      </c>
      <c r="R21" s="17">
        <f>(IF(V21=Line_Code!$A$2,Line_Code!$E$2)+IF(V21=Line_Code!$A$3,Line_Code!$E$3)+IF(V21=Line_Code!$A$4,Line_Code!$E$4)+IF(V21=Line_Code!$A$5,Line_Code!$E$5)+IF(V21=Line_Code!$A$6,Line_Code!$E$6)+IF(V21=Line_Code!$A$7,Line_Code!$E$7)+IF(V21=Line_Code!$A$8,Line_Code!$E$8)+IF(V21=Line_Code!$A$9,Line_Code!$E$9)+IF(V21=Line_Code!$A$10,Line_Code!$E$10)+IF(V21=Line_Code!$A$11,Line_Code!$E$11))*W21</f>
        <v>0</v>
      </c>
      <c r="S21" s="17">
        <f>(IF(V21=Line_Code!$A$2,Line_Code!$F$2)+IF(V21=Line_Code!$A$3,Line_Code!$F$3)+IF(V21=Line_Code!$A$4,Line_Code!$F$4)+IF(V21=Line_Code!$A$5,Line_Code!$F$5)+IF(V21=Line_Code!$A$6,Line_Code!$F$6)+IF(V21=Line_Code!$A$7,Line_Code!$F$7)+IF(V21=Line_Code!$A$8,Line_Code!$F$8)+IF(V21=Line_Code!$A$9,Line_Code!$F$9)+IF(V21=Line_Code!$A$10,Line_Code!$F$10)+IF(V21=Line_Code!$A$11,Line_Code!$F$11))*W21</f>
        <v>0</v>
      </c>
      <c r="T21" s="17">
        <v>1</v>
      </c>
      <c r="U21" s="17">
        <v>0</v>
      </c>
      <c r="V21" s="35" t="s">
        <v>235</v>
      </c>
      <c r="W21" s="22">
        <f t="shared" si="0"/>
        <v>1.1185209999999999E-2</v>
      </c>
      <c r="X21" s="23">
        <v>11.18521</v>
      </c>
    </row>
    <row r="22" spans="1:24" x14ac:dyDescent="0.3">
      <c r="A22" s="3" t="s">
        <v>62</v>
      </c>
      <c r="B22" s="11">
        <v>20</v>
      </c>
      <c r="C22" s="11">
        <v>22</v>
      </c>
      <c r="D22" s="12">
        <f>(IF(V22=Line_Code!$A$2,Line_Code!$C$2)+IF(V22=Line_Code!$A$3,Line_Code!$C$3)+IF(V22=Line_Code!$A$4,Line_Code!$C$4)+IF(V22=Line_Code!$A$5,Line_Code!$C$5)+IF(V22=Line_Code!$A$6,Line_Code!$C$6)+IF(V22=Line_Code!$A$7,Line_Code!$C$7)+IF(V22=Line_Code!$A$8,Line_Code!$C$8)+IF(V22=Line_Code!$A$9,Line_Code!$C$9)+IF(V22=Line_Code!$A$10,Line_Code!$C$10)+IF(V22=Line_Code!$A$11,Line_Code!$C$11))*W22</f>
        <v>0</v>
      </c>
      <c r="E22" s="12">
        <f>(IF(V22=Line_Code!$A$2,Line_Code!$D$2)+IF(V22=Line_Code!$A$3,Line_Code!$D$3)+IF(V22=Line_Code!$A$4,Line_Code!$D$4)+IF(V22=Line_Code!$A$5,Line_Code!$D$5)+IF(V22=Line_Code!$A$6,Line_Code!$D$6)+IF(V22=Line_Code!$A$7,Line_Code!$D$7)+IF(V22=Line_Code!$A$8,Line_Code!$D$8)+IF(V22=Line_Code!$A$9,Line_Code!$D$9)+IF(V22=Line_Code!$A$10,Line_Code!$D$10)+IF(V22=Line_Code!$A$11,Line_Code!$D$11))*W22</f>
        <v>0</v>
      </c>
      <c r="F22" s="13">
        <f>(IF(V22=Line_Code!$A$2,Line_Code!$E$2)+IF(V22=Line_Code!$A$3,Line_Code!$E$3)+IF(V22=Line_Code!$A$4,Line_Code!$E$4)+IF(V22=Line_Code!$A$5,Line_Code!$E$5)+IF(V22=Line_Code!$A$6,Line_Code!$E$6)+IF(V22=Line_Code!$A$7,Line_Code!$E$7)+IF(V22=Line_Code!$A$8,Line_Code!$E$8)+IF(V22=Line_Code!$A$9,Line_Code!$E$9)+IF(V22=Line_Code!$A$10,Line_Code!$E$10)+IF(V22=Line_Code!$A$11,Line_Code!$E$11))*W22</f>
        <v>0</v>
      </c>
      <c r="G22" s="13">
        <f>(IF(V22=Line_Code!$A$2,Line_Code!$F$2)+IF(V22=Line_Code!$A$3,Line_Code!$F$3)+IF(V22=Line_Code!$A$4,Line_Code!$F$4)+IF(V22=Line_Code!$A$5,Line_Code!$F$5)+IF(V22=Line_Code!$A$6,Line_Code!$F$6)+IF(V22=Line_Code!$A$7,Line_Code!$F$7)+IF(V22=Line_Code!$A$8,Line_Code!$F$8)+IF(V22=Line_Code!$A$9,Line_Code!$F$9)+IF(V22=Line_Code!$A$10,Line_Code!$F$10)+IF(V22=Line_Code!$A$11,Line_Code!$F$11))*W22</f>
        <v>0</v>
      </c>
      <c r="H22" s="13">
        <v>1</v>
      </c>
      <c r="I22" s="13">
        <v>0</v>
      </c>
      <c r="J22" s="14">
        <f>(IF(V22=Line_Code!$A$2,Line_Code!$C$2)+IF(V22=Line_Code!$A$3,Line_Code!$C$3)+IF(V22=Line_Code!$A$4,Line_Code!$C$4)+IF(V22=Line_Code!$A$5,Line_Code!$C$5)+IF(V22=Line_Code!$A$6,Line_Code!$C$6)+IF(V22=Line_Code!$A$7,Line_Code!$C$8)+IF(V22=Line_Code!$A$8,Line_Code!$C$8)+IF(V22=Line_Code!$A$9,Line_Code!$C$9)+IF(V22=Line_Code!$A$10,Line_Code!$C$10)+IF(V22=Line_Code!$A$11,Line_Code!$C$11))*W22</f>
        <v>0</v>
      </c>
      <c r="K22" s="14">
        <f>(IF(V22=Line_Code!$A$2,Line_Code!$D$2)+IF(V22=Line_Code!$A$3,Line_Code!$D$3)+IF(V22=Line_Code!$A$4,Line_Code!$D$4)+IF(V22=Line_Code!$A$5,Line_Code!$D$5)+IF(V22=Line_Code!$A$6,Line_Code!$D$6)+IF(V22=Line_Code!$A$7,Line_Code!$D$7)+IF(V22=Line_Code!$A$8,Line_Code!$D$8)+IF(V22=Line_Code!$A$9,Line_Code!$D$9)+IF(V22=Line_Code!$A$10,Line_Code!$D$10)+IF(V22=Line_Code!$A$11,Line_Code!$D$11))*W22</f>
        <v>0</v>
      </c>
      <c r="L22" s="15">
        <f>(IF(V22=Line_Code!$A$2,Line_Code!$E$2)+IF(V22=Line_Code!$A$3,Line_Code!$E$3)+IF(V22=Line_Code!$A$4,Line_Code!$E$4)+IF(V22=Line_Code!$A$5,Line_Code!$E$5)+IF(V22=Line_Code!$A$6,Line_Code!$E$6)+IF(V22=Line_Code!$A$7,Line_Code!$E$7)+IF(V22=Line_Code!$A$8,Line_Code!$E$8)+IF(V22=Line_Code!$A$9,Line_Code!$E$9)+IF(V22=Line_Code!$A$10,Line_Code!$E$10)+IF(V22=Line_Code!$A$11,Line_Code!$E$11))*W22</f>
        <v>0</v>
      </c>
      <c r="M22" s="15">
        <f>(IF(V22=Line_Code!$A$2,Line_Code!$F$2)+IF(V22=Line_Code!$A$3,Line_Code!$F$3)+IF(V22=Line_Code!$A$4,Line_Code!$F$4)+IF(V22=Line_Code!$A$5,Line_Code!$F$5)+IF(V22=Line_Code!$A$6,Line_Code!$F$6)+IF(V22=Line_Code!$A$7,Line_Code!$F$7)+IF(V22=Line_Code!$A$8,Line_Code!$F$8)+IF(V22=Line_Code!$A$9,Line_Code!$F$9)+IF(V22=Line_Code!$A$10,Line_Code!$F$10)+IF(V22=Line_Code!$A$11,Line_Code!$F$11))*W22</f>
        <v>0</v>
      </c>
      <c r="N22" s="15">
        <v>1</v>
      </c>
      <c r="O22" s="15">
        <v>0</v>
      </c>
      <c r="P22" s="16">
        <f>(IF(V22=Line_Code!$A$2,Line_Code!$C$2)+IF(V22=Line_Code!$A$3,Line_Code!$C$3)+IF(V22=Line_Code!$A$4,Line_Code!$C$4)+IF(V22=Line_Code!$A$5,Line_Code!$C$5)+IF(V22=Line_Code!$A$6,Line_Code!$C$6)+IF(V22=Line_Code!$A$7,Line_Code!$C$7)+IF(V22=Line_Code!$A$8,Line_Code!$C$8)+IF(V22=Line_Code!$A$9,Line_Code!$C$9)+IF(V22=Line_Code!$A$10,Line_Code!$C$10)+IF(V22=Line_Code!$A$11,Line_Code!$C$11))*W22</f>
        <v>0</v>
      </c>
      <c r="Q22" s="16">
        <f>(IF(V22=Line_Code!$A$2,Line_Code!$D$2)+IF(V22=Line_Code!$A$3,Line_Code!$D$3)+IF(V22=Line_Code!$A$4,Line_Code!$D$4)+IF(V22=Line_Code!$A$5,Line_Code!$D$5)+IF(V22=Line_Code!$A$6,Line_Code!$D$6)+IF(V22=Line_Code!$A$7,Line_Code!$D$7)+IF(V22=Line_Code!$A$8,Line_Code!$D$8)+IF(V22=Line_Code!$A$9,Line_Code!$D$9)+IF(V22=Line_Code!$A$10,Line_Code!$D$10)+IF(V22=Line_Code!$A$11,Line_Code!$D$11))*W22</f>
        <v>0</v>
      </c>
      <c r="R22" s="17">
        <f>(IF(V22=Line_Code!$A$2,Line_Code!$E$2)+IF(V22=Line_Code!$A$3,Line_Code!$E$3)+IF(V22=Line_Code!$A$4,Line_Code!$E$4)+IF(V22=Line_Code!$A$5,Line_Code!$E$5)+IF(V22=Line_Code!$A$6,Line_Code!$E$6)+IF(V22=Line_Code!$A$7,Line_Code!$E$7)+IF(V22=Line_Code!$A$8,Line_Code!$E$8)+IF(V22=Line_Code!$A$9,Line_Code!$E$9)+IF(V22=Line_Code!$A$10,Line_Code!$E$10)+IF(V22=Line_Code!$A$11,Line_Code!$E$11))*W22</f>
        <v>0</v>
      </c>
      <c r="S22" s="17">
        <f>(IF(V22=Line_Code!$A$2,Line_Code!$F$2)+IF(V22=Line_Code!$A$3,Line_Code!$F$3)+IF(V22=Line_Code!$A$4,Line_Code!$F$4)+IF(V22=Line_Code!$A$5,Line_Code!$F$5)+IF(V22=Line_Code!$A$6,Line_Code!$F$6)+IF(V22=Line_Code!$A$7,Line_Code!$F$7)+IF(V22=Line_Code!$A$8,Line_Code!$F$8)+IF(V22=Line_Code!$A$9,Line_Code!$F$9)+IF(V22=Line_Code!$A$10,Line_Code!$F$10)+IF(V22=Line_Code!$A$11,Line_Code!$F$11))*W22</f>
        <v>0</v>
      </c>
      <c r="T22" s="17">
        <v>1</v>
      </c>
      <c r="U22" s="17">
        <v>0</v>
      </c>
      <c r="V22" s="35" t="s">
        <v>235</v>
      </c>
      <c r="W22" s="22">
        <f t="shared" si="0"/>
        <v>1.63325E-2</v>
      </c>
      <c r="X22" s="23">
        <v>16.3325</v>
      </c>
    </row>
    <row r="23" spans="1:24" x14ac:dyDescent="0.3">
      <c r="A23" s="3" t="s">
        <v>63</v>
      </c>
      <c r="B23" s="11">
        <v>21</v>
      </c>
      <c r="C23" s="11">
        <v>23</v>
      </c>
      <c r="D23" s="12">
        <f>(IF(V23=Line_Code!$A$2,Line_Code!$C$2)+IF(V23=Line_Code!$A$3,Line_Code!$C$3)+IF(V23=Line_Code!$A$4,Line_Code!$C$4)+IF(V23=Line_Code!$A$5,Line_Code!$C$5)+IF(V23=Line_Code!$A$6,Line_Code!$C$6)+IF(V23=Line_Code!$A$7,Line_Code!$C$7)+IF(V23=Line_Code!$A$8,Line_Code!$C$8)+IF(V23=Line_Code!$A$9,Line_Code!$C$9)+IF(V23=Line_Code!$A$10,Line_Code!$C$10)+IF(V23=Line_Code!$A$11,Line_Code!$C$11))*W23</f>
        <v>0</v>
      </c>
      <c r="E23" s="12">
        <f>(IF(V23=Line_Code!$A$2,Line_Code!$D$2)+IF(V23=Line_Code!$A$3,Line_Code!$D$3)+IF(V23=Line_Code!$A$4,Line_Code!$D$4)+IF(V23=Line_Code!$A$5,Line_Code!$D$5)+IF(V23=Line_Code!$A$6,Line_Code!$D$6)+IF(V23=Line_Code!$A$7,Line_Code!$D$7)+IF(V23=Line_Code!$A$8,Line_Code!$D$8)+IF(V23=Line_Code!$A$9,Line_Code!$D$9)+IF(V23=Line_Code!$A$10,Line_Code!$D$10)+IF(V23=Line_Code!$A$11,Line_Code!$D$11))*W23</f>
        <v>0</v>
      </c>
      <c r="F23" s="13">
        <f>(IF(V23=Line_Code!$A$2,Line_Code!$E$2)+IF(V23=Line_Code!$A$3,Line_Code!$E$3)+IF(V23=Line_Code!$A$4,Line_Code!$E$4)+IF(V23=Line_Code!$A$5,Line_Code!$E$5)+IF(V23=Line_Code!$A$6,Line_Code!$E$6)+IF(V23=Line_Code!$A$7,Line_Code!$E$7)+IF(V23=Line_Code!$A$8,Line_Code!$E$8)+IF(V23=Line_Code!$A$9,Line_Code!$E$9)+IF(V23=Line_Code!$A$10,Line_Code!$E$10)+IF(V23=Line_Code!$A$11,Line_Code!$E$11))*W23</f>
        <v>0</v>
      </c>
      <c r="G23" s="13">
        <f>(IF(V23=Line_Code!$A$2,Line_Code!$F$2)+IF(V23=Line_Code!$A$3,Line_Code!$F$3)+IF(V23=Line_Code!$A$4,Line_Code!$F$4)+IF(V23=Line_Code!$A$5,Line_Code!$F$5)+IF(V23=Line_Code!$A$6,Line_Code!$F$6)+IF(V23=Line_Code!$A$7,Line_Code!$F$7)+IF(V23=Line_Code!$A$8,Line_Code!$F$8)+IF(V23=Line_Code!$A$9,Line_Code!$F$9)+IF(V23=Line_Code!$A$10,Line_Code!$F$10)+IF(V23=Line_Code!$A$11,Line_Code!$F$11))*W23</f>
        <v>0</v>
      </c>
      <c r="H23" s="13">
        <v>1</v>
      </c>
      <c r="I23" s="13">
        <v>0</v>
      </c>
      <c r="J23" s="14">
        <f>(IF(V23=Line_Code!$A$2,Line_Code!$C$2)+IF(V23=Line_Code!$A$3,Line_Code!$C$3)+IF(V23=Line_Code!$A$4,Line_Code!$C$4)+IF(V23=Line_Code!$A$5,Line_Code!$C$5)+IF(V23=Line_Code!$A$6,Line_Code!$C$6)+IF(V23=Line_Code!$A$7,Line_Code!$C$8)+IF(V23=Line_Code!$A$8,Line_Code!$C$8)+IF(V23=Line_Code!$A$9,Line_Code!$C$9)+IF(V23=Line_Code!$A$10,Line_Code!$C$10)+IF(V23=Line_Code!$A$11,Line_Code!$C$11))*W23</f>
        <v>0</v>
      </c>
      <c r="K23" s="14">
        <f>(IF(V23=Line_Code!$A$2,Line_Code!$D$2)+IF(V23=Line_Code!$A$3,Line_Code!$D$3)+IF(V23=Line_Code!$A$4,Line_Code!$D$4)+IF(V23=Line_Code!$A$5,Line_Code!$D$5)+IF(V23=Line_Code!$A$6,Line_Code!$D$6)+IF(V23=Line_Code!$A$7,Line_Code!$D$7)+IF(V23=Line_Code!$A$8,Line_Code!$D$8)+IF(V23=Line_Code!$A$9,Line_Code!$D$9)+IF(V23=Line_Code!$A$10,Line_Code!$D$10)+IF(V23=Line_Code!$A$11,Line_Code!$D$11))*W23</f>
        <v>0</v>
      </c>
      <c r="L23" s="15">
        <f>(IF(V23=Line_Code!$A$2,Line_Code!$E$2)+IF(V23=Line_Code!$A$3,Line_Code!$E$3)+IF(V23=Line_Code!$A$4,Line_Code!$E$4)+IF(V23=Line_Code!$A$5,Line_Code!$E$5)+IF(V23=Line_Code!$A$6,Line_Code!$E$6)+IF(V23=Line_Code!$A$7,Line_Code!$E$7)+IF(V23=Line_Code!$A$8,Line_Code!$E$8)+IF(V23=Line_Code!$A$9,Line_Code!$E$9)+IF(V23=Line_Code!$A$10,Line_Code!$E$10)+IF(V23=Line_Code!$A$11,Line_Code!$E$11))*W23</f>
        <v>0</v>
      </c>
      <c r="M23" s="15">
        <f>(IF(V23=Line_Code!$A$2,Line_Code!$F$2)+IF(V23=Line_Code!$A$3,Line_Code!$F$3)+IF(V23=Line_Code!$A$4,Line_Code!$F$4)+IF(V23=Line_Code!$A$5,Line_Code!$F$5)+IF(V23=Line_Code!$A$6,Line_Code!$F$6)+IF(V23=Line_Code!$A$7,Line_Code!$F$7)+IF(V23=Line_Code!$A$8,Line_Code!$F$8)+IF(V23=Line_Code!$A$9,Line_Code!$F$9)+IF(V23=Line_Code!$A$10,Line_Code!$F$10)+IF(V23=Line_Code!$A$11,Line_Code!$F$11))*W23</f>
        <v>0</v>
      </c>
      <c r="N23" s="15">
        <v>1</v>
      </c>
      <c r="O23" s="15">
        <v>0</v>
      </c>
      <c r="P23" s="16">
        <f>(IF(V23=Line_Code!$A$2,Line_Code!$C$2)+IF(V23=Line_Code!$A$3,Line_Code!$C$3)+IF(V23=Line_Code!$A$4,Line_Code!$C$4)+IF(V23=Line_Code!$A$5,Line_Code!$C$5)+IF(V23=Line_Code!$A$6,Line_Code!$C$6)+IF(V23=Line_Code!$A$7,Line_Code!$C$7)+IF(V23=Line_Code!$A$8,Line_Code!$C$8)+IF(V23=Line_Code!$A$9,Line_Code!$C$9)+IF(V23=Line_Code!$A$10,Line_Code!$C$10)+IF(V23=Line_Code!$A$11,Line_Code!$C$11))*W23</f>
        <v>0</v>
      </c>
      <c r="Q23" s="16">
        <f>(IF(V23=Line_Code!$A$2,Line_Code!$D$2)+IF(V23=Line_Code!$A$3,Line_Code!$D$3)+IF(V23=Line_Code!$A$4,Line_Code!$D$4)+IF(V23=Line_Code!$A$5,Line_Code!$D$5)+IF(V23=Line_Code!$A$6,Line_Code!$D$6)+IF(V23=Line_Code!$A$7,Line_Code!$D$7)+IF(V23=Line_Code!$A$8,Line_Code!$D$8)+IF(V23=Line_Code!$A$9,Line_Code!$D$9)+IF(V23=Line_Code!$A$10,Line_Code!$D$10)+IF(V23=Line_Code!$A$11,Line_Code!$D$11))*W23</f>
        <v>0</v>
      </c>
      <c r="R23" s="17">
        <f>(IF(V23=Line_Code!$A$2,Line_Code!$E$2)+IF(V23=Line_Code!$A$3,Line_Code!$E$3)+IF(V23=Line_Code!$A$4,Line_Code!$E$4)+IF(V23=Line_Code!$A$5,Line_Code!$E$5)+IF(V23=Line_Code!$A$6,Line_Code!$E$6)+IF(V23=Line_Code!$A$7,Line_Code!$E$7)+IF(V23=Line_Code!$A$8,Line_Code!$E$8)+IF(V23=Line_Code!$A$9,Line_Code!$E$9)+IF(V23=Line_Code!$A$10,Line_Code!$E$10)+IF(V23=Line_Code!$A$11,Line_Code!$E$11))*W23</f>
        <v>0</v>
      </c>
      <c r="S23" s="17">
        <f>(IF(V23=Line_Code!$A$2,Line_Code!$F$2)+IF(V23=Line_Code!$A$3,Line_Code!$F$3)+IF(V23=Line_Code!$A$4,Line_Code!$F$4)+IF(V23=Line_Code!$A$5,Line_Code!$F$5)+IF(V23=Line_Code!$A$6,Line_Code!$F$6)+IF(V23=Line_Code!$A$7,Line_Code!$F$7)+IF(V23=Line_Code!$A$8,Line_Code!$F$8)+IF(V23=Line_Code!$A$9,Line_Code!$F$9)+IF(V23=Line_Code!$A$10,Line_Code!$F$10)+IF(V23=Line_Code!$A$11,Line_Code!$F$11))*W23</f>
        <v>0</v>
      </c>
      <c r="T23" s="17">
        <v>1</v>
      </c>
      <c r="U23" s="17">
        <v>0</v>
      </c>
      <c r="V23" s="35" t="s">
        <v>235</v>
      </c>
      <c r="W23" s="22">
        <f t="shared" si="0"/>
        <v>1.0406819999999999E-2</v>
      </c>
      <c r="X23" s="23">
        <v>10.40682</v>
      </c>
    </row>
    <row r="24" spans="1:24" x14ac:dyDescent="0.3">
      <c r="A24" s="3" t="s">
        <v>64</v>
      </c>
      <c r="B24" s="11">
        <v>22</v>
      </c>
      <c r="C24" s="11">
        <v>24</v>
      </c>
      <c r="D24" s="12">
        <f>(IF(V24=Line_Code!$A$2,Line_Code!$C$2)+IF(V24=Line_Code!$A$3,Line_Code!$C$3)+IF(V24=Line_Code!$A$4,Line_Code!$C$4)+IF(V24=Line_Code!$A$5,Line_Code!$C$5)+IF(V24=Line_Code!$A$6,Line_Code!$C$6)+IF(V24=Line_Code!$A$7,Line_Code!$C$7)+IF(V24=Line_Code!$A$8,Line_Code!$C$8)+IF(V24=Line_Code!$A$9,Line_Code!$C$9)+IF(V24=Line_Code!$A$10,Line_Code!$C$10)+IF(V24=Line_Code!$A$11,Line_Code!$C$11))*W24</f>
        <v>0</v>
      </c>
      <c r="E24" s="12">
        <f>(IF(V24=Line_Code!$A$2,Line_Code!$D$2)+IF(V24=Line_Code!$A$3,Line_Code!$D$3)+IF(V24=Line_Code!$A$4,Line_Code!$D$4)+IF(V24=Line_Code!$A$5,Line_Code!$D$5)+IF(V24=Line_Code!$A$6,Line_Code!$D$6)+IF(V24=Line_Code!$A$7,Line_Code!$D$7)+IF(V24=Line_Code!$A$8,Line_Code!$D$8)+IF(V24=Line_Code!$A$9,Line_Code!$D$9)+IF(V24=Line_Code!$A$10,Line_Code!$D$10)+IF(V24=Line_Code!$A$11,Line_Code!$D$11))*W24</f>
        <v>0</v>
      </c>
      <c r="F24" s="13">
        <f>(IF(V24=Line_Code!$A$2,Line_Code!$E$2)+IF(V24=Line_Code!$A$3,Line_Code!$E$3)+IF(V24=Line_Code!$A$4,Line_Code!$E$4)+IF(V24=Line_Code!$A$5,Line_Code!$E$5)+IF(V24=Line_Code!$A$6,Line_Code!$E$6)+IF(V24=Line_Code!$A$7,Line_Code!$E$7)+IF(V24=Line_Code!$A$8,Line_Code!$E$8)+IF(V24=Line_Code!$A$9,Line_Code!$E$9)+IF(V24=Line_Code!$A$10,Line_Code!$E$10)+IF(V24=Line_Code!$A$11,Line_Code!$E$11))*W24</f>
        <v>0</v>
      </c>
      <c r="G24" s="13">
        <f>(IF(V24=Line_Code!$A$2,Line_Code!$F$2)+IF(V24=Line_Code!$A$3,Line_Code!$F$3)+IF(V24=Line_Code!$A$4,Line_Code!$F$4)+IF(V24=Line_Code!$A$5,Line_Code!$F$5)+IF(V24=Line_Code!$A$6,Line_Code!$F$6)+IF(V24=Line_Code!$A$7,Line_Code!$F$7)+IF(V24=Line_Code!$A$8,Line_Code!$F$8)+IF(V24=Line_Code!$A$9,Line_Code!$F$9)+IF(V24=Line_Code!$A$10,Line_Code!$F$10)+IF(V24=Line_Code!$A$11,Line_Code!$F$11))*W24</f>
        <v>0</v>
      </c>
      <c r="H24" s="13">
        <v>1</v>
      </c>
      <c r="I24" s="13">
        <v>0</v>
      </c>
      <c r="J24" s="14">
        <f>(IF(V24=Line_Code!$A$2,Line_Code!$C$2)+IF(V24=Line_Code!$A$3,Line_Code!$C$3)+IF(V24=Line_Code!$A$4,Line_Code!$C$4)+IF(V24=Line_Code!$A$5,Line_Code!$C$5)+IF(V24=Line_Code!$A$6,Line_Code!$C$6)+IF(V24=Line_Code!$A$7,Line_Code!$C$8)+IF(V24=Line_Code!$A$8,Line_Code!$C$8)+IF(V24=Line_Code!$A$9,Line_Code!$C$9)+IF(V24=Line_Code!$A$10,Line_Code!$C$10)+IF(V24=Line_Code!$A$11,Line_Code!$C$11))*W24</f>
        <v>0</v>
      </c>
      <c r="K24" s="14">
        <f>(IF(V24=Line_Code!$A$2,Line_Code!$D$2)+IF(V24=Line_Code!$A$3,Line_Code!$D$3)+IF(V24=Line_Code!$A$4,Line_Code!$D$4)+IF(V24=Line_Code!$A$5,Line_Code!$D$5)+IF(V24=Line_Code!$A$6,Line_Code!$D$6)+IF(V24=Line_Code!$A$7,Line_Code!$D$7)+IF(V24=Line_Code!$A$8,Line_Code!$D$8)+IF(V24=Line_Code!$A$9,Line_Code!$D$9)+IF(V24=Line_Code!$A$10,Line_Code!$D$10)+IF(V24=Line_Code!$A$11,Line_Code!$D$11))*W24</f>
        <v>0</v>
      </c>
      <c r="L24" s="15">
        <f>(IF(V24=Line_Code!$A$2,Line_Code!$E$2)+IF(V24=Line_Code!$A$3,Line_Code!$E$3)+IF(V24=Line_Code!$A$4,Line_Code!$E$4)+IF(V24=Line_Code!$A$5,Line_Code!$E$5)+IF(V24=Line_Code!$A$6,Line_Code!$E$6)+IF(V24=Line_Code!$A$7,Line_Code!$E$7)+IF(V24=Line_Code!$A$8,Line_Code!$E$8)+IF(V24=Line_Code!$A$9,Line_Code!$E$9)+IF(V24=Line_Code!$A$10,Line_Code!$E$10)+IF(V24=Line_Code!$A$11,Line_Code!$E$11))*W24</f>
        <v>0</v>
      </c>
      <c r="M24" s="15">
        <f>(IF(V24=Line_Code!$A$2,Line_Code!$F$2)+IF(V24=Line_Code!$A$3,Line_Code!$F$3)+IF(V24=Line_Code!$A$4,Line_Code!$F$4)+IF(V24=Line_Code!$A$5,Line_Code!$F$5)+IF(V24=Line_Code!$A$6,Line_Code!$F$6)+IF(V24=Line_Code!$A$7,Line_Code!$F$7)+IF(V24=Line_Code!$A$8,Line_Code!$F$8)+IF(V24=Line_Code!$A$9,Line_Code!$F$9)+IF(V24=Line_Code!$A$10,Line_Code!$F$10)+IF(V24=Line_Code!$A$11,Line_Code!$F$11))*W24</f>
        <v>0</v>
      </c>
      <c r="N24" s="15">
        <v>1</v>
      </c>
      <c r="O24" s="15">
        <v>0</v>
      </c>
      <c r="P24" s="16">
        <f>(IF(V24=Line_Code!$A$2,Line_Code!$C$2)+IF(V24=Line_Code!$A$3,Line_Code!$C$3)+IF(V24=Line_Code!$A$4,Line_Code!$C$4)+IF(V24=Line_Code!$A$5,Line_Code!$C$5)+IF(V24=Line_Code!$A$6,Line_Code!$C$6)+IF(V24=Line_Code!$A$7,Line_Code!$C$7)+IF(V24=Line_Code!$A$8,Line_Code!$C$8)+IF(V24=Line_Code!$A$9,Line_Code!$C$9)+IF(V24=Line_Code!$A$10,Line_Code!$C$10)+IF(V24=Line_Code!$A$11,Line_Code!$C$11))*W24</f>
        <v>0</v>
      </c>
      <c r="Q24" s="16">
        <f>(IF(V24=Line_Code!$A$2,Line_Code!$D$2)+IF(V24=Line_Code!$A$3,Line_Code!$D$3)+IF(V24=Line_Code!$A$4,Line_Code!$D$4)+IF(V24=Line_Code!$A$5,Line_Code!$D$5)+IF(V24=Line_Code!$A$6,Line_Code!$D$6)+IF(V24=Line_Code!$A$7,Line_Code!$D$7)+IF(V24=Line_Code!$A$8,Line_Code!$D$8)+IF(V24=Line_Code!$A$9,Line_Code!$D$9)+IF(V24=Line_Code!$A$10,Line_Code!$D$10)+IF(V24=Line_Code!$A$11,Line_Code!$D$11))*W24</f>
        <v>0</v>
      </c>
      <c r="R24" s="17">
        <f>(IF(V24=Line_Code!$A$2,Line_Code!$E$2)+IF(V24=Line_Code!$A$3,Line_Code!$E$3)+IF(V24=Line_Code!$A$4,Line_Code!$E$4)+IF(V24=Line_Code!$A$5,Line_Code!$E$5)+IF(V24=Line_Code!$A$6,Line_Code!$E$6)+IF(V24=Line_Code!$A$7,Line_Code!$E$7)+IF(V24=Line_Code!$A$8,Line_Code!$E$8)+IF(V24=Line_Code!$A$9,Line_Code!$E$9)+IF(V24=Line_Code!$A$10,Line_Code!$E$10)+IF(V24=Line_Code!$A$11,Line_Code!$E$11))*W24</f>
        <v>0</v>
      </c>
      <c r="S24" s="17">
        <f>(IF(V24=Line_Code!$A$2,Line_Code!$F$2)+IF(V24=Line_Code!$A$3,Line_Code!$F$3)+IF(V24=Line_Code!$A$4,Line_Code!$F$4)+IF(V24=Line_Code!$A$5,Line_Code!$F$5)+IF(V24=Line_Code!$A$6,Line_Code!$F$6)+IF(V24=Line_Code!$A$7,Line_Code!$F$7)+IF(V24=Line_Code!$A$8,Line_Code!$F$8)+IF(V24=Line_Code!$A$9,Line_Code!$F$9)+IF(V24=Line_Code!$A$10,Line_Code!$F$10)+IF(V24=Line_Code!$A$11,Line_Code!$F$11))*W24</f>
        <v>0</v>
      </c>
      <c r="T24" s="17">
        <v>1</v>
      </c>
      <c r="U24" s="17">
        <v>0</v>
      </c>
      <c r="V24" s="35" t="s">
        <v>235</v>
      </c>
      <c r="W24" s="22">
        <f t="shared" si="0"/>
        <v>6.8845999999999994E-3</v>
      </c>
      <c r="X24" s="23">
        <v>6.8845999999999998</v>
      </c>
    </row>
    <row r="25" spans="1:24" x14ac:dyDescent="0.3">
      <c r="A25" s="3" t="s">
        <v>65</v>
      </c>
      <c r="B25" s="11">
        <v>23</v>
      </c>
      <c r="C25" s="11">
        <v>25</v>
      </c>
      <c r="D25" s="12">
        <f>(IF(V25=Line_Code!$A$2,Line_Code!$C$2)+IF(V25=Line_Code!$A$3,Line_Code!$C$3)+IF(V25=Line_Code!$A$4,Line_Code!$C$4)+IF(V25=Line_Code!$A$5,Line_Code!$C$5)+IF(V25=Line_Code!$A$6,Line_Code!$C$6)+IF(V25=Line_Code!$A$7,Line_Code!$C$7)+IF(V25=Line_Code!$A$8,Line_Code!$C$8)+IF(V25=Line_Code!$A$9,Line_Code!$C$9)+IF(V25=Line_Code!$A$10,Line_Code!$C$10)+IF(V25=Line_Code!$A$11,Line_Code!$C$11))*W25</f>
        <v>0</v>
      </c>
      <c r="E25" s="12">
        <f>(IF(V25=Line_Code!$A$2,Line_Code!$D$2)+IF(V25=Line_Code!$A$3,Line_Code!$D$3)+IF(V25=Line_Code!$A$4,Line_Code!$D$4)+IF(V25=Line_Code!$A$5,Line_Code!$D$5)+IF(V25=Line_Code!$A$6,Line_Code!$D$6)+IF(V25=Line_Code!$A$7,Line_Code!$D$7)+IF(V25=Line_Code!$A$8,Line_Code!$D$8)+IF(V25=Line_Code!$A$9,Line_Code!$D$9)+IF(V25=Line_Code!$A$10,Line_Code!$D$10)+IF(V25=Line_Code!$A$11,Line_Code!$D$11))*W25</f>
        <v>0</v>
      </c>
      <c r="F25" s="13">
        <f>(IF(V25=Line_Code!$A$2,Line_Code!$E$2)+IF(V25=Line_Code!$A$3,Line_Code!$E$3)+IF(V25=Line_Code!$A$4,Line_Code!$E$4)+IF(V25=Line_Code!$A$5,Line_Code!$E$5)+IF(V25=Line_Code!$A$6,Line_Code!$E$6)+IF(V25=Line_Code!$A$7,Line_Code!$E$7)+IF(V25=Line_Code!$A$8,Line_Code!$E$8)+IF(V25=Line_Code!$A$9,Line_Code!$E$9)+IF(V25=Line_Code!$A$10,Line_Code!$E$10)+IF(V25=Line_Code!$A$11,Line_Code!$E$11))*W25</f>
        <v>0</v>
      </c>
      <c r="G25" s="13">
        <f>(IF(V25=Line_Code!$A$2,Line_Code!$F$2)+IF(V25=Line_Code!$A$3,Line_Code!$F$3)+IF(V25=Line_Code!$A$4,Line_Code!$F$4)+IF(V25=Line_Code!$A$5,Line_Code!$F$5)+IF(V25=Line_Code!$A$6,Line_Code!$F$6)+IF(V25=Line_Code!$A$7,Line_Code!$F$7)+IF(V25=Line_Code!$A$8,Line_Code!$F$8)+IF(V25=Line_Code!$A$9,Line_Code!$F$9)+IF(V25=Line_Code!$A$10,Line_Code!$F$10)+IF(V25=Line_Code!$A$11,Line_Code!$F$11))*W25</f>
        <v>0</v>
      </c>
      <c r="H25" s="13">
        <v>1</v>
      </c>
      <c r="I25" s="13">
        <v>0</v>
      </c>
      <c r="J25" s="14">
        <f>(IF(V25=Line_Code!$A$2,Line_Code!$C$2)+IF(V25=Line_Code!$A$3,Line_Code!$C$3)+IF(V25=Line_Code!$A$4,Line_Code!$C$4)+IF(V25=Line_Code!$A$5,Line_Code!$C$5)+IF(V25=Line_Code!$A$6,Line_Code!$C$6)+IF(V25=Line_Code!$A$7,Line_Code!$C$8)+IF(V25=Line_Code!$A$8,Line_Code!$C$8)+IF(V25=Line_Code!$A$9,Line_Code!$C$9)+IF(V25=Line_Code!$A$10,Line_Code!$C$10)+IF(V25=Line_Code!$A$11,Line_Code!$C$11))*W25</f>
        <v>0</v>
      </c>
      <c r="K25" s="14">
        <f>(IF(V25=Line_Code!$A$2,Line_Code!$D$2)+IF(V25=Line_Code!$A$3,Line_Code!$D$3)+IF(V25=Line_Code!$A$4,Line_Code!$D$4)+IF(V25=Line_Code!$A$5,Line_Code!$D$5)+IF(V25=Line_Code!$A$6,Line_Code!$D$6)+IF(V25=Line_Code!$A$7,Line_Code!$D$7)+IF(V25=Line_Code!$A$8,Line_Code!$D$8)+IF(V25=Line_Code!$A$9,Line_Code!$D$9)+IF(V25=Line_Code!$A$10,Line_Code!$D$10)+IF(V25=Line_Code!$A$11,Line_Code!$D$11))*W25</f>
        <v>0</v>
      </c>
      <c r="L25" s="15">
        <f>(IF(V25=Line_Code!$A$2,Line_Code!$E$2)+IF(V25=Line_Code!$A$3,Line_Code!$E$3)+IF(V25=Line_Code!$A$4,Line_Code!$E$4)+IF(V25=Line_Code!$A$5,Line_Code!$E$5)+IF(V25=Line_Code!$A$6,Line_Code!$E$6)+IF(V25=Line_Code!$A$7,Line_Code!$E$7)+IF(V25=Line_Code!$A$8,Line_Code!$E$8)+IF(V25=Line_Code!$A$9,Line_Code!$E$9)+IF(V25=Line_Code!$A$10,Line_Code!$E$10)+IF(V25=Line_Code!$A$11,Line_Code!$E$11))*W25</f>
        <v>0</v>
      </c>
      <c r="M25" s="15">
        <f>(IF(V25=Line_Code!$A$2,Line_Code!$F$2)+IF(V25=Line_Code!$A$3,Line_Code!$F$3)+IF(V25=Line_Code!$A$4,Line_Code!$F$4)+IF(V25=Line_Code!$A$5,Line_Code!$F$5)+IF(V25=Line_Code!$A$6,Line_Code!$F$6)+IF(V25=Line_Code!$A$7,Line_Code!$F$7)+IF(V25=Line_Code!$A$8,Line_Code!$F$8)+IF(V25=Line_Code!$A$9,Line_Code!$F$9)+IF(V25=Line_Code!$A$10,Line_Code!$F$10)+IF(V25=Line_Code!$A$11,Line_Code!$F$11))*W25</f>
        <v>0</v>
      </c>
      <c r="N25" s="15">
        <v>1</v>
      </c>
      <c r="O25" s="15">
        <v>0</v>
      </c>
      <c r="P25" s="16">
        <f>(IF(V25=Line_Code!$A$2,Line_Code!$C$2)+IF(V25=Line_Code!$A$3,Line_Code!$C$3)+IF(V25=Line_Code!$A$4,Line_Code!$C$4)+IF(V25=Line_Code!$A$5,Line_Code!$C$5)+IF(V25=Line_Code!$A$6,Line_Code!$C$6)+IF(V25=Line_Code!$A$7,Line_Code!$C$7)+IF(V25=Line_Code!$A$8,Line_Code!$C$8)+IF(V25=Line_Code!$A$9,Line_Code!$C$9)+IF(V25=Line_Code!$A$10,Line_Code!$C$10)+IF(V25=Line_Code!$A$11,Line_Code!$C$11))*W25</f>
        <v>0</v>
      </c>
      <c r="Q25" s="16">
        <f>(IF(V25=Line_Code!$A$2,Line_Code!$D$2)+IF(V25=Line_Code!$A$3,Line_Code!$D$3)+IF(V25=Line_Code!$A$4,Line_Code!$D$4)+IF(V25=Line_Code!$A$5,Line_Code!$D$5)+IF(V25=Line_Code!$A$6,Line_Code!$D$6)+IF(V25=Line_Code!$A$7,Line_Code!$D$7)+IF(V25=Line_Code!$A$8,Line_Code!$D$8)+IF(V25=Line_Code!$A$9,Line_Code!$D$9)+IF(V25=Line_Code!$A$10,Line_Code!$D$10)+IF(V25=Line_Code!$A$11,Line_Code!$D$11))*W25</f>
        <v>0</v>
      </c>
      <c r="R25" s="17">
        <f>(IF(V25=Line_Code!$A$2,Line_Code!$E$2)+IF(V25=Line_Code!$A$3,Line_Code!$E$3)+IF(V25=Line_Code!$A$4,Line_Code!$E$4)+IF(V25=Line_Code!$A$5,Line_Code!$E$5)+IF(V25=Line_Code!$A$6,Line_Code!$E$6)+IF(V25=Line_Code!$A$7,Line_Code!$E$7)+IF(V25=Line_Code!$A$8,Line_Code!$E$8)+IF(V25=Line_Code!$A$9,Line_Code!$E$9)+IF(V25=Line_Code!$A$10,Line_Code!$E$10)+IF(V25=Line_Code!$A$11,Line_Code!$E$11))*W25</f>
        <v>0</v>
      </c>
      <c r="S25" s="17">
        <f>(IF(V25=Line_Code!$A$2,Line_Code!$F$2)+IF(V25=Line_Code!$A$3,Line_Code!$F$3)+IF(V25=Line_Code!$A$4,Line_Code!$F$4)+IF(V25=Line_Code!$A$5,Line_Code!$F$5)+IF(V25=Line_Code!$A$6,Line_Code!$F$6)+IF(V25=Line_Code!$A$7,Line_Code!$F$7)+IF(V25=Line_Code!$A$8,Line_Code!$F$8)+IF(V25=Line_Code!$A$9,Line_Code!$F$9)+IF(V25=Line_Code!$A$10,Line_Code!$F$10)+IF(V25=Line_Code!$A$11,Line_Code!$F$11))*W25</f>
        <v>0</v>
      </c>
      <c r="T25" s="17">
        <v>1</v>
      </c>
      <c r="U25" s="17">
        <v>0</v>
      </c>
      <c r="V25" s="35" t="s">
        <v>235</v>
      </c>
      <c r="W25" s="22">
        <f t="shared" si="0"/>
        <v>4.8021799999999996E-3</v>
      </c>
      <c r="X25" s="23">
        <v>4.8021799999999999</v>
      </c>
    </row>
    <row r="26" spans="1:24" x14ac:dyDescent="0.3">
      <c r="A26" s="3" t="s">
        <v>66</v>
      </c>
      <c r="B26" s="11">
        <v>24</v>
      </c>
      <c r="C26" s="11">
        <v>26</v>
      </c>
      <c r="D26" s="12">
        <f>(IF(V26=Line_Code!$A$2,Line_Code!$C$2)+IF(V26=Line_Code!$A$3,Line_Code!$C$3)+IF(V26=Line_Code!$A$4,Line_Code!$C$4)+IF(V26=Line_Code!$A$5,Line_Code!$C$5)+IF(V26=Line_Code!$A$6,Line_Code!$C$6)+IF(V26=Line_Code!$A$7,Line_Code!$C$7)+IF(V26=Line_Code!$A$8,Line_Code!$C$8)+IF(V26=Line_Code!$A$9,Line_Code!$C$9)+IF(V26=Line_Code!$A$10,Line_Code!$C$10)+IF(V26=Line_Code!$A$11,Line_Code!$C$11))*W26</f>
        <v>0</v>
      </c>
      <c r="E26" s="12">
        <f>(IF(V26=Line_Code!$A$2,Line_Code!$D$2)+IF(V26=Line_Code!$A$3,Line_Code!$D$3)+IF(V26=Line_Code!$A$4,Line_Code!$D$4)+IF(V26=Line_Code!$A$5,Line_Code!$D$5)+IF(V26=Line_Code!$A$6,Line_Code!$D$6)+IF(V26=Line_Code!$A$7,Line_Code!$D$7)+IF(V26=Line_Code!$A$8,Line_Code!$D$8)+IF(V26=Line_Code!$A$9,Line_Code!$D$9)+IF(V26=Line_Code!$A$10,Line_Code!$D$10)+IF(V26=Line_Code!$A$11,Line_Code!$D$11))*W26</f>
        <v>0</v>
      </c>
      <c r="F26" s="13">
        <f>(IF(V26=Line_Code!$A$2,Line_Code!$E$2)+IF(V26=Line_Code!$A$3,Line_Code!$E$3)+IF(V26=Line_Code!$A$4,Line_Code!$E$4)+IF(V26=Line_Code!$A$5,Line_Code!$E$5)+IF(V26=Line_Code!$A$6,Line_Code!$E$6)+IF(V26=Line_Code!$A$7,Line_Code!$E$7)+IF(V26=Line_Code!$A$8,Line_Code!$E$8)+IF(V26=Line_Code!$A$9,Line_Code!$E$9)+IF(V26=Line_Code!$A$10,Line_Code!$E$10)+IF(V26=Line_Code!$A$11,Line_Code!$E$11))*W26</f>
        <v>0</v>
      </c>
      <c r="G26" s="13">
        <f>(IF(V26=Line_Code!$A$2,Line_Code!$F$2)+IF(V26=Line_Code!$A$3,Line_Code!$F$3)+IF(V26=Line_Code!$A$4,Line_Code!$F$4)+IF(V26=Line_Code!$A$5,Line_Code!$F$5)+IF(V26=Line_Code!$A$6,Line_Code!$F$6)+IF(V26=Line_Code!$A$7,Line_Code!$F$7)+IF(V26=Line_Code!$A$8,Line_Code!$F$8)+IF(V26=Line_Code!$A$9,Line_Code!$F$9)+IF(V26=Line_Code!$A$10,Line_Code!$F$10)+IF(V26=Line_Code!$A$11,Line_Code!$F$11))*W26</f>
        <v>0</v>
      </c>
      <c r="H26" s="13">
        <v>1</v>
      </c>
      <c r="I26" s="13">
        <v>0</v>
      </c>
      <c r="J26" s="14">
        <f>(IF(V26=Line_Code!$A$2,Line_Code!$C$2)+IF(V26=Line_Code!$A$3,Line_Code!$C$3)+IF(V26=Line_Code!$A$4,Line_Code!$C$4)+IF(V26=Line_Code!$A$5,Line_Code!$C$5)+IF(V26=Line_Code!$A$6,Line_Code!$C$6)+IF(V26=Line_Code!$A$7,Line_Code!$C$8)+IF(V26=Line_Code!$A$8,Line_Code!$C$8)+IF(V26=Line_Code!$A$9,Line_Code!$C$9)+IF(V26=Line_Code!$A$10,Line_Code!$C$10)+IF(V26=Line_Code!$A$11,Line_Code!$C$11))*W26</f>
        <v>0</v>
      </c>
      <c r="K26" s="14">
        <f>(IF(V26=Line_Code!$A$2,Line_Code!$D$2)+IF(V26=Line_Code!$A$3,Line_Code!$D$3)+IF(V26=Line_Code!$A$4,Line_Code!$D$4)+IF(V26=Line_Code!$A$5,Line_Code!$D$5)+IF(V26=Line_Code!$A$6,Line_Code!$D$6)+IF(V26=Line_Code!$A$7,Line_Code!$D$7)+IF(V26=Line_Code!$A$8,Line_Code!$D$8)+IF(V26=Line_Code!$A$9,Line_Code!$D$9)+IF(V26=Line_Code!$A$10,Line_Code!$D$10)+IF(V26=Line_Code!$A$11,Line_Code!$D$11))*W26</f>
        <v>0</v>
      </c>
      <c r="L26" s="15">
        <f>(IF(V26=Line_Code!$A$2,Line_Code!$E$2)+IF(V26=Line_Code!$A$3,Line_Code!$E$3)+IF(V26=Line_Code!$A$4,Line_Code!$E$4)+IF(V26=Line_Code!$A$5,Line_Code!$E$5)+IF(V26=Line_Code!$A$6,Line_Code!$E$6)+IF(V26=Line_Code!$A$7,Line_Code!$E$7)+IF(V26=Line_Code!$A$8,Line_Code!$E$8)+IF(V26=Line_Code!$A$9,Line_Code!$E$9)+IF(V26=Line_Code!$A$10,Line_Code!$E$10)+IF(V26=Line_Code!$A$11,Line_Code!$E$11))*W26</f>
        <v>0</v>
      </c>
      <c r="M26" s="15">
        <f>(IF(V26=Line_Code!$A$2,Line_Code!$F$2)+IF(V26=Line_Code!$A$3,Line_Code!$F$3)+IF(V26=Line_Code!$A$4,Line_Code!$F$4)+IF(V26=Line_Code!$A$5,Line_Code!$F$5)+IF(V26=Line_Code!$A$6,Line_Code!$F$6)+IF(V26=Line_Code!$A$7,Line_Code!$F$7)+IF(V26=Line_Code!$A$8,Line_Code!$F$8)+IF(V26=Line_Code!$A$9,Line_Code!$F$9)+IF(V26=Line_Code!$A$10,Line_Code!$F$10)+IF(V26=Line_Code!$A$11,Line_Code!$F$11))*W26</f>
        <v>0</v>
      </c>
      <c r="N26" s="15">
        <v>1</v>
      </c>
      <c r="O26" s="15">
        <v>0</v>
      </c>
      <c r="P26" s="16">
        <f>(IF(V26=Line_Code!$A$2,Line_Code!$C$2)+IF(V26=Line_Code!$A$3,Line_Code!$C$3)+IF(V26=Line_Code!$A$4,Line_Code!$C$4)+IF(V26=Line_Code!$A$5,Line_Code!$C$5)+IF(V26=Line_Code!$A$6,Line_Code!$C$6)+IF(V26=Line_Code!$A$7,Line_Code!$C$7)+IF(V26=Line_Code!$A$8,Line_Code!$C$8)+IF(V26=Line_Code!$A$9,Line_Code!$C$9)+IF(V26=Line_Code!$A$10,Line_Code!$C$10)+IF(V26=Line_Code!$A$11,Line_Code!$C$11))*W26</f>
        <v>0</v>
      </c>
      <c r="Q26" s="16">
        <f>(IF(V26=Line_Code!$A$2,Line_Code!$D$2)+IF(V26=Line_Code!$A$3,Line_Code!$D$3)+IF(V26=Line_Code!$A$4,Line_Code!$D$4)+IF(V26=Line_Code!$A$5,Line_Code!$D$5)+IF(V26=Line_Code!$A$6,Line_Code!$D$6)+IF(V26=Line_Code!$A$7,Line_Code!$D$7)+IF(V26=Line_Code!$A$8,Line_Code!$D$8)+IF(V26=Line_Code!$A$9,Line_Code!$D$9)+IF(V26=Line_Code!$A$10,Line_Code!$D$10)+IF(V26=Line_Code!$A$11,Line_Code!$D$11))*W26</f>
        <v>0</v>
      </c>
      <c r="R26" s="17">
        <f>(IF(V26=Line_Code!$A$2,Line_Code!$E$2)+IF(V26=Line_Code!$A$3,Line_Code!$E$3)+IF(V26=Line_Code!$A$4,Line_Code!$E$4)+IF(V26=Line_Code!$A$5,Line_Code!$E$5)+IF(V26=Line_Code!$A$6,Line_Code!$E$6)+IF(V26=Line_Code!$A$7,Line_Code!$E$7)+IF(V26=Line_Code!$A$8,Line_Code!$E$8)+IF(V26=Line_Code!$A$9,Line_Code!$E$9)+IF(V26=Line_Code!$A$10,Line_Code!$E$10)+IF(V26=Line_Code!$A$11,Line_Code!$E$11))*W26</f>
        <v>0</v>
      </c>
      <c r="S26" s="17">
        <f>(IF(V26=Line_Code!$A$2,Line_Code!$F$2)+IF(V26=Line_Code!$A$3,Line_Code!$F$3)+IF(V26=Line_Code!$A$4,Line_Code!$F$4)+IF(V26=Line_Code!$A$5,Line_Code!$F$5)+IF(V26=Line_Code!$A$6,Line_Code!$F$6)+IF(V26=Line_Code!$A$7,Line_Code!$F$7)+IF(V26=Line_Code!$A$8,Line_Code!$F$8)+IF(V26=Line_Code!$A$9,Line_Code!$F$9)+IF(V26=Line_Code!$A$10,Line_Code!$F$10)+IF(V26=Line_Code!$A$11,Line_Code!$F$11))*W26</f>
        <v>0</v>
      </c>
      <c r="T26" s="17">
        <v>1</v>
      </c>
      <c r="U26" s="17">
        <v>0</v>
      </c>
      <c r="V26" s="35" t="s">
        <v>235</v>
      </c>
      <c r="W26" s="22">
        <f t="shared" si="0"/>
        <v>7.1168500000000001E-3</v>
      </c>
      <c r="X26" s="23">
        <v>7.1168500000000003</v>
      </c>
    </row>
    <row r="27" spans="1:24" x14ac:dyDescent="0.3">
      <c r="A27" s="3" t="s">
        <v>67</v>
      </c>
      <c r="B27" s="11">
        <v>25</v>
      </c>
      <c r="C27" s="11">
        <v>27</v>
      </c>
      <c r="D27" s="12">
        <f>(IF(V27=Line_Code!$A$2,Line_Code!$C$2)+IF(V27=Line_Code!$A$3,Line_Code!$C$3)+IF(V27=Line_Code!$A$4,Line_Code!$C$4)+IF(V27=Line_Code!$A$5,Line_Code!$C$5)+IF(V27=Line_Code!$A$6,Line_Code!$C$6)+IF(V27=Line_Code!$A$7,Line_Code!$C$7)+IF(V27=Line_Code!$A$8,Line_Code!$C$8)+IF(V27=Line_Code!$A$9,Line_Code!$C$9)+IF(V27=Line_Code!$A$10,Line_Code!$C$10)+IF(V27=Line_Code!$A$11,Line_Code!$C$11))*W27</f>
        <v>0</v>
      </c>
      <c r="E27" s="12">
        <f>(IF(V27=Line_Code!$A$2,Line_Code!$D$2)+IF(V27=Line_Code!$A$3,Line_Code!$D$3)+IF(V27=Line_Code!$A$4,Line_Code!$D$4)+IF(V27=Line_Code!$A$5,Line_Code!$D$5)+IF(V27=Line_Code!$A$6,Line_Code!$D$6)+IF(V27=Line_Code!$A$7,Line_Code!$D$7)+IF(V27=Line_Code!$A$8,Line_Code!$D$8)+IF(V27=Line_Code!$A$9,Line_Code!$D$9)+IF(V27=Line_Code!$A$10,Line_Code!$D$10)+IF(V27=Line_Code!$A$11,Line_Code!$D$11))*W27</f>
        <v>0</v>
      </c>
      <c r="F27" s="13">
        <f>(IF(V27=Line_Code!$A$2,Line_Code!$E$2)+IF(V27=Line_Code!$A$3,Line_Code!$E$3)+IF(V27=Line_Code!$A$4,Line_Code!$E$4)+IF(V27=Line_Code!$A$5,Line_Code!$E$5)+IF(V27=Line_Code!$A$6,Line_Code!$E$6)+IF(V27=Line_Code!$A$7,Line_Code!$E$7)+IF(V27=Line_Code!$A$8,Line_Code!$E$8)+IF(V27=Line_Code!$A$9,Line_Code!$E$9)+IF(V27=Line_Code!$A$10,Line_Code!$E$10)+IF(V27=Line_Code!$A$11,Line_Code!$E$11))*W27</f>
        <v>0</v>
      </c>
      <c r="G27" s="13">
        <f>(IF(V27=Line_Code!$A$2,Line_Code!$F$2)+IF(V27=Line_Code!$A$3,Line_Code!$F$3)+IF(V27=Line_Code!$A$4,Line_Code!$F$4)+IF(V27=Line_Code!$A$5,Line_Code!$F$5)+IF(V27=Line_Code!$A$6,Line_Code!$F$6)+IF(V27=Line_Code!$A$7,Line_Code!$F$7)+IF(V27=Line_Code!$A$8,Line_Code!$F$8)+IF(V27=Line_Code!$A$9,Line_Code!$F$9)+IF(V27=Line_Code!$A$10,Line_Code!$F$10)+IF(V27=Line_Code!$A$11,Line_Code!$F$11))*W27</f>
        <v>0</v>
      </c>
      <c r="H27" s="13">
        <v>1</v>
      </c>
      <c r="I27" s="13">
        <v>0</v>
      </c>
      <c r="J27" s="14">
        <f>(IF(V27=Line_Code!$A$2,Line_Code!$C$2)+IF(V27=Line_Code!$A$3,Line_Code!$C$3)+IF(V27=Line_Code!$A$4,Line_Code!$C$4)+IF(V27=Line_Code!$A$5,Line_Code!$C$5)+IF(V27=Line_Code!$A$6,Line_Code!$C$6)+IF(V27=Line_Code!$A$7,Line_Code!$C$8)+IF(V27=Line_Code!$A$8,Line_Code!$C$8)+IF(V27=Line_Code!$A$9,Line_Code!$C$9)+IF(V27=Line_Code!$A$10,Line_Code!$C$10)+IF(V27=Line_Code!$A$11,Line_Code!$C$11))*W27</f>
        <v>0</v>
      </c>
      <c r="K27" s="14">
        <f>(IF(V27=Line_Code!$A$2,Line_Code!$D$2)+IF(V27=Line_Code!$A$3,Line_Code!$D$3)+IF(V27=Line_Code!$A$4,Line_Code!$D$4)+IF(V27=Line_Code!$A$5,Line_Code!$D$5)+IF(V27=Line_Code!$A$6,Line_Code!$D$6)+IF(V27=Line_Code!$A$7,Line_Code!$D$7)+IF(V27=Line_Code!$A$8,Line_Code!$D$8)+IF(V27=Line_Code!$A$9,Line_Code!$D$9)+IF(V27=Line_Code!$A$10,Line_Code!$D$10)+IF(V27=Line_Code!$A$11,Line_Code!$D$11))*W27</f>
        <v>0</v>
      </c>
      <c r="L27" s="15">
        <f>(IF(V27=Line_Code!$A$2,Line_Code!$E$2)+IF(V27=Line_Code!$A$3,Line_Code!$E$3)+IF(V27=Line_Code!$A$4,Line_Code!$E$4)+IF(V27=Line_Code!$A$5,Line_Code!$E$5)+IF(V27=Line_Code!$A$6,Line_Code!$E$6)+IF(V27=Line_Code!$A$7,Line_Code!$E$7)+IF(V27=Line_Code!$A$8,Line_Code!$E$8)+IF(V27=Line_Code!$A$9,Line_Code!$E$9)+IF(V27=Line_Code!$A$10,Line_Code!$E$10)+IF(V27=Line_Code!$A$11,Line_Code!$E$11))*W27</f>
        <v>0</v>
      </c>
      <c r="M27" s="15">
        <f>(IF(V27=Line_Code!$A$2,Line_Code!$F$2)+IF(V27=Line_Code!$A$3,Line_Code!$F$3)+IF(V27=Line_Code!$A$4,Line_Code!$F$4)+IF(V27=Line_Code!$A$5,Line_Code!$F$5)+IF(V27=Line_Code!$A$6,Line_Code!$F$6)+IF(V27=Line_Code!$A$7,Line_Code!$F$7)+IF(V27=Line_Code!$A$8,Line_Code!$F$8)+IF(V27=Line_Code!$A$9,Line_Code!$F$9)+IF(V27=Line_Code!$A$10,Line_Code!$F$10)+IF(V27=Line_Code!$A$11,Line_Code!$F$11))*W27</f>
        <v>0</v>
      </c>
      <c r="N27" s="15">
        <v>1</v>
      </c>
      <c r="O27" s="15">
        <v>0</v>
      </c>
      <c r="P27" s="16">
        <f>(IF(V27=Line_Code!$A$2,Line_Code!$C$2)+IF(V27=Line_Code!$A$3,Line_Code!$C$3)+IF(V27=Line_Code!$A$4,Line_Code!$C$4)+IF(V27=Line_Code!$A$5,Line_Code!$C$5)+IF(V27=Line_Code!$A$6,Line_Code!$C$6)+IF(V27=Line_Code!$A$7,Line_Code!$C$7)+IF(V27=Line_Code!$A$8,Line_Code!$C$8)+IF(V27=Line_Code!$A$9,Line_Code!$C$9)+IF(V27=Line_Code!$A$10,Line_Code!$C$10)+IF(V27=Line_Code!$A$11,Line_Code!$C$11))*W27</f>
        <v>0</v>
      </c>
      <c r="Q27" s="16">
        <f>(IF(V27=Line_Code!$A$2,Line_Code!$D$2)+IF(V27=Line_Code!$A$3,Line_Code!$D$3)+IF(V27=Line_Code!$A$4,Line_Code!$D$4)+IF(V27=Line_Code!$A$5,Line_Code!$D$5)+IF(V27=Line_Code!$A$6,Line_Code!$D$6)+IF(V27=Line_Code!$A$7,Line_Code!$D$7)+IF(V27=Line_Code!$A$8,Line_Code!$D$8)+IF(V27=Line_Code!$A$9,Line_Code!$D$9)+IF(V27=Line_Code!$A$10,Line_Code!$D$10)+IF(V27=Line_Code!$A$11,Line_Code!$D$11))*W27</f>
        <v>0</v>
      </c>
      <c r="R27" s="17">
        <f>(IF(V27=Line_Code!$A$2,Line_Code!$E$2)+IF(V27=Line_Code!$A$3,Line_Code!$E$3)+IF(V27=Line_Code!$A$4,Line_Code!$E$4)+IF(V27=Line_Code!$A$5,Line_Code!$E$5)+IF(V27=Line_Code!$A$6,Line_Code!$E$6)+IF(V27=Line_Code!$A$7,Line_Code!$E$7)+IF(V27=Line_Code!$A$8,Line_Code!$E$8)+IF(V27=Line_Code!$A$9,Line_Code!$E$9)+IF(V27=Line_Code!$A$10,Line_Code!$E$10)+IF(V27=Line_Code!$A$11,Line_Code!$E$11))*W27</f>
        <v>0</v>
      </c>
      <c r="S27" s="17">
        <f>(IF(V27=Line_Code!$A$2,Line_Code!$F$2)+IF(V27=Line_Code!$A$3,Line_Code!$F$3)+IF(V27=Line_Code!$A$4,Line_Code!$F$4)+IF(V27=Line_Code!$A$5,Line_Code!$F$5)+IF(V27=Line_Code!$A$6,Line_Code!$F$6)+IF(V27=Line_Code!$A$7,Line_Code!$F$7)+IF(V27=Line_Code!$A$8,Line_Code!$F$8)+IF(V27=Line_Code!$A$9,Line_Code!$F$9)+IF(V27=Line_Code!$A$10,Line_Code!$F$10)+IF(V27=Line_Code!$A$11,Line_Code!$F$11))*W27</f>
        <v>0</v>
      </c>
      <c r="T27" s="17">
        <v>1</v>
      </c>
      <c r="U27" s="17">
        <v>0</v>
      </c>
      <c r="V27" s="35" t="s">
        <v>235</v>
      </c>
      <c r="W27" s="22">
        <f t="shared" si="0"/>
        <v>3.3248010000000001E-3</v>
      </c>
      <c r="X27" s="23">
        <v>3.3248009999999999</v>
      </c>
    </row>
    <row r="28" spans="1:24" x14ac:dyDescent="0.3">
      <c r="A28" s="3" t="s">
        <v>68</v>
      </c>
      <c r="B28" s="11">
        <v>25</v>
      </c>
      <c r="C28" s="11">
        <v>28</v>
      </c>
      <c r="D28" s="12">
        <f>(IF(V28=Line_Code!$A$2,Line_Code!$C$2)+IF(V28=Line_Code!$A$3,Line_Code!$C$3)+IF(V28=Line_Code!$A$4,Line_Code!$C$4)+IF(V28=Line_Code!$A$5,Line_Code!$C$5)+IF(V28=Line_Code!$A$6,Line_Code!$C$6)+IF(V28=Line_Code!$A$7,Line_Code!$C$7)+IF(V28=Line_Code!$A$8,Line_Code!$C$8)+IF(V28=Line_Code!$A$9,Line_Code!$C$9)+IF(V28=Line_Code!$A$10,Line_Code!$C$10)+IF(V28=Line_Code!$A$11,Line_Code!$C$11))*W28</f>
        <v>0</v>
      </c>
      <c r="E28" s="12">
        <f>(IF(V28=Line_Code!$A$2,Line_Code!$D$2)+IF(V28=Line_Code!$A$3,Line_Code!$D$3)+IF(V28=Line_Code!$A$4,Line_Code!$D$4)+IF(V28=Line_Code!$A$5,Line_Code!$D$5)+IF(V28=Line_Code!$A$6,Line_Code!$D$6)+IF(V28=Line_Code!$A$7,Line_Code!$D$7)+IF(V28=Line_Code!$A$8,Line_Code!$D$8)+IF(V28=Line_Code!$A$9,Line_Code!$D$9)+IF(V28=Line_Code!$A$10,Line_Code!$D$10)+IF(V28=Line_Code!$A$11,Line_Code!$D$11))*W28</f>
        <v>0</v>
      </c>
      <c r="F28" s="13">
        <f>(IF(V28=Line_Code!$A$2,Line_Code!$E$2)+IF(V28=Line_Code!$A$3,Line_Code!$E$3)+IF(V28=Line_Code!$A$4,Line_Code!$E$4)+IF(V28=Line_Code!$A$5,Line_Code!$E$5)+IF(V28=Line_Code!$A$6,Line_Code!$E$6)+IF(V28=Line_Code!$A$7,Line_Code!$E$7)+IF(V28=Line_Code!$A$8,Line_Code!$E$8)+IF(V28=Line_Code!$A$9,Line_Code!$E$9)+IF(V28=Line_Code!$A$10,Line_Code!$E$10)+IF(V28=Line_Code!$A$11,Line_Code!$E$11))*W28</f>
        <v>0</v>
      </c>
      <c r="G28" s="13">
        <f>(IF(V28=Line_Code!$A$2,Line_Code!$F$2)+IF(V28=Line_Code!$A$3,Line_Code!$F$3)+IF(V28=Line_Code!$A$4,Line_Code!$F$4)+IF(V28=Line_Code!$A$5,Line_Code!$F$5)+IF(V28=Line_Code!$A$6,Line_Code!$F$6)+IF(V28=Line_Code!$A$7,Line_Code!$F$7)+IF(V28=Line_Code!$A$8,Line_Code!$F$8)+IF(V28=Line_Code!$A$9,Line_Code!$F$9)+IF(V28=Line_Code!$A$10,Line_Code!$F$10)+IF(V28=Line_Code!$A$11,Line_Code!$F$11))*W28</f>
        <v>0</v>
      </c>
      <c r="H28" s="13">
        <v>1</v>
      </c>
      <c r="I28" s="13">
        <v>0</v>
      </c>
      <c r="J28" s="14">
        <f>(IF(V28=Line_Code!$A$2,Line_Code!$C$2)+IF(V28=Line_Code!$A$3,Line_Code!$C$3)+IF(V28=Line_Code!$A$4,Line_Code!$C$4)+IF(V28=Line_Code!$A$5,Line_Code!$C$5)+IF(V28=Line_Code!$A$6,Line_Code!$C$6)+IF(V28=Line_Code!$A$7,Line_Code!$C$8)+IF(V28=Line_Code!$A$8,Line_Code!$C$8)+IF(V28=Line_Code!$A$9,Line_Code!$C$9)+IF(V28=Line_Code!$A$10,Line_Code!$C$10)+IF(V28=Line_Code!$A$11,Line_Code!$C$11))*W28</f>
        <v>0</v>
      </c>
      <c r="K28" s="14">
        <f>(IF(V28=Line_Code!$A$2,Line_Code!$D$2)+IF(V28=Line_Code!$A$3,Line_Code!$D$3)+IF(V28=Line_Code!$A$4,Line_Code!$D$4)+IF(V28=Line_Code!$A$5,Line_Code!$D$5)+IF(V28=Line_Code!$A$6,Line_Code!$D$6)+IF(V28=Line_Code!$A$7,Line_Code!$D$7)+IF(V28=Line_Code!$A$8,Line_Code!$D$8)+IF(V28=Line_Code!$A$9,Line_Code!$D$9)+IF(V28=Line_Code!$A$10,Line_Code!$D$10)+IF(V28=Line_Code!$A$11,Line_Code!$D$11))*W28</f>
        <v>0</v>
      </c>
      <c r="L28" s="15">
        <f>(IF(V28=Line_Code!$A$2,Line_Code!$E$2)+IF(V28=Line_Code!$A$3,Line_Code!$E$3)+IF(V28=Line_Code!$A$4,Line_Code!$E$4)+IF(V28=Line_Code!$A$5,Line_Code!$E$5)+IF(V28=Line_Code!$A$6,Line_Code!$E$6)+IF(V28=Line_Code!$A$7,Line_Code!$E$7)+IF(V28=Line_Code!$A$8,Line_Code!$E$8)+IF(V28=Line_Code!$A$9,Line_Code!$E$9)+IF(V28=Line_Code!$A$10,Line_Code!$E$10)+IF(V28=Line_Code!$A$11,Line_Code!$E$11))*W28</f>
        <v>0</v>
      </c>
      <c r="M28" s="15">
        <f>(IF(V28=Line_Code!$A$2,Line_Code!$F$2)+IF(V28=Line_Code!$A$3,Line_Code!$F$3)+IF(V28=Line_Code!$A$4,Line_Code!$F$4)+IF(V28=Line_Code!$A$5,Line_Code!$F$5)+IF(V28=Line_Code!$A$6,Line_Code!$F$6)+IF(V28=Line_Code!$A$7,Line_Code!$F$7)+IF(V28=Line_Code!$A$8,Line_Code!$F$8)+IF(V28=Line_Code!$A$9,Line_Code!$F$9)+IF(V28=Line_Code!$A$10,Line_Code!$F$10)+IF(V28=Line_Code!$A$11,Line_Code!$F$11))*W28</f>
        <v>0</v>
      </c>
      <c r="N28" s="15">
        <v>1</v>
      </c>
      <c r="O28" s="15">
        <v>0</v>
      </c>
      <c r="P28" s="16">
        <f>(IF(V28=Line_Code!$A$2,Line_Code!$C$2)+IF(V28=Line_Code!$A$3,Line_Code!$C$3)+IF(V28=Line_Code!$A$4,Line_Code!$C$4)+IF(V28=Line_Code!$A$5,Line_Code!$C$5)+IF(V28=Line_Code!$A$6,Line_Code!$C$6)+IF(V28=Line_Code!$A$7,Line_Code!$C$7)+IF(V28=Line_Code!$A$8,Line_Code!$C$8)+IF(V28=Line_Code!$A$9,Line_Code!$C$9)+IF(V28=Line_Code!$A$10,Line_Code!$C$10)+IF(V28=Line_Code!$A$11,Line_Code!$C$11))*W28</f>
        <v>0</v>
      </c>
      <c r="Q28" s="16">
        <f>(IF(V28=Line_Code!$A$2,Line_Code!$D$2)+IF(V28=Line_Code!$A$3,Line_Code!$D$3)+IF(V28=Line_Code!$A$4,Line_Code!$D$4)+IF(V28=Line_Code!$A$5,Line_Code!$D$5)+IF(V28=Line_Code!$A$6,Line_Code!$D$6)+IF(V28=Line_Code!$A$7,Line_Code!$D$7)+IF(V28=Line_Code!$A$8,Line_Code!$D$8)+IF(V28=Line_Code!$A$9,Line_Code!$D$9)+IF(V28=Line_Code!$A$10,Line_Code!$D$10)+IF(V28=Line_Code!$A$11,Line_Code!$D$11))*W28</f>
        <v>0</v>
      </c>
      <c r="R28" s="17">
        <f>(IF(V28=Line_Code!$A$2,Line_Code!$E$2)+IF(V28=Line_Code!$A$3,Line_Code!$E$3)+IF(V28=Line_Code!$A$4,Line_Code!$E$4)+IF(V28=Line_Code!$A$5,Line_Code!$E$5)+IF(V28=Line_Code!$A$6,Line_Code!$E$6)+IF(V28=Line_Code!$A$7,Line_Code!$E$7)+IF(V28=Line_Code!$A$8,Line_Code!$E$8)+IF(V28=Line_Code!$A$9,Line_Code!$E$9)+IF(V28=Line_Code!$A$10,Line_Code!$E$10)+IF(V28=Line_Code!$A$11,Line_Code!$E$11))*W28</f>
        <v>0</v>
      </c>
      <c r="S28" s="17">
        <f>(IF(V28=Line_Code!$A$2,Line_Code!$F$2)+IF(V28=Line_Code!$A$3,Line_Code!$F$3)+IF(V28=Line_Code!$A$4,Line_Code!$F$4)+IF(V28=Line_Code!$A$5,Line_Code!$F$5)+IF(V28=Line_Code!$A$6,Line_Code!$F$6)+IF(V28=Line_Code!$A$7,Line_Code!$F$7)+IF(V28=Line_Code!$A$8,Line_Code!$F$8)+IF(V28=Line_Code!$A$9,Line_Code!$F$9)+IF(V28=Line_Code!$A$10,Line_Code!$F$10)+IF(V28=Line_Code!$A$11,Line_Code!$F$11))*W28</f>
        <v>0</v>
      </c>
      <c r="T28" s="17">
        <v>1</v>
      </c>
      <c r="U28" s="17">
        <v>0</v>
      </c>
      <c r="V28" s="35" t="s">
        <v>235</v>
      </c>
      <c r="W28" s="22">
        <f t="shared" si="0"/>
        <v>1.23E-2</v>
      </c>
      <c r="X28" s="23">
        <v>12.3</v>
      </c>
    </row>
    <row r="29" spans="1:24" x14ac:dyDescent="0.3">
      <c r="A29" s="3" t="s">
        <v>69</v>
      </c>
      <c r="B29" s="11">
        <v>26</v>
      </c>
      <c r="C29" s="11">
        <v>29</v>
      </c>
      <c r="D29" s="12">
        <f>(IF(V29=Line_Code!$A$2,Line_Code!$C$2)+IF(V29=Line_Code!$A$3,Line_Code!$C$3)+IF(V29=Line_Code!$A$4,Line_Code!$C$4)+IF(V29=Line_Code!$A$5,Line_Code!$C$5)+IF(V29=Line_Code!$A$6,Line_Code!$C$6)+IF(V29=Line_Code!$A$7,Line_Code!$C$7)+IF(V29=Line_Code!$A$8,Line_Code!$C$8)+IF(V29=Line_Code!$A$9,Line_Code!$C$9)+IF(V29=Line_Code!$A$10,Line_Code!$C$10)+IF(V29=Line_Code!$A$11,Line_Code!$C$11))*W29</f>
        <v>0</v>
      </c>
      <c r="E29" s="12">
        <f>(IF(V29=Line_Code!$A$2,Line_Code!$D$2)+IF(V29=Line_Code!$A$3,Line_Code!$D$3)+IF(V29=Line_Code!$A$4,Line_Code!$D$4)+IF(V29=Line_Code!$A$5,Line_Code!$D$5)+IF(V29=Line_Code!$A$6,Line_Code!$D$6)+IF(V29=Line_Code!$A$7,Line_Code!$D$7)+IF(V29=Line_Code!$A$8,Line_Code!$D$8)+IF(V29=Line_Code!$A$9,Line_Code!$D$9)+IF(V29=Line_Code!$A$10,Line_Code!$D$10)+IF(V29=Line_Code!$A$11,Line_Code!$D$11))*W29</f>
        <v>0</v>
      </c>
      <c r="F29" s="13">
        <f>(IF(V29=Line_Code!$A$2,Line_Code!$E$2)+IF(V29=Line_Code!$A$3,Line_Code!$E$3)+IF(V29=Line_Code!$A$4,Line_Code!$E$4)+IF(V29=Line_Code!$A$5,Line_Code!$E$5)+IF(V29=Line_Code!$A$6,Line_Code!$E$6)+IF(V29=Line_Code!$A$7,Line_Code!$E$7)+IF(V29=Line_Code!$A$8,Line_Code!$E$8)+IF(V29=Line_Code!$A$9,Line_Code!$E$9)+IF(V29=Line_Code!$A$10,Line_Code!$E$10)+IF(V29=Line_Code!$A$11,Line_Code!$E$11))*W29</f>
        <v>0</v>
      </c>
      <c r="G29" s="13">
        <f>(IF(V29=Line_Code!$A$2,Line_Code!$F$2)+IF(V29=Line_Code!$A$3,Line_Code!$F$3)+IF(V29=Line_Code!$A$4,Line_Code!$F$4)+IF(V29=Line_Code!$A$5,Line_Code!$F$5)+IF(V29=Line_Code!$A$6,Line_Code!$F$6)+IF(V29=Line_Code!$A$7,Line_Code!$F$7)+IF(V29=Line_Code!$A$8,Line_Code!$F$8)+IF(V29=Line_Code!$A$9,Line_Code!$F$9)+IF(V29=Line_Code!$A$10,Line_Code!$F$10)+IF(V29=Line_Code!$A$11,Line_Code!$F$11))*W29</f>
        <v>0</v>
      </c>
      <c r="H29" s="13">
        <v>1</v>
      </c>
      <c r="I29" s="13">
        <v>0</v>
      </c>
      <c r="J29" s="14">
        <f>(IF(V29=Line_Code!$A$2,Line_Code!$C$2)+IF(V29=Line_Code!$A$3,Line_Code!$C$3)+IF(V29=Line_Code!$A$4,Line_Code!$C$4)+IF(V29=Line_Code!$A$5,Line_Code!$C$5)+IF(V29=Line_Code!$A$6,Line_Code!$C$6)+IF(V29=Line_Code!$A$7,Line_Code!$C$8)+IF(V29=Line_Code!$A$8,Line_Code!$C$8)+IF(V29=Line_Code!$A$9,Line_Code!$C$9)+IF(V29=Line_Code!$A$10,Line_Code!$C$10)+IF(V29=Line_Code!$A$11,Line_Code!$C$11))*W29</f>
        <v>0</v>
      </c>
      <c r="K29" s="14">
        <f>(IF(V29=Line_Code!$A$2,Line_Code!$D$2)+IF(V29=Line_Code!$A$3,Line_Code!$D$3)+IF(V29=Line_Code!$A$4,Line_Code!$D$4)+IF(V29=Line_Code!$A$5,Line_Code!$D$5)+IF(V29=Line_Code!$A$6,Line_Code!$D$6)+IF(V29=Line_Code!$A$7,Line_Code!$D$7)+IF(V29=Line_Code!$A$8,Line_Code!$D$8)+IF(V29=Line_Code!$A$9,Line_Code!$D$9)+IF(V29=Line_Code!$A$10,Line_Code!$D$10)+IF(V29=Line_Code!$A$11,Line_Code!$D$11))*W29</f>
        <v>0</v>
      </c>
      <c r="L29" s="15">
        <f>(IF(V29=Line_Code!$A$2,Line_Code!$E$2)+IF(V29=Line_Code!$A$3,Line_Code!$E$3)+IF(V29=Line_Code!$A$4,Line_Code!$E$4)+IF(V29=Line_Code!$A$5,Line_Code!$E$5)+IF(V29=Line_Code!$A$6,Line_Code!$E$6)+IF(V29=Line_Code!$A$7,Line_Code!$E$7)+IF(V29=Line_Code!$A$8,Line_Code!$E$8)+IF(V29=Line_Code!$A$9,Line_Code!$E$9)+IF(V29=Line_Code!$A$10,Line_Code!$E$10)+IF(V29=Line_Code!$A$11,Line_Code!$E$11))*W29</f>
        <v>0</v>
      </c>
      <c r="M29" s="15">
        <f>(IF(V29=Line_Code!$A$2,Line_Code!$F$2)+IF(V29=Line_Code!$A$3,Line_Code!$F$3)+IF(V29=Line_Code!$A$4,Line_Code!$F$4)+IF(V29=Line_Code!$A$5,Line_Code!$F$5)+IF(V29=Line_Code!$A$6,Line_Code!$F$6)+IF(V29=Line_Code!$A$7,Line_Code!$F$7)+IF(V29=Line_Code!$A$8,Line_Code!$F$8)+IF(V29=Line_Code!$A$9,Line_Code!$F$9)+IF(V29=Line_Code!$A$10,Line_Code!$F$10)+IF(V29=Line_Code!$A$11,Line_Code!$F$11))*W29</f>
        <v>0</v>
      </c>
      <c r="N29" s="15">
        <v>1</v>
      </c>
      <c r="O29" s="15">
        <v>0</v>
      </c>
      <c r="P29" s="16">
        <f>(IF(V29=Line_Code!$A$2,Line_Code!$C$2)+IF(V29=Line_Code!$A$3,Line_Code!$C$3)+IF(V29=Line_Code!$A$4,Line_Code!$C$4)+IF(V29=Line_Code!$A$5,Line_Code!$C$5)+IF(V29=Line_Code!$A$6,Line_Code!$C$6)+IF(V29=Line_Code!$A$7,Line_Code!$C$7)+IF(V29=Line_Code!$A$8,Line_Code!$C$8)+IF(V29=Line_Code!$A$9,Line_Code!$C$9)+IF(V29=Line_Code!$A$10,Line_Code!$C$10)+IF(V29=Line_Code!$A$11,Line_Code!$C$11))*W29</f>
        <v>0</v>
      </c>
      <c r="Q29" s="16">
        <f>(IF(V29=Line_Code!$A$2,Line_Code!$D$2)+IF(V29=Line_Code!$A$3,Line_Code!$D$3)+IF(V29=Line_Code!$A$4,Line_Code!$D$4)+IF(V29=Line_Code!$A$5,Line_Code!$D$5)+IF(V29=Line_Code!$A$6,Line_Code!$D$6)+IF(V29=Line_Code!$A$7,Line_Code!$D$7)+IF(V29=Line_Code!$A$8,Line_Code!$D$8)+IF(V29=Line_Code!$A$9,Line_Code!$D$9)+IF(V29=Line_Code!$A$10,Line_Code!$D$10)+IF(V29=Line_Code!$A$11,Line_Code!$D$11))*W29</f>
        <v>0</v>
      </c>
      <c r="R29" s="17">
        <f>(IF(V29=Line_Code!$A$2,Line_Code!$E$2)+IF(V29=Line_Code!$A$3,Line_Code!$E$3)+IF(V29=Line_Code!$A$4,Line_Code!$E$4)+IF(V29=Line_Code!$A$5,Line_Code!$E$5)+IF(V29=Line_Code!$A$6,Line_Code!$E$6)+IF(V29=Line_Code!$A$7,Line_Code!$E$7)+IF(V29=Line_Code!$A$8,Line_Code!$E$8)+IF(V29=Line_Code!$A$9,Line_Code!$E$9)+IF(V29=Line_Code!$A$10,Line_Code!$E$10)+IF(V29=Line_Code!$A$11,Line_Code!$E$11))*W29</f>
        <v>0</v>
      </c>
      <c r="S29" s="17">
        <f>(IF(V29=Line_Code!$A$2,Line_Code!$F$2)+IF(V29=Line_Code!$A$3,Line_Code!$F$3)+IF(V29=Line_Code!$A$4,Line_Code!$F$4)+IF(V29=Line_Code!$A$5,Line_Code!$F$5)+IF(V29=Line_Code!$A$6,Line_Code!$F$6)+IF(V29=Line_Code!$A$7,Line_Code!$F$7)+IF(V29=Line_Code!$A$8,Line_Code!$F$8)+IF(V29=Line_Code!$A$9,Line_Code!$F$9)+IF(V29=Line_Code!$A$10,Line_Code!$F$10)+IF(V29=Line_Code!$A$11,Line_Code!$F$11))*W29</f>
        <v>0</v>
      </c>
      <c r="T29" s="17">
        <v>1</v>
      </c>
      <c r="U29" s="17">
        <v>0</v>
      </c>
      <c r="V29" s="35" t="s">
        <v>235</v>
      </c>
      <c r="W29" s="22">
        <f t="shared" si="0"/>
        <v>1.85373E-2</v>
      </c>
      <c r="X29" s="23">
        <v>18.537299999999998</v>
      </c>
    </row>
    <row r="30" spans="1:24" x14ac:dyDescent="0.3">
      <c r="A30" s="3" t="s">
        <v>70</v>
      </c>
      <c r="B30" s="11">
        <v>27</v>
      </c>
      <c r="C30" s="11">
        <v>30</v>
      </c>
      <c r="D30" s="12">
        <f>(IF(V30=Line_Code!$A$2,Line_Code!$C$2)+IF(V30=Line_Code!$A$3,Line_Code!$C$3)+IF(V30=Line_Code!$A$4,Line_Code!$C$4)+IF(V30=Line_Code!$A$5,Line_Code!$C$5)+IF(V30=Line_Code!$A$6,Line_Code!$C$6)+IF(V30=Line_Code!$A$7,Line_Code!$C$7)+IF(V30=Line_Code!$A$8,Line_Code!$C$8)+IF(V30=Line_Code!$A$9,Line_Code!$C$9)+IF(V30=Line_Code!$A$10,Line_Code!$C$10)+IF(V30=Line_Code!$A$11,Line_Code!$C$11))*W30</f>
        <v>0</v>
      </c>
      <c r="E30" s="12">
        <f>(IF(V30=Line_Code!$A$2,Line_Code!$D$2)+IF(V30=Line_Code!$A$3,Line_Code!$D$3)+IF(V30=Line_Code!$A$4,Line_Code!$D$4)+IF(V30=Line_Code!$A$5,Line_Code!$D$5)+IF(V30=Line_Code!$A$6,Line_Code!$D$6)+IF(V30=Line_Code!$A$7,Line_Code!$D$7)+IF(V30=Line_Code!$A$8,Line_Code!$D$8)+IF(V30=Line_Code!$A$9,Line_Code!$D$9)+IF(V30=Line_Code!$A$10,Line_Code!$D$10)+IF(V30=Line_Code!$A$11,Line_Code!$D$11))*W30</f>
        <v>0</v>
      </c>
      <c r="F30" s="13">
        <f>(IF(V30=Line_Code!$A$2,Line_Code!$E$2)+IF(V30=Line_Code!$A$3,Line_Code!$E$3)+IF(V30=Line_Code!$A$4,Line_Code!$E$4)+IF(V30=Line_Code!$A$5,Line_Code!$E$5)+IF(V30=Line_Code!$A$6,Line_Code!$E$6)+IF(V30=Line_Code!$A$7,Line_Code!$E$7)+IF(V30=Line_Code!$A$8,Line_Code!$E$8)+IF(V30=Line_Code!$A$9,Line_Code!$E$9)+IF(V30=Line_Code!$A$10,Line_Code!$E$10)+IF(V30=Line_Code!$A$11,Line_Code!$E$11))*W30</f>
        <v>0</v>
      </c>
      <c r="G30" s="13">
        <f>(IF(V30=Line_Code!$A$2,Line_Code!$F$2)+IF(V30=Line_Code!$A$3,Line_Code!$F$3)+IF(V30=Line_Code!$A$4,Line_Code!$F$4)+IF(V30=Line_Code!$A$5,Line_Code!$F$5)+IF(V30=Line_Code!$A$6,Line_Code!$F$6)+IF(V30=Line_Code!$A$7,Line_Code!$F$7)+IF(V30=Line_Code!$A$8,Line_Code!$F$8)+IF(V30=Line_Code!$A$9,Line_Code!$F$9)+IF(V30=Line_Code!$A$10,Line_Code!$F$10)+IF(V30=Line_Code!$A$11,Line_Code!$F$11))*W30</f>
        <v>0</v>
      </c>
      <c r="H30" s="13">
        <v>1</v>
      </c>
      <c r="I30" s="13">
        <v>0</v>
      </c>
      <c r="J30" s="14">
        <f>(IF(V30=Line_Code!$A$2,Line_Code!$C$2)+IF(V30=Line_Code!$A$3,Line_Code!$C$3)+IF(V30=Line_Code!$A$4,Line_Code!$C$4)+IF(V30=Line_Code!$A$5,Line_Code!$C$5)+IF(V30=Line_Code!$A$6,Line_Code!$C$6)+IF(V30=Line_Code!$A$7,Line_Code!$C$8)+IF(V30=Line_Code!$A$8,Line_Code!$C$8)+IF(V30=Line_Code!$A$9,Line_Code!$C$9)+IF(V30=Line_Code!$A$10,Line_Code!$C$10)+IF(V30=Line_Code!$A$11,Line_Code!$C$11))*W30</f>
        <v>0</v>
      </c>
      <c r="K30" s="14">
        <f>(IF(V30=Line_Code!$A$2,Line_Code!$D$2)+IF(V30=Line_Code!$A$3,Line_Code!$D$3)+IF(V30=Line_Code!$A$4,Line_Code!$D$4)+IF(V30=Line_Code!$A$5,Line_Code!$D$5)+IF(V30=Line_Code!$A$6,Line_Code!$D$6)+IF(V30=Line_Code!$A$7,Line_Code!$D$7)+IF(V30=Line_Code!$A$8,Line_Code!$D$8)+IF(V30=Line_Code!$A$9,Line_Code!$D$9)+IF(V30=Line_Code!$A$10,Line_Code!$D$10)+IF(V30=Line_Code!$A$11,Line_Code!$D$11))*W30</f>
        <v>0</v>
      </c>
      <c r="L30" s="15">
        <f>(IF(V30=Line_Code!$A$2,Line_Code!$E$2)+IF(V30=Line_Code!$A$3,Line_Code!$E$3)+IF(V30=Line_Code!$A$4,Line_Code!$E$4)+IF(V30=Line_Code!$A$5,Line_Code!$E$5)+IF(V30=Line_Code!$A$6,Line_Code!$E$6)+IF(V30=Line_Code!$A$7,Line_Code!$E$7)+IF(V30=Line_Code!$A$8,Line_Code!$E$8)+IF(V30=Line_Code!$A$9,Line_Code!$E$9)+IF(V30=Line_Code!$A$10,Line_Code!$E$10)+IF(V30=Line_Code!$A$11,Line_Code!$E$11))*W30</f>
        <v>0</v>
      </c>
      <c r="M30" s="15">
        <f>(IF(V30=Line_Code!$A$2,Line_Code!$F$2)+IF(V30=Line_Code!$A$3,Line_Code!$F$3)+IF(V30=Line_Code!$A$4,Line_Code!$F$4)+IF(V30=Line_Code!$A$5,Line_Code!$F$5)+IF(V30=Line_Code!$A$6,Line_Code!$F$6)+IF(V30=Line_Code!$A$7,Line_Code!$F$7)+IF(V30=Line_Code!$A$8,Line_Code!$F$8)+IF(V30=Line_Code!$A$9,Line_Code!$F$9)+IF(V30=Line_Code!$A$10,Line_Code!$F$10)+IF(V30=Line_Code!$A$11,Line_Code!$F$11))*W30</f>
        <v>0</v>
      </c>
      <c r="N30" s="15">
        <v>1</v>
      </c>
      <c r="O30" s="15">
        <v>0</v>
      </c>
      <c r="P30" s="16">
        <f>(IF(V30=Line_Code!$A$2,Line_Code!$C$2)+IF(V30=Line_Code!$A$3,Line_Code!$C$3)+IF(V30=Line_Code!$A$4,Line_Code!$C$4)+IF(V30=Line_Code!$A$5,Line_Code!$C$5)+IF(V30=Line_Code!$A$6,Line_Code!$C$6)+IF(V30=Line_Code!$A$7,Line_Code!$C$7)+IF(V30=Line_Code!$A$8,Line_Code!$C$8)+IF(V30=Line_Code!$A$9,Line_Code!$C$9)+IF(V30=Line_Code!$A$10,Line_Code!$C$10)+IF(V30=Line_Code!$A$11,Line_Code!$C$11))*W30</f>
        <v>0</v>
      </c>
      <c r="Q30" s="16">
        <f>(IF(V30=Line_Code!$A$2,Line_Code!$D$2)+IF(V30=Line_Code!$A$3,Line_Code!$D$3)+IF(V30=Line_Code!$A$4,Line_Code!$D$4)+IF(V30=Line_Code!$A$5,Line_Code!$D$5)+IF(V30=Line_Code!$A$6,Line_Code!$D$6)+IF(V30=Line_Code!$A$7,Line_Code!$D$7)+IF(V30=Line_Code!$A$8,Line_Code!$D$8)+IF(V30=Line_Code!$A$9,Line_Code!$D$9)+IF(V30=Line_Code!$A$10,Line_Code!$D$10)+IF(V30=Line_Code!$A$11,Line_Code!$D$11))*W30</f>
        <v>0</v>
      </c>
      <c r="R30" s="17">
        <f>(IF(V30=Line_Code!$A$2,Line_Code!$E$2)+IF(V30=Line_Code!$A$3,Line_Code!$E$3)+IF(V30=Line_Code!$A$4,Line_Code!$E$4)+IF(V30=Line_Code!$A$5,Line_Code!$E$5)+IF(V30=Line_Code!$A$6,Line_Code!$E$6)+IF(V30=Line_Code!$A$7,Line_Code!$E$7)+IF(V30=Line_Code!$A$8,Line_Code!$E$8)+IF(V30=Line_Code!$A$9,Line_Code!$E$9)+IF(V30=Line_Code!$A$10,Line_Code!$E$10)+IF(V30=Line_Code!$A$11,Line_Code!$E$11))*W30</f>
        <v>0</v>
      </c>
      <c r="S30" s="17">
        <f>(IF(V30=Line_Code!$A$2,Line_Code!$F$2)+IF(V30=Line_Code!$A$3,Line_Code!$F$3)+IF(V30=Line_Code!$A$4,Line_Code!$F$4)+IF(V30=Line_Code!$A$5,Line_Code!$F$5)+IF(V30=Line_Code!$A$6,Line_Code!$F$6)+IF(V30=Line_Code!$A$7,Line_Code!$F$7)+IF(V30=Line_Code!$A$8,Line_Code!$F$8)+IF(V30=Line_Code!$A$9,Line_Code!$F$9)+IF(V30=Line_Code!$A$10,Line_Code!$F$10)+IF(V30=Line_Code!$A$11,Line_Code!$F$11))*W30</f>
        <v>0</v>
      </c>
      <c r="T30" s="17">
        <v>1</v>
      </c>
      <c r="U30" s="17">
        <v>0</v>
      </c>
      <c r="V30" s="35" t="s">
        <v>235</v>
      </c>
      <c r="W30" s="22">
        <f t="shared" si="0"/>
        <v>1.24482E-2</v>
      </c>
      <c r="X30" s="23">
        <v>12.4482</v>
      </c>
    </row>
    <row r="31" spans="1:24" x14ac:dyDescent="0.3">
      <c r="A31" s="3" t="s">
        <v>71</v>
      </c>
      <c r="B31" s="11">
        <v>27</v>
      </c>
      <c r="C31" s="11">
        <v>31</v>
      </c>
      <c r="D31" s="12">
        <f>(IF(V31=Line_Code!$A$2,Line_Code!$C$2)+IF(V31=Line_Code!$A$3,Line_Code!$C$3)+IF(V31=Line_Code!$A$4,Line_Code!$C$4)+IF(V31=Line_Code!$A$5,Line_Code!$C$5)+IF(V31=Line_Code!$A$6,Line_Code!$C$6)+IF(V31=Line_Code!$A$7,Line_Code!$C$7)+IF(V31=Line_Code!$A$8,Line_Code!$C$8)+IF(V31=Line_Code!$A$9,Line_Code!$C$9)+IF(V31=Line_Code!$A$10,Line_Code!$C$10)+IF(V31=Line_Code!$A$11,Line_Code!$C$11))*W31</f>
        <v>0</v>
      </c>
      <c r="E31" s="12">
        <f>(IF(V31=Line_Code!$A$2,Line_Code!$D$2)+IF(V31=Line_Code!$A$3,Line_Code!$D$3)+IF(V31=Line_Code!$A$4,Line_Code!$D$4)+IF(V31=Line_Code!$A$5,Line_Code!$D$5)+IF(V31=Line_Code!$A$6,Line_Code!$D$6)+IF(V31=Line_Code!$A$7,Line_Code!$D$7)+IF(V31=Line_Code!$A$8,Line_Code!$D$8)+IF(V31=Line_Code!$A$9,Line_Code!$D$9)+IF(V31=Line_Code!$A$10,Line_Code!$D$10)+IF(V31=Line_Code!$A$11,Line_Code!$D$11))*W31</f>
        <v>0</v>
      </c>
      <c r="F31" s="13">
        <f>(IF(V31=Line_Code!$A$2,Line_Code!$E$2)+IF(V31=Line_Code!$A$3,Line_Code!$E$3)+IF(V31=Line_Code!$A$4,Line_Code!$E$4)+IF(V31=Line_Code!$A$5,Line_Code!$E$5)+IF(V31=Line_Code!$A$6,Line_Code!$E$6)+IF(V31=Line_Code!$A$7,Line_Code!$E$7)+IF(V31=Line_Code!$A$8,Line_Code!$E$8)+IF(V31=Line_Code!$A$9,Line_Code!$E$9)+IF(V31=Line_Code!$A$10,Line_Code!$E$10)+IF(V31=Line_Code!$A$11,Line_Code!$E$11))*W31</f>
        <v>0</v>
      </c>
      <c r="G31" s="13">
        <f>(IF(V31=Line_Code!$A$2,Line_Code!$F$2)+IF(V31=Line_Code!$A$3,Line_Code!$F$3)+IF(V31=Line_Code!$A$4,Line_Code!$F$4)+IF(V31=Line_Code!$A$5,Line_Code!$F$5)+IF(V31=Line_Code!$A$6,Line_Code!$F$6)+IF(V31=Line_Code!$A$7,Line_Code!$F$7)+IF(V31=Line_Code!$A$8,Line_Code!$F$8)+IF(V31=Line_Code!$A$9,Line_Code!$F$9)+IF(V31=Line_Code!$A$10,Line_Code!$F$10)+IF(V31=Line_Code!$A$11,Line_Code!$F$11))*W31</f>
        <v>0</v>
      </c>
      <c r="H31" s="13">
        <v>1</v>
      </c>
      <c r="I31" s="13">
        <v>0</v>
      </c>
      <c r="J31" s="14">
        <f>(IF(V31=Line_Code!$A$2,Line_Code!$C$2)+IF(V31=Line_Code!$A$3,Line_Code!$C$3)+IF(V31=Line_Code!$A$4,Line_Code!$C$4)+IF(V31=Line_Code!$A$5,Line_Code!$C$5)+IF(V31=Line_Code!$A$6,Line_Code!$C$6)+IF(V31=Line_Code!$A$7,Line_Code!$C$8)+IF(V31=Line_Code!$A$8,Line_Code!$C$8)+IF(V31=Line_Code!$A$9,Line_Code!$C$9)+IF(V31=Line_Code!$A$10,Line_Code!$C$10)+IF(V31=Line_Code!$A$11,Line_Code!$C$11))*W31</f>
        <v>0</v>
      </c>
      <c r="K31" s="14">
        <f>(IF(V31=Line_Code!$A$2,Line_Code!$D$2)+IF(V31=Line_Code!$A$3,Line_Code!$D$3)+IF(V31=Line_Code!$A$4,Line_Code!$D$4)+IF(V31=Line_Code!$A$5,Line_Code!$D$5)+IF(V31=Line_Code!$A$6,Line_Code!$D$6)+IF(V31=Line_Code!$A$7,Line_Code!$D$7)+IF(V31=Line_Code!$A$8,Line_Code!$D$8)+IF(V31=Line_Code!$A$9,Line_Code!$D$9)+IF(V31=Line_Code!$A$10,Line_Code!$D$10)+IF(V31=Line_Code!$A$11,Line_Code!$D$11))*W31</f>
        <v>0</v>
      </c>
      <c r="L31" s="15">
        <f>(IF(V31=Line_Code!$A$2,Line_Code!$E$2)+IF(V31=Line_Code!$A$3,Line_Code!$E$3)+IF(V31=Line_Code!$A$4,Line_Code!$E$4)+IF(V31=Line_Code!$A$5,Line_Code!$E$5)+IF(V31=Line_Code!$A$6,Line_Code!$E$6)+IF(V31=Line_Code!$A$7,Line_Code!$E$7)+IF(V31=Line_Code!$A$8,Line_Code!$E$8)+IF(V31=Line_Code!$A$9,Line_Code!$E$9)+IF(V31=Line_Code!$A$10,Line_Code!$E$10)+IF(V31=Line_Code!$A$11,Line_Code!$E$11))*W31</f>
        <v>0</v>
      </c>
      <c r="M31" s="15">
        <f>(IF(V31=Line_Code!$A$2,Line_Code!$F$2)+IF(V31=Line_Code!$A$3,Line_Code!$F$3)+IF(V31=Line_Code!$A$4,Line_Code!$F$4)+IF(V31=Line_Code!$A$5,Line_Code!$F$5)+IF(V31=Line_Code!$A$6,Line_Code!$F$6)+IF(V31=Line_Code!$A$7,Line_Code!$F$7)+IF(V31=Line_Code!$A$8,Line_Code!$F$8)+IF(V31=Line_Code!$A$9,Line_Code!$F$9)+IF(V31=Line_Code!$A$10,Line_Code!$F$10)+IF(V31=Line_Code!$A$11,Line_Code!$F$11))*W31</f>
        <v>0</v>
      </c>
      <c r="N31" s="15">
        <v>1</v>
      </c>
      <c r="O31" s="15">
        <v>0</v>
      </c>
      <c r="P31" s="16">
        <f>(IF(V31=Line_Code!$A$2,Line_Code!$C$2)+IF(V31=Line_Code!$A$3,Line_Code!$C$3)+IF(V31=Line_Code!$A$4,Line_Code!$C$4)+IF(V31=Line_Code!$A$5,Line_Code!$C$5)+IF(V31=Line_Code!$A$6,Line_Code!$C$6)+IF(V31=Line_Code!$A$7,Line_Code!$C$7)+IF(V31=Line_Code!$A$8,Line_Code!$C$8)+IF(V31=Line_Code!$A$9,Line_Code!$C$9)+IF(V31=Line_Code!$A$10,Line_Code!$C$10)+IF(V31=Line_Code!$A$11,Line_Code!$C$11))*W31</f>
        <v>0</v>
      </c>
      <c r="Q31" s="16">
        <f>(IF(V31=Line_Code!$A$2,Line_Code!$D$2)+IF(V31=Line_Code!$A$3,Line_Code!$D$3)+IF(V31=Line_Code!$A$4,Line_Code!$D$4)+IF(V31=Line_Code!$A$5,Line_Code!$D$5)+IF(V31=Line_Code!$A$6,Line_Code!$D$6)+IF(V31=Line_Code!$A$7,Line_Code!$D$7)+IF(V31=Line_Code!$A$8,Line_Code!$D$8)+IF(V31=Line_Code!$A$9,Line_Code!$D$9)+IF(V31=Line_Code!$A$10,Line_Code!$D$10)+IF(V31=Line_Code!$A$11,Line_Code!$D$11))*W31</f>
        <v>0</v>
      </c>
      <c r="R31" s="17">
        <f>(IF(V31=Line_Code!$A$2,Line_Code!$E$2)+IF(V31=Line_Code!$A$3,Line_Code!$E$3)+IF(V31=Line_Code!$A$4,Line_Code!$E$4)+IF(V31=Line_Code!$A$5,Line_Code!$E$5)+IF(V31=Line_Code!$A$6,Line_Code!$E$6)+IF(V31=Line_Code!$A$7,Line_Code!$E$7)+IF(V31=Line_Code!$A$8,Line_Code!$E$8)+IF(V31=Line_Code!$A$9,Line_Code!$E$9)+IF(V31=Line_Code!$A$10,Line_Code!$E$10)+IF(V31=Line_Code!$A$11,Line_Code!$E$11))*W31</f>
        <v>0</v>
      </c>
      <c r="S31" s="17">
        <f>(IF(V31=Line_Code!$A$2,Line_Code!$F$2)+IF(V31=Line_Code!$A$3,Line_Code!$F$3)+IF(V31=Line_Code!$A$4,Line_Code!$F$4)+IF(V31=Line_Code!$A$5,Line_Code!$F$5)+IF(V31=Line_Code!$A$6,Line_Code!$F$6)+IF(V31=Line_Code!$A$7,Line_Code!$F$7)+IF(V31=Line_Code!$A$8,Line_Code!$F$8)+IF(V31=Line_Code!$A$9,Line_Code!$F$9)+IF(V31=Line_Code!$A$10,Line_Code!$F$10)+IF(V31=Line_Code!$A$11,Line_Code!$F$11))*W31</f>
        <v>0</v>
      </c>
      <c r="T31" s="17">
        <v>1</v>
      </c>
      <c r="U31" s="17">
        <v>0</v>
      </c>
      <c r="V31" s="35" t="s">
        <v>235</v>
      </c>
      <c r="W31" s="22">
        <f t="shared" si="0"/>
        <v>1.41361E-2</v>
      </c>
      <c r="X31" s="23">
        <v>14.136100000000001</v>
      </c>
    </row>
    <row r="32" spans="1:24" x14ac:dyDescent="0.3">
      <c r="A32" s="3" t="s">
        <v>72</v>
      </c>
      <c r="B32" s="11">
        <v>28</v>
      </c>
      <c r="C32" s="11">
        <v>32</v>
      </c>
      <c r="D32" s="12">
        <f>(IF(V32=Line_Code!$A$2,Line_Code!$C$2)+IF(V32=Line_Code!$A$3,Line_Code!$C$3)+IF(V32=Line_Code!$A$4,Line_Code!$C$4)+IF(V32=Line_Code!$A$5,Line_Code!$C$5)+IF(V32=Line_Code!$A$6,Line_Code!$C$6)+IF(V32=Line_Code!$A$7,Line_Code!$C$7)+IF(V32=Line_Code!$A$8,Line_Code!$C$8)+IF(V32=Line_Code!$A$9,Line_Code!$C$9)+IF(V32=Line_Code!$A$10,Line_Code!$C$10)+IF(V32=Line_Code!$A$11,Line_Code!$C$11))*W32</f>
        <v>0</v>
      </c>
      <c r="E32" s="12">
        <f>(IF(V32=Line_Code!$A$2,Line_Code!$D$2)+IF(V32=Line_Code!$A$3,Line_Code!$D$3)+IF(V32=Line_Code!$A$4,Line_Code!$D$4)+IF(V32=Line_Code!$A$5,Line_Code!$D$5)+IF(V32=Line_Code!$A$6,Line_Code!$D$6)+IF(V32=Line_Code!$A$7,Line_Code!$D$7)+IF(V32=Line_Code!$A$8,Line_Code!$D$8)+IF(V32=Line_Code!$A$9,Line_Code!$D$9)+IF(V32=Line_Code!$A$10,Line_Code!$D$10)+IF(V32=Line_Code!$A$11,Line_Code!$D$11))*W32</f>
        <v>0</v>
      </c>
      <c r="F32" s="13">
        <f>(IF(V32=Line_Code!$A$2,Line_Code!$E$2)+IF(V32=Line_Code!$A$3,Line_Code!$E$3)+IF(V32=Line_Code!$A$4,Line_Code!$E$4)+IF(V32=Line_Code!$A$5,Line_Code!$E$5)+IF(V32=Line_Code!$A$6,Line_Code!$E$6)+IF(V32=Line_Code!$A$7,Line_Code!$E$7)+IF(V32=Line_Code!$A$8,Line_Code!$E$8)+IF(V32=Line_Code!$A$9,Line_Code!$E$9)+IF(V32=Line_Code!$A$10,Line_Code!$E$10)+IF(V32=Line_Code!$A$11,Line_Code!$E$11))*W32</f>
        <v>0</v>
      </c>
      <c r="G32" s="13">
        <f>(IF(V32=Line_Code!$A$2,Line_Code!$F$2)+IF(V32=Line_Code!$A$3,Line_Code!$F$3)+IF(V32=Line_Code!$A$4,Line_Code!$F$4)+IF(V32=Line_Code!$A$5,Line_Code!$F$5)+IF(V32=Line_Code!$A$6,Line_Code!$F$6)+IF(V32=Line_Code!$A$7,Line_Code!$F$7)+IF(V32=Line_Code!$A$8,Line_Code!$F$8)+IF(V32=Line_Code!$A$9,Line_Code!$F$9)+IF(V32=Line_Code!$A$10,Line_Code!$F$10)+IF(V32=Line_Code!$A$11,Line_Code!$F$11))*W32</f>
        <v>0</v>
      </c>
      <c r="H32" s="13">
        <v>1</v>
      </c>
      <c r="I32" s="13">
        <v>0</v>
      </c>
      <c r="J32" s="14">
        <f>(IF(V32=Line_Code!$A$2,Line_Code!$C$2)+IF(V32=Line_Code!$A$3,Line_Code!$C$3)+IF(V32=Line_Code!$A$4,Line_Code!$C$4)+IF(V32=Line_Code!$A$5,Line_Code!$C$5)+IF(V32=Line_Code!$A$6,Line_Code!$C$6)+IF(V32=Line_Code!$A$7,Line_Code!$C$8)+IF(V32=Line_Code!$A$8,Line_Code!$C$8)+IF(V32=Line_Code!$A$9,Line_Code!$C$9)+IF(V32=Line_Code!$A$10,Line_Code!$C$10)+IF(V32=Line_Code!$A$11,Line_Code!$C$11))*W32</f>
        <v>0</v>
      </c>
      <c r="K32" s="14">
        <f>(IF(V32=Line_Code!$A$2,Line_Code!$D$2)+IF(V32=Line_Code!$A$3,Line_Code!$D$3)+IF(V32=Line_Code!$A$4,Line_Code!$D$4)+IF(V32=Line_Code!$A$5,Line_Code!$D$5)+IF(V32=Line_Code!$A$6,Line_Code!$D$6)+IF(V32=Line_Code!$A$7,Line_Code!$D$7)+IF(V32=Line_Code!$A$8,Line_Code!$D$8)+IF(V32=Line_Code!$A$9,Line_Code!$D$9)+IF(V32=Line_Code!$A$10,Line_Code!$D$10)+IF(V32=Line_Code!$A$11,Line_Code!$D$11))*W32</f>
        <v>0</v>
      </c>
      <c r="L32" s="15">
        <f>(IF(V32=Line_Code!$A$2,Line_Code!$E$2)+IF(V32=Line_Code!$A$3,Line_Code!$E$3)+IF(V32=Line_Code!$A$4,Line_Code!$E$4)+IF(V32=Line_Code!$A$5,Line_Code!$E$5)+IF(V32=Line_Code!$A$6,Line_Code!$E$6)+IF(V32=Line_Code!$A$7,Line_Code!$E$7)+IF(V32=Line_Code!$A$8,Line_Code!$E$8)+IF(V32=Line_Code!$A$9,Line_Code!$E$9)+IF(V32=Line_Code!$A$10,Line_Code!$E$10)+IF(V32=Line_Code!$A$11,Line_Code!$E$11))*W32</f>
        <v>0</v>
      </c>
      <c r="M32" s="15">
        <f>(IF(V32=Line_Code!$A$2,Line_Code!$F$2)+IF(V32=Line_Code!$A$3,Line_Code!$F$3)+IF(V32=Line_Code!$A$4,Line_Code!$F$4)+IF(V32=Line_Code!$A$5,Line_Code!$F$5)+IF(V32=Line_Code!$A$6,Line_Code!$F$6)+IF(V32=Line_Code!$A$7,Line_Code!$F$7)+IF(V32=Line_Code!$A$8,Line_Code!$F$8)+IF(V32=Line_Code!$A$9,Line_Code!$F$9)+IF(V32=Line_Code!$A$10,Line_Code!$F$10)+IF(V32=Line_Code!$A$11,Line_Code!$F$11))*W32</f>
        <v>0</v>
      </c>
      <c r="N32" s="15">
        <v>1</v>
      </c>
      <c r="O32" s="15">
        <v>0</v>
      </c>
      <c r="P32" s="16">
        <f>(IF(V32=Line_Code!$A$2,Line_Code!$C$2)+IF(V32=Line_Code!$A$3,Line_Code!$C$3)+IF(V32=Line_Code!$A$4,Line_Code!$C$4)+IF(V32=Line_Code!$A$5,Line_Code!$C$5)+IF(V32=Line_Code!$A$6,Line_Code!$C$6)+IF(V32=Line_Code!$A$7,Line_Code!$C$7)+IF(V32=Line_Code!$A$8,Line_Code!$C$8)+IF(V32=Line_Code!$A$9,Line_Code!$C$9)+IF(V32=Line_Code!$A$10,Line_Code!$C$10)+IF(V32=Line_Code!$A$11,Line_Code!$C$11))*W32</f>
        <v>0</v>
      </c>
      <c r="Q32" s="16">
        <f>(IF(V32=Line_Code!$A$2,Line_Code!$D$2)+IF(V32=Line_Code!$A$3,Line_Code!$D$3)+IF(V32=Line_Code!$A$4,Line_Code!$D$4)+IF(V32=Line_Code!$A$5,Line_Code!$D$5)+IF(V32=Line_Code!$A$6,Line_Code!$D$6)+IF(V32=Line_Code!$A$7,Line_Code!$D$7)+IF(V32=Line_Code!$A$8,Line_Code!$D$8)+IF(V32=Line_Code!$A$9,Line_Code!$D$9)+IF(V32=Line_Code!$A$10,Line_Code!$D$10)+IF(V32=Line_Code!$A$11,Line_Code!$D$11))*W32</f>
        <v>0</v>
      </c>
      <c r="R32" s="17">
        <f>(IF(V32=Line_Code!$A$2,Line_Code!$E$2)+IF(V32=Line_Code!$A$3,Line_Code!$E$3)+IF(V32=Line_Code!$A$4,Line_Code!$E$4)+IF(V32=Line_Code!$A$5,Line_Code!$E$5)+IF(V32=Line_Code!$A$6,Line_Code!$E$6)+IF(V32=Line_Code!$A$7,Line_Code!$E$7)+IF(V32=Line_Code!$A$8,Line_Code!$E$8)+IF(V32=Line_Code!$A$9,Line_Code!$E$9)+IF(V32=Line_Code!$A$10,Line_Code!$E$10)+IF(V32=Line_Code!$A$11,Line_Code!$E$11))*W32</f>
        <v>0</v>
      </c>
      <c r="S32" s="17">
        <f>(IF(V32=Line_Code!$A$2,Line_Code!$F$2)+IF(V32=Line_Code!$A$3,Line_Code!$F$3)+IF(V32=Line_Code!$A$4,Line_Code!$F$4)+IF(V32=Line_Code!$A$5,Line_Code!$F$5)+IF(V32=Line_Code!$A$6,Line_Code!$F$6)+IF(V32=Line_Code!$A$7,Line_Code!$F$7)+IF(V32=Line_Code!$A$8,Line_Code!$F$8)+IF(V32=Line_Code!$A$9,Line_Code!$F$9)+IF(V32=Line_Code!$A$10,Line_Code!$F$10)+IF(V32=Line_Code!$A$11,Line_Code!$F$11))*W32</f>
        <v>0</v>
      </c>
      <c r="T32" s="17">
        <v>1</v>
      </c>
      <c r="U32" s="17">
        <v>0</v>
      </c>
      <c r="V32" s="35" t="s">
        <v>235</v>
      </c>
      <c r="W32" s="22">
        <f t="shared" si="0"/>
        <v>6.9135999999999998E-3</v>
      </c>
      <c r="X32" s="23">
        <v>6.9135999999999997</v>
      </c>
    </row>
    <row r="33" spans="1:24" x14ac:dyDescent="0.3">
      <c r="A33" s="3" t="s">
        <v>73</v>
      </c>
      <c r="B33" s="11">
        <v>29</v>
      </c>
      <c r="C33" s="11">
        <v>33</v>
      </c>
      <c r="D33" s="12">
        <f>(IF(V33=Line_Code!$A$2,Line_Code!$C$2)+IF(V33=Line_Code!$A$3,Line_Code!$C$3)+IF(V33=Line_Code!$A$4,Line_Code!$C$4)+IF(V33=Line_Code!$A$5,Line_Code!$C$5)+IF(V33=Line_Code!$A$6,Line_Code!$C$6)+IF(V33=Line_Code!$A$7,Line_Code!$C$7)+IF(V33=Line_Code!$A$8,Line_Code!$C$8)+IF(V33=Line_Code!$A$9,Line_Code!$C$9)+IF(V33=Line_Code!$A$10,Line_Code!$C$10)+IF(V33=Line_Code!$A$11,Line_Code!$C$11))*W33</f>
        <v>0</v>
      </c>
      <c r="E33" s="12">
        <f>(IF(V33=Line_Code!$A$2,Line_Code!$D$2)+IF(V33=Line_Code!$A$3,Line_Code!$D$3)+IF(V33=Line_Code!$A$4,Line_Code!$D$4)+IF(V33=Line_Code!$A$5,Line_Code!$D$5)+IF(V33=Line_Code!$A$6,Line_Code!$D$6)+IF(V33=Line_Code!$A$7,Line_Code!$D$7)+IF(V33=Line_Code!$A$8,Line_Code!$D$8)+IF(V33=Line_Code!$A$9,Line_Code!$D$9)+IF(V33=Line_Code!$A$10,Line_Code!$D$10)+IF(V33=Line_Code!$A$11,Line_Code!$D$11))*W33</f>
        <v>0</v>
      </c>
      <c r="F33" s="13">
        <f>(IF(V33=Line_Code!$A$2,Line_Code!$E$2)+IF(V33=Line_Code!$A$3,Line_Code!$E$3)+IF(V33=Line_Code!$A$4,Line_Code!$E$4)+IF(V33=Line_Code!$A$5,Line_Code!$E$5)+IF(V33=Line_Code!$A$6,Line_Code!$E$6)+IF(V33=Line_Code!$A$7,Line_Code!$E$7)+IF(V33=Line_Code!$A$8,Line_Code!$E$8)+IF(V33=Line_Code!$A$9,Line_Code!$E$9)+IF(V33=Line_Code!$A$10,Line_Code!$E$10)+IF(V33=Line_Code!$A$11,Line_Code!$E$11))*W33</f>
        <v>0</v>
      </c>
      <c r="G33" s="13">
        <f>(IF(V33=Line_Code!$A$2,Line_Code!$F$2)+IF(V33=Line_Code!$A$3,Line_Code!$F$3)+IF(V33=Line_Code!$A$4,Line_Code!$F$4)+IF(V33=Line_Code!$A$5,Line_Code!$F$5)+IF(V33=Line_Code!$A$6,Line_Code!$F$6)+IF(V33=Line_Code!$A$7,Line_Code!$F$7)+IF(V33=Line_Code!$A$8,Line_Code!$F$8)+IF(V33=Line_Code!$A$9,Line_Code!$F$9)+IF(V33=Line_Code!$A$10,Line_Code!$F$10)+IF(V33=Line_Code!$A$11,Line_Code!$F$11))*W33</f>
        <v>0</v>
      </c>
      <c r="H33" s="13">
        <v>1</v>
      </c>
      <c r="I33" s="13">
        <v>0</v>
      </c>
      <c r="J33" s="14">
        <f>(IF(V33=Line_Code!$A$2,Line_Code!$C$2)+IF(V33=Line_Code!$A$3,Line_Code!$C$3)+IF(V33=Line_Code!$A$4,Line_Code!$C$4)+IF(V33=Line_Code!$A$5,Line_Code!$C$5)+IF(V33=Line_Code!$A$6,Line_Code!$C$6)+IF(V33=Line_Code!$A$7,Line_Code!$C$8)+IF(V33=Line_Code!$A$8,Line_Code!$C$8)+IF(V33=Line_Code!$A$9,Line_Code!$C$9)+IF(V33=Line_Code!$A$10,Line_Code!$C$10)+IF(V33=Line_Code!$A$11,Line_Code!$C$11))*W33</f>
        <v>0</v>
      </c>
      <c r="K33" s="14">
        <f>(IF(V33=Line_Code!$A$2,Line_Code!$D$2)+IF(V33=Line_Code!$A$3,Line_Code!$D$3)+IF(V33=Line_Code!$A$4,Line_Code!$D$4)+IF(V33=Line_Code!$A$5,Line_Code!$D$5)+IF(V33=Line_Code!$A$6,Line_Code!$D$6)+IF(V33=Line_Code!$A$7,Line_Code!$D$7)+IF(V33=Line_Code!$A$8,Line_Code!$D$8)+IF(V33=Line_Code!$A$9,Line_Code!$D$9)+IF(V33=Line_Code!$A$10,Line_Code!$D$10)+IF(V33=Line_Code!$A$11,Line_Code!$D$11))*W33</f>
        <v>0</v>
      </c>
      <c r="L33" s="15">
        <f>(IF(V33=Line_Code!$A$2,Line_Code!$E$2)+IF(V33=Line_Code!$A$3,Line_Code!$E$3)+IF(V33=Line_Code!$A$4,Line_Code!$E$4)+IF(V33=Line_Code!$A$5,Line_Code!$E$5)+IF(V33=Line_Code!$A$6,Line_Code!$E$6)+IF(V33=Line_Code!$A$7,Line_Code!$E$7)+IF(V33=Line_Code!$A$8,Line_Code!$E$8)+IF(V33=Line_Code!$A$9,Line_Code!$E$9)+IF(V33=Line_Code!$A$10,Line_Code!$E$10)+IF(V33=Line_Code!$A$11,Line_Code!$E$11))*W33</f>
        <v>0</v>
      </c>
      <c r="M33" s="15">
        <f>(IF(V33=Line_Code!$A$2,Line_Code!$F$2)+IF(V33=Line_Code!$A$3,Line_Code!$F$3)+IF(V33=Line_Code!$A$4,Line_Code!$F$4)+IF(V33=Line_Code!$A$5,Line_Code!$F$5)+IF(V33=Line_Code!$A$6,Line_Code!$F$6)+IF(V33=Line_Code!$A$7,Line_Code!$F$7)+IF(V33=Line_Code!$A$8,Line_Code!$F$8)+IF(V33=Line_Code!$A$9,Line_Code!$F$9)+IF(V33=Line_Code!$A$10,Line_Code!$F$10)+IF(V33=Line_Code!$A$11,Line_Code!$F$11))*W33</f>
        <v>0</v>
      </c>
      <c r="N33" s="15">
        <v>1</v>
      </c>
      <c r="O33" s="15">
        <v>0</v>
      </c>
      <c r="P33" s="16">
        <f>(IF(V33=Line_Code!$A$2,Line_Code!$C$2)+IF(V33=Line_Code!$A$3,Line_Code!$C$3)+IF(V33=Line_Code!$A$4,Line_Code!$C$4)+IF(V33=Line_Code!$A$5,Line_Code!$C$5)+IF(V33=Line_Code!$A$6,Line_Code!$C$6)+IF(V33=Line_Code!$A$7,Line_Code!$C$7)+IF(V33=Line_Code!$A$8,Line_Code!$C$8)+IF(V33=Line_Code!$A$9,Line_Code!$C$9)+IF(V33=Line_Code!$A$10,Line_Code!$C$10)+IF(V33=Line_Code!$A$11,Line_Code!$C$11))*W33</f>
        <v>0</v>
      </c>
      <c r="Q33" s="16">
        <f>(IF(V33=Line_Code!$A$2,Line_Code!$D$2)+IF(V33=Line_Code!$A$3,Line_Code!$D$3)+IF(V33=Line_Code!$A$4,Line_Code!$D$4)+IF(V33=Line_Code!$A$5,Line_Code!$D$5)+IF(V33=Line_Code!$A$6,Line_Code!$D$6)+IF(V33=Line_Code!$A$7,Line_Code!$D$7)+IF(V33=Line_Code!$A$8,Line_Code!$D$8)+IF(V33=Line_Code!$A$9,Line_Code!$D$9)+IF(V33=Line_Code!$A$10,Line_Code!$D$10)+IF(V33=Line_Code!$A$11,Line_Code!$D$11))*W33</f>
        <v>0</v>
      </c>
      <c r="R33" s="17">
        <f>(IF(V33=Line_Code!$A$2,Line_Code!$E$2)+IF(V33=Line_Code!$A$3,Line_Code!$E$3)+IF(V33=Line_Code!$A$4,Line_Code!$E$4)+IF(V33=Line_Code!$A$5,Line_Code!$E$5)+IF(V33=Line_Code!$A$6,Line_Code!$E$6)+IF(V33=Line_Code!$A$7,Line_Code!$E$7)+IF(V33=Line_Code!$A$8,Line_Code!$E$8)+IF(V33=Line_Code!$A$9,Line_Code!$E$9)+IF(V33=Line_Code!$A$10,Line_Code!$E$10)+IF(V33=Line_Code!$A$11,Line_Code!$E$11))*W33</f>
        <v>0</v>
      </c>
      <c r="S33" s="17">
        <f>(IF(V33=Line_Code!$A$2,Line_Code!$F$2)+IF(V33=Line_Code!$A$3,Line_Code!$F$3)+IF(V33=Line_Code!$A$4,Line_Code!$F$4)+IF(V33=Line_Code!$A$5,Line_Code!$F$5)+IF(V33=Line_Code!$A$6,Line_Code!$F$6)+IF(V33=Line_Code!$A$7,Line_Code!$F$7)+IF(V33=Line_Code!$A$8,Line_Code!$F$8)+IF(V33=Line_Code!$A$9,Line_Code!$F$9)+IF(V33=Line_Code!$A$10,Line_Code!$F$10)+IF(V33=Line_Code!$A$11,Line_Code!$F$11))*W33</f>
        <v>0</v>
      </c>
      <c r="T33" s="17">
        <v>1</v>
      </c>
      <c r="U33" s="17">
        <v>0</v>
      </c>
      <c r="V33" s="35" t="s">
        <v>235</v>
      </c>
      <c r="W33" s="22">
        <f t="shared" si="0"/>
        <v>8.2380999999999999E-3</v>
      </c>
      <c r="X33" s="23">
        <v>8.2380999999999993</v>
      </c>
    </row>
    <row r="34" spans="1:24" x14ac:dyDescent="0.3">
      <c r="A34" s="3" t="s">
        <v>74</v>
      </c>
      <c r="B34" s="11">
        <v>30</v>
      </c>
      <c r="C34" s="11">
        <v>34</v>
      </c>
      <c r="D34" s="12">
        <f>(IF(V34=Line_Code!$A$2,Line_Code!$C$2)+IF(V34=Line_Code!$A$3,Line_Code!$C$3)+IF(V34=Line_Code!$A$4,Line_Code!$C$4)+IF(V34=Line_Code!$A$5,Line_Code!$C$5)+IF(V34=Line_Code!$A$6,Line_Code!$C$6)+IF(V34=Line_Code!$A$7,Line_Code!$C$7)+IF(V34=Line_Code!$A$8,Line_Code!$C$8)+IF(V34=Line_Code!$A$9,Line_Code!$C$9)+IF(V34=Line_Code!$A$10,Line_Code!$C$10)+IF(V34=Line_Code!$A$11,Line_Code!$C$11))*W34</f>
        <v>0</v>
      </c>
      <c r="E34" s="12">
        <f>(IF(V34=Line_Code!$A$2,Line_Code!$D$2)+IF(V34=Line_Code!$A$3,Line_Code!$D$3)+IF(V34=Line_Code!$A$4,Line_Code!$D$4)+IF(V34=Line_Code!$A$5,Line_Code!$D$5)+IF(V34=Line_Code!$A$6,Line_Code!$D$6)+IF(V34=Line_Code!$A$7,Line_Code!$D$7)+IF(V34=Line_Code!$A$8,Line_Code!$D$8)+IF(V34=Line_Code!$A$9,Line_Code!$D$9)+IF(V34=Line_Code!$A$10,Line_Code!$D$10)+IF(V34=Line_Code!$A$11,Line_Code!$D$11))*W34</f>
        <v>0</v>
      </c>
      <c r="F34" s="13">
        <f>(IF(V34=Line_Code!$A$2,Line_Code!$E$2)+IF(V34=Line_Code!$A$3,Line_Code!$E$3)+IF(V34=Line_Code!$A$4,Line_Code!$E$4)+IF(V34=Line_Code!$A$5,Line_Code!$E$5)+IF(V34=Line_Code!$A$6,Line_Code!$E$6)+IF(V34=Line_Code!$A$7,Line_Code!$E$7)+IF(V34=Line_Code!$A$8,Line_Code!$E$8)+IF(V34=Line_Code!$A$9,Line_Code!$E$9)+IF(V34=Line_Code!$A$10,Line_Code!$E$10)+IF(V34=Line_Code!$A$11,Line_Code!$E$11))*W34</f>
        <v>0</v>
      </c>
      <c r="G34" s="13">
        <f>(IF(V34=Line_Code!$A$2,Line_Code!$F$2)+IF(V34=Line_Code!$A$3,Line_Code!$F$3)+IF(V34=Line_Code!$A$4,Line_Code!$F$4)+IF(V34=Line_Code!$A$5,Line_Code!$F$5)+IF(V34=Line_Code!$A$6,Line_Code!$F$6)+IF(V34=Line_Code!$A$7,Line_Code!$F$7)+IF(V34=Line_Code!$A$8,Line_Code!$F$8)+IF(V34=Line_Code!$A$9,Line_Code!$F$9)+IF(V34=Line_Code!$A$10,Line_Code!$F$10)+IF(V34=Line_Code!$A$11,Line_Code!$F$11))*W34</f>
        <v>0</v>
      </c>
      <c r="H34" s="13">
        <v>1</v>
      </c>
      <c r="I34" s="13">
        <v>0</v>
      </c>
      <c r="J34" s="14">
        <f>(IF(V34=Line_Code!$A$2,Line_Code!$C$2)+IF(V34=Line_Code!$A$3,Line_Code!$C$3)+IF(V34=Line_Code!$A$4,Line_Code!$C$4)+IF(V34=Line_Code!$A$5,Line_Code!$C$5)+IF(V34=Line_Code!$A$6,Line_Code!$C$6)+IF(V34=Line_Code!$A$7,Line_Code!$C$8)+IF(V34=Line_Code!$A$8,Line_Code!$C$8)+IF(V34=Line_Code!$A$9,Line_Code!$C$9)+IF(V34=Line_Code!$A$10,Line_Code!$C$10)+IF(V34=Line_Code!$A$11,Line_Code!$C$11))*W34</f>
        <v>0</v>
      </c>
      <c r="K34" s="14">
        <f>(IF(V34=Line_Code!$A$2,Line_Code!$D$2)+IF(V34=Line_Code!$A$3,Line_Code!$D$3)+IF(V34=Line_Code!$A$4,Line_Code!$D$4)+IF(V34=Line_Code!$A$5,Line_Code!$D$5)+IF(V34=Line_Code!$A$6,Line_Code!$D$6)+IF(V34=Line_Code!$A$7,Line_Code!$D$7)+IF(V34=Line_Code!$A$8,Line_Code!$D$8)+IF(V34=Line_Code!$A$9,Line_Code!$D$9)+IF(V34=Line_Code!$A$10,Line_Code!$D$10)+IF(V34=Line_Code!$A$11,Line_Code!$D$11))*W34</f>
        <v>0</v>
      </c>
      <c r="L34" s="15">
        <f>(IF(V34=Line_Code!$A$2,Line_Code!$E$2)+IF(V34=Line_Code!$A$3,Line_Code!$E$3)+IF(V34=Line_Code!$A$4,Line_Code!$E$4)+IF(V34=Line_Code!$A$5,Line_Code!$E$5)+IF(V34=Line_Code!$A$6,Line_Code!$E$6)+IF(V34=Line_Code!$A$7,Line_Code!$E$7)+IF(V34=Line_Code!$A$8,Line_Code!$E$8)+IF(V34=Line_Code!$A$9,Line_Code!$E$9)+IF(V34=Line_Code!$A$10,Line_Code!$E$10)+IF(V34=Line_Code!$A$11,Line_Code!$E$11))*W34</f>
        <v>0</v>
      </c>
      <c r="M34" s="15">
        <f>(IF(V34=Line_Code!$A$2,Line_Code!$F$2)+IF(V34=Line_Code!$A$3,Line_Code!$F$3)+IF(V34=Line_Code!$A$4,Line_Code!$F$4)+IF(V34=Line_Code!$A$5,Line_Code!$F$5)+IF(V34=Line_Code!$A$6,Line_Code!$F$6)+IF(V34=Line_Code!$A$7,Line_Code!$F$7)+IF(V34=Line_Code!$A$8,Line_Code!$F$8)+IF(V34=Line_Code!$A$9,Line_Code!$F$9)+IF(V34=Line_Code!$A$10,Line_Code!$F$10)+IF(V34=Line_Code!$A$11,Line_Code!$F$11))*W34</f>
        <v>0</v>
      </c>
      <c r="N34" s="15">
        <v>1</v>
      </c>
      <c r="O34" s="15">
        <v>0</v>
      </c>
      <c r="P34" s="16">
        <f>(IF(V34=Line_Code!$A$2,Line_Code!$C$2)+IF(V34=Line_Code!$A$3,Line_Code!$C$3)+IF(V34=Line_Code!$A$4,Line_Code!$C$4)+IF(V34=Line_Code!$A$5,Line_Code!$C$5)+IF(V34=Line_Code!$A$6,Line_Code!$C$6)+IF(V34=Line_Code!$A$7,Line_Code!$C$7)+IF(V34=Line_Code!$A$8,Line_Code!$C$8)+IF(V34=Line_Code!$A$9,Line_Code!$C$9)+IF(V34=Line_Code!$A$10,Line_Code!$C$10)+IF(V34=Line_Code!$A$11,Line_Code!$C$11))*W34</f>
        <v>0</v>
      </c>
      <c r="Q34" s="16">
        <f>(IF(V34=Line_Code!$A$2,Line_Code!$D$2)+IF(V34=Line_Code!$A$3,Line_Code!$D$3)+IF(V34=Line_Code!$A$4,Line_Code!$D$4)+IF(V34=Line_Code!$A$5,Line_Code!$D$5)+IF(V34=Line_Code!$A$6,Line_Code!$D$6)+IF(V34=Line_Code!$A$7,Line_Code!$D$7)+IF(V34=Line_Code!$A$8,Line_Code!$D$8)+IF(V34=Line_Code!$A$9,Line_Code!$D$9)+IF(V34=Line_Code!$A$10,Line_Code!$D$10)+IF(V34=Line_Code!$A$11,Line_Code!$D$11))*W34</f>
        <v>0</v>
      </c>
      <c r="R34" s="17">
        <f>(IF(V34=Line_Code!$A$2,Line_Code!$E$2)+IF(V34=Line_Code!$A$3,Line_Code!$E$3)+IF(V34=Line_Code!$A$4,Line_Code!$E$4)+IF(V34=Line_Code!$A$5,Line_Code!$E$5)+IF(V34=Line_Code!$A$6,Line_Code!$E$6)+IF(V34=Line_Code!$A$7,Line_Code!$E$7)+IF(V34=Line_Code!$A$8,Line_Code!$E$8)+IF(V34=Line_Code!$A$9,Line_Code!$E$9)+IF(V34=Line_Code!$A$10,Line_Code!$E$10)+IF(V34=Line_Code!$A$11,Line_Code!$E$11))*W34</f>
        <v>0</v>
      </c>
      <c r="S34" s="17">
        <f>(IF(V34=Line_Code!$A$2,Line_Code!$F$2)+IF(V34=Line_Code!$A$3,Line_Code!$F$3)+IF(V34=Line_Code!$A$4,Line_Code!$F$4)+IF(V34=Line_Code!$A$5,Line_Code!$F$5)+IF(V34=Line_Code!$A$6,Line_Code!$F$6)+IF(V34=Line_Code!$A$7,Line_Code!$F$7)+IF(V34=Line_Code!$A$8,Line_Code!$F$8)+IF(V34=Line_Code!$A$9,Line_Code!$F$9)+IF(V34=Line_Code!$A$10,Line_Code!$F$10)+IF(V34=Line_Code!$A$11,Line_Code!$F$11))*W34</f>
        <v>0</v>
      </c>
      <c r="T34" s="17">
        <v>1</v>
      </c>
      <c r="U34" s="17">
        <v>0</v>
      </c>
      <c r="V34" s="35" t="s">
        <v>235</v>
      </c>
      <c r="W34" s="22">
        <f t="shared" si="0"/>
        <v>1.8459199999999999E-2</v>
      </c>
      <c r="X34" s="23">
        <v>18.459199999999999</v>
      </c>
    </row>
    <row r="35" spans="1:24" x14ac:dyDescent="0.3">
      <c r="A35" s="3" t="s">
        <v>75</v>
      </c>
      <c r="B35" s="11">
        <v>31</v>
      </c>
      <c r="C35" s="11">
        <v>35</v>
      </c>
      <c r="D35" s="12">
        <f>(IF(V35=Line_Code!$A$2,Line_Code!$C$2)+IF(V35=Line_Code!$A$3,Line_Code!$C$3)+IF(V35=Line_Code!$A$4,Line_Code!$C$4)+IF(V35=Line_Code!$A$5,Line_Code!$C$5)+IF(V35=Line_Code!$A$6,Line_Code!$C$6)+IF(V35=Line_Code!$A$7,Line_Code!$C$7)+IF(V35=Line_Code!$A$8,Line_Code!$C$8)+IF(V35=Line_Code!$A$9,Line_Code!$C$9)+IF(V35=Line_Code!$A$10,Line_Code!$C$10)+IF(V35=Line_Code!$A$11,Line_Code!$C$11))*W35</f>
        <v>0</v>
      </c>
      <c r="E35" s="12">
        <f>(IF(V35=Line_Code!$A$2,Line_Code!$D$2)+IF(V35=Line_Code!$A$3,Line_Code!$D$3)+IF(V35=Line_Code!$A$4,Line_Code!$D$4)+IF(V35=Line_Code!$A$5,Line_Code!$D$5)+IF(V35=Line_Code!$A$6,Line_Code!$D$6)+IF(V35=Line_Code!$A$7,Line_Code!$D$7)+IF(V35=Line_Code!$A$8,Line_Code!$D$8)+IF(V35=Line_Code!$A$9,Line_Code!$D$9)+IF(V35=Line_Code!$A$10,Line_Code!$D$10)+IF(V35=Line_Code!$A$11,Line_Code!$D$11))*W35</f>
        <v>0</v>
      </c>
      <c r="F35" s="13">
        <f>(IF(V35=Line_Code!$A$2,Line_Code!$E$2)+IF(V35=Line_Code!$A$3,Line_Code!$E$3)+IF(V35=Line_Code!$A$4,Line_Code!$E$4)+IF(V35=Line_Code!$A$5,Line_Code!$E$5)+IF(V35=Line_Code!$A$6,Line_Code!$E$6)+IF(V35=Line_Code!$A$7,Line_Code!$E$7)+IF(V35=Line_Code!$A$8,Line_Code!$E$8)+IF(V35=Line_Code!$A$9,Line_Code!$E$9)+IF(V35=Line_Code!$A$10,Line_Code!$E$10)+IF(V35=Line_Code!$A$11,Line_Code!$E$11))*W35</f>
        <v>0</v>
      </c>
      <c r="G35" s="13">
        <f>(IF(V35=Line_Code!$A$2,Line_Code!$F$2)+IF(V35=Line_Code!$A$3,Line_Code!$F$3)+IF(V35=Line_Code!$A$4,Line_Code!$F$4)+IF(V35=Line_Code!$A$5,Line_Code!$F$5)+IF(V35=Line_Code!$A$6,Line_Code!$F$6)+IF(V35=Line_Code!$A$7,Line_Code!$F$7)+IF(V35=Line_Code!$A$8,Line_Code!$F$8)+IF(V35=Line_Code!$A$9,Line_Code!$F$9)+IF(V35=Line_Code!$A$10,Line_Code!$F$10)+IF(V35=Line_Code!$A$11,Line_Code!$F$11))*W35</f>
        <v>0</v>
      </c>
      <c r="H35" s="13">
        <v>1</v>
      </c>
      <c r="I35" s="13">
        <v>0</v>
      </c>
      <c r="J35" s="14">
        <f>(IF(V35=Line_Code!$A$2,Line_Code!$C$2)+IF(V35=Line_Code!$A$3,Line_Code!$C$3)+IF(V35=Line_Code!$A$4,Line_Code!$C$4)+IF(V35=Line_Code!$A$5,Line_Code!$C$5)+IF(V35=Line_Code!$A$6,Line_Code!$C$6)+IF(V35=Line_Code!$A$7,Line_Code!$C$8)+IF(V35=Line_Code!$A$8,Line_Code!$C$8)+IF(V35=Line_Code!$A$9,Line_Code!$C$9)+IF(V35=Line_Code!$A$10,Line_Code!$C$10)+IF(V35=Line_Code!$A$11,Line_Code!$C$11))*W35</f>
        <v>0</v>
      </c>
      <c r="K35" s="14">
        <f>(IF(V35=Line_Code!$A$2,Line_Code!$D$2)+IF(V35=Line_Code!$A$3,Line_Code!$D$3)+IF(V35=Line_Code!$A$4,Line_Code!$D$4)+IF(V35=Line_Code!$A$5,Line_Code!$D$5)+IF(V35=Line_Code!$A$6,Line_Code!$D$6)+IF(V35=Line_Code!$A$7,Line_Code!$D$7)+IF(V35=Line_Code!$A$8,Line_Code!$D$8)+IF(V35=Line_Code!$A$9,Line_Code!$D$9)+IF(V35=Line_Code!$A$10,Line_Code!$D$10)+IF(V35=Line_Code!$A$11,Line_Code!$D$11))*W35</f>
        <v>0</v>
      </c>
      <c r="L35" s="15">
        <f>(IF(V35=Line_Code!$A$2,Line_Code!$E$2)+IF(V35=Line_Code!$A$3,Line_Code!$E$3)+IF(V35=Line_Code!$A$4,Line_Code!$E$4)+IF(V35=Line_Code!$A$5,Line_Code!$E$5)+IF(V35=Line_Code!$A$6,Line_Code!$E$6)+IF(V35=Line_Code!$A$7,Line_Code!$E$7)+IF(V35=Line_Code!$A$8,Line_Code!$E$8)+IF(V35=Line_Code!$A$9,Line_Code!$E$9)+IF(V35=Line_Code!$A$10,Line_Code!$E$10)+IF(V35=Line_Code!$A$11,Line_Code!$E$11))*W35</f>
        <v>0</v>
      </c>
      <c r="M35" s="15">
        <f>(IF(V35=Line_Code!$A$2,Line_Code!$F$2)+IF(V35=Line_Code!$A$3,Line_Code!$F$3)+IF(V35=Line_Code!$A$4,Line_Code!$F$4)+IF(V35=Line_Code!$A$5,Line_Code!$F$5)+IF(V35=Line_Code!$A$6,Line_Code!$F$6)+IF(V35=Line_Code!$A$7,Line_Code!$F$7)+IF(V35=Line_Code!$A$8,Line_Code!$F$8)+IF(V35=Line_Code!$A$9,Line_Code!$F$9)+IF(V35=Line_Code!$A$10,Line_Code!$F$10)+IF(V35=Line_Code!$A$11,Line_Code!$F$11))*W35</f>
        <v>0</v>
      </c>
      <c r="N35" s="15">
        <v>1</v>
      </c>
      <c r="O35" s="15">
        <v>0</v>
      </c>
      <c r="P35" s="16">
        <f>(IF(V35=Line_Code!$A$2,Line_Code!$C$2)+IF(V35=Line_Code!$A$3,Line_Code!$C$3)+IF(V35=Line_Code!$A$4,Line_Code!$C$4)+IF(V35=Line_Code!$A$5,Line_Code!$C$5)+IF(V35=Line_Code!$A$6,Line_Code!$C$6)+IF(V35=Line_Code!$A$7,Line_Code!$C$7)+IF(V35=Line_Code!$A$8,Line_Code!$C$8)+IF(V35=Line_Code!$A$9,Line_Code!$C$9)+IF(V35=Line_Code!$A$10,Line_Code!$C$10)+IF(V35=Line_Code!$A$11,Line_Code!$C$11))*W35</f>
        <v>0</v>
      </c>
      <c r="Q35" s="16">
        <f>(IF(V35=Line_Code!$A$2,Line_Code!$D$2)+IF(V35=Line_Code!$A$3,Line_Code!$D$3)+IF(V35=Line_Code!$A$4,Line_Code!$D$4)+IF(V35=Line_Code!$A$5,Line_Code!$D$5)+IF(V35=Line_Code!$A$6,Line_Code!$D$6)+IF(V35=Line_Code!$A$7,Line_Code!$D$7)+IF(V35=Line_Code!$A$8,Line_Code!$D$8)+IF(V35=Line_Code!$A$9,Line_Code!$D$9)+IF(V35=Line_Code!$A$10,Line_Code!$D$10)+IF(V35=Line_Code!$A$11,Line_Code!$D$11))*W35</f>
        <v>0</v>
      </c>
      <c r="R35" s="17">
        <f>(IF(V35=Line_Code!$A$2,Line_Code!$E$2)+IF(V35=Line_Code!$A$3,Line_Code!$E$3)+IF(V35=Line_Code!$A$4,Line_Code!$E$4)+IF(V35=Line_Code!$A$5,Line_Code!$E$5)+IF(V35=Line_Code!$A$6,Line_Code!$E$6)+IF(V35=Line_Code!$A$7,Line_Code!$E$7)+IF(V35=Line_Code!$A$8,Line_Code!$E$8)+IF(V35=Line_Code!$A$9,Line_Code!$E$9)+IF(V35=Line_Code!$A$10,Line_Code!$E$10)+IF(V35=Line_Code!$A$11,Line_Code!$E$11))*W35</f>
        <v>0</v>
      </c>
      <c r="S35" s="17">
        <f>(IF(V35=Line_Code!$A$2,Line_Code!$F$2)+IF(V35=Line_Code!$A$3,Line_Code!$F$3)+IF(V35=Line_Code!$A$4,Line_Code!$F$4)+IF(V35=Line_Code!$A$5,Line_Code!$F$5)+IF(V35=Line_Code!$A$6,Line_Code!$F$6)+IF(V35=Line_Code!$A$7,Line_Code!$F$7)+IF(V35=Line_Code!$A$8,Line_Code!$F$8)+IF(V35=Line_Code!$A$9,Line_Code!$F$9)+IF(V35=Line_Code!$A$10,Line_Code!$F$10)+IF(V35=Line_Code!$A$11,Line_Code!$F$11))*W35</f>
        <v>0</v>
      </c>
      <c r="T35" s="17">
        <v>1</v>
      </c>
      <c r="U35" s="17">
        <v>0</v>
      </c>
      <c r="V35" s="35" t="s">
        <v>235</v>
      </c>
      <c r="W35" s="22">
        <f t="shared" si="0"/>
        <v>7.3714000000000002E-3</v>
      </c>
      <c r="X35" s="23">
        <v>7.3714000000000004</v>
      </c>
    </row>
    <row r="36" spans="1:24" x14ac:dyDescent="0.3">
      <c r="A36" s="3" t="s">
        <v>76</v>
      </c>
      <c r="B36" s="11">
        <v>32</v>
      </c>
      <c r="C36" s="11">
        <v>36</v>
      </c>
      <c r="D36" s="12">
        <f>(IF(V36=Line_Code!$A$2,Line_Code!$C$2)+IF(V36=Line_Code!$A$3,Line_Code!$C$3)+IF(V36=Line_Code!$A$4,Line_Code!$C$4)+IF(V36=Line_Code!$A$5,Line_Code!$C$5)+IF(V36=Line_Code!$A$6,Line_Code!$C$6)+IF(V36=Line_Code!$A$7,Line_Code!$C$7)+IF(V36=Line_Code!$A$8,Line_Code!$C$8)+IF(V36=Line_Code!$A$9,Line_Code!$C$9)+IF(V36=Line_Code!$A$10,Line_Code!$C$10)+IF(V36=Line_Code!$A$11,Line_Code!$C$11))*W36</f>
        <v>0</v>
      </c>
      <c r="E36" s="12">
        <f>(IF(V36=Line_Code!$A$2,Line_Code!$D$2)+IF(V36=Line_Code!$A$3,Line_Code!$D$3)+IF(V36=Line_Code!$A$4,Line_Code!$D$4)+IF(V36=Line_Code!$A$5,Line_Code!$D$5)+IF(V36=Line_Code!$A$6,Line_Code!$D$6)+IF(V36=Line_Code!$A$7,Line_Code!$D$7)+IF(V36=Line_Code!$A$8,Line_Code!$D$8)+IF(V36=Line_Code!$A$9,Line_Code!$D$9)+IF(V36=Line_Code!$A$10,Line_Code!$D$10)+IF(V36=Line_Code!$A$11,Line_Code!$D$11))*W36</f>
        <v>0</v>
      </c>
      <c r="F36" s="13">
        <f>(IF(V36=Line_Code!$A$2,Line_Code!$E$2)+IF(V36=Line_Code!$A$3,Line_Code!$E$3)+IF(V36=Line_Code!$A$4,Line_Code!$E$4)+IF(V36=Line_Code!$A$5,Line_Code!$E$5)+IF(V36=Line_Code!$A$6,Line_Code!$E$6)+IF(V36=Line_Code!$A$7,Line_Code!$E$7)+IF(V36=Line_Code!$A$8,Line_Code!$E$8)+IF(V36=Line_Code!$A$9,Line_Code!$E$9)+IF(V36=Line_Code!$A$10,Line_Code!$E$10)+IF(V36=Line_Code!$A$11,Line_Code!$E$11))*W36</f>
        <v>0</v>
      </c>
      <c r="G36" s="13">
        <f>(IF(V36=Line_Code!$A$2,Line_Code!$F$2)+IF(V36=Line_Code!$A$3,Line_Code!$F$3)+IF(V36=Line_Code!$A$4,Line_Code!$F$4)+IF(V36=Line_Code!$A$5,Line_Code!$F$5)+IF(V36=Line_Code!$A$6,Line_Code!$F$6)+IF(V36=Line_Code!$A$7,Line_Code!$F$7)+IF(V36=Line_Code!$A$8,Line_Code!$F$8)+IF(V36=Line_Code!$A$9,Line_Code!$F$9)+IF(V36=Line_Code!$A$10,Line_Code!$F$10)+IF(V36=Line_Code!$A$11,Line_Code!$F$11))*W36</f>
        <v>0</v>
      </c>
      <c r="H36" s="13">
        <v>1</v>
      </c>
      <c r="I36" s="13">
        <v>0</v>
      </c>
      <c r="J36" s="14">
        <f>(IF(V36=Line_Code!$A$2,Line_Code!$C$2)+IF(V36=Line_Code!$A$3,Line_Code!$C$3)+IF(V36=Line_Code!$A$4,Line_Code!$C$4)+IF(V36=Line_Code!$A$5,Line_Code!$C$5)+IF(V36=Line_Code!$A$6,Line_Code!$C$6)+IF(V36=Line_Code!$A$7,Line_Code!$C$8)+IF(V36=Line_Code!$A$8,Line_Code!$C$8)+IF(V36=Line_Code!$A$9,Line_Code!$C$9)+IF(V36=Line_Code!$A$10,Line_Code!$C$10)+IF(V36=Line_Code!$A$11,Line_Code!$C$11))*W36</f>
        <v>0</v>
      </c>
      <c r="K36" s="14">
        <f>(IF(V36=Line_Code!$A$2,Line_Code!$D$2)+IF(V36=Line_Code!$A$3,Line_Code!$D$3)+IF(V36=Line_Code!$A$4,Line_Code!$D$4)+IF(V36=Line_Code!$A$5,Line_Code!$D$5)+IF(V36=Line_Code!$A$6,Line_Code!$D$6)+IF(V36=Line_Code!$A$7,Line_Code!$D$7)+IF(V36=Line_Code!$A$8,Line_Code!$D$8)+IF(V36=Line_Code!$A$9,Line_Code!$D$9)+IF(V36=Line_Code!$A$10,Line_Code!$D$10)+IF(V36=Line_Code!$A$11,Line_Code!$D$11))*W36</f>
        <v>0</v>
      </c>
      <c r="L36" s="15">
        <f>(IF(V36=Line_Code!$A$2,Line_Code!$E$2)+IF(V36=Line_Code!$A$3,Line_Code!$E$3)+IF(V36=Line_Code!$A$4,Line_Code!$E$4)+IF(V36=Line_Code!$A$5,Line_Code!$E$5)+IF(V36=Line_Code!$A$6,Line_Code!$E$6)+IF(V36=Line_Code!$A$7,Line_Code!$E$7)+IF(V36=Line_Code!$A$8,Line_Code!$E$8)+IF(V36=Line_Code!$A$9,Line_Code!$E$9)+IF(V36=Line_Code!$A$10,Line_Code!$E$10)+IF(V36=Line_Code!$A$11,Line_Code!$E$11))*W36</f>
        <v>0</v>
      </c>
      <c r="M36" s="15">
        <f>(IF(V36=Line_Code!$A$2,Line_Code!$F$2)+IF(V36=Line_Code!$A$3,Line_Code!$F$3)+IF(V36=Line_Code!$A$4,Line_Code!$F$4)+IF(V36=Line_Code!$A$5,Line_Code!$F$5)+IF(V36=Line_Code!$A$6,Line_Code!$F$6)+IF(V36=Line_Code!$A$7,Line_Code!$F$7)+IF(V36=Line_Code!$A$8,Line_Code!$F$8)+IF(V36=Line_Code!$A$9,Line_Code!$F$9)+IF(V36=Line_Code!$A$10,Line_Code!$F$10)+IF(V36=Line_Code!$A$11,Line_Code!$F$11))*W36</f>
        <v>0</v>
      </c>
      <c r="N36" s="15">
        <v>1</v>
      </c>
      <c r="O36" s="15">
        <v>0</v>
      </c>
      <c r="P36" s="16">
        <f>(IF(V36=Line_Code!$A$2,Line_Code!$C$2)+IF(V36=Line_Code!$A$3,Line_Code!$C$3)+IF(V36=Line_Code!$A$4,Line_Code!$C$4)+IF(V36=Line_Code!$A$5,Line_Code!$C$5)+IF(V36=Line_Code!$A$6,Line_Code!$C$6)+IF(V36=Line_Code!$A$7,Line_Code!$C$7)+IF(V36=Line_Code!$A$8,Line_Code!$C$8)+IF(V36=Line_Code!$A$9,Line_Code!$C$9)+IF(V36=Line_Code!$A$10,Line_Code!$C$10)+IF(V36=Line_Code!$A$11,Line_Code!$C$11))*W36</f>
        <v>0</v>
      </c>
      <c r="Q36" s="16">
        <f>(IF(V36=Line_Code!$A$2,Line_Code!$D$2)+IF(V36=Line_Code!$A$3,Line_Code!$D$3)+IF(V36=Line_Code!$A$4,Line_Code!$D$4)+IF(V36=Line_Code!$A$5,Line_Code!$D$5)+IF(V36=Line_Code!$A$6,Line_Code!$D$6)+IF(V36=Line_Code!$A$7,Line_Code!$D$7)+IF(V36=Line_Code!$A$8,Line_Code!$D$8)+IF(V36=Line_Code!$A$9,Line_Code!$D$9)+IF(V36=Line_Code!$A$10,Line_Code!$D$10)+IF(V36=Line_Code!$A$11,Line_Code!$D$11))*W36</f>
        <v>0</v>
      </c>
      <c r="R36" s="17">
        <f>(IF(V36=Line_Code!$A$2,Line_Code!$E$2)+IF(V36=Line_Code!$A$3,Line_Code!$E$3)+IF(V36=Line_Code!$A$4,Line_Code!$E$4)+IF(V36=Line_Code!$A$5,Line_Code!$E$5)+IF(V36=Line_Code!$A$6,Line_Code!$E$6)+IF(V36=Line_Code!$A$7,Line_Code!$E$7)+IF(V36=Line_Code!$A$8,Line_Code!$E$8)+IF(V36=Line_Code!$A$9,Line_Code!$E$9)+IF(V36=Line_Code!$A$10,Line_Code!$E$10)+IF(V36=Line_Code!$A$11,Line_Code!$E$11))*W36</f>
        <v>0</v>
      </c>
      <c r="S36" s="17">
        <f>(IF(V36=Line_Code!$A$2,Line_Code!$F$2)+IF(V36=Line_Code!$A$3,Line_Code!$F$3)+IF(V36=Line_Code!$A$4,Line_Code!$F$4)+IF(V36=Line_Code!$A$5,Line_Code!$F$5)+IF(V36=Line_Code!$A$6,Line_Code!$F$6)+IF(V36=Line_Code!$A$7,Line_Code!$F$7)+IF(V36=Line_Code!$A$8,Line_Code!$F$8)+IF(V36=Line_Code!$A$9,Line_Code!$F$9)+IF(V36=Line_Code!$A$10,Line_Code!$F$10)+IF(V36=Line_Code!$A$11,Line_Code!$F$11))*W36</f>
        <v>0</v>
      </c>
      <c r="T36" s="17">
        <v>1</v>
      </c>
      <c r="U36" s="17">
        <v>0</v>
      </c>
      <c r="V36" s="35" t="s">
        <v>235</v>
      </c>
      <c r="W36" s="22">
        <f t="shared" si="0"/>
        <v>1.3622299999999999E-2</v>
      </c>
      <c r="X36" s="23">
        <v>13.622299999999999</v>
      </c>
    </row>
    <row r="37" spans="1:24" x14ac:dyDescent="0.3">
      <c r="A37" s="3" t="s">
        <v>77</v>
      </c>
      <c r="B37" s="11">
        <v>32</v>
      </c>
      <c r="C37" s="11">
        <v>37</v>
      </c>
      <c r="D37" s="12">
        <f>(IF(V37=Line_Code!$A$2,Line_Code!$C$2)+IF(V37=Line_Code!$A$3,Line_Code!$C$3)+IF(V37=Line_Code!$A$4,Line_Code!$C$4)+IF(V37=Line_Code!$A$5,Line_Code!$C$5)+IF(V37=Line_Code!$A$6,Line_Code!$C$6)+IF(V37=Line_Code!$A$7,Line_Code!$C$7)+IF(V37=Line_Code!$A$8,Line_Code!$C$8)+IF(V37=Line_Code!$A$9,Line_Code!$C$9)+IF(V37=Line_Code!$A$10,Line_Code!$C$10)+IF(V37=Line_Code!$A$11,Line_Code!$C$11))*W37</f>
        <v>0</v>
      </c>
      <c r="E37" s="12">
        <f>(IF(V37=Line_Code!$A$2,Line_Code!$D$2)+IF(V37=Line_Code!$A$3,Line_Code!$D$3)+IF(V37=Line_Code!$A$4,Line_Code!$D$4)+IF(V37=Line_Code!$A$5,Line_Code!$D$5)+IF(V37=Line_Code!$A$6,Line_Code!$D$6)+IF(V37=Line_Code!$A$7,Line_Code!$D$7)+IF(V37=Line_Code!$A$8,Line_Code!$D$8)+IF(V37=Line_Code!$A$9,Line_Code!$D$9)+IF(V37=Line_Code!$A$10,Line_Code!$D$10)+IF(V37=Line_Code!$A$11,Line_Code!$D$11))*W37</f>
        <v>0</v>
      </c>
      <c r="F37" s="13">
        <f>(IF(V37=Line_Code!$A$2,Line_Code!$E$2)+IF(V37=Line_Code!$A$3,Line_Code!$E$3)+IF(V37=Line_Code!$A$4,Line_Code!$E$4)+IF(V37=Line_Code!$A$5,Line_Code!$E$5)+IF(V37=Line_Code!$A$6,Line_Code!$E$6)+IF(V37=Line_Code!$A$7,Line_Code!$E$7)+IF(V37=Line_Code!$A$8,Line_Code!$E$8)+IF(V37=Line_Code!$A$9,Line_Code!$E$9)+IF(V37=Line_Code!$A$10,Line_Code!$E$10)+IF(V37=Line_Code!$A$11,Line_Code!$E$11))*W37</f>
        <v>0</v>
      </c>
      <c r="G37" s="13">
        <f>(IF(V37=Line_Code!$A$2,Line_Code!$F$2)+IF(V37=Line_Code!$A$3,Line_Code!$F$3)+IF(V37=Line_Code!$A$4,Line_Code!$F$4)+IF(V37=Line_Code!$A$5,Line_Code!$F$5)+IF(V37=Line_Code!$A$6,Line_Code!$F$6)+IF(V37=Line_Code!$A$7,Line_Code!$F$7)+IF(V37=Line_Code!$A$8,Line_Code!$F$8)+IF(V37=Line_Code!$A$9,Line_Code!$F$9)+IF(V37=Line_Code!$A$10,Line_Code!$F$10)+IF(V37=Line_Code!$A$11,Line_Code!$F$11))*W37</f>
        <v>0</v>
      </c>
      <c r="H37" s="13">
        <v>1</v>
      </c>
      <c r="I37" s="13">
        <v>0</v>
      </c>
      <c r="J37" s="14">
        <f>(IF(V37=Line_Code!$A$2,Line_Code!$C$2)+IF(V37=Line_Code!$A$3,Line_Code!$C$3)+IF(V37=Line_Code!$A$4,Line_Code!$C$4)+IF(V37=Line_Code!$A$5,Line_Code!$C$5)+IF(V37=Line_Code!$A$6,Line_Code!$C$6)+IF(V37=Line_Code!$A$7,Line_Code!$C$8)+IF(V37=Line_Code!$A$8,Line_Code!$C$8)+IF(V37=Line_Code!$A$9,Line_Code!$C$9)+IF(V37=Line_Code!$A$10,Line_Code!$C$10)+IF(V37=Line_Code!$A$11,Line_Code!$C$11))*W37</f>
        <v>0</v>
      </c>
      <c r="K37" s="14">
        <f>(IF(V37=Line_Code!$A$2,Line_Code!$D$2)+IF(V37=Line_Code!$A$3,Line_Code!$D$3)+IF(V37=Line_Code!$A$4,Line_Code!$D$4)+IF(V37=Line_Code!$A$5,Line_Code!$D$5)+IF(V37=Line_Code!$A$6,Line_Code!$D$6)+IF(V37=Line_Code!$A$7,Line_Code!$D$7)+IF(V37=Line_Code!$A$8,Line_Code!$D$8)+IF(V37=Line_Code!$A$9,Line_Code!$D$9)+IF(V37=Line_Code!$A$10,Line_Code!$D$10)+IF(V37=Line_Code!$A$11,Line_Code!$D$11))*W37</f>
        <v>0</v>
      </c>
      <c r="L37" s="15">
        <f>(IF(V37=Line_Code!$A$2,Line_Code!$E$2)+IF(V37=Line_Code!$A$3,Line_Code!$E$3)+IF(V37=Line_Code!$A$4,Line_Code!$E$4)+IF(V37=Line_Code!$A$5,Line_Code!$E$5)+IF(V37=Line_Code!$A$6,Line_Code!$E$6)+IF(V37=Line_Code!$A$7,Line_Code!$E$7)+IF(V37=Line_Code!$A$8,Line_Code!$E$8)+IF(V37=Line_Code!$A$9,Line_Code!$E$9)+IF(V37=Line_Code!$A$10,Line_Code!$E$10)+IF(V37=Line_Code!$A$11,Line_Code!$E$11))*W37</f>
        <v>0</v>
      </c>
      <c r="M37" s="15">
        <f>(IF(V37=Line_Code!$A$2,Line_Code!$F$2)+IF(V37=Line_Code!$A$3,Line_Code!$F$3)+IF(V37=Line_Code!$A$4,Line_Code!$F$4)+IF(V37=Line_Code!$A$5,Line_Code!$F$5)+IF(V37=Line_Code!$A$6,Line_Code!$F$6)+IF(V37=Line_Code!$A$7,Line_Code!$F$7)+IF(V37=Line_Code!$A$8,Line_Code!$F$8)+IF(V37=Line_Code!$A$9,Line_Code!$F$9)+IF(V37=Line_Code!$A$10,Line_Code!$F$10)+IF(V37=Line_Code!$A$11,Line_Code!$F$11))*W37</f>
        <v>0</v>
      </c>
      <c r="N37" s="15">
        <v>1</v>
      </c>
      <c r="O37" s="15">
        <v>0</v>
      </c>
      <c r="P37" s="16">
        <f>(IF(V37=Line_Code!$A$2,Line_Code!$C$2)+IF(V37=Line_Code!$A$3,Line_Code!$C$3)+IF(V37=Line_Code!$A$4,Line_Code!$C$4)+IF(V37=Line_Code!$A$5,Line_Code!$C$5)+IF(V37=Line_Code!$A$6,Line_Code!$C$6)+IF(V37=Line_Code!$A$7,Line_Code!$C$7)+IF(V37=Line_Code!$A$8,Line_Code!$C$8)+IF(V37=Line_Code!$A$9,Line_Code!$C$9)+IF(V37=Line_Code!$A$10,Line_Code!$C$10)+IF(V37=Line_Code!$A$11,Line_Code!$C$11))*W37</f>
        <v>0</v>
      </c>
      <c r="Q37" s="16">
        <f>(IF(V37=Line_Code!$A$2,Line_Code!$D$2)+IF(V37=Line_Code!$A$3,Line_Code!$D$3)+IF(V37=Line_Code!$A$4,Line_Code!$D$4)+IF(V37=Line_Code!$A$5,Line_Code!$D$5)+IF(V37=Line_Code!$A$6,Line_Code!$D$6)+IF(V37=Line_Code!$A$7,Line_Code!$D$7)+IF(V37=Line_Code!$A$8,Line_Code!$D$8)+IF(V37=Line_Code!$A$9,Line_Code!$D$9)+IF(V37=Line_Code!$A$10,Line_Code!$D$10)+IF(V37=Line_Code!$A$11,Line_Code!$D$11))*W37</f>
        <v>0</v>
      </c>
      <c r="R37" s="17">
        <f>(IF(V37=Line_Code!$A$2,Line_Code!$E$2)+IF(V37=Line_Code!$A$3,Line_Code!$E$3)+IF(V37=Line_Code!$A$4,Line_Code!$E$4)+IF(V37=Line_Code!$A$5,Line_Code!$E$5)+IF(V37=Line_Code!$A$6,Line_Code!$E$6)+IF(V37=Line_Code!$A$7,Line_Code!$E$7)+IF(V37=Line_Code!$A$8,Line_Code!$E$8)+IF(V37=Line_Code!$A$9,Line_Code!$E$9)+IF(V37=Line_Code!$A$10,Line_Code!$E$10)+IF(V37=Line_Code!$A$11,Line_Code!$E$11))*W37</f>
        <v>0</v>
      </c>
      <c r="S37" s="17">
        <f>(IF(V37=Line_Code!$A$2,Line_Code!$F$2)+IF(V37=Line_Code!$A$3,Line_Code!$F$3)+IF(V37=Line_Code!$A$4,Line_Code!$F$4)+IF(V37=Line_Code!$A$5,Line_Code!$F$5)+IF(V37=Line_Code!$A$6,Line_Code!$F$6)+IF(V37=Line_Code!$A$7,Line_Code!$F$7)+IF(V37=Line_Code!$A$8,Line_Code!$F$8)+IF(V37=Line_Code!$A$9,Line_Code!$F$9)+IF(V37=Line_Code!$A$10,Line_Code!$F$10)+IF(V37=Line_Code!$A$11,Line_Code!$F$11))*W37</f>
        <v>0</v>
      </c>
      <c r="T37" s="17">
        <v>1</v>
      </c>
      <c r="U37" s="17">
        <v>0</v>
      </c>
      <c r="V37" s="35" t="s">
        <v>235</v>
      </c>
      <c r="W37" s="22">
        <f t="shared" si="0"/>
        <v>5.3022E-3</v>
      </c>
      <c r="X37" s="23">
        <v>5.3022</v>
      </c>
    </row>
    <row r="38" spans="1:24" x14ac:dyDescent="0.3">
      <c r="A38" s="3" t="s">
        <v>78</v>
      </c>
      <c r="B38" s="11">
        <v>33</v>
      </c>
      <c r="C38" s="11">
        <v>38</v>
      </c>
      <c r="D38" s="12">
        <f>(IF(V38=Line_Code!$A$2,Line_Code!$C$2)+IF(V38=Line_Code!$A$3,Line_Code!$C$3)+IF(V38=Line_Code!$A$4,Line_Code!$C$4)+IF(V38=Line_Code!$A$5,Line_Code!$C$5)+IF(V38=Line_Code!$A$6,Line_Code!$C$6)+IF(V38=Line_Code!$A$7,Line_Code!$C$7)+IF(V38=Line_Code!$A$8,Line_Code!$C$8)+IF(V38=Line_Code!$A$9,Line_Code!$C$9)+IF(V38=Line_Code!$A$10,Line_Code!$C$10)+IF(V38=Line_Code!$A$11,Line_Code!$C$11))*W38</f>
        <v>0</v>
      </c>
      <c r="E38" s="12">
        <f>(IF(V38=Line_Code!$A$2,Line_Code!$D$2)+IF(V38=Line_Code!$A$3,Line_Code!$D$3)+IF(V38=Line_Code!$A$4,Line_Code!$D$4)+IF(V38=Line_Code!$A$5,Line_Code!$D$5)+IF(V38=Line_Code!$A$6,Line_Code!$D$6)+IF(V38=Line_Code!$A$7,Line_Code!$D$7)+IF(V38=Line_Code!$A$8,Line_Code!$D$8)+IF(V38=Line_Code!$A$9,Line_Code!$D$9)+IF(V38=Line_Code!$A$10,Line_Code!$D$10)+IF(V38=Line_Code!$A$11,Line_Code!$D$11))*W38</f>
        <v>0</v>
      </c>
      <c r="F38" s="13">
        <f>(IF(V38=Line_Code!$A$2,Line_Code!$E$2)+IF(V38=Line_Code!$A$3,Line_Code!$E$3)+IF(V38=Line_Code!$A$4,Line_Code!$E$4)+IF(V38=Line_Code!$A$5,Line_Code!$E$5)+IF(V38=Line_Code!$A$6,Line_Code!$E$6)+IF(V38=Line_Code!$A$7,Line_Code!$E$7)+IF(V38=Line_Code!$A$8,Line_Code!$E$8)+IF(V38=Line_Code!$A$9,Line_Code!$E$9)+IF(V38=Line_Code!$A$10,Line_Code!$E$10)+IF(V38=Line_Code!$A$11,Line_Code!$E$11))*W38</f>
        <v>0</v>
      </c>
      <c r="G38" s="13">
        <f>(IF(V38=Line_Code!$A$2,Line_Code!$F$2)+IF(V38=Line_Code!$A$3,Line_Code!$F$3)+IF(V38=Line_Code!$A$4,Line_Code!$F$4)+IF(V38=Line_Code!$A$5,Line_Code!$F$5)+IF(V38=Line_Code!$A$6,Line_Code!$F$6)+IF(V38=Line_Code!$A$7,Line_Code!$F$7)+IF(V38=Line_Code!$A$8,Line_Code!$F$8)+IF(V38=Line_Code!$A$9,Line_Code!$F$9)+IF(V38=Line_Code!$A$10,Line_Code!$F$10)+IF(V38=Line_Code!$A$11,Line_Code!$F$11))*W38</f>
        <v>0</v>
      </c>
      <c r="H38" s="13">
        <v>1</v>
      </c>
      <c r="I38" s="13">
        <v>0</v>
      </c>
      <c r="J38" s="14">
        <f>(IF(V38=Line_Code!$A$2,Line_Code!$C$2)+IF(V38=Line_Code!$A$3,Line_Code!$C$3)+IF(V38=Line_Code!$A$4,Line_Code!$C$4)+IF(V38=Line_Code!$A$5,Line_Code!$C$5)+IF(V38=Line_Code!$A$6,Line_Code!$C$6)+IF(V38=Line_Code!$A$7,Line_Code!$C$8)+IF(V38=Line_Code!$A$8,Line_Code!$C$8)+IF(V38=Line_Code!$A$9,Line_Code!$C$9)+IF(V38=Line_Code!$A$10,Line_Code!$C$10)+IF(V38=Line_Code!$A$11,Line_Code!$C$11))*W38</f>
        <v>0</v>
      </c>
      <c r="K38" s="14">
        <f>(IF(V38=Line_Code!$A$2,Line_Code!$D$2)+IF(V38=Line_Code!$A$3,Line_Code!$D$3)+IF(V38=Line_Code!$A$4,Line_Code!$D$4)+IF(V38=Line_Code!$A$5,Line_Code!$D$5)+IF(V38=Line_Code!$A$6,Line_Code!$D$6)+IF(V38=Line_Code!$A$7,Line_Code!$D$7)+IF(V38=Line_Code!$A$8,Line_Code!$D$8)+IF(V38=Line_Code!$A$9,Line_Code!$D$9)+IF(V38=Line_Code!$A$10,Line_Code!$D$10)+IF(V38=Line_Code!$A$11,Line_Code!$D$11))*W38</f>
        <v>0</v>
      </c>
      <c r="L38" s="15">
        <f>(IF(V38=Line_Code!$A$2,Line_Code!$E$2)+IF(V38=Line_Code!$A$3,Line_Code!$E$3)+IF(V38=Line_Code!$A$4,Line_Code!$E$4)+IF(V38=Line_Code!$A$5,Line_Code!$E$5)+IF(V38=Line_Code!$A$6,Line_Code!$E$6)+IF(V38=Line_Code!$A$7,Line_Code!$E$7)+IF(V38=Line_Code!$A$8,Line_Code!$E$8)+IF(V38=Line_Code!$A$9,Line_Code!$E$9)+IF(V38=Line_Code!$A$10,Line_Code!$E$10)+IF(V38=Line_Code!$A$11,Line_Code!$E$11))*W38</f>
        <v>0</v>
      </c>
      <c r="M38" s="15">
        <f>(IF(V38=Line_Code!$A$2,Line_Code!$F$2)+IF(V38=Line_Code!$A$3,Line_Code!$F$3)+IF(V38=Line_Code!$A$4,Line_Code!$F$4)+IF(V38=Line_Code!$A$5,Line_Code!$F$5)+IF(V38=Line_Code!$A$6,Line_Code!$F$6)+IF(V38=Line_Code!$A$7,Line_Code!$F$7)+IF(V38=Line_Code!$A$8,Line_Code!$F$8)+IF(V38=Line_Code!$A$9,Line_Code!$F$9)+IF(V38=Line_Code!$A$10,Line_Code!$F$10)+IF(V38=Line_Code!$A$11,Line_Code!$F$11))*W38</f>
        <v>0</v>
      </c>
      <c r="N38" s="15">
        <v>1</v>
      </c>
      <c r="O38" s="15">
        <v>0</v>
      </c>
      <c r="P38" s="16">
        <f>(IF(V38=Line_Code!$A$2,Line_Code!$C$2)+IF(V38=Line_Code!$A$3,Line_Code!$C$3)+IF(V38=Line_Code!$A$4,Line_Code!$C$4)+IF(V38=Line_Code!$A$5,Line_Code!$C$5)+IF(V38=Line_Code!$A$6,Line_Code!$C$6)+IF(V38=Line_Code!$A$7,Line_Code!$C$7)+IF(V38=Line_Code!$A$8,Line_Code!$C$8)+IF(V38=Line_Code!$A$9,Line_Code!$C$9)+IF(V38=Line_Code!$A$10,Line_Code!$C$10)+IF(V38=Line_Code!$A$11,Line_Code!$C$11))*W38</f>
        <v>0</v>
      </c>
      <c r="Q38" s="16">
        <f>(IF(V38=Line_Code!$A$2,Line_Code!$D$2)+IF(V38=Line_Code!$A$3,Line_Code!$D$3)+IF(V38=Line_Code!$A$4,Line_Code!$D$4)+IF(V38=Line_Code!$A$5,Line_Code!$D$5)+IF(V38=Line_Code!$A$6,Line_Code!$D$6)+IF(V38=Line_Code!$A$7,Line_Code!$D$7)+IF(V38=Line_Code!$A$8,Line_Code!$D$8)+IF(V38=Line_Code!$A$9,Line_Code!$D$9)+IF(V38=Line_Code!$A$10,Line_Code!$D$10)+IF(V38=Line_Code!$A$11,Line_Code!$D$11))*W38</f>
        <v>0</v>
      </c>
      <c r="R38" s="17">
        <f>(IF(V38=Line_Code!$A$2,Line_Code!$E$2)+IF(V38=Line_Code!$A$3,Line_Code!$E$3)+IF(V38=Line_Code!$A$4,Line_Code!$E$4)+IF(V38=Line_Code!$A$5,Line_Code!$E$5)+IF(V38=Line_Code!$A$6,Line_Code!$E$6)+IF(V38=Line_Code!$A$7,Line_Code!$E$7)+IF(V38=Line_Code!$A$8,Line_Code!$E$8)+IF(V38=Line_Code!$A$9,Line_Code!$E$9)+IF(V38=Line_Code!$A$10,Line_Code!$E$10)+IF(V38=Line_Code!$A$11,Line_Code!$E$11))*W38</f>
        <v>0</v>
      </c>
      <c r="S38" s="17">
        <f>(IF(V38=Line_Code!$A$2,Line_Code!$F$2)+IF(V38=Line_Code!$A$3,Line_Code!$F$3)+IF(V38=Line_Code!$A$4,Line_Code!$F$4)+IF(V38=Line_Code!$A$5,Line_Code!$F$5)+IF(V38=Line_Code!$A$6,Line_Code!$F$6)+IF(V38=Line_Code!$A$7,Line_Code!$F$7)+IF(V38=Line_Code!$A$8,Line_Code!$F$8)+IF(V38=Line_Code!$A$9,Line_Code!$F$9)+IF(V38=Line_Code!$A$10,Line_Code!$F$10)+IF(V38=Line_Code!$A$11,Line_Code!$F$11))*W38</f>
        <v>0</v>
      </c>
      <c r="T38" s="17">
        <v>1</v>
      </c>
      <c r="U38" s="17">
        <v>0</v>
      </c>
      <c r="V38" s="35" t="s">
        <v>235</v>
      </c>
      <c r="W38" s="22">
        <f t="shared" si="0"/>
        <v>5.3022E-3</v>
      </c>
      <c r="X38" s="23">
        <v>5.3022</v>
      </c>
    </row>
    <row r="39" spans="1:24" x14ac:dyDescent="0.3">
      <c r="A39" s="3" t="s">
        <v>79</v>
      </c>
      <c r="B39" s="11">
        <v>35</v>
      </c>
      <c r="C39" s="11">
        <v>39</v>
      </c>
      <c r="D39" s="12">
        <f>(IF(V39=Line_Code!$A$2,Line_Code!$C$2)+IF(V39=Line_Code!$A$3,Line_Code!$C$3)+IF(V39=Line_Code!$A$4,Line_Code!$C$4)+IF(V39=Line_Code!$A$5,Line_Code!$C$5)+IF(V39=Line_Code!$A$6,Line_Code!$C$6)+IF(V39=Line_Code!$A$7,Line_Code!$C$7)+IF(V39=Line_Code!$A$8,Line_Code!$C$8)+IF(V39=Line_Code!$A$9,Line_Code!$C$9)+IF(V39=Line_Code!$A$10,Line_Code!$C$10)+IF(V39=Line_Code!$A$11,Line_Code!$C$11))*W39</f>
        <v>0</v>
      </c>
      <c r="E39" s="12">
        <f>(IF(V39=Line_Code!$A$2,Line_Code!$D$2)+IF(V39=Line_Code!$A$3,Line_Code!$D$3)+IF(V39=Line_Code!$A$4,Line_Code!$D$4)+IF(V39=Line_Code!$A$5,Line_Code!$D$5)+IF(V39=Line_Code!$A$6,Line_Code!$D$6)+IF(V39=Line_Code!$A$7,Line_Code!$D$7)+IF(V39=Line_Code!$A$8,Line_Code!$D$8)+IF(V39=Line_Code!$A$9,Line_Code!$D$9)+IF(V39=Line_Code!$A$10,Line_Code!$D$10)+IF(V39=Line_Code!$A$11,Line_Code!$D$11))*W39</f>
        <v>0</v>
      </c>
      <c r="F39" s="13">
        <f>(IF(V39=Line_Code!$A$2,Line_Code!$E$2)+IF(V39=Line_Code!$A$3,Line_Code!$E$3)+IF(V39=Line_Code!$A$4,Line_Code!$E$4)+IF(V39=Line_Code!$A$5,Line_Code!$E$5)+IF(V39=Line_Code!$A$6,Line_Code!$E$6)+IF(V39=Line_Code!$A$7,Line_Code!$E$7)+IF(V39=Line_Code!$A$8,Line_Code!$E$8)+IF(V39=Line_Code!$A$9,Line_Code!$E$9)+IF(V39=Line_Code!$A$10,Line_Code!$E$10)+IF(V39=Line_Code!$A$11,Line_Code!$E$11))*W39</f>
        <v>0</v>
      </c>
      <c r="G39" s="13">
        <f>(IF(V39=Line_Code!$A$2,Line_Code!$F$2)+IF(V39=Line_Code!$A$3,Line_Code!$F$3)+IF(V39=Line_Code!$A$4,Line_Code!$F$4)+IF(V39=Line_Code!$A$5,Line_Code!$F$5)+IF(V39=Line_Code!$A$6,Line_Code!$F$6)+IF(V39=Line_Code!$A$7,Line_Code!$F$7)+IF(V39=Line_Code!$A$8,Line_Code!$F$8)+IF(V39=Line_Code!$A$9,Line_Code!$F$9)+IF(V39=Line_Code!$A$10,Line_Code!$F$10)+IF(V39=Line_Code!$A$11,Line_Code!$F$11))*W39</f>
        <v>0</v>
      </c>
      <c r="H39" s="13">
        <v>1</v>
      </c>
      <c r="I39" s="13">
        <v>0</v>
      </c>
      <c r="J39" s="14">
        <f>(IF(V39=Line_Code!$A$2,Line_Code!$C$2)+IF(V39=Line_Code!$A$3,Line_Code!$C$3)+IF(V39=Line_Code!$A$4,Line_Code!$C$4)+IF(V39=Line_Code!$A$5,Line_Code!$C$5)+IF(V39=Line_Code!$A$6,Line_Code!$C$6)+IF(V39=Line_Code!$A$7,Line_Code!$C$8)+IF(V39=Line_Code!$A$8,Line_Code!$C$8)+IF(V39=Line_Code!$A$9,Line_Code!$C$9)+IF(V39=Line_Code!$A$10,Line_Code!$C$10)+IF(V39=Line_Code!$A$11,Line_Code!$C$11))*W39</f>
        <v>0</v>
      </c>
      <c r="K39" s="14">
        <f>(IF(V39=Line_Code!$A$2,Line_Code!$D$2)+IF(V39=Line_Code!$A$3,Line_Code!$D$3)+IF(V39=Line_Code!$A$4,Line_Code!$D$4)+IF(V39=Line_Code!$A$5,Line_Code!$D$5)+IF(V39=Line_Code!$A$6,Line_Code!$D$6)+IF(V39=Line_Code!$A$7,Line_Code!$D$7)+IF(V39=Line_Code!$A$8,Line_Code!$D$8)+IF(V39=Line_Code!$A$9,Line_Code!$D$9)+IF(V39=Line_Code!$A$10,Line_Code!$D$10)+IF(V39=Line_Code!$A$11,Line_Code!$D$11))*W39</f>
        <v>0</v>
      </c>
      <c r="L39" s="15">
        <f>(IF(V39=Line_Code!$A$2,Line_Code!$E$2)+IF(V39=Line_Code!$A$3,Line_Code!$E$3)+IF(V39=Line_Code!$A$4,Line_Code!$E$4)+IF(V39=Line_Code!$A$5,Line_Code!$E$5)+IF(V39=Line_Code!$A$6,Line_Code!$E$6)+IF(V39=Line_Code!$A$7,Line_Code!$E$7)+IF(V39=Line_Code!$A$8,Line_Code!$E$8)+IF(V39=Line_Code!$A$9,Line_Code!$E$9)+IF(V39=Line_Code!$A$10,Line_Code!$E$10)+IF(V39=Line_Code!$A$11,Line_Code!$E$11))*W39</f>
        <v>0</v>
      </c>
      <c r="M39" s="15">
        <f>(IF(V39=Line_Code!$A$2,Line_Code!$F$2)+IF(V39=Line_Code!$A$3,Line_Code!$F$3)+IF(V39=Line_Code!$A$4,Line_Code!$F$4)+IF(V39=Line_Code!$A$5,Line_Code!$F$5)+IF(V39=Line_Code!$A$6,Line_Code!$F$6)+IF(V39=Line_Code!$A$7,Line_Code!$F$7)+IF(V39=Line_Code!$A$8,Line_Code!$F$8)+IF(V39=Line_Code!$A$9,Line_Code!$F$9)+IF(V39=Line_Code!$A$10,Line_Code!$F$10)+IF(V39=Line_Code!$A$11,Line_Code!$F$11))*W39</f>
        <v>0</v>
      </c>
      <c r="N39" s="15">
        <v>1</v>
      </c>
      <c r="O39" s="15">
        <v>0</v>
      </c>
      <c r="P39" s="16">
        <f>(IF(V39=Line_Code!$A$2,Line_Code!$C$2)+IF(V39=Line_Code!$A$3,Line_Code!$C$3)+IF(V39=Line_Code!$A$4,Line_Code!$C$4)+IF(V39=Line_Code!$A$5,Line_Code!$C$5)+IF(V39=Line_Code!$A$6,Line_Code!$C$6)+IF(V39=Line_Code!$A$7,Line_Code!$C$7)+IF(V39=Line_Code!$A$8,Line_Code!$C$8)+IF(V39=Line_Code!$A$9,Line_Code!$C$9)+IF(V39=Line_Code!$A$10,Line_Code!$C$10)+IF(V39=Line_Code!$A$11,Line_Code!$C$11))*W39</f>
        <v>0</v>
      </c>
      <c r="Q39" s="16">
        <f>(IF(V39=Line_Code!$A$2,Line_Code!$D$2)+IF(V39=Line_Code!$A$3,Line_Code!$D$3)+IF(V39=Line_Code!$A$4,Line_Code!$D$4)+IF(V39=Line_Code!$A$5,Line_Code!$D$5)+IF(V39=Line_Code!$A$6,Line_Code!$D$6)+IF(V39=Line_Code!$A$7,Line_Code!$D$7)+IF(V39=Line_Code!$A$8,Line_Code!$D$8)+IF(V39=Line_Code!$A$9,Line_Code!$D$9)+IF(V39=Line_Code!$A$10,Line_Code!$D$10)+IF(V39=Line_Code!$A$11,Line_Code!$D$11))*W39</f>
        <v>0</v>
      </c>
      <c r="R39" s="17">
        <f>(IF(V39=Line_Code!$A$2,Line_Code!$E$2)+IF(V39=Line_Code!$A$3,Line_Code!$E$3)+IF(V39=Line_Code!$A$4,Line_Code!$E$4)+IF(V39=Line_Code!$A$5,Line_Code!$E$5)+IF(V39=Line_Code!$A$6,Line_Code!$E$6)+IF(V39=Line_Code!$A$7,Line_Code!$E$7)+IF(V39=Line_Code!$A$8,Line_Code!$E$8)+IF(V39=Line_Code!$A$9,Line_Code!$E$9)+IF(V39=Line_Code!$A$10,Line_Code!$E$10)+IF(V39=Line_Code!$A$11,Line_Code!$E$11))*W39</f>
        <v>0</v>
      </c>
      <c r="S39" s="17">
        <f>(IF(V39=Line_Code!$A$2,Line_Code!$F$2)+IF(V39=Line_Code!$A$3,Line_Code!$F$3)+IF(V39=Line_Code!$A$4,Line_Code!$F$4)+IF(V39=Line_Code!$A$5,Line_Code!$F$5)+IF(V39=Line_Code!$A$6,Line_Code!$F$6)+IF(V39=Line_Code!$A$7,Line_Code!$F$7)+IF(V39=Line_Code!$A$8,Line_Code!$F$8)+IF(V39=Line_Code!$A$9,Line_Code!$F$9)+IF(V39=Line_Code!$A$10,Line_Code!$F$10)+IF(V39=Line_Code!$A$11,Line_Code!$F$11))*W39</f>
        <v>0</v>
      </c>
      <c r="T39" s="17">
        <v>1</v>
      </c>
      <c r="U39" s="17">
        <v>0</v>
      </c>
      <c r="V39" s="35" t="s">
        <v>235</v>
      </c>
      <c r="W39" s="22">
        <f t="shared" si="0"/>
        <v>4.0695800000000006E-3</v>
      </c>
      <c r="X39" s="23">
        <v>4.0695800000000002</v>
      </c>
    </row>
    <row r="40" spans="1:24" x14ac:dyDescent="0.3">
      <c r="A40" s="3" t="s">
        <v>80</v>
      </c>
      <c r="B40" s="11">
        <v>36</v>
      </c>
      <c r="C40" s="11">
        <v>40</v>
      </c>
      <c r="D40" s="12">
        <f>(IF(V40=Line_Code!$A$2,Line_Code!$C$2)+IF(V40=Line_Code!$A$3,Line_Code!$C$3)+IF(V40=Line_Code!$A$4,Line_Code!$C$4)+IF(V40=Line_Code!$A$5,Line_Code!$C$5)+IF(V40=Line_Code!$A$6,Line_Code!$C$6)+IF(V40=Line_Code!$A$7,Line_Code!$C$7)+IF(V40=Line_Code!$A$8,Line_Code!$C$8)+IF(V40=Line_Code!$A$9,Line_Code!$C$9)+IF(V40=Line_Code!$A$10,Line_Code!$C$10)+IF(V40=Line_Code!$A$11,Line_Code!$C$11))*W40</f>
        <v>0</v>
      </c>
      <c r="E40" s="12">
        <f>(IF(V40=Line_Code!$A$2,Line_Code!$D$2)+IF(V40=Line_Code!$A$3,Line_Code!$D$3)+IF(V40=Line_Code!$A$4,Line_Code!$D$4)+IF(V40=Line_Code!$A$5,Line_Code!$D$5)+IF(V40=Line_Code!$A$6,Line_Code!$D$6)+IF(V40=Line_Code!$A$7,Line_Code!$D$7)+IF(V40=Line_Code!$A$8,Line_Code!$D$8)+IF(V40=Line_Code!$A$9,Line_Code!$D$9)+IF(V40=Line_Code!$A$10,Line_Code!$D$10)+IF(V40=Line_Code!$A$11,Line_Code!$D$11))*W40</f>
        <v>0</v>
      </c>
      <c r="F40" s="13">
        <f>(IF(V40=Line_Code!$A$2,Line_Code!$E$2)+IF(V40=Line_Code!$A$3,Line_Code!$E$3)+IF(V40=Line_Code!$A$4,Line_Code!$E$4)+IF(V40=Line_Code!$A$5,Line_Code!$E$5)+IF(V40=Line_Code!$A$6,Line_Code!$E$6)+IF(V40=Line_Code!$A$7,Line_Code!$E$7)+IF(V40=Line_Code!$A$8,Line_Code!$E$8)+IF(V40=Line_Code!$A$9,Line_Code!$E$9)+IF(V40=Line_Code!$A$10,Line_Code!$E$10)+IF(V40=Line_Code!$A$11,Line_Code!$E$11))*W40</f>
        <v>0</v>
      </c>
      <c r="G40" s="13">
        <f>(IF(V40=Line_Code!$A$2,Line_Code!$F$2)+IF(V40=Line_Code!$A$3,Line_Code!$F$3)+IF(V40=Line_Code!$A$4,Line_Code!$F$4)+IF(V40=Line_Code!$A$5,Line_Code!$F$5)+IF(V40=Line_Code!$A$6,Line_Code!$F$6)+IF(V40=Line_Code!$A$7,Line_Code!$F$7)+IF(V40=Line_Code!$A$8,Line_Code!$F$8)+IF(V40=Line_Code!$A$9,Line_Code!$F$9)+IF(V40=Line_Code!$A$10,Line_Code!$F$10)+IF(V40=Line_Code!$A$11,Line_Code!$F$11))*W40</f>
        <v>0</v>
      </c>
      <c r="H40" s="13">
        <v>1</v>
      </c>
      <c r="I40" s="13">
        <v>0</v>
      </c>
      <c r="J40" s="14">
        <f>(IF(V40=Line_Code!$A$2,Line_Code!$C$2)+IF(V40=Line_Code!$A$3,Line_Code!$C$3)+IF(V40=Line_Code!$A$4,Line_Code!$C$4)+IF(V40=Line_Code!$A$5,Line_Code!$C$5)+IF(V40=Line_Code!$A$6,Line_Code!$C$6)+IF(V40=Line_Code!$A$7,Line_Code!$C$8)+IF(V40=Line_Code!$A$8,Line_Code!$C$8)+IF(V40=Line_Code!$A$9,Line_Code!$C$9)+IF(V40=Line_Code!$A$10,Line_Code!$C$10)+IF(V40=Line_Code!$A$11,Line_Code!$C$11))*W40</f>
        <v>0</v>
      </c>
      <c r="K40" s="14">
        <f>(IF(V40=Line_Code!$A$2,Line_Code!$D$2)+IF(V40=Line_Code!$A$3,Line_Code!$D$3)+IF(V40=Line_Code!$A$4,Line_Code!$D$4)+IF(V40=Line_Code!$A$5,Line_Code!$D$5)+IF(V40=Line_Code!$A$6,Line_Code!$D$6)+IF(V40=Line_Code!$A$7,Line_Code!$D$7)+IF(V40=Line_Code!$A$8,Line_Code!$D$8)+IF(V40=Line_Code!$A$9,Line_Code!$D$9)+IF(V40=Line_Code!$A$10,Line_Code!$D$10)+IF(V40=Line_Code!$A$11,Line_Code!$D$11))*W40</f>
        <v>0</v>
      </c>
      <c r="L40" s="15">
        <f>(IF(V40=Line_Code!$A$2,Line_Code!$E$2)+IF(V40=Line_Code!$A$3,Line_Code!$E$3)+IF(V40=Line_Code!$A$4,Line_Code!$E$4)+IF(V40=Line_Code!$A$5,Line_Code!$E$5)+IF(V40=Line_Code!$A$6,Line_Code!$E$6)+IF(V40=Line_Code!$A$7,Line_Code!$E$7)+IF(V40=Line_Code!$A$8,Line_Code!$E$8)+IF(V40=Line_Code!$A$9,Line_Code!$E$9)+IF(V40=Line_Code!$A$10,Line_Code!$E$10)+IF(V40=Line_Code!$A$11,Line_Code!$E$11))*W40</f>
        <v>0</v>
      </c>
      <c r="M40" s="15">
        <f>(IF(V40=Line_Code!$A$2,Line_Code!$F$2)+IF(V40=Line_Code!$A$3,Line_Code!$F$3)+IF(V40=Line_Code!$A$4,Line_Code!$F$4)+IF(V40=Line_Code!$A$5,Line_Code!$F$5)+IF(V40=Line_Code!$A$6,Line_Code!$F$6)+IF(V40=Line_Code!$A$7,Line_Code!$F$7)+IF(V40=Line_Code!$A$8,Line_Code!$F$8)+IF(V40=Line_Code!$A$9,Line_Code!$F$9)+IF(V40=Line_Code!$A$10,Line_Code!$F$10)+IF(V40=Line_Code!$A$11,Line_Code!$F$11))*W40</f>
        <v>0</v>
      </c>
      <c r="N40" s="15">
        <v>1</v>
      </c>
      <c r="O40" s="15">
        <v>0</v>
      </c>
      <c r="P40" s="16">
        <f>(IF(V40=Line_Code!$A$2,Line_Code!$C$2)+IF(V40=Line_Code!$A$3,Line_Code!$C$3)+IF(V40=Line_Code!$A$4,Line_Code!$C$4)+IF(V40=Line_Code!$A$5,Line_Code!$C$5)+IF(V40=Line_Code!$A$6,Line_Code!$C$6)+IF(V40=Line_Code!$A$7,Line_Code!$C$7)+IF(V40=Line_Code!$A$8,Line_Code!$C$8)+IF(V40=Line_Code!$A$9,Line_Code!$C$9)+IF(V40=Line_Code!$A$10,Line_Code!$C$10)+IF(V40=Line_Code!$A$11,Line_Code!$C$11))*W40</f>
        <v>0</v>
      </c>
      <c r="Q40" s="16">
        <f>(IF(V40=Line_Code!$A$2,Line_Code!$D$2)+IF(V40=Line_Code!$A$3,Line_Code!$D$3)+IF(V40=Line_Code!$A$4,Line_Code!$D$4)+IF(V40=Line_Code!$A$5,Line_Code!$D$5)+IF(V40=Line_Code!$A$6,Line_Code!$D$6)+IF(V40=Line_Code!$A$7,Line_Code!$D$7)+IF(V40=Line_Code!$A$8,Line_Code!$D$8)+IF(V40=Line_Code!$A$9,Line_Code!$D$9)+IF(V40=Line_Code!$A$10,Line_Code!$D$10)+IF(V40=Line_Code!$A$11,Line_Code!$D$11))*W40</f>
        <v>0</v>
      </c>
      <c r="R40" s="17">
        <f>(IF(V40=Line_Code!$A$2,Line_Code!$E$2)+IF(V40=Line_Code!$A$3,Line_Code!$E$3)+IF(V40=Line_Code!$A$4,Line_Code!$E$4)+IF(V40=Line_Code!$A$5,Line_Code!$E$5)+IF(V40=Line_Code!$A$6,Line_Code!$E$6)+IF(V40=Line_Code!$A$7,Line_Code!$E$7)+IF(V40=Line_Code!$A$8,Line_Code!$E$8)+IF(V40=Line_Code!$A$9,Line_Code!$E$9)+IF(V40=Line_Code!$A$10,Line_Code!$E$10)+IF(V40=Line_Code!$A$11,Line_Code!$E$11))*W40</f>
        <v>0</v>
      </c>
      <c r="S40" s="17">
        <f>(IF(V40=Line_Code!$A$2,Line_Code!$F$2)+IF(V40=Line_Code!$A$3,Line_Code!$F$3)+IF(V40=Line_Code!$A$4,Line_Code!$F$4)+IF(V40=Line_Code!$A$5,Line_Code!$F$5)+IF(V40=Line_Code!$A$6,Line_Code!$F$6)+IF(V40=Line_Code!$A$7,Line_Code!$F$7)+IF(V40=Line_Code!$A$8,Line_Code!$F$8)+IF(V40=Line_Code!$A$9,Line_Code!$F$9)+IF(V40=Line_Code!$A$10,Line_Code!$F$10)+IF(V40=Line_Code!$A$11,Line_Code!$F$11))*W40</f>
        <v>0</v>
      </c>
      <c r="T40" s="17">
        <v>1</v>
      </c>
      <c r="U40" s="17">
        <v>0</v>
      </c>
      <c r="V40" s="35" t="s">
        <v>235</v>
      </c>
      <c r="W40" s="22">
        <f t="shared" si="0"/>
        <v>1.4523658E-2</v>
      </c>
      <c r="X40" s="23">
        <v>14.523657999999999</v>
      </c>
    </row>
    <row r="41" spans="1:24" x14ac:dyDescent="0.3">
      <c r="A41" s="3" t="s">
        <v>81</v>
      </c>
      <c r="B41" s="11">
        <v>36</v>
      </c>
      <c r="C41" s="11">
        <v>41</v>
      </c>
      <c r="D41" s="12">
        <f>(IF(V41=Line_Code!$A$2,Line_Code!$C$2)+IF(V41=Line_Code!$A$3,Line_Code!$C$3)+IF(V41=Line_Code!$A$4,Line_Code!$C$4)+IF(V41=Line_Code!$A$5,Line_Code!$C$5)+IF(V41=Line_Code!$A$6,Line_Code!$C$6)+IF(V41=Line_Code!$A$7,Line_Code!$C$7)+IF(V41=Line_Code!$A$8,Line_Code!$C$8)+IF(V41=Line_Code!$A$9,Line_Code!$C$9)+IF(V41=Line_Code!$A$10,Line_Code!$C$10)+IF(V41=Line_Code!$A$11,Line_Code!$C$11))*W41</f>
        <v>0</v>
      </c>
      <c r="E41" s="12">
        <f>(IF(V41=Line_Code!$A$2,Line_Code!$D$2)+IF(V41=Line_Code!$A$3,Line_Code!$D$3)+IF(V41=Line_Code!$A$4,Line_Code!$D$4)+IF(V41=Line_Code!$A$5,Line_Code!$D$5)+IF(V41=Line_Code!$A$6,Line_Code!$D$6)+IF(V41=Line_Code!$A$7,Line_Code!$D$7)+IF(V41=Line_Code!$A$8,Line_Code!$D$8)+IF(V41=Line_Code!$A$9,Line_Code!$D$9)+IF(V41=Line_Code!$A$10,Line_Code!$D$10)+IF(V41=Line_Code!$A$11,Line_Code!$D$11))*W41</f>
        <v>0</v>
      </c>
      <c r="F41" s="13">
        <f>(IF(V41=Line_Code!$A$2,Line_Code!$E$2)+IF(V41=Line_Code!$A$3,Line_Code!$E$3)+IF(V41=Line_Code!$A$4,Line_Code!$E$4)+IF(V41=Line_Code!$A$5,Line_Code!$E$5)+IF(V41=Line_Code!$A$6,Line_Code!$E$6)+IF(V41=Line_Code!$A$7,Line_Code!$E$7)+IF(V41=Line_Code!$A$8,Line_Code!$E$8)+IF(V41=Line_Code!$A$9,Line_Code!$E$9)+IF(V41=Line_Code!$A$10,Line_Code!$E$10)+IF(V41=Line_Code!$A$11,Line_Code!$E$11))*W41</f>
        <v>0</v>
      </c>
      <c r="G41" s="13">
        <f>(IF(V41=Line_Code!$A$2,Line_Code!$F$2)+IF(V41=Line_Code!$A$3,Line_Code!$F$3)+IF(V41=Line_Code!$A$4,Line_Code!$F$4)+IF(V41=Line_Code!$A$5,Line_Code!$F$5)+IF(V41=Line_Code!$A$6,Line_Code!$F$6)+IF(V41=Line_Code!$A$7,Line_Code!$F$7)+IF(V41=Line_Code!$A$8,Line_Code!$F$8)+IF(V41=Line_Code!$A$9,Line_Code!$F$9)+IF(V41=Line_Code!$A$10,Line_Code!$F$10)+IF(V41=Line_Code!$A$11,Line_Code!$F$11))*W41</f>
        <v>0</v>
      </c>
      <c r="H41" s="13">
        <v>1</v>
      </c>
      <c r="I41" s="13">
        <v>0</v>
      </c>
      <c r="J41" s="14">
        <f>(IF(V41=Line_Code!$A$2,Line_Code!$C$2)+IF(V41=Line_Code!$A$3,Line_Code!$C$3)+IF(V41=Line_Code!$A$4,Line_Code!$C$4)+IF(V41=Line_Code!$A$5,Line_Code!$C$5)+IF(V41=Line_Code!$A$6,Line_Code!$C$6)+IF(V41=Line_Code!$A$7,Line_Code!$C$8)+IF(V41=Line_Code!$A$8,Line_Code!$C$8)+IF(V41=Line_Code!$A$9,Line_Code!$C$9)+IF(V41=Line_Code!$A$10,Line_Code!$C$10)+IF(V41=Line_Code!$A$11,Line_Code!$C$11))*W41</f>
        <v>0</v>
      </c>
      <c r="K41" s="14">
        <f>(IF(V41=Line_Code!$A$2,Line_Code!$D$2)+IF(V41=Line_Code!$A$3,Line_Code!$D$3)+IF(V41=Line_Code!$A$4,Line_Code!$D$4)+IF(V41=Line_Code!$A$5,Line_Code!$D$5)+IF(V41=Line_Code!$A$6,Line_Code!$D$6)+IF(V41=Line_Code!$A$7,Line_Code!$D$7)+IF(V41=Line_Code!$A$8,Line_Code!$D$8)+IF(V41=Line_Code!$A$9,Line_Code!$D$9)+IF(V41=Line_Code!$A$10,Line_Code!$D$10)+IF(V41=Line_Code!$A$11,Line_Code!$D$11))*W41</f>
        <v>0</v>
      </c>
      <c r="L41" s="15">
        <f>(IF(V41=Line_Code!$A$2,Line_Code!$E$2)+IF(V41=Line_Code!$A$3,Line_Code!$E$3)+IF(V41=Line_Code!$A$4,Line_Code!$E$4)+IF(V41=Line_Code!$A$5,Line_Code!$E$5)+IF(V41=Line_Code!$A$6,Line_Code!$E$6)+IF(V41=Line_Code!$A$7,Line_Code!$E$7)+IF(V41=Line_Code!$A$8,Line_Code!$E$8)+IF(V41=Line_Code!$A$9,Line_Code!$E$9)+IF(V41=Line_Code!$A$10,Line_Code!$E$10)+IF(V41=Line_Code!$A$11,Line_Code!$E$11))*W41</f>
        <v>0</v>
      </c>
      <c r="M41" s="15">
        <f>(IF(V41=Line_Code!$A$2,Line_Code!$F$2)+IF(V41=Line_Code!$A$3,Line_Code!$F$3)+IF(V41=Line_Code!$A$4,Line_Code!$F$4)+IF(V41=Line_Code!$A$5,Line_Code!$F$5)+IF(V41=Line_Code!$A$6,Line_Code!$F$6)+IF(V41=Line_Code!$A$7,Line_Code!$F$7)+IF(V41=Line_Code!$A$8,Line_Code!$F$8)+IF(V41=Line_Code!$A$9,Line_Code!$F$9)+IF(V41=Line_Code!$A$10,Line_Code!$F$10)+IF(V41=Line_Code!$A$11,Line_Code!$F$11))*W41</f>
        <v>0</v>
      </c>
      <c r="N41" s="15">
        <v>1</v>
      </c>
      <c r="O41" s="15">
        <v>0</v>
      </c>
      <c r="P41" s="16">
        <f>(IF(V41=Line_Code!$A$2,Line_Code!$C$2)+IF(V41=Line_Code!$A$3,Line_Code!$C$3)+IF(V41=Line_Code!$A$4,Line_Code!$C$4)+IF(V41=Line_Code!$A$5,Line_Code!$C$5)+IF(V41=Line_Code!$A$6,Line_Code!$C$6)+IF(V41=Line_Code!$A$7,Line_Code!$C$7)+IF(V41=Line_Code!$A$8,Line_Code!$C$8)+IF(V41=Line_Code!$A$9,Line_Code!$C$9)+IF(V41=Line_Code!$A$10,Line_Code!$C$10)+IF(V41=Line_Code!$A$11,Line_Code!$C$11))*W41</f>
        <v>0</v>
      </c>
      <c r="Q41" s="16">
        <f>(IF(V41=Line_Code!$A$2,Line_Code!$D$2)+IF(V41=Line_Code!$A$3,Line_Code!$D$3)+IF(V41=Line_Code!$A$4,Line_Code!$D$4)+IF(V41=Line_Code!$A$5,Line_Code!$D$5)+IF(V41=Line_Code!$A$6,Line_Code!$D$6)+IF(V41=Line_Code!$A$7,Line_Code!$D$7)+IF(V41=Line_Code!$A$8,Line_Code!$D$8)+IF(V41=Line_Code!$A$9,Line_Code!$D$9)+IF(V41=Line_Code!$A$10,Line_Code!$D$10)+IF(V41=Line_Code!$A$11,Line_Code!$D$11))*W41</f>
        <v>0</v>
      </c>
      <c r="R41" s="17">
        <f>(IF(V41=Line_Code!$A$2,Line_Code!$E$2)+IF(V41=Line_Code!$A$3,Line_Code!$E$3)+IF(V41=Line_Code!$A$4,Line_Code!$E$4)+IF(V41=Line_Code!$A$5,Line_Code!$E$5)+IF(V41=Line_Code!$A$6,Line_Code!$E$6)+IF(V41=Line_Code!$A$7,Line_Code!$E$7)+IF(V41=Line_Code!$A$8,Line_Code!$E$8)+IF(V41=Line_Code!$A$9,Line_Code!$E$9)+IF(V41=Line_Code!$A$10,Line_Code!$E$10)+IF(V41=Line_Code!$A$11,Line_Code!$E$11))*W41</f>
        <v>0</v>
      </c>
      <c r="S41" s="17">
        <f>(IF(V41=Line_Code!$A$2,Line_Code!$F$2)+IF(V41=Line_Code!$A$3,Line_Code!$F$3)+IF(V41=Line_Code!$A$4,Line_Code!$F$4)+IF(V41=Line_Code!$A$5,Line_Code!$F$5)+IF(V41=Line_Code!$A$6,Line_Code!$F$6)+IF(V41=Line_Code!$A$7,Line_Code!$F$7)+IF(V41=Line_Code!$A$8,Line_Code!$F$8)+IF(V41=Line_Code!$A$9,Line_Code!$F$9)+IF(V41=Line_Code!$A$10,Line_Code!$F$10)+IF(V41=Line_Code!$A$11,Line_Code!$F$11))*W41</f>
        <v>0</v>
      </c>
      <c r="T41" s="17">
        <v>1</v>
      </c>
      <c r="U41" s="17">
        <v>0</v>
      </c>
      <c r="V41" s="35" t="s">
        <v>235</v>
      </c>
      <c r="W41" s="22">
        <f t="shared" si="0"/>
        <v>4.9912999999999997E-3</v>
      </c>
      <c r="X41" s="23">
        <v>4.9912999999999998</v>
      </c>
    </row>
    <row r="42" spans="1:24" x14ac:dyDescent="0.3">
      <c r="A42" s="3" t="s">
        <v>82</v>
      </c>
      <c r="B42" s="11">
        <v>37</v>
      </c>
      <c r="C42" s="11">
        <v>42</v>
      </c>
      <c r="D42" s="12">
        <f>(IF(V42=Line_Code!$A$2,Line_Code!$C$2)+IF(V42=Line_Code!$A$3,Line_Code!$C$3)+IF(V42=Line_Code!$A$4,Line_Code!$C$4)+IF(V42=Line_Code!$A$5,Line_Code!$C$5)+IF(V42=Line_Code!$A$6,Line_Code!$C$6)+IF(V42=Line_Code!$A$7,Line_Code!$C$7)+IF(V42=Line_Code!$A$8,Line_Code!$C$8)+IF(V42=Line_Code!$A$9,Line_Code!$C$9)+IF(V42=Line_Code!$A$10,Line_Code!$C$10)+IF(V42=Line_Code!$A$11,Line_Code!$C$11))*W42</f>
        <v>0</v>
      </c>
      <c r="E42" s="12">
        <f>(IF(V42=Line_Code!$A$2,Line_Code!$D$2)+IF(V42=Line_Code!$A$3,Line_Code!$D$3)+IF(V42=Line_Code!$A$4,Line_Code!$D$4)+IF(V42=Line_Code!$A$5,Line_Code!$D$5)+IF(V42=Line_Code!$A$6,Line_Code!$D$6)+IF(V42=Line_Code!$A$7,Line_Code!$D$7)+IF(V42=Line_Code!$A$8,Line_Code!$D$8)+IF(V42=Line_Code!$A$9,Line_Code!$D$9)+IF(V42=Line_Code!$A$10,Line_Code!$D$10)+IF(V42=Line_Code!$A$11,Line_Code!$D$11))*W42</f>
        <v>0</v>
      </c>
      <c r="F42" s="13">
        <f>(IF(V42=Line_Code!$A$2,Line_Code!$E$2)+IF(V42=Line_Code!$A$3,Line_Code!$E$3)+IF(V42=Line_Code!$A$4,Line_Code!$E$4)+IF(V42=Line_Code!$A$5,Line_Code!$E$5)+IF(V42=Line_Code!$A$6,Line_Code!$E$6)+IF(V42=Line_Code!$A$7,Line_Code!$E$7)+IF(V42=Line_Code!$A$8,Line_Code!$E$8)+IF(V42=Line_Code!$A$9,Line_Code!$E$9)+IF(V42=Line_Code!$A$10,Line_Code!$E$10)+IF(V42=Line_Code!$A$11,Line_Code!$E$11))*W42</f>
        <v>0</v>
      </c>
      <c r="G42" s="13">
        <f>(IF(V42=Line_Code!$A$2,Line_Code!$F$2)+IF(V42=Line_Code!$A$3,Line_Code!$F$3)+IF(V42=Line_Code!$A$4,Line_Code!$F$4)+IF(V42=Line_Code!$A$5,Line_Code!$F$5)+IF(V42=Line_Code!$A$6,Line_Code!$F$6)+IF(V42=Line_Code!$A$7,Line_Code!$F$7)+IF(V42=Line_Code!$A$8,Line_Code!$F$8)+IF(V42=Line_Code!$A$9,Line_Code!$F$9)+IF(V42=Line_Code!$A$10,Line_Code!$F$10)+IF(V42=Line_Code!$A$11,Line_Code!$F$11))*W42</f>
        <v>0</v>
      </c>
      <c r="H42" s="13">
        <v>1</v>
      </c>
      <c r="I42" s="13">
        <v>0</v>
      </c>
      <c r="J42" s="14">
        <f>(IF(V42=Line_Code!$A$2,Line_Code!$C$2)+IF(V42=Line_Code!$A$3,Line_Code!$C$3)+IF(V42=Line_Code!$A$4,Line_Code!$C$4)+IF(V42=Line_Code!$A$5,Line_Code!$C$5)+IF(V42=Line_Code!$A$6,Line_Code!$C$6)+IF(V42=Line_Code!$A$7,Line_Code!$C$8)+IF(V42=Line_Code!$A$8,Line_Code!$C$8)+IF(V42=Line_Code!$A$9,Line_Code!$C$9)+IF(V42=Line_Code!$A$10,Line_Code!$C$10)+IF(V42=Line_Code!$A$11,Line_Code!$C$11))*W42</f>
        <v>0</v>
      </c>
      <c r="K42" s="14">
        <f>(IF(V42=Line_Code!$A$2,Line_Code!$D$2)+IF(V42=Line_Code!$A$3,Line_Code!$D$3)+IF(V42=Line_Code!$A$4,Line_Code!$D$4)+IF(V42=Line_Code!$A$5,Line_Code!$D$5)+IF(V42=Line_Code!$A$6,Line_Code!$D$6)+IF(V42=Line_Code!$A$7,Line_Code!$D$7)+IF(V42=Line_Code!$A$8,Line_Code!$D$8)+IF(V42=Line_Code!$A$9,Line_Code!$D$9)+IF(V42=Line_Code!$A$10,Line_Code!$D$10)+IF(V42=Line_Code!$A$11,Line_Code!$D$11))*W42</f>
        <v>0</v>
      </c>
      <c r="L42" s="15">
        <f>(IF(V42=Line_Code!$A$2,Line_Code!$E$2)+IF(V42=Line_Code!$A$3,Line_Code!$E$3)+IF(V42=Line_Code!$A$4,Line_Code!$E$4)+IF(V42=Line_Code!$A$5,Line_Code!$E$5)+IF(V42=Line_Code!$A$6,Line_Code!$E$6)+IF(V42=Line_Code!$A$7,Line_Code!$E$7)+IF(V42=Line_Code!$A$8,Line_Code!$E$8)+IF(V42=Line_Code!$A$9,Line_Code!$E$9)+IF(V42=Line_Code!$A$10,Line_Code!$E$10)+IF(V42=Line_Code!$A$11,Line_Code!$E$11))*W42</f>
        <v>0</v>
      </c>
      <c r="M42" s="15">
        <f>(IF(V42=Line_Code!$A$2,Line_Code!$F$2)+IF(V42=Line_Code!$A$3,Line_Code!$F$3)+IF(V42=Line_Code!$A$4,Line_Code!$F$4)+IF(V42=Line_Code!$A$5,Line_Code!$F$5)+IF(V42=Line_Code!$A$6,Line_Code!$F$6)+IF(V42=Line_Code!$A$7,Line_Code!$F$7)+IF(V42=Line_Code!$A$8,Line_Code!$F$8)+IF(V42=Line_Code!$A$9,Line_Code!$F$9)+IF(V42=Line_Code!$A$10,Line_Code!$F$10)+IF(V42=Line_Code!$A$11,Line_Code!$F$11))*W42</f>
        <v>0</v>
      </c>
      <c r="N42" s="15">
        <v>1</v>
      </c>
      <c r="O42" s="15">
        <v>0</v>
      </c>
      <c r="P42" s="16">
        <f>(IF(V42=Line_Code!$A$2,Line_Code!$C$2)+IF(V42=Line_Code!$A$3,Line_Code!$C$3)+IF(V42=Line_Code!$A$4,Line_Code!$C$4)+IF(V42=Line_Code!$A$5,Line_Code!$C$5)+IF(V42=Line_Code!$A$6,Line_Code!$C$6)+IF(V42=Line_Code!$A$7,Line_Code!$C$7)+IF(V42=Line_Code!$A$8,Line_Code!$C$8)+IF(V42=Line_Code!$A$9,Line_Code!$C$9)+IF(V42=Line_Code!$A$10,Line_Code!$C$10)+IF(V42=Line_Code!$A$11,Line_Code!$C$11))*W42</f>
        <v>0</v>
      </c>
      <c r="Q42" s="16">
        <f>(IF(V42=Line_Code!$A$2,Line_Code!$D$2)+IF(V42=Line_Code!$A$3,Line_Code!$D$3)+IF(V42=Line_Code!$A$4,Line_Code!$D$4)+IF(V42=Line_Code!$A$5,Line_Code!$D$5)+IF(V42=Line_Code!$A$6,Line_Code!$D$6)+IF(V42=Line_Code!$A$7,Line_Code!$D$7)+IF(V42=Line_Code!$A$8,Line_Code!$D$8)+IF(V42=Line_Code!$A$9,Line_Code!$D$9)+IF(V42=Line_Code!$A$10,Line_Code!$D$10)+IF(V42=Line_Code!$A$11,Line_Code!$D$11))*W42</f>
        <v>0</v>
      </c>
      <c r="R42" s="17">
        <f>(IF(V42=Line_Code!$A$2,Line_Code!$E$2)+IF(V42=Line_Code!$A$3,Line_Code!$E$3)+IF(V42=Line_Code!$A$4,Line_Code!$E$4)+IF(V42=Line_Code!$A$5,Line_Code!$E$5)+IF(V42=Line_Code!$A$6,Line_Code!$E$6)+IF(V42=Line_Code!$A$7,Line_Code!$E$7)+IF(V42=Line_Code!$A$8,Line_Code!$E$8)+IF(V42=Line_Code!$A$9,Line_Code!$E$9)+IF(V42=Line_Code!$A$10,Line_Code!$E$10)+IF(V42=Line_Code!$A$11,Line_Code!$E$11))*W42</f>
        <v>0</v>
      </c>
      <c r="S42" s="17">
        <f>(IF(V42=Line_Code!$A$2,Line_Code!$F$2)+IF(V42=Line_Code!$A$3,Line_Code!$F$3)+IF(V42=Line_Code!$A$4,Line_Code!$F$4)+IF(V42=Line_Code!$A$5,Line_Code!$F$5)+IF(V42=Line_Code!$A$6,Line_Code!$F$6)+IF(V42=Line_Code!$A$7,Line_Code!$F$7)+IF(V42=Line_Code!$A$8,Line_Code!$F$8)+IF(V42=Line_Code!$A$9,Line_Code!$F$9)+IF(V42=Line_Code!$A$10,Line_Code!$F$10)+IF(V42=Line_Code!$A$11,Line_Code!$F$11))*W42</f>
        <v>0</v>
      </c>
      <c r="T42" s="17">
        <v>1</v>
      </c>
      <c r="U42" s="17">
        <v>0</v>
      </c>
      <c r="V42" s="35" t="s">
        <v>235</v>
      </c>
      <c r="W42" s="22">
        <f t="shared" si="0"/>
        <v>1.496775E-2</v>
      </c>
      <c r="X42" s="23">
        <v>14.967750000000001</v>
      </c>
    </row>
    <row r="43" spans="1:24" x14ac:dyDescent="0.3">
      <c r="A43" s="3" t="s">
        <v>83</v>
      </c>
      <c r="B43" s="11">
        <v>37</v>
      </c>
      <c r="C43" s="11">
        <v>43</v>
      </c>
      <c r="D43" s="12">
        <f>(IF(V43=Line_Code!$A$2,Line_Code!$C$2)+IF(V43=Line_Code!$A$3,Line_Code!$C$3)+IF(V43=Line_Code!$A$4,Line_Code!$C$4)+IF(V43=Line_Code!$A$5,Line_Code!$C$5)+IF(V43=Line_Code!$A$6,Line_Code!$C$6)+IF(V43=Line_Code!$A$7,Line_Code!$C$7)+IF(V43=Line_Code!$A$8,Line_Code!$C$8)+IF(V43=Line_Code!$A$9,Line_Code!$C$9)+IF(V43=Line_Code!$A$10,Line_Code!$C$10)+IF(V43=Line_Code!$A$11,Line_Code!$C$11))*W43</f>
        <v>0</v>
      </c>
      <c r="E43" s="12">
        <f>(IF(V43=Line_Code!$A$2,Line_Code!$D$2)+IF(V43=Line_Code!$A$3,Line_Code!$D$3)+IF(V43=Line_Code!$A$4,Line_Code!$D$4)+IF(V43=Line_Code!$A$5,Line_Code!$D$5)+IF(V43=Line_Code!$A$6,Line_Code!$D$6)+IF(V43=Line_Code!$A$7,Line_Code!$D$7)+IF(V43=Line_Code!$A$8,Line_Code!$D$8)+IF(V43=Line_Code!$A$9,Line_Code!$D$9)+IF(V43=Line_Code!$A$10,Line_Code!$D$10)+IF(V43=Line_Code!$A$11,Line_Code!$D$11))*W43</f>
        <v>0</v>
      </c>
      <c r="F43" s="13">
        <f>(IF(V43=Line_Code!$A$2,Line_Code!$E$2)+IF(V43=Line_Code!$A$3,Line_Code!$E$3)+IF(V43=Line_Code!$A$4,Line_Code!$E$4)+IF(V43=Line_Code!$A$5,Line_Code!$E$5)+IF(V43=Line_Code!$A$6,Line_Code!$E$6)+IF(V43=Line_Code!$A$7,Line_Code!$E$7)+IF(V43=Line_Code!$A$8,Line_Code!$E$8)+IF(V43=Line_Code!$A$9,Line_Code!$E$9)+IF(V43=Line_Code!$A$10,Line_Code!$E$10)+IF(V43=Line_Code!$A$11,Line_Code!$E$11))*W43</f>
        <v>0</v>
      </c>
      <c r="G43" s="13">
        <f>(IF(V43=Line_Code!$A$2,Line_Code!$F$2)+IF(V43=Line_Code!$A$3,Line_Code!$F$3)+IF(V43=Line_Code!$A$4,Line_Code!$F$4)+IF(V43=Line_Code!$A$5,Line_Code!$F$5)+IF(V43=Line_Code!$A$6,Line_Code!$F$6)+IF(V43=Line_Code!$A$7,Line_Code!$F$7)+IF(V43=Line_Code!$A$8,Line_Code!$F$8)+IF(V43=Line_Code!$A$9,Line_Code!$F$9)+IF(V43=Line_Code!$A$10,Line_Code!$F$10)+IF(V43=Line_Code!$A$11,Line_Code!$F$11))*W43</f>
        <v>0</v>
      </c>
      <c r="H43" s="13">
        <v>1</v>
      </c>
      <c r="I43" s="13">
        <v>0</v>
      </c>
      <c r="J43" s="14">
        <f>(IF(V43=Line_Code!$A$2,Line_Code!$C$2)+IF(V43=Line_Code!$A$3,Line_Code!$C$3)+IF(V43=Line_Code!$A$4,Line_Code!$C$4)+IF(V43=Line_Code!$A$5,Line_Code!$C$5)+IF(V43=Line_Code!$A$6,Line_Code!$C$6)+IF(V43=Line_Code!$A$7,Line_Code!$C$8)+IF(V43=Line_Code!$A$8,Line_Code!$C$8)+IF(V43=Line_Code!$A$9,Line_Code!$C$9)+IF(V43=Line_Code!$A$10,Line_Code!$C$10)+IF(V43=Line_Code!$A$11,Line_Code!$C$11))*W43</f>
        <v>0</v>
      </c>
      <c r="K43" s="14">
        <f>(IF(V43=Line_Code!$A$2,Line_Code!$D$2)+IF(V43=Line_Code!$A$3,Line_Code!$D$3)+IF(V43=Line_Code!$A$4,Line_Code!$D$4)+IF(V43=Line_Code!$A$5,Line_Code!$D$5)+IF(V43=Line_Code!$A$6,Line_Code!$D$6)+IF(V43=Line_Code!$A$7,Line_Code!$D$7)+IF(V43=Line_Code!$A$8,Line_Code!$D$8)+IF(V43=Line_Code!$A$9,Line_Code!$D$9)+IF(V43=Line_Code!$A$10,Line_Code!$D$10)+IF(V43=Line_Code!$A$11,Line_Code!$D$11))*W43</f>
        <v>0</v>
      </c>
      <c r="L43" s="15">
        <f>(IF(V43=Line_Code!$A$2,Line_Code!$E$2)+IF(V43=Line_Code!$A$3,Line_Code!$E$3)+IF(V43=Line_Code!$A$4,Line_Code!$E$4)+IF(V43=Line_Code!$A$5,Line_Code!$E$5)+IF(V43=Line_Code!$A$6,Line_Code!$E$6)+IF(V43=Line_Code!$A$7,Line_Code!$E$7)+IF(V43=Line_Code!$A$8,Line_Code!$E$8)+IF(V43=Line_Code!$A$9,Line_Code!$E$9)+IF(V43=Line_Code!$A$10,Line_Code!$E$10)+IF(V43=Line_Code!$A$11,Line_Code!$E$11))*W43</f>
        <v>0</v>
      </c>
      <c r="M43" s="15">
        <f>(IF(V43=Line_Code!$A$2,Line_Code!$F$2)+IF(V43=Line_Code!$A$3,Line_Code!$F$3)+IF(V43=Line_Code!$A$4,Line_Code!$F$4)+IF(V43=Line_Code!$A$5,Line_Code!$F$5)+IF(V43=Line_Code!$A$6,Line_Code!$F$6)+IF(V43=Line_Code!$A$7,Line_Code!$F$7)+IF(V43=Line_Code!$A$8,Line_Code!$F$8)+IF(V43=Line_Code!$A$9,Line_Code!$F$9)+IF(V43=Line_Code!$A$10,Line_Code!$F$10)+IF(V43=Line_Code!$A$11,Line_Code!$F$11))*W43</f>
        <v>0</v>
      </c>
      <c r="N43" s="15">
        <v>1</v>
      </c>
      <c r="O43" s="15">
        <v>0</v>
      </c>
      <c r="P43" s="16">
        <f>(IF(V43=Line_Code!$A$2,Line_Code!$C$2)+IF(V43=Line_Code!$A$3,Line_Code!$C$3)+IF(V43=Line_Code!$A$4,Line_Code!$C$4)+IF(V43=Line_Code!$A$5,Line_Code!$C$5)+IF(V43=Line_Code!$A$6,Line_Code!$C$6)+IF(V43=Line_Code!$A$7,Line_Code!$C$7)+IF(V43=Line_Code!$A$8,Line_Code!$C$8)+IF(V43=Line_Code!$A$9,Line_Code!$C$9)+IF(V43=Line_Code!$A$10,Line_Code!$C$10)+IF(V43=Line_Code!$A$11,Line_Code!$C$11))*W43</f>
        <v>0</v>
      </c>
      <c r="Q43" s="16">
        <f>(IF(V43=Line_Code!$A$2,Line_Code!$D$2)+IF(V43=Line_Code!$A$3,Line_Code!$D$3)+IF(V43=Line_Code!$A$4,Line_Code!$D$4)+IF(V43=Line_Code!$A$5,Line_Code!$D$5)+IF(V43=Line_Code!$A$6,Line_Code!$D$6)+IF(V43=Line_Code!$A$7,Line_Code!$D$7)+IF(V43=Line_Code!$A$8,Line_Code!$D$8)+IF(V43=Line_Code!$A$9,Line_Code!$D$9)+IF(V43=Line_Code!$A$10,Line_Code!$D$10)+IF(V43=Line_Code!$A$11,Line_Code!$D$11))*W43</f>
        <v>0</v>
      </c>
      <c r="R43" s="17">
        <f>(IF(V43=Line_Code!$A$2,Line_Code!$E$2)+IF(V43=Line_Code!$A$3,Line_Code!$E$3)+IF(V43=Line_Code!$A$4,Line_Code!$E$4)+IF(V43=Line_Code!$A$5,Line_Code!$E$5)+IF(V43=Line_Code!$A$6,Line_Code!$E$6)+IF(V43=Line_Code!$A$7,Line_Code!$E$7)+IF(V43=Line_Code!$A$8,Line_Code!$E$8)+IF(V43=Line_Code!$A$9,Line_Code!$E$9)+IF(V43=Line_Code!$A$10,Line_Code!$E$10)+IF(V43=Line_Code!$A$11,Line_Code!$E$11))*W43</f>
        <v>0</v>
      </c>
      <c r="S43" s="17">
        <f>(IF(V43=Line_Code!$A$2,Line_Code!$F$2)+IF(V43=Line_Code!$A$3,Line_Code!$F$3)+IF(V43=Line_Code!$A$4,Line_Code!$F$4)+IF(V43=Line_Code!$A$5,Line_Code!$F$5)+IF(V43=Line_Code!$A$6,Line_Code!$F$6)+IF(V43=Line_Code!$A$7,Line_Code!$F$7)+IF(V43=Line_Code!$A$8,Line_Code!$F$8)+IF(V43=Line_Code!$A$9,Line_Code!$F$9)+IF(V43=Line_Code!$A$10,Line_Code!$F$10)+IF(V43=Line_Code!$A$11,Line_Code!$F$11))*W43</f>
        <v>0</v>
      </c>
      <c r="T43" s="17">
        <v>1</v>
      </c>
      <c r="U43" s="17">
        <v>0</v>
      </c>
      <c r="V43" s="35" t="s">
        <v>235</v>
      </c>
      <c r="W43" s="22">
        <f t="shared" si="0"/>
        <v>8.2301900000000001E-3</v>
      </c>
      <c r="X43" s="23">
        <v>8.2301900000000003</v>
      </c>
    </row>
    <row r="44" spans="1:24" x14ac:dyDescent="0.3">
      <c r="A44" s="3" t="s">
        <v>84</v>
      </c>
      <c r="B44" s="11">
        <v>38</v>
      </c>
      <c r="C44" s="11">
        <v>44</v>
      </c>
      <c r="D44" s="12">
        <f>(IF(V44=Line_Code!$A$2,Line_Code!$C$2)+IF(V44=Line_Code!$A$3,Line_Code!$C$3)+IF(V44=Line_Code!$A$4,Line_Code!$C$4)+IF(V44=Line_Code!$A$5,Line_Code!$C$5)+IF(V44=Line_Code!$A$6,Line_Code!$C$6)+IF(V44=Line_Code!$A$7,Line_Code!$C$7)+IF(V44=Line_Code!$A$8,Line_Code!$C$8)+IF(V44=Line_Code!$A$9,Line_Code!$C$9)+IF(V44=Line_Code!$A$10,Line_Code!$C$10)+IF(V44=Line_Code!$A$11,Line_Code!$C$11))*W44</f>
        <v>0</v>
      </c>
      <c r="E44" s="12">
        <f>(IF(V44=Line_Code!$A$2,Line_Code!$D$2)+IF(V44=Line_Code!$A$3,Line_Code!$D$3)+IF(V44=Line_Code!$A$4,Line_Code!$D$4)+IF(V44=Line_Code!$A$5,Line_Code!$D$5)+IF(V44=Line_Code!$A$6,Line_Code!$D$6)+IF(V44=Line_Code!$A$7,Line_Code!$D$7)+IF(V44=Line_Code!$A$8,Line_Code!$D$8)+IF(V44=Line_Code!$A$9,Line_Code!$D$9)+IF(V44=Line_Code!$A$10,Line_Code!$D$10)+IF(V44=Line_Code!$A$11,Line_Code!$D$11))*W44</f>
        <v>0</v>
      </c>
      <c r="F44" s="13">
        <f>(IF(V44=Line_Code!$A$2,Line_Code!$E$2)+IF(V44=Line_Code!$A$3,Line_Code!$E$3)+IF(V44=Line_Code!$A$4,Line_Code!$E$4)+IF(V44=Line_Code!$A$5,Line_Code!$E$5)+IF(V44=Line_Code!$A$6,Line_Code!$E$6)+IF(V44=Line_Code!$A$7,Line_Code!$E$7)+IF(V44=Line_Code!$A$8,Line_Code!$E$8)+IF(V44=Line_Code!$A$9,Line_Code!$E$9)+IF(V44=Line_Code!$A$10,Line_Code!$E$10)+IF(V44=Line_Code!$A$11,Line_Code!$E$11))*W44</f>
        <v>0</v>
      </c>
      <c r="G44" s="13">
        <f>(IF(V44=Line_Code!$A$2,Line_Code!$F$2)+IF(V44=Line_Code!$A$3,Line_Code!$F$3)+IF(V44=Line_Code!$A$4,Line_Code!$F$4)+IF(V44=Line_Code!$A$5,Line_Code!$F$5)+IF(V44=Line_Code!$A$6,Line_Code!$F$6)+IF(V44=Line_Code!$A$7,Line_Code!$F$7)+IF(V44=Line_Code!$A$8,Line_Code!$F$8)+IF(V44=Line_Code!$A$9,Line_Code!$F$9)+IF(V44=Line_Code!$A$10,Line_Code!$F$10)+IF(V44=Line_Code!$A$11,Line_Code!$F$11))*W44</f>
        <v>0</v>
      </c>
      <c r="H44" s="13">
        <v>1</v>
      </c>
      <c r="I44" s="13">
        <v>0</v>
      </c>
      <c r="J44" s="14">
        <f>(IF(V44=Line_Code!$A$2,Line_Code!$C$2)+IF(V44=Line_Code!$A$3,Line_Code!$C$3)+IF(V44=Line_Code!$A$4,Line_Code!$C$4)+IF(V44=Line_Code!$A$5,Line_Code!$C$5)+IF(V44=Line_Code!$A$6,Line_Code!$C$6)+IF(V44=Line_Code!$A$7,Line_Code!$C$8)+IF(V44=Line_Code!$A$8,Line_Code!$C$8)+IF(V44=Line_Code!$A$9,Line_Code!$C$9)+IF(V44=Line_Code!$A$10,Line_Code!$C$10)+IF(V44=Line_Code!$A$11,Line_Code!$C$11))*W44</f>
        <v>0</v>
      </c>
      <c r="K44" s="14">
        <f>(IF(V44=Line_Code!$A$2,Line_Code!$D$2)+IF(V44=Line_Code!$A$3,Line_Code!$D$3)+IF(V44=Line_Code!$A$4,Line_Code!$D$4)+IF(V44=Line_Code!$A$5,Line_Code!$D$5)+IF(V44=Line_Code!$A$6,Line_Code!$D$6)+IF(V44=Line_Code!$A$7,Line_Code!$D$7)+IF(V44=Line_Code!$A$8,Line_Code!$D$8)+IF(V44=Line_Code!$A$9,Line_Code!$D$9)+IF(V44=Line_Code!$A$10,Line_Code!$D$10)+IF(V44=Line_Code!$A$11,Line_Code!$D$11))*W44</f>
        <v>0</v>
      </c>
      <c r="L44" s="15">
        <f>(IF(V44=Line_Code!$A$2,Line_Code!$E$2)+IF(V44=Line_Code!$A$3,Line_Code!$E$3)+IF(V44=Line_Code!$A$4,Line_Code!$E$4)+IF(V44=Line_Code!$A$5,Line_Code!$E$5)+IF(V44=Line_Code!$A$6,Line_Code!$E$6)+IF(V44=Line_Code!$A$7,Line_Code!$E$7)+IF(V44=Line_Code!$A$8,Line_Code!$E$8)+IF(V44=Line_Code!$A$9,Line_Code!$E$9)+IF(V44=Line_Code!$A$10,Line_Code!$E$10)+IF(V44=Line_Code!$A$11,Line_Code!$E$11))*W44</f>
        <v>0</v>
      </c>
      <c r="M44" s="15">
        <f>(IF(V44=Line_Code!$A$2,Line_Code!$F$2)+IF(V44=Line_Code!$A$3,Line_Code!$F$3)+IF(V44=Line_Code!$A$4,Line_Code!$F$4)+IF(V44=Line_Code!$A$5,Line_Code!$F$5)+IF(V44=Line_Code!$A$6,Line_Code!$F$6)+IF(V44=Line_Code!$A$7,Line_Code!$F$7)+IF(V44=Line_Code!$A$8,Line_Code!$F$8)+IF(V44=Line_Code!$A$9,Line_Code!$F$9)+IF(V44=Line_Code!$A$10,Line_Code!$F$10)+IF(V44=Line_Code!$A$11,Line_Code!$F$11))*W44</f>
        <v>0</v>
      </c>
      <c r="N44" s="15">
        <v>1</v>
      </c>
      <c r="O44" s="15">
        <v>0</v>
      </c>
      <c r="P44" s="16">
        <f>(IF(V44=Line_Code!$A$2,Line_Code!$C$2)+IF(V44=Line_Code!$A$3,Line_Code!$C$3)+IF(V44=Line_Code!$A$4,Line_Code!$C$4)+IF(V44=Line_Code!$A$5,Line_Code!$C$5)+IF(V44=Line_Code!$A$6,Line_Code!$C$6)+IF(V44=Line_Code!$A$7,Line_Code!$C$7)+IF(V44=Line_Code!$A$8,Line_Code!$C$8)+IF(V44=Line_Code!$A$9,Line_Code!$C$9)+IF(V44=Line_Code!$A$10,Line_Code!$C$10)+IF(V44=Line_Code!$A$11,Line_Code!$C$11))*W44</f>
        <v>0</v>
      </c>
      <c r="Q44" s="16">
        <f>(IF(V44=Line_Code!$A$2,Line_Code!$D$2)+IF(V44=Line_Code!$A$3,Line_Code!$D$3)+IF(V44=Line_Code!$A$4,Line_Code!$D$4)+IF(V44=Line_Code!$A$5,Line_Code!$D$5)+IF(V44=Line_Code!$A$6,Line_Code!$D$6)+IF(V44=Line_Code!$A$7,Line_Code!$D$7)+IF(V44=Line_Code!$A$8,Line_Code!$D$8)+IF(V44=Line_Code!$A$9,Line_Code!$D$9)+IF(V44=Line_Code!$A$10,Line_Code!$D$10)+IF(V44=Line_Code!$A$11,Line_Code!$D$11))*W44</f>
        <v>0</v>
      </c>
      <c r="R44" s="17">
        <f>(IF(V44=Line_Code!$A$2,Line_Code!$E$2)+IF(V44=Line_Code!$A$3,Line_Code!$E$3)+IF(V44=Line_Code!$A$4,Line_Code!$E$4)+IF(V44=Line_Code!$A$5,Line_Code!$E$5)+IF(V44=Line_Code!$A$6,Line_Code!$E$6)+IF(V44=Line_Code!$A$7,Line_Code!$E$7)+IF(V44=Line_Code!$A$8,Line_Code!$E$8)+IF(V44=Line_Code!$A$9,Line_Code!$E$9)+IF(V44=Line_Code!$A$10,Line_Code!$E$10)+IF(V44=Line_Code!$A$11,Line_Code!$E$11))*W44</f>
        <v>0</v>
      </c>
      <c r="S44" s="17">
        <f>(IF(V44=Line_Code!$A$2,Line_Code!$F$2)+IF(V44=Line_Code!$A$3,Line_Code!$F$3)+IF(V44=Line_Code!$A$4,Line_Code!$F$4)+IF(V44=Line_Code!$A$5,Line_Code!$F$5)+IF(V44=Line_Code!$A$6,Line_Code!$F$6)+IF(V44=Line_Code!$A$7,Line_Code!$F$7)+IF(V44=Line_Code!$A$8,Line_Code!$F$8)+IF(V44=Line_Code!$A$9,Line_Code!$F$9)+IF(V44=Line_Code!$A$10,Line_Code!$F$10)+IF(V44=Line_Code!$A$11,Line_Code!$F$11))*W44</f>
        <v>0</v>
      </c>
      <c r="T44" s="17">
        <v>1</v>
      </c>
      <c r="U44" s="17">
        <v>0</v>
      </c>
      <c r="V44" s="35" t="s">
        <v>235</v>
      </c>
      <c r="W44" s="22">
        <f t="shared" si="0"/>
        <v>7.3017139999999999E-3</v>
      </c>
      <c r="X44" s="23">
        <v>7.3017139999999996</v>
      </c>
    </row>
    <row r="45" spans="1:24" x14ac:dyDescent="0.3">
      <c r="A45" s="3" t="s">
        <v>85</v>
      </c>
      <c r="B45" s="11">
        <v>39</v>
      </c>
      <c r="C45" s="11">
        <v>45</v>
      </c>
      <c r="D45" s="12">
        <f>(IF(V45=Line_Code!$A$2,Line_Code!$C$2)+IF(V45=Line_Code!$A$3,Line_Code!$C$3)+IF(V45=Line_Code!$A$4,Line_Code!$C$4)+IF(V45=Line_Code!$A$5,Line_Code!$C$5)+IF(V45=Line_Code!$A$6,Line_Code!$C$6)+IF(V45=Line_Code!$A$7,Line_Code!$C$7)+IF(V45=Line_Code!$A$8,Line_Code!$C$8)+IF(V45=Line_Code!$A$9,Line_Code!$C$9)+IF(V45=Line_Code!$A$10,Line_Code!$C$10)+IF(V45=Line_Code!$A$11,Line_Code!$C$11))*W45</f>
        <v>0</v>
      </c>
      <c r="E45" s="12">
        <f>(IF(V45=Line_Code!$A$2,Line_Code!$D$2)+IF(V45=Line_Code!$A$3,Line_Code!$D$3)+IF(V45=Line_Code!$A$4,Line_Code!$D$4)+IF(V45=Line_Code!$A$5,Line_Code!$D$5)+IF(V45=Line_Code!$A$6,Line_Code!$D$6)+IF(V45=Line_Code!$A$7,Line_Code!$D$7)+IF(V45=Line_Code!$A$8,Line_Code!$D$8)+IF(V45=Line_Code!$A$9,Line_Code!$D$9)+IF(V45=Line_Code!$A$10,Line_Code!$D$10)+IF(V45=Line_Code!$A$11,Line_Code!$D$11))*W45</f>
        <v>0</v>
      </c>
      <c r="F45" s="13">
        <f>(IF(V45=Line_Code!$A$2,Line_Code!$E$2)+IF(V45=Line_Code!$A$3,Line_Code!$E$3)+IF(V45=Line_Code!$A$4,Line_Code!$E$4)+IF(V45=Line_Code!$A$5,Line_Code!$E$5)+IF(V45=Line_Code!$A$6,Line_Code!$E$6)+IF(V45=Line_Code!$A$7,Line_Code!$E$7)+IF(V45=Line_Code!$A$8,Line_Code!$E$8)+IF(V45=Line_Code!$A$9,Line_Code!$E$9)+IF(V45=Line_Code!$A$10,Line_Code!$E$10)+IF(V45=Line_Code!$A$11,Line_Code!$E$11))*W45</f>
        <v>0</v>
      </c>
      <c r="G45" s="13">
        <f>(IF(V45=Line_Code!$A$2,Line_Code!$F$2)+IF(V45=Line_Code!$A$3,Line_Code!$F$3)+IF(V45=Line_Code!$A$4,Line_Code!$F$4)+IF(V45=Line_Code!$A$5,Line_Code!$F$5)+IF(V45=Line_Code!$A$6,Line_Code!$F$6)+IF(V45=Line_Code!$A$7,Line_Code!$F$7)+IF(V45=Line_Code!$A$8,Line_Code!$F$8)+IF(V45=Line_Code!$A$9,Line_Code!$F$9)+IF(V45=Line_Code!$A$10,Line_Code!$F$10)+IF(V45=Line_Code!$A$11,Line_Code!$F$11))*W45</f>
        <v>0</v>
      </c>
      <c r="H45" s="13">
        <v>1</v>
      </c>
      <c r="I45" s="13">
        <v>0</v>
      </c>
      <c r="J45" s="14">
        <f>(IF(V45=Line_Code!$A$2,Line_Code!$C$2)+IF(V45=Line_Code!$A$3,Line_Code!$C$3)+IF(V45=Line_Code!$A$4,Line_Code!$C$4)+IF(V45=Line_Code!$A$5,Line_Code!$C$5)+IF(V45=Line_Code!$A$6,Line_Code!$C$6)+IF(V45=Line_Code!$A$7,Line_Code!$C$8)+IF(V45=Line_Code!$A$8,Line_Code!$C$8)+IF(V45=Line_Code!$A$9,Line_Code!$C$9)+IF(V45=Line_Code!$A$10,Line_Code!$C$10)+IF(V45=Line_Code!$A$11,Line_Code!$C$11))*W45</f>
        <v>0</v>
      </c>
      <c r="K45" s="14">
        <f>(IF(V45=Line_Code!$A$2,Line_Code!$D$2)+IF(V45=Line_Code!$A$3,Line_Code!$D$3)+IF(V45=Line_Code!$A$4,Line_Code!$D$4)+IF(V45=Line_Code!$A$5,Line_Code!$D$5)+IF(V45=Line_Code!$A$6,Line_Code!$D$6)+IF(V45=Line_Code!$A$7,Line_Code!$D$7)+IF(V45=Line_Code!$A$8,Line_Code!$D$8)+IF(V45=Line_Code!$A$9,Line_Code!$D$9)+IF(V45=Line_Code!$A$10,Line_Code!$D$10)+IF(V45=Line_Code!$A$11,Line_Code!$D$11))*W45</f>
        <v>0</v>
      </c>
      <c r="L45" s="15">
        <f>(IF(V45=Line_Code!$A$2,Line_Code!$E$2)+IF(V45=Line_Code!$A$3,Line_Code!$E$3)+IF(V45=Line_Code!$A$4,Line_Code!$E$4)+IF(V45=Line_Code!$A$5,Line_Code!$E$5)+IF(V45=Line_Code!$A$6,Line_Code!$E$6)+IF(V45=Line_Code!$A$7,Line_Code!$E$7)+IF(V45=Line_Code!$A$8,Line_Code!$E$8)+IF(V45=Line_Code!$A$9,Line_Code!$E$9)+IF(V45=Line_Code!$A$10,Line_Code!$E$10)+IF(V45=Line_Code!$A$11,Line_Code!$E$11))*W45</f>
        <v>0</v>
      </c>
      <c r="M45" s="15">
        <f>(IF(V45=Line_Code!$A$2,Line_Code!$F$2)+IF(V45=Line_Code!$A$3,Line_Code!$F$3)+IF(V45=Line_Code!$A$4,Line_Code!$F$4)+IF(V45=Line_Code!$A$5,Line_Code!$F$5)+IF(V45=Line_Code!$A$6,Line_Code!$F$6)+IF(V45=Line_Code!$A$7,Line_Code!$F$7)+IF(V45=Line_Code!$A$8,Line_Code!$F$8)+IF(V45=Line_Code!$A$9,Line_Code!$F$9)+IF(V45=Line_Code!$A$10,Line_Code!$F$10)+IF(V45=Line_Code!$A$11,Line_Code!$F$11))*W45</f>
        <v>0</v>
      </c>
      <c r="N45" s="15">
        <v>1</v>
      </c>
      <c r="O45" s="15">
        <v>0</v>
      </c>
      <c r="P45" s="16">
        <f>(IF(V45=Line_Code!$A$2,Line_Code!$C$2)+IF(V45=Line_Code!$A$3,Line_Code!$C$3)+IF(V45=Line_Code!$A$4,Line_Code!$C$4)+IF(V45=Line_Code!$A$5,Line_Code!$C$5)+IF(V45=Line_Code!$A$6,Line_Code!$C$6)+IF(V45=Line_Code!$A$7,Line_Code!$C$7)+IF(V45=Line_Code!$A$8,Line_Code!$C$8)+IF(V45=Line_Code!$A$9,Line_Code!$C$9)+IF(V45=Line_Code!$A$10,Line_Code!$C$10)+IF(V45=Line_Code!$A$11,Line_Code!$C$11))*W45</f>
        <v>0</v>
      </c>
      <c r="Q45" s="16">
        <f>(IF(V45=Line_Code!$A$2,Line_Code!$D$2)+IF(V45=Line_Code!$A$3,Line_Code!$D$3)+IF(V45=Line_Code!$A$4,Line_Code!$D$4)+IF(V45=Line_Code!$A$5,Line_Code!$D$5)+IF(V45=Line_Code!$A$6,Line_Code!$D$6)+IF(V45=Line_Code!$A$7,Line_Code!$D$7)+IF(V45=Line_Code!$A$8,Line_Code!$D$8)+IF(V45=Line_Code!$A$9,Line_Code!$D$9)+IF(V45=Line_Code!$A$10,Line_Code!$D$10)+IF(V45=Line_Code!$A$11,Line_Code!$D$11))*W45</f>
        <v>0</v>
      </c>
      <c r="R45" s="17">
        <f>(IF(V45=Line_Code!$A$2,Line_Code!$E$2)+IF(V45=Line_Code!$A$3,Line_Code!$E$3)+IF(V45=Line_Code!$A$4,Line_Code!$E$4)+IF(V45=Line_Code!$A$5,Line_Code!$E$5)+IF(V45=Line_Code!$A$6,Line_Code!$E$6)+IF(V45=Line_Code!$A$7,Line_Code!$E$7)+IF(V45=Line_Code!$A$8,Line_Code!$E$8)+IF(V45=Line_Code!$A$9,Line_Code!$E$9)+IF(V45=Line_Code!$A$10,Line_Code!$E$10)+IF(V45=Line_Code!$A$11,Line_Code!$E$11))*W45</f>
        <v>0</v>
      </c>
      <c r="S45" s="17">
        <f>(IF(V45=Line_Code!$A$2,Line_Code!$F$2)+IF(V45=Line_Code!$A$3,Line_Code!$F$3)+IF(V45=Line_Code!$A$4,Line_Code!$F$4)+IF(V45=Line_Code!$A$5,Line_Code!$F$5)+IF(V45=Line_Code!$A$6,Line_Code!$F$6)+IF(V45=Line_Code!$A$7,Line_Code!$F$7)+IF(V45=Line_Code!$A$8,Line_Code!$F$8)+IF(V45=Line_Code!$A$9,Line_Code!$F$9)+IF(V45=Line_Code!$A$10,Line_Code!$F$10)+IF(V45=Line_Code!$A$11,Line_Code!$F$11))*W45</f>
        <v>0</v>
      </c>
      <c r="T45" s="17">
        <v>1</v>
      </c>
      <c r="U45" s="17">
        <v>0</v>
      </c>
      <c r="V45" s="35" t="s">
        <v>235</v>
      </c>
      <c r="W45" s="22">
        <f t="shared" si="0"/>
        <v>1.0679399999999999E-2</v>
      </c>
      <c r="X45" s="23">
        <v>10.679399999999999</v>
      </c>
    </row>
    <row r="46" spans="1:24" x14ac:dyDescent="0.3">
      <c r="A46" s="3" t="s">
        <v>86</v>
      </c>
      <c r="B46" s="11">
        <v>40</v>
      </c>
      <c r="C46" s="11">
        <v>46</v>
      </c>
      <c r="D46" s="12">
        <f>(IF(V46=Line_Code!$A$2,Line_Code!$C$2)+IF(V46=Line_Code!$A$3,Line_Code!$C$3)+IF(V46=Line_Code!$A$4,Line_Code!$C$4)+IF(V46=Line_Code!$A$5,Line_Code!$C$5)+IF(V46=Line_Code!$A$6,Line_Code!$C$6)+IF(V46=Line_Code!$A$7,Line_Code!$C$7)+IF(V46=Line_Code!$A$8,Line_Code!$C$8)+IF(V46=Line_Code!$A$9,Line_Code!$C$9)+IF(V46=Line_Code!$A$10,Line_Code!$C$10)+IF(V46=Line_Code!$A$11,Line_Code!$C$11))*W46</f>
        <v>0</v>
      </c>
      <c r="E46" s="12">
        <f>(IF(V46=Line_Code!$A$2,Line_Code!$D$2)+IF(V46=Line_Code!$A$3,Line_Code!$D$3)+IF(V46=Line_Code!$A$4,Line_Code!$D$4)+IF(V46=Line_Code!$A$5,Line_Code!$D$5)+IF(V46=Line_Code!$A$6,Line_Code!$D$6)+IF(V46=Line_Code!$A$7,Line_Code!$D$7)+IF(V46=Line_Code!$A$8,Line_Code!$D$8)+IF(V46=Line_Code!$A$9,Line_Code!$D$9)+IF(V46=Line_Code!$A$10,Line_Code!$D$10)+IF(V46=Line_Code!$A$11,Line_Code!$D$11))*W46</f>
        <v>0</v>
      </c>
      <c r="F46" s="13">
        <f>(IF(V46=Line_Code!$A$2,Line_Code!$E$2)+IF(V46=Line_Code!$A$3,Line_Code!$E$3)+IF(V46=Line_Code!$A$4,Line_Code!$E$4)+IF(V46=Line_Code!$A$5,Line_Code!$E$5)+IF(V46=Line_Code!$A$6,Line_Code!$E$6)+IF(V46=Line_Code!$A$7,Line_Code!$E$7)+IF(V46=Line_Code!$A$8,Line_Code!$E$8)+IF(V46=Line_Code!$A$9,Line_Code!$E$9)+IF(V46=Line_Code!$A$10,Line_Code!$E$10)+IF(V46=Line_Code!$A$11,Line_Code!$E$11))*W46</f>
        <v>0</v>
      </c>
      <c r="G46" s="13">
        <f>(IF(V46=Line_Code!$A$2,Line_Code!$F$2)+IF(V46=Line_Code!$A$3,Line_Code!$F$3)+IF(V46=Line_Code!$A$4,Line_Code!$F$4)+IF(V46=Line_Code!$A$5,Line_Code!$F$5)+IF(V46=Line_Code!$A$6,Line_Code!$F$6)+IF(V46=Line_Code!$A$7,Line_Code!$F$7)+IF(V46=Line_Code!$A$8,Line_Code!$F$8)+IF(V46=Line_Code!$A$9,Line_Code!$F$9)+IF(V46=Line_Code!$A$10,Line_Code!$F$10)+IF(V46=Line_Code!$A$11,Line_Code!$F$11))*W46</f>
        <v>0</v>
      </c>
      <c r="H46" s="13">
        <v>1</v>
      </c>
      <c r="I46" s="13">
        <v>0</v>
      </c>
      <c r="J46" s="14">
        <f>(IF(V46=Line_Code!$A$2,Line_Code!$C$2)+IF(V46=Line_Code!$A$3,Line_Code!$C$3)+IF(V46=Line_Code!$A$4,Line_Code!$C$4)+IF(V46=Line_Code!$A$5,Line_Code!$C$5)+IF(V46=Line_Code!$A$6,Line_Code!$C$6)+IF(V46=Line_Code!$A$7,Line_Code!$C$8)+IF(V46=Line_Code!$A$8,Line_Code!$C$8)+IF(V46=Line_Code!$A$9,Line_Code!$C$9)+IF(V46=Line_Code!$A$10,Line_Code!$C$10)+IF(V46=Line_Code!$A$11,Line_Code!$C$11))*W46</f>
        <v>0</v>
      </c>
      <c r="K46" s="14">
        <f>(IF(V46=Line_Code!$A$2,Line_Code!$D$2)+IF(V46=Line_Code!$A$3,Line_Code!$D$3)+IF(V46=Line_Code!$A$4,Line_Code!$D$4)+IF(V46=Line_Code!$A$5,Line_Code!$D$5)+IF(V46=Line_Code!$A$6,Line_Code!$D$6)+IF(V46=Line_Code!$A$7,Line_Code!$D$7)+IF(V46=Line_Code!$A$8,Line_Code!$D$8)+IF(V46=Line_Code!$A$9,Line_Code!$D$9)+IF(V46=Line_Code!$A$10,Line_Code!$D$10)+IF(V46=Line_Code!$A$11,Line_Code!$D$11))*W46</f>
        <v>0</v>
      </c>
      <c r="L46" s="15">
        <f>(IF(V46=Line_Code!$A$2,Line_Code!$E$2)+IF(V46=Line_Code!$A$3,Line_Code!$E$3)+IF(V46=Line_Code!$A$4,Line_Code!$E$4)+IF(V46=Line_Code!$A$5,Line_Code!$E$5)+IF(V46=Line_Code!$A$6,Line_Code!$E$6)+IF(V46=Line_Code!$A$7,Line_Code!$E$7)+IF(V46=Line_Code!$A$8,Line_Code!$E$8)+IF(V46=Line_Code!$A$9,Line_Code!$E$9)+IF(V46=Line_Code!$A$10,Line_Code!$E$10)+IF(V46=Line_Code!$A$11,Line_Code!$E$11))*W46</f>
        <v>0</v>
      </c>
      <c r="M46" s="15">
        <f>(IF(V46=Line_Code!$A$2,Line_Code!$F$2)+IF(V46=Line_Code!$A$3,Line_Code!$F$3)+IF(V46=Line_Code!$A$4,Line_Code!$F$4)+IF(V46=Line_Code!$A$5,Line_Code!$F$5)+IF(V46=Line_Code!$A$6,Line_Code!$F$6)+IF(V46=Line_Code!$A$7,Line_Code!$F$7)+IF(V46=Line_Code!$A$8,Line_Code!$F$8)+IF(V46=Line_Code!$A$9,Line_Code!$F$9)+IF(V46=Line_Code!$A$10,Line_Code!$F$10)+IF(V46=Line_Code!$A$11,Line_Code!$F$11))*W46</f>
        <v>0</v>
      </c>
      <c r="N46" s="15">
        <v>1</v>
      </c>
      <c r="O46" s="15">
        <v>0</v>
      </c>
      <c r="P46" s="16">
        <f>(IF(V46=Line_Code!$A$2,Line_Code!$C$2)+IF(V46=Line_Code!$A$3,Line_Code!$C$3)+IF(V46=Line_Code!$A$4,Line_Code!$C$4)+IF(V46=Line_Code!$A$5,Line_Code!$C$5)+IF(V46=Line_Code!$A$6,Line_Code!$C$6)+IF(V46=Line_Code!$A$7,Line_Code!$C$7)+IF(V46=Line_Code!$A$8,Line_Code!$C$8)+IF(V46=Line_Code!$A$9,Line_Code!$C$9)+IF(V46=Line_Code!$A$10,Line_Code!$C$10)+IF(V46=Line_Code!$A$11,Line_Code!$C$11))*W46</f>
        <v>0</v>
      </c>
      <c r="Q46" s="16">
        <f>(IF(V46=Line_Code!$A$2,Line_Code!$D$2)+IF(V46=Line_Code!$A$3,Line_Code!$D$3)+IF(V46=Line_Code!$A$4,Line_Code!$D$4)+IF(V46=Line_Code!$A$5,Line_Code!$D$5)+IF(V46=Line_Code!$A$6,Line_Code!$D$6)+IF(V46=Line_Code!$A$7,Line_Code!$D$7)+IF(V46=Line_Code!$A$8,Line_Code!$D$8)+IF(V46=Line_Code!$A$9,Line_Code!$D$9)+IF(V46=Line_Code!$A$10,Line_Code!$D$10)+IF(V46=Line_Code!$A$11,Line_Code!$D$11))*W46</f>
        <v>0</v>
      </c>
      <c r="R46" s="17">
        <f>(IF(V46=Line_Code!$A$2,Line_Code!$E$2)+IF(V46=Line_Code!$A$3,Line_Code!$E$3)+IF(V46=Line_Code!$A$4,Line_Code!$E$4)+IF(V46=Line_Code!$A$5,Line_Code!$E$5)+IF(V46=Line_Code!$A$6,Line_Code!$E$6)+IF(V46=Line_Code!$A$7,Line_Code!$E$7)+IF(V46=Line_Code!$A$8,Line_Code!$E$8)+IF(V46=Line_Code!$A$9,Line_Code!$E$9)+IF(V46=Line_Code!$A$10,Line_Code!$E$10)+IF(V46=Line_Code!$A$11,Line_Code!$E$11))*W46</f>
        <v>0</v>
      </c>
      <c r="S46" s="17">
        <f>(IF(V46=Line_Code!$A$2,Line_Code!$F$2)+IF(V46=Line_Code!$A$3,Line_Code!$F$3)+IF(V46=Line_Code!$A$4,Line_Code!$F$4)+IF(V46=Line_Code!$A$5,Line_Code!$F$5)+IF(V46=Line_Code!$A$6,Line_Code!$F$6)+IF(V46=Line_Code!$A$7,Line_Code!$F$7)+IF(V46=Line_Code!$A$8,Line_Code!$F$8)+IF(V46=Line_Code!$A$9,Line_Code!$F$9)+IF(V46=Line_Code!$A$10,Line_Code!$F$10)+IF(V46=Line_Code!$A$11,Line_Code!$F$11))*W46</f>
        <v>0</v>
      </c>
      <c r="T46" s="17">
        <v>1</v>
      </c>
      <c r="U46" s="17">
        <v>0</v>
      </c>
      <c r="V46" s="35" t="s">
        <v>235</v>
      </c>
      <c r="W46" s="22">
        <f t="shared" si="0"/>
        <v>7.6986299999999997E-3</v>
      </c>
      <c r="X46" s="23">
        <v>7.6986299999999996</v>
      </c>
    </row>
    <row r="47" spans="1:24" x14ac:dyDescent="0.3">
      <c r="A47" s="3" t="s">
        <v>87</v>
      </c>
      <c r="B47" s="11">
        <v>41</v>
      </c>
      <c r="C47" s="11">
        <v>47</v>
      </c>
      <c r="D47" s="12">
        <f>(IF(V47=Line_Code!$A$2,Line_Code!$C$2)+IF(V47=Line_Code!$A$3,Line_Code!$C$3)+IF(V47=Line_Code!$A$4,Line_Code!$C$4)+IF(V47=Line_Code!$A$5,Line_Code!$C$5)+IF(V47=Line_Code!$A$6,Line_Code!$C$6)+IF(V47=Line_Code!$A$7,Line_Code!$C$7)+IF(V47=Line_Code!$A$8,Line_Code!$C$8)+IF(V47=Line_Code!$A$9,Line_Code!$C$9)+IF(V47=Line_Code!$A$10,Line_Code!$C$10)+IF(V47=Line_Code!$A$11,Line_Code!$C$11))*W47</f>
        <v>0</v>
      </c>
      <c r="E47" s="12">
        <f>(IF(V47=Line_Code!$A$2,Line_Code!$D$2)+IF(V47=Line_Code!$A$3,Line_Code!$D$3)+IF(V47=Line_Code!$A$4,Line_Code!$D$4)+IF(V47=Line_Code!$A$5,Line_Code!$D$5)+IF(V47=Line_Code!$A$6,Line_Code!$D$6)+IF(V47=Line_Code!$A$7,Line_Code!$D$7)+IF(V47=Line_Code!$A$8,Line_Code!$D$8)+IF(V47=Line_Code!$A$9,Line_Code!$D$9)+IF(V47=Line_Code!$A$10,Line_Code!$D$10)+IF(V47=Line_Code!$A$11,Line_Code!$D$11))*W47</f>
        <v>0</v>
      </c>
      <c r="F47" s="13">
        <f>(IF(V47=Line_Code!$A$2,Line_Code!$E$2)+IF(V47=Line_Code!$A$3,Line_Code!$E$3)+IF(V47=Line_Code!$A$4,Line_Code!$E$4)+IF(V47=Line_Code!$A$5,Line_Code!$E$5)+IF(V47=Line_Code!$A$6,Line_Code!$E$6)+IF(V47=Line_Code!$A$7,Line_Code!$E$7)+IF(V47=Line_Code!$A$8,Line_Code!$E$8)+IF(V47=Line_Code!$A$9,Line_Code!$E$9)+IF(V47=Line_Code!$A$10,Line_Code!$E$10)+IF(V47=Line_Code!$A$11,Line_Code!$E$11))*W47</f>
        <v>0</v>
      </c>
      <c r="G47" s="13">
        <f>(IF(V47=Line_Code!$A$2,Line_Code!$F$2)+IF(V47=Line_Code!$A$3,Line_Code!$F$3)+IF(V47=Line_Code!$A$4,Line_Code!$F$4)+IF(V47=Line_Code!$A$5,Line_Code!$F$5)+IF(V47=Line_Code!$A$6,Line_Code!$F$6)+IF(V47=Line_Code!$A$7,Line_Code!$F$7)+IF(V47=Line_Code!$A$8,Line_Code!$F$8)+IF(V47=Line_Code!$A$9,Line_Code!$F$9)+IF(V47=Line_Code!$A$10,Line_Code!$F$10)+IF(V47=Line_Code!$A$11,Line_Code!$F$11))*W47</f>
        <v>0</v>
      </c>
      <c r="H47" s="13">
        <v>1</v>
      </c>
      <c r="I47" s="13">
        <v>0</v>
      </c>
      <c r="J47" s="14">
        <f>(IF(V47=Line_Code!$A$2,Line_Code!$C$2)+IF(V47=Line_Code!$A$3,Line_Code!$C$3)+IF(V47=Line_Code!$A$4,Line_Code!$C$4)+IF(V47=Line_Code!$A$5,Line_Code!$C$5)+IF(V47=Line_Code!$A$6,Line_Code!$C$6)+IF(V47=Line_Code!$A$7,Line_Code!$C$8)+IF(V47=Line_Code!$A$8,Line_Code!$C$8)+IF(V47=Line_Code!$A$9,Line_Code!$C$9)+IF(V47=Line_Code!$A$10,Line_Code!$C$10)+IF(V47=Line_Code!$A$11,Line_Code!$C$11))*W47</f>
        <v>0</v>
      </c>
      <c r="K47" s="14">
        <f>(IF(V47=Line_Code!$A$2,Line_Code!$D$2)+IF(V47=Line_Code!$A$3,Line_Code!$D$3)+IF(V47=Line_Code!$A$4,Line_Code!$D$4)+IF(V47=Line_Code!$A$5,Line_Code!$D$5)+IF(V47=Line_Code!$A$6,Line_Code!$D$6)+IF(V47=Line_Code!$A$7,Line_Code!$D$7)+IF(V47=Line_Code!$A$8,Line_Code!$D$8)+IF(V47=Line_Code!$A$9,Line_Code!$D$9)+IF(V47=Line_Code!$A$10,Line_Code!$D$10)+IF(V47=Line_Code!$A$11,Line_Code!$D$11))*W47</f>
        <v>0</v>
      </c>
      <c r="L47" s="15">
        <f>(IF(V47=Line_Code!$A$2,Line_Code!$E$2)+IF(V47=Line_Code!$A$3,Line_Code!$E$3)+IF(V47=Line_Code!$A$4,Line_Code!$E$4)+IF(V47=Line_Code!$A$5,Line_Code!$E$5)+IF(V47=Line_Code!$A$6,Line_Code!$E$6)+IF(V47=Line_Code!$A$7,Line_Code!$E$7)+IF(V47=Line_Code!$A$8,Line_Code!$E$8)+IF(V47=Line_Code!$A$9,Line_Code!$E$9)+IF(V47=Line_Code!$A$10,Line_Code!$E$10)+IF(V47=Line_Code!$A$11,Line_Code!$E$11))*W47</f>
        <v>0</v>
      </c>
      <c r="M47" s="15">
        <f>(IF(V47=Line_Code!$A$2,Line_Code!$F$2)+IF(V47=Line_Code!$A$3,Line_Code!$F$3)+IF(V47=Line_Code!$A$4,Line_Code!$F$4)+IF(V47=Line_Code!$A$5,Line_Code!$F$5)+IF(V47=Line_Code!$A$6,Line_Code!$F$6)+IF(V47=Line_Code!$A$7,Line_Code!$F$7)+IF(V47=Line_Code!$A$8,Line_Code!$F$8)+IF(V47=Line_Code!$A$9,Line_Code!$F$9)+IF(V47=Line_Code!$A$10,Line_Code!$F$10)+IF(V47=Line_Code!$A$11,Line_Code!$F$11))*W47</f>
        <v>0</v>
      </c>
      <c r="N47" s="15">
        <v>1</v>
      </c>
      <c r="O47" s="15">
        <v>0</v>
      </c>
      <c r="P47" s="16">
        <f>(IF(V47=Line_Code!$A$2,Line_Code!$C$2)+IF(V47=Line_Code!$A$3,Line_Code!$C$3)+IF(V47=Line_Code!$A$4,Line_Code!$C$4)+IF(V47=Line_Code!$A$5,Line_Code!$C$5)+IF(V47=Line_Code!$A$6,Line_Code!$C$6)+IF(V47=Line_Code!$A$7,Line_Code!$C$7)+IF(V47=Line_Code!$A$8,Line_Code!$C$8)+IF(V47=Line_Code!$A$9,Line_Code!$C$9)+IF(V47=Line_Code!$A$10,Line_Code!$C$10)+IF(V47=Line_Code!$A$11,Line_Code!$C$11))*W47</f>
        <v>0</v>
      </c>
      <c r="Q47" s="16">
        <f>(IF(V47=Line_Code!$A$2,Line_Code!$D$2)+IF(V47=Line_Code!$A$3,Line_Code!$D$3)+IF(V47=Line_Code!$A$4,Line_Code!$D$4)+IF(V47=Line_Code!$A$5,Line_Code!$D$5)+IF(V47=Line_Code!$A$6,Line_Code!$D$6)+IF(V47=Line_Code!$A$7,Line_Code!$D$7)+IF(V47=Line_Code!$A$8,Line_Code!$D$8)+IF(V47=Line_Code!$A$9,Line_Code!$D$9)+IF(V47=Line_Code!$A$10,Line_Code!$D$10)+IF(V47=Line_Code!$A$11,Line_Code!$D$11))*W47</f>
        <v>0</v>
      </c>
      <c r="R47" s="17">
        <f>(IF(V47=Line_Code!$A$2,Line_Code!$E$2)+IF(V47=Line_Code!$A$3,Line_Code!$E$3)+IF(V47=Line_Code!$A$4,Line_Code!$E$4)+IF(V47=Line_Code!$A$5,Line_Code!$E$5)+IF(V47=Line_Code!$A$6,Line_Code!$E$6)+IF(V47=Line_Code!$A$7,Line_Code!$E$7)+IF(V47=Line_Code!$A$8,Line_Code!$E$8)+IF(V47=Line_Code!$A$9,Line_Code!$E$9)+IF(V47=Line_Code!$A$10,Line_Code!$E$10)+IF(V47=Line_Code!$A$11,Line_Code!$E$11))*W47</f>
        <v>0</v>
      </c>
      <c r="S47" s="17">
        <f>(IF(V47=Line_Code!$A$2,Line_Code!$F$2)+IF(V47=Line_Code!$A$3,Line_Code!$F$3)+IF(V47=Line_Code!$A$4,Line_Code!$F$4)+IF(V47=Line_Code!$A$5,Line_Code!$F$5)+IF(V47=Line_Code!$A$6,Line_Code!$F$6)+IF(V47=Line_Code!$A$7,Line_Code!$F$7)+IF(V47=Line_Code!$A$8,Line_Code!$F$8)+IF(V47=Line_Code!$A$9,Line_Code!$F$9)+IF(V47=Line_Code!$A$10,Line_Code!$F$10)+IF(V47=Line_Code!$A$11,Line_Code!$F$11))*W47</f>
        <v>0</v>
      </c>
      <c r="T47" s="17">
        <v>1</v>
      </c>
      <c r="U47" s="17">
        <v>0</v>
      </c>
      <c r="V47" s="35" t="s">
        <v>235</v>
      </c>
      <c r="W47" s="22">
        <f t="shared" si="0"/>
        <v>5.1973000000000002E-3</v>
      </c>
      <c r="X47" s="23">
        <v>5.1973000000000003</v>
      </c>
    </row>
    <row r="48" spans="1:24" x14ac:dyDescent="0.3">
      <c r="A48" s="3" t="s">
        <v>88</v>
      </c>
      <c r="B48" s="11">
        <v>42</v>
      </c>
      <c r="C48" s="11">
        <v>48</v>
      </c>
      <c r="D48" s="12">
        <f>(IF(V48=Line_Code!$A$2,Line_Code!$C$2)+IF(V48=Line_Code!$A$3,Line_Code!$C$3)+IF(V48=Line_Code!$A$4,Line_Code!$C$4)+IF(V48=Line_Code!$A$5,Line_Code!$C$5)+IF(V48=Line_Code!$A$6,Line_Code!$C$6)+IF(V48=Line_Code!$A$7,Line_Code!$C$7)+IF(V48=Line_Code!$A$8,Line_Code!$C$8)+IF(V48=Line_Code!$A$9,Line_Code!$C$9)+IF(V48=Line_Code!$A$10,Line_Code!$C$10)+IF(V48=Line_Code!$A$11,Line_Code!$C$11))*W48</f>
        <v>0</v>
      </c>
      <c r="E48" s="12">
        <f>(IF(V48=Line_Code!$A$2,Line_Code!$D$2)+IF(V48=Line_Code!$A$3,Line_Code!$D$3)+IF(V48=Line_Code!$A$4,Line_Code!$D$4)+IF(V48=Line_Code!$A$5,Line_Code!$D$5)+IF(V48=Line_Code!$A$6,Line_Code!$D$6)+IF(V48=Line_Code!$A$7,Line_Code!$D$7)+IF(V48=Line_Code!$A$8,Line_Code!$D$8)+IF(V48=Line_Code!$A$9,Line_Code!$D$9)+IF(V48=Line_Code!$A$10,Line_Code!$D$10)+IF(V48=Line_Code!$A$11,Line_Code!$D$11))*W48</f>
        <v>0</v>
      </c>
      <c r="F48" s="13">
        <f>(IF(V48=Line_Code!$A$2,Line_Code!$E$2)+IF(V48=Line_Code!$A$3,Line_Code!$E$3)+IF(V48=Line_Code!$A$4,Line_Code!$E$4)+IF(V48=Line_Code!$A$5,Line_Code!$E$5)+IF(V48=Line_Code!$A$6,Line_Code!$E$6)+IF(V48=Line_Code!$A$7,Line_Code!$E$7)+IF(V48=Line_Code!$A$8,Line_Code!$E$8)+IF(V48=Line_Code!$A$9,Line_Code!$E$9)+IF(V48=Line_Code!$A$10,Line_Code!$E$10)+IF(V48=Line_Code!$A$11,Line_Code!$E$11))*W48</f>
        <v>0</v>
      </c>
      <c r="G48" s="13">
        <f>(IF(V48=Line_Code!$A$2,Line_Code!$F$2)+IF(V48=Line_Code!$A$3,Line_Code!$F$3)+IF(V48=Line_Code!$A$4,Line_Code!$F$4)+IF(V48=Line_Code!$A$5,Line_Code!$F$5)+IF(V48=Line_Code!$A$6,Line_Code!$F$6)+IF(V48=Line_Code!$A$7,Line_Code!$F$7)+IF(V48=Line_Code!$A$8,Line_Code!$F$8)+IF(V48=Line_Code!$A$9,Line_Code!$F$9)+IF(V48=Line_Code!$A$10,Line_Code!$F$10)+IF(V48=Line_Code!$A$11,Line_Code!$F$11))*W48</f>
        <v>0</v>
      </c>
      <c r="H48" s="13">
        <v>1</v>
      </c>
      <c r="I48" s="13">
        <v>0</v>
      </c>
      <c r="J48" s="14">
        <f>(IF(V48=Line_Code!$A$2,Line_Code!$C$2)+IF(V48=Line_Code!$A$3,Line_Code!$C$3)+IF(V48=Line_Code!$A$4,Line_Code!$C$4)+IF(V48=Line_Code!$A$5,Line_Code!$C$5)+IF(V48=Line_Code!$A$6,Line_Code!$C$6)+IF(V48=Line_Code!$A$7,Line_Code!$C$8)+IF(V48=Line_Code!$A$8,Line_Code!$C$8)+IF(V48=Line_Code!$A$9,Line_Code!$C$9)+IF(V48=Line_Code!$A$10,Line_Code!$C$10)+IF(V48=Line_Code!$A$11,Line_Code!$C$11))*W48</f>
        <v>0</v>
      </c>
      <c r="K48" s="14">
        <f>(IF(V48=Line_Code!$A$2,Line_Code!$D$2)+IF(V48=Line_Code!$A$3,Line_Code!$D$3)+IF(V48=Line_Code!$A$4,Line_Code!$D$4)+IF(V48=Line_Code!$A$5,Line_Code!$D$5)+IF(V48=Line_Code!$A$6,Line_Code!$D$6)+IF(V48=Line_Code!$A$7,Line_Code!$D$7)+IF(V48=Line_Code!$A$8,Line_Code!$D$8)+IF(V48=Line_Code!$A$9,Line_Code!$D$9)+IF(V48=Line_Code!$A$10,Line_Code!$D$10)+IF(V48=Line_Code!$A$11,Line_Code!$D$11))*W48</f>
        <v>0</v>
      </c>
      <c r="L48" s="15">
        <f>(IF(V48=Line_Code!$A$2,Line_Code!$E$2)+IF(V48=Line_Code!$A$3,Line_Code!$E$3)+IF(V48=Line_Code!$A$4,Line_Code!$E$4)+IF(V48=Line_Code!$A$5,Line_Code!$E$5)+IF(V48=Line_Code!$A$6,Line_Code!$E$6)+IF(V48=Line_Code!$A$7,Line_Code!$E$7)+IF(V48=Line_Code!$A$8,Line_Code!$E$8)+IF(V48=Line_Code!$A$9,Line_Code!$E$9)+IF(V48=Line_Code!$A$10,Line_Code!$E$10)+IF(V48=Line_Code!$A$11,Line_Code!$E$11))*W48</f>
        <v>0</v>
      </c>
      <c r="M48" s="15">
        <f>(IF(V48=Line_Code!$A$2,Line_Code!$F$2)+IF(V48=Line_Code!$A$3,Line_Code!$F$3)+IF(V48=Line_Code!$A$4,Line_Code!$F$4)+IF(V48=Line_Code!$A$5,Line_Code!$F$5)+IF(V48=Line_Code!$A$6,Line_Code!$F$6)+IF(V48=Line_Code!$A$7,Line_Code!$F$7)+IF(V48=Line_Code!$A$8,Line_Code!$F$8)+IF(V48=Line_Code!$A$9,Line_Code!$F$9)+IF(V48=Line_Code!$A$10,Line_Code!$F$10)+IF(V48=Line_Code!$A$11,Line_Code!$F$11))*W48</f>
        <v>0</v>
      </c>
      <c r="N48" s="15">
        <v>1</v>
      </c>
      <c r="O48" s="15">
        <v>0</v>
      </c>
      <c r="P48" s="16">
        <f>(IF(V48=Line_Code!$A$2,Line_Code!$C$2)+IF(V48=Line_Code!$A$3,Line_Code!$C$3)+IF(V48=Line_Code!$A$4,Line_Code!$C$4)+IF(V48=Line_Code!$A$5,Line_Code!$C$5)+IF(V48=Line_Code!$A$6,Line_Code!$C$6)+IF(V48=Line_Code!$A$7,Line_Code!$C$7)+IF(V48=Line_Code!$A$8,Line_Code!$C$8)+IF(V48=Line_Code!$A$9,Line_Code!$C$9)+IF(V48=Line_Code!$A$10,Line_Code!$C$10)+IF(V48=Line_Code!$A$11,Line_Code!$C$11))*W48</f>
        <v>0</v>
      </c>
      <c r="Q48" s="16">
        <f>(IF(V48=Line_Code!$A$2,Line_Code!$D$2)+IF(V48=Line_Code!$A$3,Line_Code!$D$3)+IF(V48=Line_Code!$A$4,Line_Code!$D$4)+IF(V48=Line_Code!$A$5,Line_Code!$D$5)+IF(V48=Line_Code!$A$6,Line_Code!$D$6)+IF(V48=Line_Code!$A$7,Line_Code!$D$7)+IF(V48=Line_Code!$A$8,Line_Code!$D$8)+IF(V48=Line_Code!$A$9,Line_Code!$D$9)+IF(V48=Line_Code!$A$10,Line_Code!$D$10)+IF(V48=Line_Code!$A$11,Line_Code!$D$11))*W48</f>
        <v>0</v>
      </c>
      <c r="R48" s="17">
        <f>(IF(V48=Line_Code!$A$2,Line_Code!$E$2)+IF(V48=Line_Code!$A$3,Line_Code!$E$3)+IF(V48=Line_Code!$A$4,Line_Code!$E$4)+IF(V48=Line_Code!$A$5,Line_Code!$E$5)+IF(V48=Line_Code!$A$6,Line_Code!$E$6)+IF(V48=Line_Code!$A$7,Line_Code!$E$7)+IF(V48=Line_Code!$A$8,Line_Code!$E$8)+IF(V48=Line_Code!$A$9,Line_Code!$E$9)+IF(V48=Line_Code!$A$10,Line_Code!$E$10)+IF(V48=Line_Code!$A$11,Line_Code!$E$11))*W48</f>
        <v>0</v>
      </c>
      <c r="S48" s="17">
        <f>(IF(V48=Line_Code!$A$2,Line_Code!$F$2)+IF(V48=Line_Code!$A$3,Line_Code!$F$3)+IF(V48=Line_Code!$A$4,Line_Code!$F$4)+IF(V48=Line_Code!$A$5,Line_Code!$F$5)+IF(V48=Line_Code!$A$6,Line_Code!$F$6)+IF(V48=Line_Code!$A$7,Line_Code!$F$7)+IF(V48=Line_Code!$A$8,Line_Code!$F$8)+IF(V48=Line_Code!$A$9,Line_Code!$F$9)+IF(V48=Line_Code!$A$10,Line_Code!$F$10)+IF(V48=Line_Code!$A$11,Line_Code!$F$11))*W48</f>
        <v>0</v>
      </c>
      <c r="T48" s="17">
        <v>1</v>
      </c>
      <c r="U48" s="17">
        <v>0</v>
      </c>
      <c r="V48" s="35" t="s">
        <v>235</v>
      </c>
      <c r="W48" s="22">
        <f t="shared" si="0"/>
        <v>8.5238499999999995E-3</v>
      </c>
      <c r="X48" s="23">
        <v>8.5238499999999995</v>
      </c>
    </row>
    <row r="49" spans="1:24" x14ac:dyDescent="0.3">
      <c r="A49" s="3" t="s">
        <v>89</v>
      </c>
      <c r="B49" s="11">
        <v>43</v>
      </c>
      <c r="C49" s="11">
        <v>49</v>
      </c>
      <c r="D49" s="12">
        <f>(IF(V49=Line_Code!$A$2,Line_Code!$C$2)+IF(V49=Line_Code!$A$3,Line_Code!$C$3)+IF(V49=Line_Code!$A$4,Line_Code!$C$4)+IF(V49=Line_Code!$A$5,Line_Code!$C$5)+IF(V49=Line_Code!$A$6,Line_Code!$C$6)+IF(V49=Line_Code!$A$7,Line_Code!$C$7)+IF(V49=Line_Code!$A$8,Line_Code!$C$8)+IF(V49=Line_Code!$A$9,Line_Code!$C$9)+IF(V49=Line_Code!$A$10,Line_Code!$C$10)+IF(V49=Line_Code!$A$11,Line_Code!$C$11))*W49</f>
        <v>0</v>
      </c>
      <c r="E49" s="12">
        <f>(IF(V49=Line_Code!$A$2,Line_Code!$D$2)+IF(V49=Line_Code!$A$3,Line_Code!$D$3)+IF(V49=Line_Code!$A$4,Line_Code!$D$4)+IF(V49=Line_Code!$A$5,Line_Code!$D$5)+IF(V49=Line_Code!$A$6,Line_Code!$D$6)+IF(V49=Line_Code!$A$7,Line_Code!$D$7)+IF(V49=Line_Code!$A$8,Line_Code!$D$8)+IF(V49=Line_Code!$A$9,Line_Code!$D$9)+IF(V49=Line_Code!$A$10,Line_Code!$D$10)+IF(V49=Line_Code!$A$11,Line_Code!$D$11))*W49</f>
        <v>0</v>
      </c>
      <c r="F49" s="13">
        <f>(IF(V49=Line_Code!$A$2,Line_Code!$E$2)+IF(V49=Line_Code!$A$3,Line_Code!$E$3)+IF(V49=Line_Code!$A$4,Line_Code!$E$4)+IF(V49=Line_Code!$A$5,Line_Code!$E$5)+IF(V49=Line_Code!$A$6,Line_Code!$E$6)+IF(V49=Line_Code!$A$7,Line_Code!$E$7)+IF(V49=Line_Code!$A$8,Line_Code!$E$8)+IF(V49=Line_Code!$A$9,Line_Code!$E$9)+IF(V49=Line_Code!$A$10,Line_Code!$E$10)+IF(V49=Line_Code!$A$11,Line_Code!$E$11))*W49</f>
        <v>0</v>
      </c>
      <c r="G49" s="13">
        <f>(IF(V49=Line_Code!$A$2,Line_Code!$F$2)+IF(V49=Line_Code!$A$3,Line_Code!$F$3)+IF(V49=Line_Code!$A$4,Line_Code!$F$4)+IF(V49=Line_Code!$A$5,Line_Code!$F$5)+IF(V49=Line_Code!$A$6,Line_Code!$F$6)+IF(V49=Line_Code!$A$7,Line_Code!$F$7)+IF(V49=Line_Code!$A$8,Line_Code!$F$8)+IF(V49=Line_Code!$A$9,Line_Code!$F$9)+IF(V49=Line_Code!$A$10,Line_Code!$F$10)+IF(V49=Line_Code!$A$11,Line_Code!$F$11))*W49</f>
        <v>0</v>
      </c>
      <c r="H49" s="13">
        <v>1</v>
      </c>
      <c r="I49" s="13">
        <v>0</v>
      </c>
      <c r="J49" s="14">
        <f>(IF(V49=Line_Code!$A$2,Line_Code!$C$2)+IF(V49=Line_Code!$A$3,Line_Code!$C$3)+IF(V49=Line_Code!$A$4,Line_Code!$C$4)+IF(V49=Line_Code!$A$5,Line_Code!$C$5)+IF(V49=Line_Code!$A$6,Line_Code!$C$6)+IF(V49=Line_Code!$A$7,Line_Code!$C$8)+IF(V49=Line_Code!$A$8,Line_Code!$C$8)+IF(V49=Line_Code!$A$9,Line_Code!$C$9)+IF(V49=Line_Code!$A$10,Line_Code!$C$10)+IF(V49=Line_Code!$A$11,Line_Code!$C$11))*W49</f>
        <v>0</v>
      </c>
      <c r="K49" s="14">
        <f>(IF(V49=Line_Code!$A$2,Line_Code!$D$2)+IF(V49=Line_Code!$A$3,Line_Code!$D$3)+IF(V49=Line_Code!$A$4,Line_Code!$D$4)+IF(V49=Line_Code!$A$5,Line_Code!$D$5)+IF(V49=Line_Code!$A$6,Line_Code!$D$6)+IF(V49=Line_Code!$A$7,Line_Code!$D$7)+IF(V49=Line_Code!$A$8,Line_Code!$D$8)+IF(V49=Line_Code!$A$9,Line_Code!$D$9)+IF(V49=Line_Code!$A$10,Line_Code!$D$10)+IF(V49=Line_Code!$A$11,Line_Code!$D$11))*W49</f>
        <v>0</v>
      </c>
      <c r="L49" s="15">
        <f>(IF(V49=Line_Code!$A$2,Line_Code!$E$2)+IF(V49=Line_Code!$A$3,Line_Code!$E$3)+IF(V49=Line_Code!$A$4,Line_Code!$E$4)+IF(V49=Line_Code!$A$5,Line_Code!$E$5)+IF(V49=Line_Code!$A$6,Line_Code!$E$6)+IF(V49=Line_Code!$A$7,Line_Code!$E$7)+IF(V49=Line_Code!$A$8,Line_Code!$E$8)+IF(V49=Line_Code!$A$9,Line_Code!$E$9)+IF(V49=Line_Code!$A$10,Line_Code!$E$10)+IF(V49=Line_Code!$A$11,Line_Code!$E$11))*W49</f>
        <v>0</v>
      </c>
      <c r="M49" s="15">
        <f>(IF(V49=Line_Code!$A$2,Line_Code!$F$2)+IF(V49=Line_Code!$A$3,Line_Code!$F$3)+IF(V49=Line_Code!$A$4,Line_Code!$F$4)+IF(V49=Line_Code!$A$5,Line_Code!$F$5)+IF(V49=Line_Code!$A$6,Line_Code!$F$6)+IF(V49=Line_Code!$A$7,Line_Code!$F$7)+IF(V49=Line_Code!$A$8,Line_Code!$F$8)+IF(V49=Line_Code!$A$9,Line_Code!$F$9)+IF(V49=Line_Code!$A$10,Line_Code!$F$10)+IF(V49=Line_Code!$A$11,Line_Code!$F$11))*W49</f>
        <v>0</v>
      </c>
      <c r="N49" s="15">
        <v>1</v>
      </c>
      <c r="O49" s="15">
        <v>0</v>
      </c>
      <c r="P49" s="16">
        <f>(IF(V49=Line_Code!$A$2,Line_Code!$C$2)+IF(V49=Line_Code!$A$3,Line_Code!$C$3)+IF(V49=Line_Code!$A$4,Line_Code!$C$4)+IF(V49=Line_Code!$A$5,Line_Code!$C$5)+IF(V49=Line_Code!$A$6,Line_Code!$C$6)+IF(V49=Line_Code!$A$7,Line_Code!$C$7)+IF(V49=Line_Code!$A$8,Line_Code!$C$8)+IF(V49=Line_Code!$A$9,Line_Code!$C$9)+IF(V49=Line_Code!$A$10,Line_Code!$C$10)+IF(V49=Line_Code!$A$11,Line_Code!$C$11))*W49</f>
        <v>0</v>
      </c>
      <c r="Q49" s="16">
        <f>(IF(V49=Line_Code!$A$2,Line_Code!$D$2)+IF(V49=Line_Code!$A$3,Line_Code!$D$3)+IF(V49=Line_Code!$A$4,Line_Code!$D$4)+IF(V49=Line_Code!$A$5,Line_Code!$D$5)+IF(V49=Line_Code!$A$6,Line_Code!$D$6)+IF(V49=Line_Code!$A$7,Line_Code!$D$7)+IF(V49=Line_Code!$A$8,Line_Code!$D$8)+IF(V49=Line_Code!$A$9,Line_Code!$D$9)+IF(V49=Line_Code!$A$10,Line_Code!$D$10)+IF(V49=Line_Code!$A$11,Line_Code!$D$11))*W49</f>
        <v>0</v>
      </c>
      <c r="R49" s="17">
        <f>(IF(V49=Line_Code!$A$2,Line_Code!$E$2)+IF(V49=Line_Code!$A$3,Line_Code!$E$3)+IF(V49=Line_Code!$A$4,Line_Code!$E$4)+IF(V49=Line_Code!$A$5,Line_Code!$E$5)+IF(V49=Line_Code!$A$6,Line_Code!$E$6)+IF(V49=Line_Code!$A$7,Line_Code!$E$7)+IF(V49=Line_Code!$A$8,Line_Code!$E$8)+IF(V49=Line_Code!$A$9,Line_Code!$E$9)+IF(V49=Line_Code!$A$10,Line_Code!$E$10)+IF(V49=Line_Code!$A$11,Line_Code!$E$11))*W49</f>
        <v>0</v>
      </c>
      <c r="S49" s="17">
        <f>(IF(V49=Line_Code!$A$2,Line_Code!$F$2)+IF(V49=Line_Code!$A$3,Line_Code!$F$3)+IF(V49=Line_Code!$A$4,Line_Code!$F$4)+IF(V49=Line_Code!$A$5,Line_Code!$F$5)+IF(V49=Line_Code!$A$6,Line_Code!$F$6)+IF(V49=Line_Code!$A$7,Line_Code!$F$7)+IF(V49=Line_Code!$A$8,Line_Code!$F$8)+IF(V49=Line_Code!$A$9,Line_Code!$F$9)+IF(V49=Line_Code!$A$10,Line_Code!$F$10)+IF(V49=Line_Code!$A$11,Line_Code!$F$11))*W49</f>
        <v>0</v>
      </c>
      <c r="T49" s="17">
        <v>1</v>
      </c>
      <c r="U49" s="17">
        <v>0</v>
      </c>
      <c r="V49" s="35" t="s">
        <v>235</v>
      </c>
      <c r="W49" s="22">
        <f t="shared" si="0"/>
        <v>6.6729000000000007E-3</v>
      </c>
      <c r="X49" s="23">
        <v>6.6729000000000003</v>
      </c>
    </row>
    <row r="50" spans="1:24" x14ac:dyDescent="0.3">
      <c r="A50" s="3" t="s">
        <v>90</v>
      </c>
      <c r="B50" s="11">
        <v>44</v>
      </c>
      <c r="C50" s="11">
        <v>50</v>
      </c>
      <c r="D50" s="12">
        <f>(IF(V50=Line_Code!$A$2,Line_Code!$C$2)+IF(V50=Line_Code!$A$3,Line_Code!$C$3)+IF(V50=Line_Code!$A$4,Line_Code!$C$4)+IF(V50=Line_Code!$A$5,Line_Code!$C$5)+IF(V50=Line_Code!$A$6,Line_Code!$C$6)+IF(V50=Line_Code!$A$7,Line_Code!$C$7)+IF(V50=Line_Code!$A$8,Line_Code!$C$8)+IF(V50=Line_Code!$A$9,Line_Code!$C$9)+IF(V50=Line_Code!$A$10,Line_Code!$C$10)+IF(V50=Line_Code!$A$11,Line_Code!$C$11))*W50</f>
        <v>0</v>
      </c>
      <c r="E50" s="12">
        <f>(IF(V50=Line_Code!$A$2,Line_Code!$D$2)+IF(V50=Line_Code!$A$3,Line_Code!$D$3)+IF(V50=Line_Code!$A$4,Line_Code!$D$4)+IF(V50=Line_Code!$A$5,Line_Code!$D$5)+IF(V50=Line_Code!$A$6,Line_Code!$D$6)+IF(V50=Line_Code!$A$7,Line_Code!$D$7)+IF(V50=Line_Code!$A$8,Line_Code!$D$8)+IF(V50=Line_Code!$A$9,Line_Code!$D$9)+IF(V50=Line_Code!$A$10,Line_Code!$D$10)+IF(V50=Line_Code!$A$11,Line_Code!$D$11))*W50</f>
        <v>0</v>
      </c>
      <c r="F50" s="13">
        <f>(IF(V50=Line_Code!$A$2,Line_Code!$E$2)+IF(V50=Line_Code!$A$3,Line_Code!$E$3)+IF(V50=Line_Code!$A$4,Line_Code!$E$4)+IF(V50=Line_Code!$A$5,Line_Code!$E$5)+IF(V50=Line_Code!$A$6,Line_Code!$E$6)+IF(V50=Line_Code!$A$7,Line_Code!$E$7)+IF(V50=Line_Code!$A$8,Line_Code!$E$8)+IF(V50=Line_Code!$A$9,Line_Code!$E$9)+IF(V50=Line_Code!$A$10,Line_Code!$E$10)+IF(V50=Line_Code!$A$11,Line_Code!$E$11))*W50</f>
        <v>0</v>
      </c>
      <c r="G50" s="13">
        <f>(IF(V50=Line_Code!$A$2,Line_Code!$F$2)+IF(V50=Line_Code!$A$3,Line_Code!$F$3)+IF(V50=Line_Code!$A$4,Line_Code!$F$4)+IF(V50=Line_Code!$A$5,Line_Code!$F$5)+IF(V50=Line_Code!$A$6,Line_Code!$F$6)+IF(V50=Line_Code!$A$7,Line_Code!$F$7)+IF(V50=Line_Code!$A$8,Line_Code!$F$8)+IF(V50=Line_Code!$A$9,Line_Code!$F$9)+IF(V50=Line_Code!$A$10,Line_Code!$F$10)+IF(V50=Line_Code!$A$11,Line_Code!$F$11))*W50</f>
        <v>0</v>
      </c>
      <c r="H50" s="13">
        <v>1</v>
      </c>
      <c r="I50" s="13">
        <v>0</v>
      </c>
      <c r="J50" s="14">
        <f>(IF(V50=Line_Code!$A$2,Line_Code!$C$2)+IF(V50=Line_Code!$A$3,Line_Code!$C$3)+IF(V50=Line_Code!$A$4,Line_Code!$C$4)+IF(V50=Line_Code!$A$5,Line_Code!$C$5)+IF(V50=Line_Code!$A$6,Line_Code!$C$6)+IF(V50=Line_Code!$A$7,Line_Code!$C$8)+IF(V50=Line_Code!$A$8,Line_Code!$C$8)+IF(V50=Line_Code!$A$9,Line_Code!$C$9)+IF(V50=Line_Code!$A$10,Line_Code!$C$10)+IF(V50=Line_Code!$A$11,Line_Code!$C$11))*W50</f>
        <v>0</v>
      </c>
      <c r="K50" s="14">
        <f>(IF(V50=Line_Code!$A$2,Line_Code!$D$2)+IF(V50=Line_Code!$A$3,Line_Code!$D$3)+IF(V50=Line_Code!$A$4,Line_Code!$D$4)+IF(V50=Line_Code!$A$5,Line_Code!$D$5)+IF(V50=Line_Code!$A$6,Line_Code!$D$6)+IF(V50=Line_Code!$A$7,Line_Code!$D$7)+IF(V50=Line_Code!$A$8,Line_Code!$D$8)+IF(V50=Line_Code!$A$9,Line_Code!$D$9)+IF(V50=Line_Code!$A$10,Line_Code!$D$10)+IF(V50=Line_Code!$A$11,Line_Code!$D$11))*W50</f>
        <v>0</v>
      </c>
      <c r="L50" s="15">
        <f>(IF(V50=Line_Code!$A$2,Line_Code!$E$2)+IF(V50=Line_Code!$A$3,Line_Code!$E$3)+IF(V50=Line_Code!$A$4,Line_Code!$E$4)+IF(V50=Line_Code!$A$5,Line_Code!$E$5)+IF(V50=Line_Code!$A$6,Line_Code!$E$6)+IF(V50=Line_Code!$A$7,Line_Code!$E$7)+IF(V50=Line_Code!$A$8,Line_Code!$E$8)+IF(V50=Line_Code!$A$9,Line_Code!$E$9)+IF(V50=Line_Code!$A$10,Line_Code!$E$10)+IF(V50=Line_Code!$A$11,Line_Code!$E$11))*W50</f>
        <v>0</v>
      </c>
      <c r="M50" s="15">
        <f>(IF(V50=Line_Code!$A$2,Line_Code!$F$2)+IF(V50=Line_Code!$A$3,Line_Code!$F$3)+IF(V50=Line_Code!$A$4,Line_Code!$F$4)+IF(V50=Line_Code!$A$5,Line_Code!$F$5)+IF(V50=Line_Code!$A$6,Line_Code!$F$6)+IF(V50=Line_Code!$A$7,Line_Code!$F$7)+IF(V50=Line_Code!$A$8,Line_Code!$F$8)+IF(V50=Line_Code!$A$9,Line_Code!$F$9)+IF(V50=Line_Code!$A$10,Line_Code!$F$10)+IF(V50=Line_Code!$A$11,Line_Code!$F$11))*W50</f>
        <v>0</v>
      </c>
      <c r="N50" s="15">
        <v>1</v>
      </c>
      <c r="O50" s="15">
        <v>0</v>
      </c>
      <c r="P50" s="16">
        <f>(IF(V50=Line_Code!$A$2,Line_Code!$C$2)+IF(V50=Line_Code!$A$3,Line_Code!$C$3)+IF(V50=Line_Code!$A$4,Line_Code!$C$4)+IF(V50=Line_Code!$A$5,Line_Code!$C$5)+IF(V50=Line_Code!$A$6,Line_Code!$C$6)+IF(V50=Line_Code!$A$7,Line_Code!$C$7)+IF(V50=Line_Code!$A$8,Line_Code!$C$8)+IF(V50=Line_Code!$A$9,Line_Code!$C$9)+IF(V50=Line_Code!$A$10,Line_Code!$C$10)+IF(V50=Line_Code!$A$11,Line_Code!$C$11))*W50</f>
        <v>0</v>
      </c>
      <c r="Q50" s="16">
        <f>(IF(V50=Line_Code!$A$2,Line_Code!$D$2)+IF(V50=Line_Code!$A$3,Line_Code!$D$3)+IF(V50=Line_Code!$A$4,Line_Code!$D$4)+IF(V50=Line_Code!$A$5,Line_Code!$D$5)+IF(V50=Line_Code!$A$6,Line_Code!$D$6)+IF(V50=Line_Code!$A$7,Line_Code!$D$7)+IF(V50=Line_Code!$A$8,Line_Code!$D$8)+IF(V50=Line_Code!$A$9,Line_Code!$D$9)+IF(V50=Line_Code!$A$10,Line_Code!$D$10)+IF(V50=Line_Code!$A$11,Line_Code!$D$11))*W50</f>
        <v>0</v>
      </c>
      <c r="R50" s="17">
        <f>(IF(V50=Line_Code!$A$2,Line_Code!$E$2)+IF(V50=Line_Code!$A$3,Line_Code!$E$3)+IF(V50=Line_Code!$A$4,Line_Code!$E$4)+IF(V50=Line_Code!$A$5,Line_Code!$E$5)+IF(V50=Line_Code!$A$6,Line_Code!$E$6)+IF(V50=Line_Code!$A$7,Line_Code!$E$7)+IF(V50=Line_Code!$A$8,Line_Code!$E$8)+IF(V50=Line_Code!$A$9,Line_Code!$E$9)+IF(V50=Line_Code!$A$10,Line_Code!$E$10)+IF(V50=Line_Code!$A$11,Line_Code!$E$11))*W50</f>
        <v>0</v>
      </c>
      <c r="S50" s="17">
        <f>(IF(V50=Line_Code!$A$2,Line_Code!$F$2)+IF(V50=Line_Code!$A$3,Line_Code!$F$3)+IF(V50=Line_Code!$A$4,Line_Code!$F$4)+IF(V50=Line_Code!$A$5,Line_Code!$F$5)+IF(V50=Line_Code!$A$6,Line_Code!$F$6)+IF(V50=Line_Code!$A$7,Line_Code!$F$7)+IF(V50=Line_Code!$A$8,Line_Code!$F$8)+IF(V50=Line_Code!$A$9,Line_Code!$F$9)+IF(V50=Line_Code!$A$10,Line_Code!$F$10)+IF(V50=Line_Code!$A$11,Line_Code!$F$11))*W50</f>
        <v>0</v>
      </c>
      <c r="T50" s="17">
        <v>1</v>
      </c>
      <c r="U50" s="17">
        <v>0</v>
      </c>
      <c r="V50" s="35" t="s">
        <v>235</v>
      </c>
      <c r="W50" s="22">
        <f t="shared" si="0"/>
        <v>1.27504E-2</v>
      </c>
      <c r="X50" s="23">
        <v>12.750400000000001</v>
      </c>
    </row>
    <row r="51" spans="1:24" x14ac:dyDescent="0.3">
      <c r="A51" s="3" t="s">
        <v>91</v>
      </c>
      <c r="B51" s="11">
        <v>45</v>
      </c>
      <c r="C51" s="11">
        <v>51</v>
      </c>
      <c r="D51" s="12">
        <f>(IF(V51=Line_Code!$A$2,Line_Code!$C$2)+IF(V51=Line_Code!$A$3,Line_Code!$C$3)+IF(V51=Line_Code!$A$4,Line_Code!$C$4)+IF(V51=Line_Code!$A$5,Line_Code!$C$5)+IF(V51=Line_Code!$A$6,Line_Code!$C$6)+IF(V51=Line_Code!$A$7,Line_Code!$C$7)+IF(V51=Line_Code!$A$8,Line_Code!$C$8)+IF(V51=Line_Code!$A$9,Line_Code!$C$9)+IF(V51=Line_Code!$A$10,Line_Code!$C$10)+IF(V51=Line_Code!$A$11,Line_Code!$C$11))*W51</f>
        <v>0</v>
      </c>
      <c r="E51" s="12">
        <f>(IF(V51=Line_Code!$A$2,Line_Code!$D$2)+IF(V51=Line_Code!$A$3,Line_Code!$D$3)+IF(V51=Line_Code!$A$4,Line_Code!$D$4)+IF(V51=Line_Code!$A$5,Line_Code!$D$5)+IF(V51=Line_Code!$A$6,Line_Code!$D$6)+IF(V51=Line_Code!$A$7,Line_Code!$D$7)+IF(V51=Line_Code!$A$8,Line_Code!$D$8)+IF(V51=Line_Code!$A$9,Line_Code!$D$9)+IF(V51=Line_Code!$A$10,Line_Code!$D$10)+IF(V51=Line_Code!$A$11,Line_Code!$D$11))*W51</f>
        <v>0</v>
      </c>
      <c r="F51" s="13">
        <f>(IF(V51=Line_Code!$A$2,Line_Code!$E$2)+IF(V51=Line_Code!$A$3,Line_Code!$E$3)+IF(V51=Line_Code!$A$4,Line_Code!$E$4)+IF(V51=Line_Code!$A$5,Line_Code!$E$5)+IF(V51=Line_Code!$A$6,Line_Code!$E$6)+IF(V51=Line_Code!$A$7,Line_Code!$E$7)+IF(V51=Line_Code!$A$8,Line_Code!$E$8)+IF(V51=Line_Code!$A$9,Line_Code!$E$9)+IF(V51=Line_Code!$A$10,Line_Code!$E$10)+IF(V51=Line_Code!$A$11,Line_Code!$E$11))*W51</f>
        <v>0</v>
      </c>
      <c r="G51" s="13">
        <f>(IF(V51=Line_Code!$A$2,Line_Code!$F$2)+IF(V51=Line_Code!$A$3,Line_Code!$F$3)+IF(V51=Line_Code!$A$4,Line_Code!$F$4)+IF(V51=Line_Code!$A$5,Line_Code!$F$5)+IF(V51=Line_Code!$A$6,Line_Code!$F$6)+IF(V51=Line_Code!$A$7,Line_Code!$F$7)+IF(V51=Line_Code!$A$8,Line_Code!$F$8)+IF(V51=Line_Code!$A$9,Line_Code!$F$9)+IF(V51=Line_Code!$A$10,Line_Code!$F$10)+IF(V51=Line_Code!$A$11,Line_Code!$F$11))*W51</f>
        <v>0</v>
      </c>
      <c r="H51" s="13">
        <v>1</v>
      </c>
      <c r="I51" s="13">
        <v>0</v>
      </c>
      <c r="J51" s="14">
        <f>(IF(V51=Line_Code!$A$2,Line_Code!$C$2)+IF(V51=Line_Code!$A$3,Line_Code!$C$3)+IF(V51=Line_Code!$A$4,Line_Code!$C$4)+IF(V51=Line_Code!$A$5,Line_Code!$C$5)+IF(V51=Line_Code!$A$6,Line_Code!$C$6)+IF(V51=Line_Code!$A$7,Line_Code!$C$8)+IF(V51=Line_Code!$A$8,Line_Code!$C$8)+IF(V51=Line_Code!$A$9,Line_Code!$C$9)+IF(V51=Line_Code!$A$10,Line_Code!$C$10)+IF(V51=Line_Code!$A$11,Line_Code!$C$11))*W51</f>
        <v>0</v>
      </c>
      <c r="K51" s="14">
        <f>(IF(V51=Line_Code!$A$2,Line_Code!$D$2)+IF(V51=Line_Code!$A$3,Line_Code!$D$3)+IF(V51=Line_Code!$A$4,Line_Code!$D$4)+IF(V51=Line_Code!$A$5,Line_Code!$D$5)+IF(V51=Line_Code!$A$6,Line_Code!$D$6)+IF(V51=Line_Code!$A$7,Line_Code!$D$7)+IF(V51=Line_Code!$A$8,Line_Code!$D$8)+IF(V51=Line_Code!$A$9,Line_Code!$D$9)+IF(V51=Line_Code!$A$10,Line_Code!$D$10)+IF(V51=Line_Code!$A$11,Line_Code!$D$11))*W51</f>
        <v>0</v>
      </c>
      <c r="L51" s="15">
        <f>(IF(V51=Line_Code!$A$2,Line_Code!$E$2)+IF(V51=Line_Code!$A$3,Line_Code!$E$3)+IF(V51=Line_Code!$A$4,Line_Code!$E$4)+IF(V51=Line_Code!$A$5,Line_Code!$E$5)+IF(V51=Line_Code!$A$6,Line_Code!$E$6)+IF(V51=Line_Code!$A$7,Line_Code!$E$7)+IF(V51=Line_Code!$A$8,Line_Code!$E$8)+IF(V51=Line_Code!$A$9,Line_Code!$E$9)+IF(V51=Line_Code!$A$10,Line_Code!$E$10)+IF(V51=Line_Code!$A$11,Line_Code!$E$11))*W51</f>
        <v>0</v>
      </c>
      <c r="M51" s="15">
        <f>(IF(V51=Line_Code!$A$2,Line_Code!$F$2)+IF(V51=Line_Code!$A$3,Line_Code!$F$3)+IF(V51=Line_Code!$A$4,Line_Code!$F$4)+IF(V51=Line_Code!$A$5,Line_Code!$F$5)+IF(V51=Line_Code!$A$6,Line_Code!$F$6)+IF(V51=Line_Code!$A$7,Line_Code!$F$7)+IF(V51=Line_Code!$A$8,Line_Code!$F$8)+IF(V51=Line_Code!$A$9,Line_Code!$F$9)+IF(V51=Line_Code!$A$10,Line_Code!$F$10)+IF(V51=Line_Code!$A$11,Line_Code!$F$11))*W51</f>
        <v>0</v>
      </c>
      <c r="N51" s="15">
        <v>1</v>
      </c>
      <c r="O51" s="15">
        <v>0</v>
      </c>
      <c r="P51" s="16">
        <f>(IF(V51=Line_Code!$A$2,Line_Code!$C$2)+IF(V51=Line_Code!$A$3,Line_Code!$C$3)+IF(V51=Line_Code!$A$4,Line_Code!$C$4)+IF(V51=Line_Code!$A$5,Line_Code!$C$5)+IF(V51=Line_Code!$A$6,Line_Code!$C$6)+IF(V51=Line_Code!$A$7,Line_Code!$C$7)+IF(V51=Line_Code!$A$8,Line_Code!$C$8)+IF(V51=Line_Code!$A$9,Line_Code!$C$9)+IF(V51=Line_Code!$A$10,Line_Code!$C$10)+IF(V51=Line_Code!$A$11,Line_Code!$C$11))*W51</f>
        <v>0</v>
      </c>
      <c r="Q51" s="16">
        <f>(IF(V51=Line_Code!$A$2,Line_Code!$D$2)+IF(V51=Line_Code!$A$3,Line_Code!$D$3)+IF(V51=Line_Code!$A$4,Line_Code!$D$4)+IF(V51=Line_Code!$A$5,Line_Code!$D$5)+IF(V51=Line_Code!$A$6,Line_Code!$D$6)+IF(V51=Line_Code!$A$7,Line_Code!$D$7)+IF(V51=Line_Code!$A$8,Line_Code!$D$8)+IF(V51=Line_Code!$A$9,Line_Code!$D$9)+IF(V51=Line_Code!$A$10,Line_Code!$D$10)+IF(V51=Line_Code!$A$11,Line_Code!$D$11))*W51</f>
        <v>0</v>
      </c>
      <c r="R51" s="17">
        <f>(IF(V51=Line_Code!$A$2,Line_Code!$E$2)+IF(V51=Line_Code!$A$3,Line_Code!$E$3)+IF(V51=Line_Code!$A$4,Line_Code!$E$4)+IF(V51=Line_Code!$A$5,Line_Code!$E$5)+IF(V51=Line_Code!$A$6,Line_Code!$E$6)+IF(V51=Line_Code!$A$7,Line_Code!$E$7)+IF(V51=Line_Code!$A$8,Line_Code!$E$8)+IF(V51=Line_Code!$A$9,Line_Code!$E$9)+IF(V51=Line_Code!$A$10,Line_Code!$E$10)+IF(V51=Line_Code!$A$11,Line_Code!$E$11))*W51</f>
        <v>0</v>
      </c>
      <c r="S51" s="17">
        <f>(IF(V51=Line_Code!$A$2,Line_Code!$F$2)+IF(V51=Line_Code!$A$3,Line_Code!$F$3)+IF(V51=Line_Code!$A$4,Line_Code!$F$4)+IF(V51=Line_Code!$A$5,Line_Code!$F$5)+IF(V51=Line_Code!$A$6,Line_Code!$F$6)+IF(V51=Line_Code!$A$7,Line_Code!$F$7)+IF(V51=Line_Code!$A$8,Line_Code!$F$8)+IF(V51=Line_Code!$A$9,Line_Code!$F$9)+IF(V51=Line_Code!$A$10,Line_Code!$F$10)+IF(V51=Line_Code!$A$11,Line_Code!$F$11))*W51</f>
        <v>0</v>
      </c>
      <c r="T51" s="17">
        <v>1</v>
      </c>
      <c r="U51" s="17">
        <v>0</v>
      </c>
      <c r="V51" s="35" t="s">
        <v>235</v>
      </c>
      <c r="W51" s="22">
        <f t="shared" si="0"/>
        <v>1.5785302000000001E-2</v>
      </c>
      <c r="X51" s="23">
        <v>15.785302</v>
      </c>
    </row>
    <row r="52" spans="1:24" x14ac:dyDescent="0.3">
      <c r="A52" s="3" t="s">
        <v>92</v>
      </c>
      <c r="B52" s="11">
        <v>46</v>
      </c>
      <c r="C52" s="11">
        <v>52</v>
      </c>
      <c r="D52" s="12">
        <f>(IF(V52=Line_Code!$A$2,Line_Code!$C$2)+IF(V52=Line_Code!$A$3,Line_Code!$C$3)+IF(V52=Line_Code!$A$4,Line_Code!$C$4)+IF(V52=Line_Code!$A$5,Line_Code!$C$5)+IF(V52=Line_Code!$A$6,Line_Code!$C$6)+IF(V52=Line_Code!$A$7,Line_Code!$C$7)+IF(V52=Line_Code!$A$8,Line_Code!$C$8)+IF(V52=Line_Code!$A$9,Line_Code!$C$9)+IF(V52=Line_Code!$A$10,Line_Code!$C$10)+IF(V52=Line_Code!$A$11,Line_Code!$C$11))*W52</f>
        <v>0</v>
      </c>
      <c r="E52" s="12">
        <f>(IF(V52=Line_Code!$A$2,Line_Code!$D$2)+IF(V52=Line_Code!$A$3,Line_Code!$D$3)+IF(V52=Line_Code!$A$4,Line_Code!$D$4)+IF(V52=Line_Code!$A$5,Line_Code!$D$5)+IF(V52=Line_Code!$A$6,Line_Code!$D$6)+IF(V52=Line_Code!$A$7,Line_Code!$D$7)+IF(V52=Line_Code!$A$8,Line_Code!$D$8)+IF(V52=Line_Code!$A$9,Line_Code!$D$9)+IF(V52=Line_Code!$A$10,Line_Code!$D$10)+IF(V52=Line_Code!$A$11,Line_Code!$D$11))*W52</f>
        <v>0</v>
      </c>
      <c r="F52" s="13">
        <f>(IF(V52=Line_Code!$A$2,Line_Code!$E$2)+IF(V52=Line_Code!$A$3,Line_Code!$E$3)+IF(V52=Line_Code!$A$4,Line_Code!$E$4)+IF(V52=Line_Code!$A$5,Line_Code!$E$5)+IF(V52=Line_Code!$A$6,Line_Code!$E$6)+IF(V52=Line_Code!$A$7,Line_Code!$E$7)+IF(V52=Line_Code!$A$8,Line_Code!$E$8)+IF(V52=Line_Code!$A$9,Line_Code!$E$9)+IF(V52=Line_Code!$A$10,Line_Code!$E$10)+IF(V52=Line_Code!$A$11,Line_Code!$E$11))*W52</f>
        <v>0</v>
      </c>
      <c r="G52" s="13">
        <f>(IF(V52=Line_Code!$A$2,Line_Code!$F$2)+IF(V52=Line_Code!$A$3,Line_Code!$F$3)+IF(V52=Line_Code!$A$4,Line_Code!$F$4)+IF(V52=Line_Code!$A$5,Line_Code!$F$5)+IF(V52=Line_Code!$A$6,Line_Code!$F$6)+IF(V52=Line_Code!$A$7,Line_Code!$F$7)+IF(V52=Line_Code!$A$8,Line_Code!$F$8)+IF(V52=Line_Code!$A$9,Line_Code!$F$9)+IF(V52=Line_Code!$A$10,Line_Code!$F$10)+IF(V52=Line_Code!$A$11,Line_Code!$F$11))*W52</f>
        <v>0</v>
      </c>
      <c r="H52" s="13">
        <v>1</v>
      </c>
      <c r="I52" s="13">
        <v>0</v>
      </c>
      <c r="J52" s="14">
        <f>(IF(V52=Line_Code!$A$2,Line_Code!$C$2)+IF(V52=Line_Code!$A$3,Line_Code!$C$3)+IF(V52=Line_Code!$A$4,Line_Code!$C$4)+IF(V52=Line_Code!$A$5,Line_Code!$C$5)+IF(V52=Line_Code!$A$6,Line_Code!$C$6)+IF(V52=Line_Code!$A$7,Line_Code!$C$8)+IF(V52=Line_Code!$A$8,Line_Code!$C$8)+IF(V52=Line_Code!$A$9,Line_Code!$C$9)+IF(V52=Line_Code!$A$10,Line_Code!$C$10)+IF(V52=Line_Code!$A$11,Line_Code!$C$11))*W52</f>
        <v>0</v>
      </c>
      <c r="K52" s="14">
        <f>(IF(V52=Line_Code!$A$2,Line_Code!$D$2)+IF(V52=Line_Code!$A$3,Line_Code!$D$3)+IF(V52=Line_Code!$A$4,Line_Code!$D$4)+IF(V52=Line_Code!$A$5,Line_Code!$D$5)+IF(V52=Line_Code!$A$6,Line_Code!$D$6)+IF(V52=Line_Code!$A$7,Line_Code!$D$7)+IF(V52=Line_Code!$A$8,Line_Code!$D$8)+IF(V52=Line_Code!$A$9,Line_Code!$D$9)+IF(V52=Line_Code!$A$10,Line_Code!$D$10)+IF(V52=Line_Code!$A$11,Line_Code!$D$11))*W52</f>
        <v>0</v>
      </c>
      <c r="L52" s="15">
        <f>(IF(V52=Line_Code!$A$2,Line_Code!$E$2)+IF(V52=Line_Code!$A$3,Line_Code!$E$3)+IF(V52=Line_Code!$A$4,Line_Code!$E$4)+IF(V52=Line_Code!$A$5,Line_Code!$E$5)+IF(V52=Line_Code!$A$6,Line_Code!$E$6)+IF(V52=Line_Code!$A$7,Line_Code!$E$7)+IF(V52=Line_Code!$A$8,Line_Code!$E$8)+IF(V52=Line_Code!$A$9,Line_Code!$E$9)+IF(V52=Line_Code!$A$10,Line_Code!$E$10)+IF(V52=Line_Code!$A$11,Line_Code!$E$11))*W52</f>
        <v>0</v>
      </c>
      <c r="M52" s="15">
        <f>(IF(V52=Line_Code!$A$2,Line_Code!$F$2)+IF(V52=Line_Code!$A$3,Line_Code!$F$3)+IF(V52=Line_Code!$A$4,Line_Code!$F$4)+IF(V52=Line_Code!$A$5,Line_Code!$F$5)+IF(V52=Line_Code!$A$6,Line_Code!$F$6)+IF(V52=Line_Code!$A$7,Line_Code!$F$7)+IF(V52=Line_Code!$A$8,Line_Code!$F$8)+IF(V52=Line_Code!$A$9,Line_Code!$F$9)+IF(V52=Line_Code!$A$10,Line_Code!$F$10)+IF(V52=Line_Code!$A$11,Line_Code!$F$11))*W52</f>
        <v>0</v>
      </c>
      <c r="N52" s="15">
        <v>1</v>
      </c>
      <c r="O52" s="15">
        <v>0</v>
      </c>
      <c r="P52" s="16">
        <f>(IF(V52=Line_Code!$A$2,Line_Code!$C$2)+IF(V52=Line_Code!$A$3,Line_Code!$C$3)+IF(V52=Line_Code!$A$4,Line_Code!$C$4)+IF(V52=Line_Code!$A$5,Line_Code!$C$5)+IF(V52=Line_Code!$A$6,Line_Code!$C$6)+IF(V52=Line_Code!$A$7,Line_Code!$C$7)+IF(V52=Line_Code!$A$8,Line_Code!$C$8)+IF(V52=Line_Code!$A$9,Line_Code!$C$9)+IF(V52=Line_Code!$A$10,Line_Code!$C$10)+IF(V52=Line_Code!$A$11,Line_Code!$C$11))*W52</f>
        <v>0</v>
      </c>
      <c r="Q52" s="16">
        <f>(IF(V52=Line_Code!$A$2,Line_Code!$D$2)+IF(V52=Line_Code!$A$3,Line_Code!$D$3)+IF(V52=Line_Code!$A$4,Line_Code!$D$4)+IF(V52=Line_Code!$A$5,Line_Code!$D$5)+IF(V52=Line_Code!$A$6,Line_Code!$D$6)+IF(V52=Line_Code!$A$7,Line_Code!$D$7)+IF(V52=Line_Code!$A$8,Line_Code!$D$8)+IF(V52=Line_Code!$A$9,Line_Code!$D$9)+IF(V52=Line_Code!$A$10,Line_Code!$D$10)+IF(V52=Line_Code!$A$11,Line_Code!$D$11))*W52</f>
        <v>0</v>
      </c>
      <c r="R52" s="17">
        <f>(IF(V52=Line_Code!$A$2,Line_Code!$E$2)+IF(V52=Line_Code!$A$3,Line_Code!$E$3)+IF(V52=Line_Code!$A$4,Line_Code!$E$4)+IF(V52=Line_Code!$A$5,Line_Code!$E$5)+IF(V52=Line_Code!$A$6,Line_Code!$E$6)+IF(V52=Line_Code!$A$7,Line_Code!$E$7)+IF(V52=Line_Code!$A$8,Line_Code!$E$8)+IF(V52=Line_Code!$A$9,Line_Code!$E$9)+IF(V52=Line_Code!$A$10,Line_Code!$E$10)+IF(V52=Line_Code!$A$11,Line_Code!$E$11))*W52</f>
        <v>0</v>
      </c>
      <c r="S52" s="17">
        <f>(IF(V52=Line_Code!$A$2,Line_Code!$F$2)+IF(V52=Line_Code!$A$3,Line_Code!$F$3)+IF(V52=Line_Code!$A$4,Line_Code!$F$4)+IF(V52=Line_Code!$A$5,Line_Code!$F$5)+IF(V52=Line_Code!$A$6,Line_Code!$F$6)+IF(V52=Line_Code!$A$7,Line_Code!$F$7)+IF(V52=Line_Code!$A$8,Line_Code!$F$8)+IF(V52=Line_Code!$A$9,Line_Code!$F$9)+IF(V52=Line_Code!$A$10,Line_Code!$F$10)+IF(V52=Line_Code!$A$11,Line_Code!$F$11))*W52</f>
        <v>0</v>
      </c>
      <c r="T52" s="17">
        <v>1</v>
      </c>
      <c r="U52" s="17">
        <v>0</v>
      </c>
      <c r="V52" s="35" t="s">
        <v>235</v>
      </c>
      <c r="W52" s="22">
        <f t="shared" si="0"/>
        <v>3.7663290000000002E-2</v>
      </c>
      <c r="X52" s="23">
        <v>37.663290000000003</v>
      </c>
    </row>
    <row r="53" spans="1:24" x14ac:dyDescent="0.3">
      <c r="A53" s="3" t="s">
        <v>93</v>
      </c>
      <c r="B53" s="11">
        <v>48</v>
      </c>
      <c r="C53" s="11">
        <v>53</v>
      </c>
      <c r="D53" s="12">
        <f>(IF(V53=Line_Code!$A$2,Line_Code!$C$2)+IF(V53=Line_Code!$A$3,Line_Code!$C$3)+IF(V53=Line_Code!$A$4,Line_Code!$C$4)+IF(V53=Line_Code!$A$5,Line_Code!$C$5)+IF(V53=Line_Code!$A$6,Line_Code!$C$6)+IF(V53=Line_Code!$A$7,Line_Code!$C$7)+IF(V53=Line_Code!$A$8,Line_Code!$C$8)+IF(V53=Line_Code!$A$9,Line_Code!$C$9)+IF(V53=Line_Code!$A$10,Line_Code!$C$10)+IF(V53=Line_Code!$A$11,Line_Code!$C$11))*W53</f>
        <v>0</v>
      </c>
      <c r="E53" s="12">
        <f>(IF(V53=Line_Code!$A$2,Line_Code!$D$2)+IF(V53=Line_Code!$A$3,Line_Code!$D$3)+IF(V53=Line_Code!$A$4,Line_Code!$D$4)+IF(V53=Line_Code!$A$5,Line_Code!$D$5)+IF(V53=Line_Code!$A$6,Line_Code!$D$6)+IF(V53=Line_Code!$A$7,Line_Code!$D$7)+IF(V53=Line_Code!$A$8,Line_Code!$D$8)+IF(V53=Line_Code!$A$9,Line_Code!$D$9)+IF(V53=Line_Code!$A$10,Line_Code!$D$10)+IF(V53=Line_Code!$A$11,Line_Code!$D$11))*W53</f>
        <v>0</v>
      </c>
      <c r="F53" s="13">
        <f>(IF(V53=Line_Code!$A$2,Line_Code!$E$2)+IF(V53=Line_Code!$A$3,Line_Code!$E$3)+IF(V53=Line_Code!$A$4,Line_Code!$E$4)+IF(V53=Line_Code!$A$5,Line_Code!$E$5)+IF(V53=Line_Code!$A$6,Line_Code!$E$6)+IF(V53=Line_Code!$A$7,Line_Code!$E$7)+IF(V53=Line_Code!$A$8,Line_Code!$E$8)+IF(V53=Line_Code!$A$9,Line_Code!$E$9)+IF(V53=Line_Code!$A$10,Line_Code!$E$10)+IF(V53=Line_Code!$A$11,Line_Code!$E$11))*W53</f>
        <v>0</v>
      </c>
      <c r="G53" s="13">
        <f>(IF(V53=Line_Code!$A$2,Line_Code!$F$2)+IF(V53=Line_Code!$A$3,Line_Code!$F$3)+IF(V53=Line_Code!$A$4,Line_Code!$F$4)+IF(V53=Line_Code!$A$5,Line_Code!$F$5)+IF(V53=Line_Code!$A$6,Line_Code!$F$6)+IF(V53=Line_Code!$A$7,Line_Code!$F$7)+IF(V53=Line_Code!$A$8,Line_Code!$F$8)+IF(V53=Line_Code!$A$9,Line_Code!$F$9)+IF(V53=Line_Code!$A$10,Line_Code!$F$10)+IF(V53=Line_Code!$A$11,Line_Code!$F$11))*W53</f>
        <v>0</v>
      </c>
      <c r="H53" s="13">
        <v>1</v>
      </c>
      <c r="I53" s="13">
        <v>0</v>
      </c>
      <c r="J53" s="14">
        <f>(IF(V53=Line_Code!$A$2,Line_Code!$C$2)+IF(V53=Line_Code!$A$3,Line_Code!$C$3)+IF(V53=Line_Code!$A$4,Line_Code!$C$4)+IF(V53=Line_Code!$A$5,Line_Code!$C$5)+IF(V53=Line_Code!$A$6,Line_Code!$C$6)+IF(V53=Line_Code!$A$7,Line_Code!$C$8)+IF(V53=Line_Code!$A$8,Line_Code!$C$8)+IF(V53=Line_Code!$A$9,Line_Code!$C$9)+IF(V53=Line_Code!$A$10,Line_Code!$C$10)+IF(V53=Line_Code!$A$11,Line_Code!$C$11))*W53</f>
        <v>0</v>
      </c>
      <c r="K53" s="14">
        <f>(IF(V53=Line_Code!$A$2,Line_Code!$D$2)+IF(V53=Line_Code!$A$3,Line_Code!$D$3)+IF(V53=Line_Code!$A$4,Line_Code!$D$4)+IF(V53=Line_Code!$A$5,Line_Code!$D$5)+IF(V53=Line_Code!$A$6,Line_Code!$D$6)+IF(V53=Line_Code!$A$7,Line_Code!$D$7)+IF(V53=Line_Code!$A$8,Line_Code!$D$8)+IF(V53=Line_Code!$A$9,Line_Code!$D$9)+IF(V53=Line_Code!$A$10,Line_Code!$D$10)+IF(V53=Line_Code!$A$11,Line_Code!$D$11))*W53</f>
        <v>0</v>
      </c>
      <c r="L53" s="15">
        <f>(IF(V53=Line_Code!$A$2,Line_Code!$E$2)+IF(V53=Line_Code!$A$3,Line_Code!$E$3)+IF(V53=Line_Code!$A$4,Line_Code!$E$4)+IF(V53=Line_Code!$A$5,Line_Code!$E$5)+IF(V53=Line_Code!$A$6,Line_Code!$E$6)+IF(V53=Line_Code!$A$7,Line_Code!$E$7)+IF(V53=Line_Code!$A$8,Line_Code!$E$8)+IF(V53=Line_Code!$A$9,Line_Code!$E$9)+IF(V53=Line_Code!$A$10,Line_Code!$E$10)+IF(V53=Line_Code!$A$11,Line_Code!$E$11))*W53</f>
        <v>0</v>
      </c>
      <c r="M53" s="15">
        <f>(IF(V53=Line_Code!$A$2,Line_Code!$F$2)+IF(V53=Line_Code!$A$3,Line_Code!$F$3)+IF(V53=Line_Code!$A$4,Line_Code!$F$4)+IF(V53=Line_Code!$A$5,Line_Code!$F$5)+IF(V53=Line_Code!$A$6,Line_Code!$F$6)+IF(V53=Line_Code!$A$7,Line_Code!$F$7)+IF(V53=Line_Code!$A$8,Line_Code!$F$8)+IF(V53=Line_Code!$A$9,Line_Code!$F$9)+IF(V53=Line_Code!$A$10,Line_Code!$F$10)+IF(V53=Line_Code!$A$11,Line_Code!$F$11))*W53</f>
        <v>0</v>
      </c>
      <c r="N53" s="15">
        <v>1</v>
      </c>
      <c r="O53" s="15">
        <v>0</v>
      </c>
      <c r="P53" s="16">
        <f>(IF(V53=Line_Code!$A$2,Line_Code!$C$2)+IF(V53=Line_Code!$A$3,Line_Code!$C$3)+IF(V53=Line_Code!$A$4,Line_Code!$C$4)+IF(V53=Line_Code!$A$5,Line_Code!$C$5)+IF(V53=Line_Code!$A$6,Line_Code!$C$6)+IF(V53=Line_Code!$A$7,Line_Code!$C$7)+IF(V53=Line_Code!$A$8,Line_Code!$C$8)+IF(V53=Line_Code!$A$9,Line_Code!$C$9)+IF(V53=Line_Code!$A$10,Line_Code!$C$10)+IF(V53=Line_Code!$A$11,Line_Code!$C$11))*W53</f>
        <v>0</v>
      </c>
      <c r="Q53" s="16">
        <f>(IF(V53=Line_Code!$A$2,Line_Code!$D$2)+IF(V53=Line_Code!$A$3,Line_Code!$D$3)+IF(V53=Line_Code!$A$4,Line_Code!$D$4)+IF(V53=Line_Code!$A$5,Line_Code!$D$5)+IF(V53=Line_Code!$A$6,Line_Code!$D$6)+IF(V53=Line_Code!$A$7,Line_Code!$D$7)+IF(V53=Line_Code!$A$8,Line_Code!$D$8)+IF(V53=Line_Code!$A$9,Line_Code!$D$9)+IF(V53=Line_Code!$A$10,Line_Code!$D$10)+IF(V53=Line_Code!$A$11,Line_Code!$D$11))*W53</f>
        <v>0</v>
      </c>
      <c r="R53" s="17">
        <f>(IF(V53=Line_Code!$A$2,Line_Code!$E$2)+IF(V53=Line_Code!$A$3,Line_Code!$E$3)+IF(V53=Line_Code!$A$4,Line_Code!$E$4)+IF(V53=Line_Code!$A$5,Line_Code!$E$5)+IF(V53=Line_Code!$A$6,Line_Code!$E$6)+IF(V53=Line_Code!$A$7,Line_Code!$E$7)+IF(V53=Line_Code!$A$8,Line_Code!$E$8)+IF(V53=Line_Code!$A$9,Line_Code!$E$9)+IF(V53=Line_Code!$A$10,Line_Code!$E$10)+IF(V53=Line_Code!$A$11,Line_Code!$E$11))*W53</f>
        <v>0</v>
      </c>
      <c r="S53" s="17">
        <f>(IF(V53=Line_Code!$A$2,Line_Code!$F$2)+IF(V53=Line_Code!$A$3,Line_Code!$F$3)+IF(V53=Line_Code!$A$4,Line_Code!$F$4)+IF(V53=Line_Code!$A$5,Line_Code!$F$5)+IF(V53=Line_Code!$A$6,Line_Code!$F$6)+IF(V53=Line_Code!$A$7,Line_Code!$F$7)+IF(V53=Line_Code!$A$8,Line_Code!$F$8)+IF(V53=Line_Code!$A$9,Line_Code!$F$9)+IF(V53=Line_Code!$A$10,Line_Code!$F$10)+IF(V53=Line_Code!$A$11,Line_Code!$F$11))*W53</f>
        <v>0</v>
      </c>
      <c r="T53" s="17">
        <v>1</v>
      </c>
      <c r="U53" s="17">
        <v>0</v>
      </c>
      <c r="V53" s="35" t="s">
        <v>235</v>
      </c>
      <c r="W53" s="22">
        <f t="shared" si="0"/>
        <v>7.3711100000000002E-3</v>
      </c>
      <c r="X53" s="23">
        <v>7.3711099999999998</v>
      </c>
    </row>
    <row r="54" spans="1:24" x14ac:dyDescent="0.3">
      <c r="A54" s="3" t="s">
        <v>94</v>
      </c>
      <c r="B54" s="11">
        <v>48</v>
      </c>
      <c r="C54" s="11">
        <v>54</v>
      </c>
      <c r="D54" s="12">
        <f>(IF(V54=Line_Code!$A$2,Line_Code!$C$2)+IF(V54=Line_Code!$A$3,Line_Code!$C$3)+IF(V54=Line_Code!$A$4,Line_Code!$C$4)+IF(V54=Line_Code!$A$5,Line_Code!$C$5)+IF(V54=Line_Code!$A$6,Line_Code!$C$6)+IF(V54=Line_Code!$A$7,Line_Code!$C$7)+IF(V54=Line_Code!$A$8,Line_Code!$C$8)+IF(V54=Line_Code!$A$9,Line_Code!$C$9)+IF(V54=Line_Code!$A$10,Line_Code!$C$10)+IF(V54=Line_Code!$A$11,Line_Code!$C$11))*W54</f>
        <v>0</v>
      </c>
      <c r="E54" s="12">
        <f>(IF(V54=Line_Code!$A$2,Line_Code!$D$2)+IF(V54=Line_Code!$A$3,Line_Code!$D$3)+IF(V54=Line_Code!$A$4,Line_Code!$D$4)+IF(V54=Line_Code!$A$5,Line_Code!$D$5)+IF(V54=Line_Code!$A$6,Line_Code!$D$6)+IF(V54=Line_Code!$A$7,Line_Code!$D$7)+IF(V54=Line_Code!$A$8,Line_Code!$D$8)+IF(V54=Line_Code!$A$9,Line_Code!$D$9)+IF(V54=Line_Code!$A$10,Line_Code!$D$10)+IF(V54=Line_Code!$A$11,Line_Code!$D$11))*W54</f>
        <v>0</v>
      </c>
      <c r="F54" s="13">
        <f>(IF(V54=Line_Code!$A$2,Line_Code!$E$2)+IF(V54=Line_Code!$A$3,Line_Code!$E$3)+IF(V54=Line_Code!$A$4,Line_Code!$E$4)+IF(V54=Line_Code!$A$5,Line_Code!$E$5)+IF(V54=Line_Code!$A$6,Line_Code!$E$6)+IF(V54=Line_Code!$A$7,Line_Code!$E$7)+IF(V54=Line_Code!$A$8,Line_Code!$E$8)+IF(V54=Line_Code!$A$9,Line_Code!$E$9)+IF(V54=Line_Code!$A$10,Line_Code!$E$10)+IF(V54=Line_Code!$A$11,Line_Code!$E$11))*W54</f>
        <v>0</v>
      </c>
      <c r="G54" s="13">
        <f>(IF(V54=Line_Code!$A$2,Line_Code!$F$2)+IF(V54=Line_Code!$A$3,Line_Code!$F$3)+IF(V54=Line_Code!$A$4,Line_Code!$F$4)+IF(V54=Line_Code!$A$5,Line_Code!$F$5)+IF(V54=Line_Code!$A$6,Line_Code!$F$6)+IF(V54=Line_Code!$A$7,Line_Code!$F$7)+IF(V54=Line_Code!$A$8,Line_Code!$F$8)+IF(V54=Line_Code!$A$9,Line_Code!$F$9)+IF(V54=Line_Code!$A$10,Line_Code!$F$10)+IF(V54=Line_Code!$A$11,Line_Code!$F$11))*W54</f>
        <v>0</v>
      </c>
      <c r="H54" s="13">
        <v>1</v>
      </c>
      <c r="I54" s="13">
        <v>0</v>
      </c>
      <c r="J54" s="14">
        <f>(IF(V54=Line_Code!$A$2,Line_Code!$C$2)+IF(V54=Line_Code!$A$3,Line_Code!$C$3)+IF(V54=Line_Code!$A$4,Line_Code!$C$4)+IF(V54=Line_Code!$A$5,Line_Code!$C$5)+IF(V54=Line_Code!$A$6,Line_Code!$C$6)+IF(V54=Line_Code!$A$7,Line_Code!$C$8)+IF(V54=Line_Code!$A$8,Line_Code!$C$8)+IF(V54=Line_Code!$A$9,Line_Code!$C$9)+IF(V54=Line_Code!$A$10,Line_Code!$C$10)+IF(V54=Line_Code!$A$11,Line_Code!$C$11))*W54</f>
        <v>0</v>
      </c>
      <c r="K54" s="14">
        <f>(IF(V54=Line_Code!$A$2,Line_Code!$D$2)+IF(V54=Line_Code!$A$3,Line_Code!$D$3)+IF(V54=Line_Code!$A$4,Line_Code!$D$4)+IF(V54=Line_Code!$A$5,Line_Code!$D$5)+IF(V54=Line_Code!$A$6,Line_Code!$D$6)+IF(V54=Line_Code!$A$7,Line_Code!$D$7)+IF(V54=Line_Code!$A$8,Line_Code!$D$8)+IF(V54=Line_Code!$A$9,Line_Code!$D$9)+IF(V54=Line_Code!$A$10,Line_Code!$D$10)+IF(V54=Line_Code!$A$11,Line_Code!$D$11))*W54</f>
        <v>0</v>
      </c>
      <c r="L54" s="15">
        <f>(IF(V54=Line_Code!$A$2,Line_Code!$E$2)+IF(V54=Line_Code!$A$3,Line_Code!$E$3)+IF(V54=Line_Code!$A$4,Line_Code!$E$4)+IF(V54=Line_Code!$A$5,Line_Code!$E$5)+IF(V54=Line_Code!$A$6,Line_Code!$E$6)+IF(V54=Line_Code!$A$7,Line_Code!$E$7)+IF(V54=Line_Code!$A$8,Line_Code!$E$8)+IF(V54=Line_Code!$A$9,Line_Code!$E$9)+IF(V54=Line_Code!$A$10,Line_Code!$E$10)+IF(V54=Line_Code!$A$11,Line_Code!$E$11))*W54</f>
        <v>0</v>
      </c>
      <c r="M54" s="15">
        <f>(IF(V54=Line_Code!$A$2,Line_Code!$F$2)+IF(V54=Line_Code!$A$3,Line_Code!$F$3)+IF(V54=Line_Code!$A$4,Line_Code!$F$4)+IF(V54=Line_Code!$A$5,Line_Code!$F$5)+IF(V54=Line_Code!$A$6,Line_Code!$F$6)+IF(V54=Line_Code!$A$7,Line_Code!$F$7)+IF(V54=Line_Code!$A$8,Line_Code!$F$8)+IF(V54=Line_Code!$A$9,Line_Code!$F$9)+IF(V54=Line_Code!$A$10,Line_Code!$F$10)+IF(V54=Line_Code!$A$11,Line_Code!$F$11))*W54</f>
        <v>0</v>
      </c>
      <c r="N54" s="15">
        <v>1</v>
      </c>
      <c r="O54" s="15">
        <v>0</v>
      </c>
      <c r="P54" s="16">
        <f>(IF(V54=Line_Code!$A$2,Line_Code!$C$2)+IF(V54=Line_Code!$A$3,Line_Code!$C$3)+IF(V54=Line_Code!$A$4,Line_Code!$C$4)+IF(V54=Line_Code!$A$5,Line_Code!$C$5)+IF(V54=Line_Code!$A$6,Line_Code!$C$6)+IF(V54=Line_Code!$A$7,Line_Code!$C$7)+IF(V54=Line_Code!$A$8,Line_Code!$C$8)+IF(V54=Line_Code!$A$9,Line_Code!$C$9)+IF(V54=Line_Code!$A$10,Line_Code!$C$10)+IF(V54=Line_Code!$A$11,Line_Code!$C$11))*W54</f>
        <v>0</v>
      </c>
      <c r="Q54" s="16">
        <f>(IF(V54=Line_Code!$A$2,Line_Code!$D$2)+IF(V54=Line_Code!$A$3,Line_Code!$D$3)+IF(V54=Line_Code!$A$4,Line_Code!$D$4)+IF(V54=Line_Code!$A$5,Line_Code!$D$5)+IF(V54=Line_Code!$A$6,Line_Code!$D$6)+IF(V54=Line_Code!$A$7,Line_Code!$D$7)+IF(V54=Line_Code!$A$8,Line_Code!$D$8)+IF(V54=Line_Code!$A$9,Line_Code!$D$9)+IF(V54=Line_Code!$A$10,Line_Code!$D$10)+IF(V54=Line_Code!$A$11,Line_Code!$D$11))*W54</f>
        <v>0</v>
      </c>
      <c r="R54" s="17">
        <f>(IF(V54=Line_Code!$A$2,Line_Code!$E$2)+IF(V54=Line_Code!$A$3,Line_Code!$E$3)+IF(V54=Line_Code!$A$4,Line_Code!$E$4)+IF(V54=Line_Code!$A$5,Line_Code!$E$5)+IF(V54=Line_Code!$A$6,Line_Code!$E$6)+IF(V54=Line_Code!$A$7,Line_Code!$E$7)+IF(V54=Line_Code!$A$8,Line_Code!$E$8)+IF(V54=Line_Code!$A$9,Line_Code!$E$9)+IF(V54=Line_Code!$A$10,Line_Code!$E$10)+IF(V54=Line_Code!$A$11,Line_Code!$E$11))*W54</f>
        <v>0</v>
      </c>
      <c r="S54" s="17">
        <f>(IF(V54=Line_Code!$A$2,Line_Code!$F$2)+IF(V54=Line_Code!$A$3,Line_Code!$F$3)+IF(V54=Line_Code!$A$4,Line_Code!$F$4)+IF(V54=Line_Code!$A$5,Line_Code!$F$5)+IF(V54=Line_Code!$A$6,Line_Code!$F$6)+IF(V54=Line_Code!$A$7,Line_Code!$F$7)+IF(V54=Line_Code!$A$8,Line_Code!$F$8)+IF(V54=Line_Code!$A$9,Line_Code!$F$9)+IF(V54=Line_Code!$A$10,Line_Code!$F$10)+IF(V54=Line_Code!$A$11,Line_Code!$F$11))*W54</f>
        <v>0</v>
      </c>
      <c r="T54" s="17">
        <v>1</v>
      </c>
      <c r="U54" s="17">
        <v>0</v>
      </c>
      <c r="V54" s="35" t="s">
        <v>235</v>
      </c>
      <c r="W54" s="22">
        <f t="shared" si="0"/>
        <v>2.1234449999999998E-2</v>
      </c>
      <c r="X54" s="23">
        <v>21.234449999999999</v>
      </c>
    </row>
    <row r="55" spans="1:24" x14ac:dyDescent="0.3">
      <c r="A55" s="3" t="s">
        <v>95</v>
      </c>
      <c r="B55" s="11">
        <v>49</v>
      </c>
      <c r="C55" s="11">
        <v>55</v>
      </c>
      <c r="D55" s="12">
        <f>(IF(V55=Line_Code!$A$2,Line_Code!$C$2)+IF(V55=Line_Code!$A$3,Line_Code!$C$3)+IF(V55=Line_Code!$A$4,Line_Code!$C$4)+IF(V55=Line_Code!$A$5,Line_Code!$C$5)+IF(V55=Line_Code!$A$6,Line_Code!$C$6)+IF(V55=Line_Code!$A$7,Line_Code!$C$7)+IF(V55=Line_Code!$A$8,Line_Code!$C$8)+IF(V55=Line_Code!$A$9,Line_Code!$C$9)+IF(V55=Line_Code!$A$10,Line_Code!$C$10)+IF(V55=Line_Code!$A$11,Line_Code!$C$11))*W55</f>
        <v>0</v>
      </c>
      <c r="E55" s="12">
        <f>(IF(V55=Line_Code!$A$2,Line_Code!$D$2)+IF(V55=Line_Code!$A$3,Line_Code!$D$3)+IF(V55=Line_Code!$A$4,Line_Code!$D$4)+IF(V55=Line_Code!$A$5,Line_Code!$D$5)+IF(V55=Line_Code!$A$6,Line_Code!$D$6)+IF(V55=Line_Code!$A$7,Line_Code!$D$7)+IF(V55=Line_Code!$A$8,Line_Code!$D$8)+IF(V55=Line_Code!$A$9,Line_Code!$D$9)+IF(V55=Line_Code!$A$10,Line_Code!$D$10)+IF(V55=Line_Code!$A$11,Line_Code!$D$11))*W55</f>
        <v>0</v>
      </c>
      <c r="F55" s="13">
        <f>(IF(V55=Line_Code!$A$2,Line_Code!$E$2)+IF(V55=Line_Code!$A$3,Line_Code!$E$3)+IF(V55=Line_Code!$A$4,Line_Code!$E$4)+IF(V55=Line_Code!$A$5,Line_Code!$E$5)+IF(V55=Line_Code!$A$6,Line_Code!$E$6)+IF(V55=Line_Code!$A$7,Line_Code!$E$7)+IF(V55=Line_Code!$A$8,Line_Code!$E$8)+IF(V55=Line_Code!$A$9,Line_Code!$E$9)+IF(V55=Line_Code!$A$10,Line_Code!$E$10)+IF(V55=Line_Code!$A$11,Line_Code!$E$11))*W55</f>
        <v>0</v>
      </c>
      <c r="G55" s="13">
        <f>(IF(V55=Line_Code!$A$2,Line_Code!$F$2)+IF(V55=Line_Code!$A$3,Line_Code!$F$3)+IF(V55=Line_Code!$A$4,Line_Code!$F$4)+IF(V55=Line_Code!$A$5,Line_Code!$F$5)+IF(V55=Line_Code!$A$6,Line_Code!$F$6)+IF(V55=Line_Code!$A$7,Line_Code!$F$7)+IF(V55=Line_Code!$A$8,Line_Code!$F$8)+IF(V55=Line_Code!$A$9,Line_Code!$F$9)+IF(V55=Line_Code!$A$10,Line_Code!$F$10)+IF(V55=Line_Code!$A$11,Line_Code!$F$11))*W55</f>
        <v>0</v>
      </c>
      <c r="H55" s="13">
        <v>1</v>
      </c>
      <c r="I55" s="13">
        <v>0</v>
      </c>
      <c r="J55" s="14">
        <f>(IF(V55=Line_Code!$A$2,Line_Code!$C$2)+IF(V55=Line_Code!$A$3,Line_Code!$C$3)+IF(V55=Line_Code!$A$4,Line_Code!$C$4)+IF(V55=Line_Code!$A$5,Line_Code!$C$5)+IF(V55=Line_Code!$A$6,Line_Code!$C$6)+IF(V55=Line_Code!$A$7,Line_Code!$C$8)+IF(V55=Line_Code!$A$8,Line_Code!$C$8)+IF(V55=Line_Code!$A$9,Line_Code!$C$9)+IF(V55=Line_Code!$A$10,Line_Code!$C$10)+IF(V55=Line_Code!$A$11,Line_Code!$C$11))*W55</f>
        <v>0</v>
      </c>
      <c r="K55" s="14">
        <f>(IF(V55=Line_Code!$A$2,Line_Code!$D$2)+IF(V55=Line_Code!$A$3,Line_Code!$D$3)+IF(V55=Line_Code!$A$4,Line_Code!$D$4)+IF(V55=Line_Code!$A$5,Line_Code!$D$5)+IF(V55=Line_Code!$A$6,Line_Code!$D$6)+IF(V55=Line_Code!$A$7,Line_Code!$D$7)+IF(V55=Line_Code!$A$8,Line_Code!$D$8)+IF(V55=Line_Code!$A$9,Line_Code!$D$9)+IF(V55=Line_Code!$A$10,Line_Code!$D$10)+IF(V55=Line_Code!$A$11,Line_Code!$D$11))*W55</f>
        <v>0</v>
      </c>
      <c r="L55" s="15">
        <f>(IF(V55=Line_Code!$A$2,Line_Code!$E$2)+IF(V55=Line_Code!$A$3,Line_Code!$E$3)+IF(V55=Line_Code!$A$4,Line_Code!$E$4)+IF(V55=Line_Code!$A$5,Line_Code!$E$5)+IF(V55=Line_Code!$A$6,Line_Code!$E$6)+IF(V55=Line_Code!$A$7,Line_Code!$E$7)+IF(V55=Line_Code!$A$8,Line_Code!$E$8)+IF(V55=Line_Code!$A$9,Line_Code!$E$9)+IF(V55=Line_Code!$A$10,Line_Code!$E$10)+IF(V55=Line_Code!$A$11,Line_Code!$E$11))*W55</f>
        <v>0</v>
      </c>
      <c r="M55" s="15">
        <f>(IF(V55=Line_Code!$A$2,Line_Code!$F$2)+IF(V55=Line_Code!$A$3,Line_Code!$F$3)+IF(V55=Line_Code!$A$4,Line_Code!$F$4)+IF(V55=Line_Code!$A$5,Line_Code!$F$5)+IF(V55=Line_Code!$A$6,Line_Code!$F$6)+IF(V55=Line_Code!$A$7,Line_Code!$F$7)+IF(V55=Line_Code!$A$8,Line_Code!$F$8)+IF(V55=Line_Code!$A$9,Line_Code!$F$9)+IF(V55=Line_Code!$A$10,Line_Code!$F$10)+IF(V55=Line_Code!$A$11,Line_Code!$F$11))*W55</f>
        <v>0</v>
      </c>
      <c r="N55" s="15">
        <v>1</v>
      </c>
      <c r="O55" s="15">
        <v>0</v>
      </c>
      <c r="P55" s="16">
        <f>(IF(V55=Line_Code!$A$2,Line_Code!$C$2)+IF(V55=Line_Code!$A$3,Line_Code!$C$3)+IF(V55=Line_Code!$A$4,Line_Code!$C$4)+IF(V55=Line_Code!$A$5,Line_Code!$C$5)+IF(V55=Line_Code!$A$6,Line_Code!$C$6)+IF(V55=Line_Code!$A$7,Line_Code!$C$7)+IF(V55=Line_Code!$A$8,Line_Code!$C$8)+IF(V55=Line_Code!$A$9,Line_Code!$C$9)+IF(V55=Line_Code!$A$10,Line_Code!$C$10)+IF(V55=Line_Code!$A$11,Line_Code!$C$11))*W55</f>
        <v>0</v>
      </c>
      <c r="Q55" s="16">
        <f>(IF(V55=Line_Code!$A$2,Line_Code!$D$2)+IF(V55=Line_Code!$A$3,Line_Code!$D$3)+IF(V55=Line_Code!$A$4,Line_Code!$D$4)+IF(V55=Line_Code!$A$5,Line_Code!$D$5)+IF(V55=Line_Code!$A$6,Line_Code!$D$6)+IF(V55=Line_Code!$A$7,Line_Code!$D$7)+IF(V55=Line_Code!$A$8,Line_Code!$D$8)+IF(V55=Line_Code!$A$9,Line_Code!$D$9)+IF(V55=Line_Code!$A$10,Line_Code!$D$10)+IF(V55=Line_Code!$A$11,Line_Code!$D$11))*W55</f>
        <v>0</v>
      </c>
      <c r="R55" s="17">
        <f>(IF(V55=Line_Code!$A$2,Line_Code!$E$2)+IF(V55=Line_Code!$A$3,Line_Code!$E$3)+IF(V55=Line_Code!$A$4,Line_Code!$E$4)+IF(V55=Line_Code!$A$5,Line_Code!$E$5)+IF(V55=Line_Code!$A$6,Line_Code!$E$6)+IF(V55=Line_Code!$A$7,Line_Code!$E$7)+IF(V55=Line_Code!$A$8,Line_Code!$E$8)+IF(V55=Line_Code!$A$9,Line_Code!$E$9)+IF(V55=Line_Code!$A$10,Line_Code!$E$10)+IF(V55=Line_Code!$A$11,Line_Code!$E$11))*W55</f>
        <v>0</v>
      </c>
      <c r="S55" s="17">
        <f>(IF(V55=Line_Code!$A$2,Line_Code!$F$2)+IF(V55=Line_Code!$A$3,Line_Code!$F$3)+IF(V55=Line_Code!$A$4,Line_Code!$F$4)+IF(V55=Line_Code!$A$5,Line_Code!$F$5)+IF(V55=Line_Code!$A$6,Line_Code!$F$6)+IF(V55=Line_Code!$A$7,Line_Code!$F$7)+IF(V55=Line_Code!$A$8,Line_Code!$F$8)+IF(V55=Line_Code!$A$9,Line_Code!$F$9)+IF(V55=Line_Code!$A$10,Line_Code!$F$10)+IF(V55=Line_Code!$A$11,Line_Code!$F$11))*W55</f>
        <v>0</v>
      </c>
      <c r="T55" s="17">
        <v>1</v>
      </c>
      <c r="U55" s="17">
        <v>0</v>
      </c>
      <c r="V55" s="35" t="s">
        <v>235</v>
      </c>
      <c r="W55" s="22">
        <f t="shared" si="0"/>
        <v>2.6309000000000003E-2</v>
      </c>
      <c r="X55" s="23">
        <v>26.309000000000001</v>
      </c>
    </row>
    <row r="56" spans="1:24" x14ac:dyDescent="0.3">
      <c r="A56" s="3" t="s">
        <v>96</v>
      </c>
      <c r="B56" s="11">
        <v>50</v>
      </c>
      <c r="C56" s="11">
        <v>56</v>
      </c>
      <c r="D56" s="12">
        <f>(IF(V56=Line_Code!$A$2,Line_Code!$C$2)+IF(V56=Line_Code!$A$3,Line_Code!$C$3)+IF(V56=Line_Code!$A$4,Line_Code!$C$4)+IF(V56=Line_Code!$A$5,Line_Code!$C$5)+IF(V56=Line_Code!$A$6,Line_Code!$C$6)+IF(V56=Line_Code!$A$7,Line_Code!$C$7)+IF(V56=Line_Code!$A$8,Line_Code!$C$8)+IF(V56=Line_Code!$A$9,Line_Code!$C$9)+IF(V56=Line_Code!$A$10,Line_Code!$C$10)+IF(V56=Line_Code!$A$11,Line_Code!$C$11))*W56</f>
        <v>0</v>
      </c>
      <c r="E56" s="12">
        <f>(IF(V56=Line_Code!$A$2,Line_Code!$D$2)+IF(V56=Line_Code!$A$3,Line_Code!$D$3)+IF(V56=Line_Code!$A$4,Line_Code!$D$4)+IF(V56=Line_Code!$A$5,Line_Code!$D$5)+IF(V56=Line_Code!$A$6,Line_Code!$D$6)+IF(V56=Line_Code!$A$7,Line_Code!$D$7)+IF(V56=Line_Code!$A$8,Line_Code!$D$8)+IF(V56=Line_Code!$A$9,Line_Code!$D$9)+IF(V56=Line_Code!$A$10,Line_Code!$D$10)+IF(V56=Line_Code!$A$11,Line_Code!$D$11))*W56</f>
        <v>0</v>
      </c>
      <c r="F56" s="13">
        <f>(IF(V56=Line_Code!$A$2,Line_Code!$E$2)+IF(V56=Line_Code!$A$3,Line_Code!$E$3)+IF(V56=Line_Code!$A$4,Line_Code!$E$4)+IF(V56=Line_Code!$A$5,Line_Code!$E$5)+IF(V56=Line_Code!$A$6,Line_Code!$E$6)+IF(V56=Line_Code!$A$7,Line_Code!$E$7)+IF(V56=Line_Code!$A$8,Line_Code!$E$8)+IF(V56=Line_Code!$A$9,Line_Code!$E$9)+IF(V56=Line_Code!$A$10,Line_Code!$E$10)+IF(V56=Line_Code!$A$11,Line_Code!$E$11))*W56</f>
        <v>0</v>
      </c>
      <c r="G56" s="13">
        <f>(IF(V56=Line_Code!$A$2,Line_Code!$F$2)+IF(V56=Line_Code!$A$3,Line_Code!$F$3)+IF(V56=Line_Code!$A$4,Line_Code!$F$4)+IF(V56=Line_Code!$A$5,Line_Code!$F$5)+IF(V56=Line_Code!$A$6,Line_Code!$F$6)+IF(V56=Line_Code!$A$7,Line_Code!$F$7)+IF(V56=Line_Code!$A$8,Line_Code!$F$8)+IF(V56=Line_Code!$A$9,Line_Code!$F$9)+IF(V56=Line_Code!$A$10,Line_Code!$F$10)+IF(V56=Line_Code!$A$11,Line_Code!$F$11))*W56</f>
        <v>0</v>
      </c>
      <c r="H56" s="13">
        <v>1</v>
      </c>
      <c r="I56" s="13">
        <v>0</v>
      </c>
      <c r="J56" s="14">
        <f>(IF(V56=Line_Code!$A$2,Line_Code!$C$2)+IF(V56=Line_Code!$A$3,Line_Code!$C$3)+IF(V56=Line_Code!$A$4,Line_Code!$C$4)+IF(V56=Line_Code!$A$5,Line_Code!$C$5)+IF(V56=Line_Code!$A$6,Line_Code!$C$6)+IF(V56=Line_Code!$A$7,Line_Code!$C$8)+IF(V56=Line_Code!$A$8,Line_Code!$C$8)+IF(V56=Line_Code!$A$9,Line_Code!$C$9)+IF(V56=Line_Code!$A$10,Line_Code!$C$10)+IF(V56=Line_Code!$A$11,Line_Code!$C$11))*W56</f>
        <v>0</v>
      </c>
      <c r="K56" s="14">
        <f>(IF(V56=Line_Code!$A$2,Line_Code!$D$2)+IF(V56=Line_Code!$A$3,Line_Code!$D$3)+IF(V56=Line_Code!$A$4,Line_Code!$D$4)+IF(V56=Line_Code!$A$5,Line_Code!$D$5)+IF(V56=Line_Code!$A$6,Line_Code!$D$6)+IF(V56=Line_Code!$A$7,Line_Code!$D$7)+IF(V56=Line_Code!$A$8,Line_Code!$D$8)+IF(V56=Line_Code!$A$9,Line_Code!$D$9)+IF(V56=Line_Code!$A$10,Line_Code!$D$10)+IF(V56=Line_Code!$A$11,Line_Code!$D$11))*W56</f>
        <v>0</v>
      </c>
      <c r="L56" s="15">
        <f>(IF(V56=Line_Code!$A$2,Line_Code!$E$2)+IF(V56=Line_Code!$A$3,Line_Code!$E$3)+IF(V56=Line_Code!$A$4,Line_Code!$E$4)+IF(V56=Line_Code!$A$5,Line_Code!$E$5)+IF(V56=Line_Code!$A$6,Line_Code!$E$6)+IF(V56=Line_Code!$A$7,Line_Code!$E$7)+IF(V56=Line_Code!$A$8,Line_Code!$E$8)+IF(V56=Line_Code!$A$9,Line_Code!$E$9)+IF(V56=Line_Code!$A$10,Line_Code!$E$10)+IF(V56=Line_Code!$A$11,Line_Code!$E$11))*W56</f>
        <v>0</v>
      </c>
      <c r="M56" s="15">
        <f>(IF(V56=Line_Code!$A$2,Line_Code!$F$2)+IF(V56=Line_Code!$A$3,Line_Code!$F$3)+IF(V56=Line_Code!$A$4,Line_Code!$F$4)+IF(V56=Line_Code!$A$5,Line_Code!$F$5)+IF(V56=Line_Code!$A$6,Line_Code!$F$6)+IF(V56=Line_Code!$A$7,Line_Code!$F$7)+IF(V56=Line_Code!$A$8,Line_Code!$F$8)+IF(V56=Line_Code!$A$9,Line_Code!$F$9)+IF(V56=Line_Code!$A$10,Line_Code!$F$10)+IF(V56=Line_Code!$A$11,Line_Code!$F$11))*W56</f>
        <v>0</v>
      </c>
      <c r="N56" s="15">
        <v>1</v>
      </c>
      <c r="O56" s="15">
        <v>0</v>
      </c>
      <c r="P56" s="16">
        <f>(IF(V56=Line_Code!$A$2,Line_Code!$C$2)+IF(V56=Line_Code!$A$3,Line_Code!$C$3)+IF(V56=Line_Code!$A$4,Line_Code!$C$4)+IF(V56=Line_Code!$A$5,Line_Code!$C$5)+IF(V56=Line_Code!$A$6,Line_Code!$C$6)+IF(V56=Line_Code!$A$7,Line_Code!$C$7)+IF(V56=Line_Code!$A$8,Line_Code!$C$8)+IF(V56=Line_Code!$A$9,Line_Code!$C$9)+IF(V56=Line_Code!$A$10,Line_Code!$C$10)+IF(V56=Line_Code!$A$11,Line_Code!$C$11))*W56</f>
        <v>0</v>
      </c>
      <c r="Q56" s="16">
        <f>(IF(V56=Line_Code!$A$2,Line_Code!$D$2)+IF(V56=Line_Code!$A$3,Line_Code!$D$3)+IF(V56=Line_Code!$A$4,Line_Code!$D$4)+IF(V56=Line_Code!$A$5,Line_Code!$D$5)+IF(V56=Line_Code!$A$6,Line_Code!$D$6)+IF(V56=Line_Code!$A$7,Line_Code!$D$7)+IF(V56=Line_Code!$A$8,Line_Code!$D$8)+IF(V56=Line_Code!$A$9,Line_Code!$D$9)+IF(V56=Line_Code!$A$10,Line_Code!$D$10)+IF(V56=Line_Code!$A$11,Line_Code!$D$11))*W56</f>
        <v>0</v>
      </c>
      <c r="R56" s="17">
        <f>(IF(V56=Line_Code!$A$2,Line_Code!$E$2)+IF(V56=Line_Code!$A$3,Line_Code!$E$3)+IF(V56=Line_Code!$A$4,Line_Code!$E$4)+IF(V56=Line_Code!$A$5,Line_Code!$E$5)+IF(V56=Line_Code!$A$6,Line_Code!$E$6)+IF(V56=Line_Code!$A$7,Line_Code!$E$7)+IF(V56=Line_Code!$A$8,Line_Code!$E$8)+IF(V56=Line_Code!$A$9,Line_Code!$E$9)+IF(V56=Line_Code!$A$10,Line_Code!$E$10)+IF(V56=Line_Code!$A$11,Line_Code!$E$11))*W56</f>
        <v>0</v>
      </c>
      <c r="S56" s="17">
        <f>(IF(V56=Line_Code!$A$2,Line_Code!$F$2)+IF(V56=Line_Code!$A$3,Line_Code!$F$3)+IF(V56=Line_Code!$A$4,Line_Code!$F$4)+IF(V56=Line_Code!$A$5,Line_Code!$F$5)+IF(V56=Line_Code!$A$6,Line_Code!$F$6)+IF(V56=Line_Code!$A$7,Line_Code!$F$7)+IF(V56=Line_Code!$A$8,Line_Code!$F$8)+IF(V56=Line_Code!$A$9,Line_Code!$F$9)+IF(V56=Line_Code!$A$10,Line_Code!$F$10)+IF(V56=Line_Code!$A$11,Line_Code!$F$11))*W56</f>
        <v>0</v>
      </c>
      <c r="T56" s="17">
        <v>1</v>
      </c>
      <c r="U56" s="17">
        <v>0</v>
      </c>
      <c r="V56" s="35" t="s">
        <v>235</v>
      </c>
      <c r="W56" s="22">
        <f t="shared" si="0"/>
        <v>1.0680624E-2</v>
      </c>
      <c r="X56" s="23">
        <v>10.680624</v>
      </c>
    </row>
    <row r="57" spans="1:24" x14ac:dyDescent="0.3">
      <c r="A57" s="3" t="s">
        <v>97</v>
      </c>
      <c r="B57" s="11">
        <v>51</v>
      </c>
      <c r="C57" s="11">
        <v>57</v>
      </c>
      <c r="D57" s="12">
        <f>(IF(V57=Line_Code!$A$2,Line_Code!$C$2)+IF(V57=Line_Code!$A$3,Line_Code!$C$3)+IF(V57=Line_Code!$A$4,Line_Code!$C$4)+IF(V57=Line_Code!$A$5,Line_Code!$C$5)+IF(V57=Line_Code!$A$6,Line_Code!$C$6)+IF(V57=Line_Code!$A$7,Line_Code!$C$7)+IF(V57=Line_Code!$A$8,Line_Code!$C$8)+IF(V57=Line_Code!$A$9,Line_Code!$C$9)+IF(V57=Line_Code!$A$10,Line_Code!$C$10)+IF(V57=Line_Code!$A$11,Line_Code!$C$11))*W57</f>
        <v>0</v>
      </c>
      <c r="E57" s="12">
        <f>(IF(V57=Line_Code!$A$2,Line_Code!$D$2)+IF(V57=Line_Code!$A$3,Line_Code!$D$3)+IF(V57=Line_Code!$A$4,Line_Code!$D$4)+IF(V57=Line_Code!$A$5,Line_Code!$D$5)+IF(V57=Line_Code!$A$6,Line_Code!$D$6)+IF(V57=Line_Code!$A$7,Line_Code!$D$7)+IF(V57=Line_Code!$A$8,Line_Code!$D$8)+IF(V57=Line_Code!$A$9,Line_Code!$D$9)+IF(V57=Line_Code!$A$10,Line_Code!$D$10)+IF(V57=Line_Code!$A$11,Line_Code!$D$11))*W57</f>
        <v>0</v>
      </c>
      <c r="F57" s="13">
        <f>(IF(V57=Line_Code!$A$2,Line_Code!$E$2)+IF(V57=Line_Code!$A$3,Line_Code!$E$3)+IF(V57=Line_Code!$A$4,Line_Code!$E$4)+IF(V57=Line_Code!$A$5,Line_Code!$E$5)+IF(V57=Line_Code!$A$6,Line_Code!$E$6)+IF(V57=Line_Code!$A$7,Line_Code!$E$7)+IF(V57=Line_Code!$A$8,Line_Code!$E$8)+IF(V57=Line_Code!$A$9,Line_Code!$E$9)+IF(V57=Line_Code!$A$10,Line_Code!$E$10)+IF(V57=Line_Code!$A$11,Line_Code!$E$11))*W57</f>
        <v>0</v>
      </c>
      <c r="G57" s="13">
        <f>(IF(V57=Line_Code!$A$2,Line_Code!$F$2)+IF(V57=Line_Code!$A$3,Line_Code!$F$3)+IF(V57=Line_Code!$A$4,Line_Code!$F$4)+IF(V57=Line_Code!$A$5,Line_Code!$F$5)+IF(V57=Line_Code!$A$6,Line_Code!$F$6)+IF(V57=Line_Code!$A$7,Line_Code!$F$7)+IF(V57=Line_Code!$A$8,Line_Code!$F$8)+IF(V57=Line_Code!$A$9,Line_Code!$F$9)+IF(V57=Line_Code!$A$10,Line_Code!$F$10)+IF(V57=Line_Code!$A$11,Line_Code!$F$11))*W57</f>
        <v>0</v>
      </c>
      <c r="H57" s="13">
        <v>1</v>
      </c>
      <c r="I57" s="13">
        <v>0</v>
      </c>
      <c r="J57" s="14">
        <f>(IF(V57=Line_Code!$A$2,Line_Code!$C$2)+IF(V57=Line_Code!$A$3,Line_Code!$C$3)+IF(V57=Line_Code!$A$4,Line_Code!$C$4)+IF(V57=Line_Code!$A$5,Line_Code!$C$5)+IF(V57=Line_Code!$A$6,Line_Code!$C$6)+IF(V57=Line_Code!$A$7,Line_Code!$C$8)+IF(V57=Line_Code!$A$8,Line_Code!$C$8)+IF(V57=Line_Code!$A$9,Line_Code!$C$9)+IF(V57=Line_Code!$A$10,Line_Code!$C$10)+IF(V57=Line_Code!$A$11,Line_Code!$C$11))*W57</f>
        <v>0</v>
      </c>
      <c r="K57" s="14">
        <f>(IF(V57=Line_Code!$A$2,Line_Code!$D$2)+IF(V57=Line_Code!$A$3,Line_Code!$D$3)+IF(V57=Line_Code!$A$4,Line_Code!$D$4)+IF(V57=Line_Code!$A$5,Line_Code!$D$5)+IF(V57=Line_Code!$A$6,Line_Code!$D$6)+IF(V57=Line_Code!$A$7,Line_Code!$D$7)+IF(V57=Line_Code!$A$8,Line_Code!$D$8)+IF(V57=Line_Code!$A$9,Line_Code!$D$9)+IF(V57=Line_Code!$A$10,Line_Code!$D$10)+IF(V57=Line_Code!$A$11,Line_Code!$D$11))*W57</f>
        <v>0</v>
      </c>
      <c r="L57" s="15">
        <f>(IF(V57=Line_Code!$A$2,Line_Code!$E$2)+IF(V57=Line_Code!$A$3,Line_Code!$E$3)+IF(V57=Line_Code!$A$4,Line_Code!$E$4)+IF(V57=Line_Code!$A$5,Line_Code!$E$5)+IF(V57=Line_Code!$A$6,Line_Code!$E$6)+IF(V57=Line_Code!$A$7,Line_Code!$E$7)+IF(V57=Line_Code!$A$8,Line_Code!$E$8)+IF(V57=Line_Code!$A$9,Line_Code!$E$9)+IF(V57=Line_Code!$A$10,Line_Code!$E$10)+IF(V57=Line_Code!$A$11,Line_Code!$E$11))*W57</f>
        <v>0</v>
      </c>
      <c r="M57" s="15">
        <f>(IF(V57=Line_Code!$A$2,Line_Code!$F$2)+IF(V57=Line_Code!$A$3,Line_Code!$F$3)+IF(V57=Line_Code!$A$4,Line_Code!$F$4)+IF(V57=Line_Code!$A$5,Line_Code!$F$5)+IF(V57=Line_Code!$A$6,Line_Code!$F$6)+IF(V57=Line_Code!$A$7,Line_Code!$F$7)+IF(V57=Line_Code!$A$8,Line_Code!$F$8)+IF(V57=Line_Code!$A$9,Line_Code!$F$9)+IF(V57=Line_Code!$A$10,Line_Code!$F$10)+IF(V57=Line_Code!$A$11,Line_Code!$F$11))*W57</f>
        <v>0</v>
      </c>
      <c r="N57" s="15">
        <v>1</v>
      </c>
      <c r="O57" s="15">
        <v>0</v>
      </c>
      <c r="P57" s="16">
        <f>(IF(V57=Line_Code!$A$2,Line_Code!$C$2)+IF(V57=Line_Code!$A$3,Line_Code!$C$3)+IF(V57=Line_Code!$A$4,Line_Code!$C$4)+IF(V57=Line_Code!$A$5,Line_Code!$C$5)+IF(V57=Line_Code!$A$6,Line_Code!$C$6)+IF(V57=Line_Code!$A$7,Line_Code!$C$7)+IF(V57=Line_Code!$A$8,Line_Code!$C$8)+IF(V57=Line_Code!$A$9,Line_Code!$C$9)+IF(V57=Line_Code!$A$10,Line_Code!$C$10)+IF(V57=Line_Code!$A$11,Line_Code!$C$11))*W57</f>
        <v>0</v>
      </c>
      <c r="Q57" s="16">
        <f>(IF(V57=Line_Code!$A$2,Line_Code!$D$2)+IF(V57=Line_Code!$A$3,Line_Code!$D$3)+IF(V57=Line_Code!$A$4,Line_Code!$D$4)+IF(V57=Line_Code!$A$5,Line_Code!$D$5)+IF(V57=Line_Code!$A$6,Line_Code!$D$6)+IF(V57=Line_Code!$A$7,Line_Code!$D$7)+IF(V57=Line_Code!$A$8,Line_Code!$D$8)+IF(V57=Line_Code!$A$9,Line_Code!$D$9)+IF(V57=Line_Code!$A$10,Line_Code!$D$10)+IF(V57=Line_Code!$A$11,Line_Code!$D$11))*W57</f>
        <v>0</v>
      </c>
      <c r="R57" s="17">
        <f>(IF(V57=Line_Code!$A$2,Line_Code!$E$2)+IF(V57=Line_Code!$A$3,Line_Code!$E$3)+IF(V57=Line_Code!$A$4,Line_Code!$E$4)+IF(V57=Line_Code!$A$5,Line_Code!$E$5)+IF(V57=Line_Code!$A$6,Line_Code!$E$6)+IF(V57=Line_Code!$A$7,Line_Code!$E$7)+IF(V57=Line_Code!$A$8,Line_Code!$E$8)+IF(V57=Line_Code!$A$9,Line_Code!$E$9)+IF(V57=Line_Code!$A$10,Line_Code!$E$10)+IF(V57=Line_Code!$A$11,Line_Code!$E$11))*W57</f>
        <v>0</v>
      </c>
      <c r="S57" s="17">
        <f>(IF(V57=Line_Code!$A$2,Line_Code!$F$2)+IF(V57=Line_Code!$A$3,Line_Code!$F$3)+IF(V57=Line_Code!$A$4,Line_Code!$F$4)+IF(V57=Line_Code!$A$5,Line_Code!$F$5)+IF(V57=Line_Code!$A$6,Line_Code!$F$6)+IF(V57=Line_Code!$A$7,Line_Code!$F$7)+IF(V57=Line_Code!$A$8,Line_Code!$F$8)+IF(V57=Line_Code!$A$9,Line_Code!$F$9)+IF(V57=Line_Code!$A$10,Line_Code!$F$10)+IF(V57=Line_Code!$A$11,Line_Code!$F$11))*W57</f>
        <v>0</v>
      </c>
      <c r="T57" s="17">
        <v>1</v>
      </c>
      <c r="U57" s="17">
        <v>0</v>
      </c>
      <c r="V57" s="35" t="s">
        <v>235</v>
      </c>
      <c r="W57" s="22">
        <f t="shared" si="0"/>
        <v>5.5837000000000005E-3</v>
      </c>
      <c r="X57" s="23">
        <v>5.5837000000000003</v>
      </c>
    </row>
    <row r="58" spans="1:24" x14ac:dyDescent="0.3">
      <c r="A58" s="3" t="s">
        <v>98</v>
      </c>
      <c r="B58" s="11">
        <v>52</v>
      </c>
      <c r="C58" s="11">
        <v>58</v>
      </c>
      <c r="D58" s="12">
        <f>(IF(V58=Line_Code!$A$2,Line_Code!$C$2)+IF(V58=Line_Code!$A$3,Line_Code!$C$3)+IF(V58=Line_Code!$A$4,Line_Code!$C$4)+IF(V58=Line_Code!$A$5,Line_Code!$C$5)+IF(V58=Line_Code!$A$6,Line_Code!$C$6)+IF(V58=Line_Code!$A$7,Line_Code!$C$7)+IF(V58=Line_Code!$A$8,Line_Code!$C$8)+IF(V58=Line_Code!$A$9,Line_Code!$C$9)+IF(V58=Line_Code!$A$10,Line_Code!$C$10)+IF(V58=Line_Code!$A$11,Line_Code!$C$11))*W58</f>
        <v>0</v>
      </c>
      <c r="E58" s="12">
        <f>(IF(V58=Line_Code!$A$2,Line_Code!$D$2)+IF(V58=Line_Code!$A$3,Line_Code!$D$3)+IF(V58=Line_Code!$A$4,Line_Code!$D$4)+IF(V58=Line_Code!$A$5,Line_Code!$D$5)+IF(V58=Line_Code!$A$6,Line_Code!$D$6)+IF(V58=Line_Code!$A$7,Line_Code!$D$7)+IF(V58=Line_Code!$A$8,Line_Code!$D$8)+IF(V58=Line_Code!$A$9,Line_Code!$D$9)+IF(V58=Line_Code!$A$10,Line_Code!$D$10)+IF(V58=Line_Code!$A$11,Line_Code!$D$11))*W58</f>
        <v>0</v>
      </c>
      <c r="F58" s="13">
        <f>(IF(V58=Line_Code!$A$2,Line_Code!$E$2)+IF(V58=Line_Code!$A$3,Line_Code!$E$3)+IF(V58=Line_Code!$A$4,Line_Code!$E$4)+IF(V58=Line_Code!$A$5,Line_Code!$E$5)+IF(V58=Line_Code!$A$6,Line_Code!$E$6)+IF(V58=Line_Code!$A$7,Line_Code!$E$7)+IF(V58=Line_Code!$A$8,Line_Code!$E$8)+IF(V58=Line_Code!$A$9,Line_Code!$E$9)+IF(V58=Line_Code!$A$10,Line_Code!$E$10)+IF(V58=Line_Code!$A$11,Line_Code!$E$11))*W58</f>
        <v>0</v>
      </c>
      <c r="G58" s="13">
        <f>(IF(V58=Line_Code!$A$2,Line_Code!$F$2)+IF(V58=Line_Code!$A$3,Line_Code!$F$3)+IF(V58=Line_Code!$A$4,Line_Code!$F$4)+IF(V58=Line_Code!$A$5,Line_Code!$F$5)+IF(V58=Line_Code!$A$6,Line_Code!$F$6)+IF(V58=Line_Code!$A$7,Line_Code!$F$7)+IF(V58=Line_Code!$A$8,Line_Code!$F$8)+IF(V58=Line_Code!$A$9,Line_Code!$F$9)+IF(V58=Line_Code!$A$10,Line_Code!$F$10)+IF(V58=Line_Code!$A$11,Line_Code!$F$11))*W58</f>
        <v>0</v>
      </c>
      <c r="H58" s="13">
        <v>1</v>
      </c>
      <c r="I58" s="13">
        <v>0</v>
      </c>
      <c r="J58" s="14">
        <f>(IF(V58=Line_Code!$A$2,Line_Code!$C$2)+IF(V58=Line_Code!$A$3,Line_Code!$C$3)+IF(V58=Line_Code!$A$4,Line_Code!$C$4)+IF(V58=Line_Code!$A$5,Line_Code!$C$5)+IF(V58=Line_Code!$A$6,Line_Code!$C$6)+IF(V58=Line_Code!$A$7,Line_Code!$C$8)+IF(V58=Line_Code!$A$8,Line_Code!$C$8)+IF(V58=Line_Code!$A$9,Line_Code!$C$9)+IF(V58=Line_Code!$A$10,Line_Code!$C$10)+IF(V58=Line_Code!$A$11,Line_Code!$C$11))*W58</f>
        <v>0</v>
      </c>
      <c r="K58" s="14">
        <f>(IF(V58=Line_Code!$A$2,Line_Code!$D$2)+IF(V58=Line_Code!$A$3,Line_Code!$D$3)+IF(V58=Line_Code!$A$4,Line_Code!$D$4)+IF(V58=Line_Code!$A$5,Line_Code!$D$5)+IF(V58=Line_Code!$A$6,Line_Code!$D$6)+IF(V58=Line_Code!$A$7,Line_Code!$D$7)+IF(V58=Line_Code!$A$8,Line_Code!$D$8)+IF(V58=Line_Code!$A$9,Line_Code!$D$9)+IF(V58=Line_Code!$A$10,Line_Code!$D$10)+IF(V58=Line_Code!$A$11,Line_Code!$D$11))*W58</f>
        <v>0</v>
      </c>
      <c r="L58" s="15">
        <f>(IF(V58=Line_Code!$A$2,Line_Code!$E$2)+IF(V58=Line_Code!$A$3,Line_Code!$E$3)+IF(V58=Line_Code!$A$4,Line_Code!$E$4)+IF(V58=Line_Code!$A$5,Line_Code!$E$5)+IF(V58=Line_Code!$A$6,Line_Code!$E$6)+IF(V58=Line_Code!$A$7,Line_Code!$E$7)+IF(V58=Line_Code!$A$8,Line_Code!$E$8)+IF(V58=Line_Code!$A$9,Line_Code!$E$9)+IF(V58=Line_Code!$A$10,Line_Code!$E$10)+IF(V58=Line_Code!$A$11,Line_Code!$E$11))*W58</f>
        <v>0</v>
      </c>
      <c r="M58" s="15">
        <f>(IF(V58=Line_Code!$A$2,Line_Code!$F$2)+IF(V58=Line_Code!$A$3,Line_Code!$F$3)+IF(V58=Line_Code!$A$4,Line_Code!$F$4)+IF(V58=Line_Code!$A$5,Line_Code!$F$5)+IF(V58=Line_Code!$A$6,Line_Code!$F$6)+IF(V58=Line_Code!$A$7,Line_Code!$F$7)+IF(V58=Line_Code!$A$8,Line_Code!$F$8)+IF(V58=Line_Code!$A$9,Line_Code!$F$9)+IF(V58=Line_Code!$A$10,Line_Code!$F$10)+IF(V58=Line_Code!$A$11,Line_Code!$F$11))*W58</f>
        <v>0</v>
      </c>
      <c r="N58" s="15">
        <v>1</v>
      </c>
      <c r="O58" s="15">
        <v>0</v>
      </c>
      <c r="P58" s="16">
        <f>(IF(V58=Line_Code!$A$2,Line_Code!$C$2)+IF(V58=Line_Code!$A$3,Line_Code!$C$3)+IF(V58=Line_Code!$A$4,Line_Code!$C$4)+IF(V58=Line_Code!$A$5,Line_Code!$C$5)+IF(V58=Line_Code!$A$6,Line_Code!$C$6)+IF(V58=Line_Code!$A$7,Line_Code!$C$7)+IF(V58=Line_Code!$A$8,Line_Code!$C$8)+IF(V58=Line_Code!$A$9,Line_Code!$C$9)+IF(V58=Line_Code!$A$10,Line_Code!$C$10)+IF(V58=Line_Code!$A$11,Line_Code!$C$11))*W58</f>
        <v>0</v>
      </c>
      <c r="Q58" s="16">
        <f>(IF(V58=Line_Code!$A$2,Line_Code!$D$2)+IF(V58=Line_Code!$A$3,Line_Code!$D$3)+IF(V58=Line_Code!$A$4,Line_Code!$D$4)+IF(V58=Line_Code!$A$5,Line_Code!$D$5)+IF(V58=Line_Code!$A$6,Line_Code!$D$6)+IF(V58=Line_Code!$A$7,Line_Code!$D$7)+IF(V58=Line_Code!$A$8,Line_Code!$D$8)+IF(V58=Line_Code!$A$9,Line_Code!$D$9)+IF(V58=Line_Code!$A$10,Line_Code!$D$10)+IF(V58=Line_Code!$A$11,Line_Code!$D$11))*W58</f>
        <v>0</v>
      </c>
      <c r="R58" s="17">
        <f>(IF(V58=Line_Code!$A$2,Line_Code!$E$2)+IF(V58=Line_Code!$A$3,Line_Code!$E$3)+IF(V58=Line_Code!$A$4,Line_Code!$E$4)+IF(V58=Line_Code!$A$5,Line_Code!$E$5)+IF(V58=Line_Code!$A$6,Line_Code!$E$6)+IF(V58=Line_Code!$A$7,Line_Code!$E$7)+IF(V58=Line_Code!$A$8,Line_Code!$E$8)+IF(V58=Line_Code!$A$9,Line_Code!$E$9)+IF(V58=Line_Code!$A$10,Line_Code!$E$10)+IF(V58=Line_Code!$A$11,Line_Code!$E$11))*W58</f>
        <v>0</v>
      </c>
      <c r="S58" s="17">
        <f>(IF(V58=Line_Code!$A$2,Line_Code!$F$2)+IF(V58=Line_Code!$A$3,Line_Code!$F$3)+IF(V58=Line_Code!$A$4,Line_Code!$F$4)+IF(V58=Line_Code!$A$5,Line_Code!$F$5)+IF(V58=Line_Code!$A$6,Line_Code!$F$6)+IF(V58=Line_Code!$A$7,Line_Code!$F$7)+IF(V58=Line_Code!$A$8,Line_Code!$F$8)+IF(V58=Line_Code!$A$9,Line_Code!$F$9)+IF(V58=Line_Code!$A$10,Line_Code!$F$10)+IF(V58=Line_Code!$A$11,Line_Code!$F$11))*W58</f>
        <v>0</v>
      </c>
      <c r="T58" s="17">
        <v>1</v>
      </c>
      <c r="U58" s="17">
        <v>0</v>
      </c>
      <c r="V58" s="35" t="s">
        <v>235</v>
      </c>
      <c r="W58" s="22">
        <f t="shared" si="0"/>
        <v>9.8005999999999996E-3</v>
      </c>
      <c r="X58" s="23">
        <v>9.8005999999999993</v>
      </c>
    </row>
    <row r="59" spans="1:24" x14ac:dyDescent="0.3">
      <c r="A59" s="3" t="s">
        <v>99</v>
      </c>
      <c r="B59" s="11">
        <v>53</v>
      </c>
      <c r="C59" s="11">
        <v>59</v>
      </c>
      <c r="D59" s="12">
        <f>(IF(V59=Line_Code!$A$2,Line_Code!$C$2)+IF(V59=Line_Code!$A$3,Line_Code!$C$3)+IF(V59=Line_Code!$A$4,Line_Code!$C$4)+IF(V59=Line_Code!$A$5,Line_Code!$C$5)+IF(V59=Line_Code!$A$6,Line_Code!$C$6)+IF(V59=Line_Code!$A$7,Line_Code!$C$7)+IF(V59=Line_Code!$A$8,Line_Code!$C$8)+IF(V59=Line_Code!$A$9,Line_Code!$C$9)+IF(V59=Line_Code!$A$10,Line_Code!$C$10)+IF(V59=Line_Code!$A$11,Line_Code!$C$11))*W59</f>
        <v>0</v>
      </c>
      <c r="E59" s="12">
        <f>(IF(V59=Line_Code!$A$2,Line_Code!$D$2)+IF(V59=Line_Code!$A$3,Line_Code!$D$3)+IF(V59=Line_Code!$A$4,Line_Code!$D$4)+IF(V59=Line_Code!$A$5,Line_Code!$D$5)+IF(V59=Line_Code!$A$6,Line_Code!$D$6)+IF(V59=Line_Code!$A$7,Line_Code!$D$7)+IF(V59=Line_Code!$A$8,Line_Code!$D$8)+IF(V59=Line_Code!$A$9,Line_Code!$D$9)+IF(V59=Line_Code!$A$10,Line_Code!$D$10)+IF(V59=Line_Code!$A$11,Line_Code!$D$11))*W59</f>
        <v>0</v>
      </c>
      <c r="F59" s="13">
        <f>(IF(V59=Line_Code!$A$2,Line_Code!$E$2)+IF(V59=Line_Code!$A$3,Line_Code!$E$3)+IF(V59=Line_Code!$A$4,Line_Code!$E$4)+IF(V59=Line_Code!$A$5,Line_Code!$E$5)+IF(V59=Line_Code!$A$6,Line_Code!$E$6)+IF(V59=Line_Code!$A$7,Line_Code!$E$7)+IF(V59=Line_Code!$A$8,Line_Code!$E$8)+IF(V59=Line_Code!$A$9,Line_Code!$E$9)+IF(V59=Line_Code!$A$10,Line_Code!$E$10)+IF(V59=Line_Code!$A$11,Line_Code!$E$11))*W59</f>
        <v>0</v>
      </c>
      <c r="G59" s="13">
        <f>(IF(V59=Line_Code!$A$2,Line_Code!$F$2)+IF(V59=Line_Code!$A$3,Line_Code!$F$3)+IF(V59=Line_Code!$A$4,Line_Code!$F$4)+IF(V59=Line_Code!$A$5,Line_Code!$F$5)+IF(V59=Line_Code!$A$6,Line_Code!$F$6)+IF(V59=Line_Code!$A$7,Line_Code!$F$7)+IF(V59=Line_Code!$A$8,Line_Code!$F$8)+IF(V59=Line_Code!$A$9,Line_Code!$F$9)+IF(V59=Line_Code!$A$10,Line_Code!$F$10)+IF(V59=Line_Code!$A$11,Line_Code!$F$11))*W59</f>
        <v>0</v>
      </c>
      <c r="H59" s="13">
        <v>1</v>
      </c>
      <c r="I59" s="13">
        <v>0</v>
      </c>
      <c r="J59" s="14">
        <f>(IF(V59=Line_Code!$A$2,Line_Code!$C$2)+IF(V59=Line_Code!$A$3,Line_Code!$C$3)+IF(V59=Line_Code!$A$4,Line_Code!$C$4)+IF(V59=Line_Code!$A$5,Line_Code!$C$5)+IF(V59=Line_Code!$A$6,Line_Code!$C$6)+IF(V59=Line_Code!$A$7,Line_Code!$C$8)+IF(V59=Line_Code!$A$8,Line_Code!$C$8)+IF(V59=Line_Code!$A$9,Line_Code!$C$9)+IF(V59=Line_Code!$A$10,Line_Code!$C$10)+IF(V59=Line_Code!$A$11,Line_Code!$C$11))*W59</f>
        <v>0</v>
      </c>
      <c r="K59" s="14">
        <f>(IF(V59=Line_Code!$A$2,Line_Code!$D$2)+IF(V59=Line_Code!$A$3,Line_Code!$D$3)+IF(V59=Line_Code!$A$4,Line_Code!$D$4)+IF(V59=Line_Code!$A$5,Line_Code!$D$5)+IF(V59=Line_Code!$A$6,Line_Code!$D$6)+IF(V59=Line_Code!$A$7,Line_Code!$D$7)+IF(V59=Line_Code!$A$8,Line_Code!$D$8)+IF(V59=Line_Code!$A$9,Line_Code!$D$9)+IF(V59=Line_Code!$A$10,Line_Code!$D$10)+IF(V59=Line_Code!$A$11,Line_Code!$D$11))*W59</f>
        <v>0</v>
      </c>
      <c r="L59" s="15">
        <f>(IF(V59=Line_Code!$A$2,Line_Code!$E$2)+IF(V59=Line_Code!$A$3,Line_Code!$E$3)+IF(V59=Line_Code!$A$4,Line_Code!$E$4)+IF(V59=Line_Code!$A$5,Line_Code!$E$5)+IF(V59=Line_Code!$A$6,Line_Code!$E$6)+IF(V59=Line_Code!$A$7,Line_Code!$E$7)+IF(V59=Line_Code!$A$8,Line_Code!$E$8)+IF(V59=Line_Code!$A$9,Line_Code!$E$9)+IF(V59=Line_Code!$A$10,Line_Code!$E$10)+IF(V59=Line_Code!$A$11,Line_Code!$E$11))*W59</f>
        <v>0</v>
      </c>
      <c r="M59" s="15">
        <f>(IF(V59=Line_Code!$A$2,Line_Code!$F$2)+IF(V59=Line_Code!$A$3,Line_Code!$F$3)+IF(V59=Line_Code!$A$4,Line_Code!$F$4)+IF(V59=Line_Code!$A$5,Line_Code!$F$5)+IF(V59=Line_Code!$A$6,Line_Code!$F$6)+IF(V59=Line_Code!$A$7,Line_Code!$F$7)+IF(V59=Line_Code!$A$8,Line_Code!$F$8)+IF(V59=Line_Code!$A$9,Line_Code!$F$9)+IF(V59=Line_Code!$A$10,Line_Code!$F$10)+IF(V59=Line_Code!$A$11,Line_Code!$F$11))*W59</f>
        <v>0</v>
      </c>
      <c r="N59" s="15">
        <v>1</v>
      </c>
      <c r="O59" s="15">
        <v>0</v>
      </c>
      <c r="P59" s="16">
        <f>(IF(V59=Line_Code!$A$2,Line_Code!$C$2)+IF(V59=Line_Code!$A$3,Line_Code!$C$3)+IF(V59=Line_Code!$A$4,Line_Code!$C$4)+IF(V59=Line_Code!$A$5,Line_Code!$C$5)+IF(V59=Line_Code!$A$6,Line_Code!$C$6)+IF(V59=Line_Code!$A$7,Line_Code!$C$7)+IF(V59=Line_Code!$A$8,Line_Code!$C$8)+IF(V59=Line_Code!$A$9,Line_Code!$C$9)+IF(V59=Line_Code!$A$10,Line_Code!$C$10)+IF(V59=Line_Code!$A$11,Line_Code!$C$11))*W59</f>
        <v>0</v>
      </c>
      <c r="Q59" s="16">
        <f>(IF(V59=Line_Code!$A$2,Line_Code!$D$2)+IF(V59=Line_Code!$A$3,Line_Code!$D$3)+IF(V59=Line_Code!$A$4,Line_Code!$D$4)+IF(V59=Line_Code!$A$5,Line_Code!$D$5)+IF(V59=Line_Code!$A$6,Line_Code!$D$6)+IF(V59=Line_Code!$A$7,Line_Code!$D$7)+IF(V59=Line_Code!$A$8,Line_Code!$D$8)+IF(V59=Line_Code!$A$9,Line_Code!$D$9)+IF(V59=Line_Code!$A$10,Line_Code!$D$10)+IF(V59=Line_Code!$A$11,Line_Code!$D$11))*W59</f>
        <v>0</v>
      </c>
      <c r="R59" s="17">
        <f>(IF(V59=Line_Code!$A$2,Line_Code!$E$2)+IF(V59=Line_Code!$A$3,Line_Code!$E$3)+IF(V59=Line_Code!$A$4,Line_Code!$E$4)+IF(V59=Line_Code!$A$5,Line_Code!$E$5)+IF(V59=Line_Code!$A$6,Line_Code!$E$6)+IF(V59=Line_Code!$A$7,Line_Code!$E$7)+IF(V59=Line_Code!$A$8,Line_Code!$E$8)+IF(V59=Line_Code!$A$9,Line_Code!$E$9)+IF(V59=Line_Code!$A$10,Line_Code!$E$10)+IF(V59=Line_Code!$A$11,Line_Code!$E$11))*W59</f>
        <v>0</v>
      </c>
      <c r="S59" s="17">
        <f>(IF(V59=Line_Code!$A$2,Line_Code!$F$2)+IF(V59=Line_Code!$A$3,Line_Code!$F$3)+IF(V59=Line_Code!$A$4,Line_Code!$F$4)+IF(V59=Line_Code!$A$5,Line_Code!$F$5)+IF(V59=Line_Code!$A$6,Line_Code!$F$6)+IF(V59=Line_Code!$A$7,Line_Code!$F$7)+IF(V59=Line_Code!$A$8,Line_Code!$F$8)+IF(V59=Line_Code!$A$9,Line_Code!$F$9)+IF(V59=Line_Code!$A$10,Line_Code!$F$10)+IF(V59=Line_Code!$A$11,Line_Code!$F$11))*W59</f>
        <v>0</v>
      </c>
      <c r="T59" s="17">
        <v>1</v>
      </c>
      <c r="U59" s="17">
        <v>0</v>
      </c>
      <c r="V59" s="35" t="s">
        <v>235</v>
      </c>
      <c r="W59" s="22">
        <f t="shared" si="0"/>
        <v>1.0472200000000001E-2</v>
      </c>
      <c r="X59" s="23">
        <v>10.472200000000001</v>
      </c>
    </row>
    <row r="60" spans="1:24" x14ac:dyDescent="0.3">
      <c r="A60" s="3" t="s">
        <v>100</v>
      </c>
      <c r="B60" s="11">
        <v>54</v>
      </c>
      <c r="C60" s="11">
        <v>60</v>
      </c>
      <c r="D60" s="12">
        <f>(IF(V60=Line_Code!$A$2,Line_Code!$C$2)+IF(V60=Line_Code!$A$3,Line_Code!$C$3)+IF(V60=Line_Code!$A$4,Line_Code!$C$4)+IF(V60=Line_Code!$A$5,Line_Code!$C$5)+IF(V60=Line_Code!$A$6,Line_Code!$C$6)+IF(V60=Line_Code!$A$7,Line_Code!$C$7)+IF(V60=Line_Code!$A$8,Line_Code!$C$8)+IF(V60=Line_Code!$A$9,Line_Code!$C$9)+IF(V60=Line_Code!$A$10,Line_Code!$C$10)+IF(V60=Line_Code!$A$11,Line_Code!$C$11))*W60</f>
        <v>0</v>
      </c>
      <c r="E60" s="12">
        <f>(IF(V60=Line_Code!$A$2,Line_Code!$D$2)+IF(V60=Line_Code!$A$3,Line_Code!$D$3)+IF(V60=Line_Code!$A$4,Line_Code!$D$4)+IF(V60=Line_Code!$A$5,Line_Code!$D$5)+IF(V60=Line_Code!$A$6,Line_Code!$D$6)+IF(V60=Line_Code!$A$7,Line_Code!$D$7)+IF(V60=Line_Code!$A$8,Line_Code!$D$8)+IF(V60=Line_Code!$A$9,Line_Code!$D$9)+IF(V60=Line_Code!$A$10,Line_Code!$D$10)+IF(V60=Line_Code!$A$11,Line_Code!$D$11))*W60</f>
        <v>0</v>
      </c>
      <c r="F60" s="13">
        <f>(IF(V60=Line_Code!$A$2,Line_Code!$E$2)+IF(V60=Line_Code!$A$3,Line_Code!$E$3)+IF(V60=Line_Code!$A$4,Line_Code!$E$4)+IF(V60=Line_Code!$A$5,Line_Code!$E$5)+IF(V60=Line_Code!$A$6,Line_Code!$E$6)+IF(V60=Line_Code!$A$7,Line_Code!$E$7)+IF(V60=Line_Code!$A$8,Line_Code!$E$8)+IF(V60=Line_Code!$A$9,Line_Code!$E$9)+IF(V60=Line_Code!$A$10,Line_Code!$E$10)+IF(V60=Line_Code!$A$11,Line_Code!$E$11))*W60</f>
        <v>0</v>
      </c>
      <c r="G60" s="13">
        <f>(IF(V60=Line_Code!$A$2,Line_Code!$F$2)+IF(V60=Line_Code!$A$3,Line_Code!$F$3)+IF(V60=Line_Code!$A$4,Line_Code!$F$4)+IF(V60=Line_Code!$A$5,Line_Code!$F$5)+IF(V60=Line_Code!$A$6,Line_Code!$F$6)+IF(V60=Line_Code!$A$7,Line_Code!$F$7)+IF(V60=Line_Code!$A$8,Line_Code!$F$8)+IF(V60=Line_Code!$A$9,Line_Code!$F$9)+IF(V60=Line_Code!$A$10,Line_Code!$F$10)+IF(V60=Line_Code!$A$11,Line_Code!$F$11))*W60</f>
        <v>0</v>
      </c>
      <c r="H60" s="13">
        <v>1</v>
      </c>
      <c r="I60" s="13">
        <v>0</v>
      </c>
      <c r="J60" s="14">
        <f>(IF(V60=Line_Code!$A$2,Line_Code!$C$2)+IF(V60=Line_Code!$A$3,Line_Code!$C$3)+IF(V60=Line_Code!$A$4,Line_Code!$C$4)+IF(V60=Line_Code!$A$5,Line_Code!$C$5)+IF(V60=Line_Code!$A$6,Line_Code!$C$6)+IF(V60=Line_Code!$A$7,Line_Code!$C$8)+IF(V60=Line_Code!$A$8,Line_Code!$C$8)+IF(V60=Line_Code!$A$9,Line_Code!$C$9)+IF(V60=Line_Code!$A$10,Line_Code!$C$10)+IF(V60=Line_Code!$A$11,Line_Code!$C$11))*W60</f>
        <v>0</v>
      </c>
      <c r="K60" s="14">
        <f>(IF(V60=Line_Code!$A$2,Line_Code!$D$2)+IF(V60=Line_Code!$A$3,Line_Code!$D$3)+IF(V60=Line_Code!$A$4,Line_Code!$D$4)+IF(V60=Line_Code!$A$5,Line_Code!$D$5)+IF(V60=Line_Code!$A$6,Line_Code!$D$6)+IF(V60=Line_Code!$A$7,Line_Code!$D$7)+IF(V60=Line_Code!$A$8,Line_Code!$D$8)+IF(V60=Line_Code!$A$9,Line_Code!$D$9)+IF(V60=Line_Code!$A$10,Line_Code!$D$10)+IF(V60=Line_Code!$A$11,Line_Code!$D$11))*W60</f>
        <v>0</v>
      </c>
      <c r="L60" s="15">
        <f>(IF(V60=Line_Code!$A$2,Line_Code!$E$2)+IF(V60=Line_Code!$A$3,Line_Code!$E$3)+IF(V60=Line_Code!$A$4,Line_Code!$E$4)+IF(V60=Line_Code!$A$5,Line_Code!$E$5)+IF(V60=Line_Code!$A$6,Line_Code!$E$6)+IF(V60=Line_Code!$A$7,Line_Code!$E$7)+IF(V60=Line_Code!$A$8,Line_Code!$E$8)+IF(V60=Line_Code!$A$9,Line_Code!$E$9)+IF(V60=Line_Code!$A$10,Line_Code!$E$10)+IF(V60=Line_Code!$A$11,Line_Code!$E$11))*W60</f>
        <v>0</v>
      </c>
      <c r="M60" s="15">
        <f>(IF(V60=Line_Code!$A$2,Line_Code!$F$2)+IF(V60=Line_Code!$A$3,Line_Code!$F$3)+IF(V60=Line_Code!$A$4,Line_Code!$F$4)+IF(V60=Line_Code!$A$5,Line_Code!$F$5)+IF(V60=Line_Code!$A$6,Line_Code!$F$6)+IF(V60=Line_Code!$A$7,Line_Code!$F$7)+IF(V60=Line_Code!$A$8,Line_Code!$F$8)+IF(V60=Line_Code!$A$9,Line_Code!$F$9)+IF(V60=Line_Code!$A$10,Line_Code!$F$10)+IF(V60=Line_Code!$A$11,Line_Code!$F$11))*W60</f>
        <v>0</v>
      </c>
      <c r="N60" s="15">
        <v>1</v>
      </c>
      <c r="O60" s="15">
        <v>0</v>
      </c>
      <c r="P60" s="16">
        <f>(IF(V60=Line_Code!$A$2,Line_Code!$C$2)+IF(V60=Line_Code!$A$3,Line_Code!$C$3)+IF(V60=Line_Code!$A$4,Line_Code!$C$4)+IF(V60=Line_Code!$A$5,Line_Code!$C$5)+IF(V60=Line_Code!$A$6,Line_Code!$C$6)+IF(V60=Line_Code!$A$7,Line_Code!$C$7)+IF(V60=Line_Code!$A$8,Line_Code!$C$8)+IF(V60=Line_Code!$A$9,Line_Code!$C$9)+IF(V60=Line_Code!$A$10,Line_Code!$C$10)+IF(V60=Line_Code!$A$11,Line_Code!$C$11))*W60</f>
        <v>0</v>
      </c>
      <c r="Q60" s="16">
        <f>(IF(V60=Line_Code!$A$2,Line_Code!$D$2)+IF(V60=Line_Code!$A$3,Line_Code!$D$3)+IF(V60=Line_Code!$A$4,Line_Code!$D$4)+IF(V60=Line_Code!$A$5,Line_Code!$D$5)+IF(V60=Line_Code!$A$6,Line_Code!$D$6)+IF(V60=Line_Code!$A$7,Line_Code!$D$7)+IF(V60=Line_Code!$A$8,Line_Code!$D$8)+IF(V60=Line_Code!$A$9,Line_Code!$D$9)+IF(V60=Line_Code!$A$10,Line_Code!$D$10)+IF(V60=Line_Code!$A$11,Line_Code!$D$11))*W60</f>
        <v>0</v>
      </c>
      <c r="R60" s="17">
        <f>(IF(V60=Line_Code!$A$2,Line_Code!$E$2)+IF(V60=Line_Code!$A$3,Line_Code!$E$3)+IF(V60=Line_Code!$A$4,Line_Code!$E$4)+IF(V60=Line_Code!$A$5,Line_Code!$E$5)+IF(V60=Line_Code!$A$6,Line_Code!$E$6)+IF(V60=Line_Code!$A$7,Line_Code!$E$7)+IF(V60=Line_Code!$A$8,Line_Code!$E$8)+IF(V60=Line_Code!$A$9,Line_Code!$E$9)+IF(V60=Line_Code!$A$10,Line_Code!$E$10)+IF(V60=Line_Code!$A$11,Line_Code!$E$11))*W60</f>
        <v>0</v>
      </c>
      <c r="S60" s="17">
        <f>(IF(V60=Line_Code!$A$2,Line_Code!$F$2)+IF(V60=Line_Code!$A$3,Line_Code!$F$3)+IF(V60=Line_Code!$A$4,Line_Code!$F$4)+IF(V60=Line_Code!$A$5,Line_Code!$F$5)+IF(V60=Line_Code!$A$6,Line_Code!$F$6)+IF(V60=Line_Code!$A$7,Line_Code!$F$7)+IF(V60=Line_Code!$A$8,Line_Code!$F$8)+IF(V60=Line_Code!$A$9,Line_Code!$F$9)+IF(V60=Line_Code!$A$10,Line_Code!$F$10)+IF(V60=Line_Code!$A$11,Line_Code!$F$11))*W60</f>
        <v>0</v>
      </c>
      <c r="T60" s="17">
        <v>1</v>
      </c>
      <c r="U60" s="17">
        <v>0</v>
      </c>
      <c r="V60" s="35" t="s">
        <v>235</v>
      </c>
      <c r="W60" s="22">
        <f t="shared" si="0"/>
        <v>2.9367709999999999E-3</v>
      </c>
      <c r="X60" s="23">
        <v>2.9367709999999998</v>
      </c>
    </row>
    <row r="61" spans="1:24" x14ac:dyDescent="0.3">
      <c r="A61" s="3" t="s">
        <v>101</v>
      </c>
      <c r="B61" s="11">
        <v>55</v>
      </c>
      <c r="C61" s="11">
        <v>61</v>
      </c>
      <c r="D61" s="12">
        <f>(IF(V61=Line_Code!$A$2,Line_Code!$C$2)+IF(V61=Line_Code!$A$3,Line_Code!$C$3)+IF(V61=Line_Code!$A$4,Line_Code!$C$4)+IF(V61=Line_Code!$A$5,Line_Code!$C$5)+IF(V61=Line_Code!$A$6,Line_Code!$C$6)+IF(V61=Line_Code!$A$7,Line_Code!$C$7)+IF(V61=Line_Code!$A$8,Line_Code!$C$8)+IF(V61=Line_Code!$A$9,Line_Code!$C$9)+IF(V61=Line_Code!$A$10,Line_Code!$C$10)+IF(V61=Line_Code!$A$11,Line_Code!$C$11))*W61</f>
        <v>0</v>
      </c>
      <c r="E61" s="12">
        <f>(IF(V61=Line_Code!$A$2,Line_Code!$D$2)+IF(V61=Line_Code!$A$3,Line_Code!$D$3)+IF(V61=Line_Code!$A$4,Line_Code!$D$4)+IF(V61=Line_Code!$A$5,Line_Code!$D$5)+IF(V61=Line_Code!$A$6,Line_Code!$D$6)+IF(V61=Line_Code!$A$7,Line_Code!$D$7)+IF(V61=Line_Code!$A$8,Line_Code!$D$8)+IF(V61=Line_Code!$A$9,Line_Code!$D$9)+IF(V61=Line_Code!$A$10,Line_Code!$D$10)+IF(V61=Line_Code!$A$11,Line_Code!$D$11))*W61</f>
        <v>0</v>
      </c>
      <c r="F61" s="13">
        <f>(IF(V61=Line_Code!$A$2,Line_Code!$E$2)+IF(V61=Line_Code!$A$3,Line_Code!$E$3)+IF(V61=Line_Code!$A$4,Line_Code!$E$4)+IF(V61=Line_Code!$A$5,Line_Code!$E$5)+IF(V61=Line_Code!$A$6,Line_Code!$E$6)+IF(V61=Line_Code!$A$7,Line_Code!$E$7)+IF(V61=Line_Code!$A$8,Line_Code!$E$8)+IF(V61=Line_Code!$A$9,Line_Code!$E$9)+IF(V61=Line_Code!$A$10,Line_Code!$E$10)+IF(V61=Line_Code!$A$11,Line_Code!$E$11))*W61</f>
        <v>0</v>
      </c>
      <c r="G61" s="13">
        <f>(IF(V61=Line_Code!$A$2,Line_Code!$F$2)+IF(V61=Line_Code!$A$3,Line_Code!$F$3)+IF(V61=Line_Code!$A$4,Line_Code!$F$4)+IF(V61=Line_Code!$A$5,Line_Code!$F$5)+IF(V61=Line_Code!$A$6,Line_Code!$F$6)+IF(V61=Line_Code!$A$7,Line_Code!$F$7)+IF(V61=Line_Code!$A$8,Line_Code!$F$8)+IF(V61=Line_Code!$A$9,Line_Code!$F$9)+IF(V61=Line_Code!$A$10,Line_Code!$F$10)+IF(V61=Line_Code!$A$11,Line_Code!$F$11))*W61</f>
        <v>0</v>
      </c>
      <c r="H61" s="13">
        <v>1</v>
      </c>
      <c r="I61" s="13">
        <v>0</v>
      </c>
      <c r="J61" s="14">
        <f>(IF(V61=Line_Code!$A$2,Line_Code!$C$2)+IF(V61=Line_Code!$A$3,Line_Code!$C$3)+IF(V61=Line_Code!$A$4,Line_Code!$C$4)+IF(V61=Line_Code!$A$5,Line_Code!$C$5)+IF(V61=Line_Code!$A$6,Line_Code!$C$6)+IF(V61=Line_Code!$A$7,Line_Code!$C$8)+IF(V61=Line_Code!$A$8,Line_Code!$C$8)+IF(V61=Line_Code!$A$9,Line_Code!$C$9)+IF(V61=Line_Code!$A$10,Line_Code!$C$10)+IF(V61=Line_Code!$A$11,Line_Code!$C$11))*W61</f>
        <v>0</v>
      </c>
      <c r="K61" s="14">
        <f>(IF(V61=Line_Code!$A$2,Line_Code!$D$2)+IF(V61=Line_Code!$A$3,Line_Code!$D$3)+IF(V61=Line_Code!$A$4,Line_Code!$D$4)+IF(V61=Line_Code!$A$5,Line_Code!$D$5)+IF(V61=Line_Code!$A$6,Line_Code!$D$6)+IF(V61=Line_Code!$A$7,Line_Code!$D$7)+IF(V61=Line_Code!$A$8,Line_Code!$D$8)+IF(V61=Line_Code!$A$9,Line_Code!$D$9)+IF(V61=Line_Code!$A$10,Line_Code!$D$10)+IF(V61=Line_Code!$A$11,Line_Code!$D$11))*W61</f>
        <v>0</v>
      </c>
      <c r="L61" s="15">
        <f>(IF(V61=Line_Code!$A$2,Line_Code!$E$2)+IF(V61=Line_Code!$A$3,Line_Code!$E$3)+IF(V61=Line_Code!$A$4,Line_Code!$E$4)+IF(V61=Line_Code!$A$5,Line_Code!$E$5)+IF(V61=Line_Code!$A$6,Line_Code!$E$6)+IF(V61=Line_Code!$A$7,Line_Code!$E$7)+IF(V61=Line_Code!$A$8,Line_Code!$E$8)+IF(V61=Line_Code!$A$9,Line_Code!$E$9)+IF(V61=Line_Code!$A$10,Line_Code!$E$10)+IF(V61=Line_Code!$A$11,Line_Code!$E$11))*W61</f>
        <v>0</v>
      </c>
      <c r="M61" s="15">
        <f>(IF(V61=Line_Code!$A$2,Line_Code!$F$2)+IF(V61=Line_Code!$A$3,Line_Code!$F$3)+IF(V61=Line_Code!$A$4,Line_Code!$F$4)+IF(V61=Line_Code!$A$5,Line_Code!$F$5)+IF(V61=Line_Code!$A$6,Line_Code!$F$6)+IF(V61=Line_Code!$A$7,Line_Code!$F$7)+IF(V61=Line_Code!$A$8,Line_Code!$F$8)+IF(V61=Line_Code!$A$9,Line_Code!$F$9)+IF(V61=Line_Code!$A$10,Line_Code!$F$10)+IF(V61=Line_Code!$A$11,Line_Code!$F$11))*W61</f>
        <v>0</v>
      </c>
      <c r="N61" s="15">
        <v>1</v>
      </c>
      <c r="O61" s="15">
        <v>0</v>
      </c>
      <c r="P61" s="16">
        <f>(IF(V61=Line_Code!$A$2,Line_Code!$C$2)+IF(V61=Line_Code!$A$3,Line_Code!$C$3)+IF(V61=Line_Code!$A$4,Line_Code!$C$4)+IF(V61=Line_Code!$A$5,Line_Code!$C$5)+IF(V61=Line_Code!$A$6,Line_Code!$C$6)+IF(V61=Line_Code!$A$7,Line_Code!$C$7)+IF(V61=Line_Code!$A$8,Line_Code!$C$8)+IF(V61=Line_Code!$A$9,Line_Code!$C$9)+IF(V61=Line_Code!$A$10,Line_Code!$C$10)+IF(V61=Line_Code!$A$11,Line_Code!$C$11))*W61</f>
        <v>0</v>
      </c>
      <c r="Q61" s="16">
        <f>(IF(V61=Line_Code!$A$2,Line_Code!$D$2)+IF(V61=Line_Code!$A$3,Line_Code!$D$3)+IF(V61=Line_Code!$A$4,Line_Code!$D$4)+IF(V61=Line_Code!$A$5,Line_Code!$D$5)+IF(V61=Line_Code!$A$6,Line_Code!$D$6)+IF(V61=Line_Code!$A$7,Line_Code!$D$7)+IF(V61=Line_Code!$A$8,Line_Code!$D$8)+IF(V61=Line_Code!$A$9,Line_Code!$D$9)+IF(V61=Line_Code!$A$10,Line_Code!$D$10)+IF(V61=Line_Code!$A$11,Line_Code!$D$11))*W61</f>
        <v>0</v>
      </c>
      <c r="R61" s="17">
        <f>(IF(V61=Line_Code!$A$2,Line_Code!$E$2)+IF(V61=Line_Code!$A$3,Line_Code!$E$3)+IF(V61=Line_Code!$A$4,Line_Code!$E$4)+IF(V61=Line_Code!$A$5,Line_Code!$E$5)+IF(V61=Line_Code!$A$6,Line_Code!$E$6)+IF(V61=Line_Code!$A$7,Line_Code!$E$7)+IF(V61=Line_Code!$A$8,Line_Code!$E$8)+IF(V61=Line_Code!$A$9,Line_Code!$E$9)+IF(V61=Line_Code!$A$10,Line_Code!$E$10)+IF(V61=Line_Code!$A$11,Line_Code!$E$11))*W61</f>
        <v>0</v>
      </c>
      <c r="S61" s="17">
        <f>(IF(V61=Line_Code!$A$2,Line_Code!$F$2)+IF(V61=Line_Code!$A$3,Line_Code!$F$3)+IF(V61=Line_Code!$A$4,Line_Code!$F$4)+IF(V61=Line_Code!$A$5,Line_Code!$F$5)+IF(V61=Line_Code!$A$6,Line_Code!$F$6)+IF(V61=Line_Code!$A$7,Line_Code!$F$7)+IF(V61=Line_Code!$A$8,Line_Code!$F$8)+IF(V61=Line_Code!$A$9,Line_Code!$F$9)+IF(V61=Line_Code!$A$10,Line_Code!$F$10)+IF(V61=Line_Code!$A$11,Line_Code!$F$11))*W61</f>
        <v>0</v>
      </c>
      <c r="T61" s="17">
        <v>1</v>
      </c>
      <c r="U61" s="17">
        <v>0</v>
      </c>
      <c r="V61" s="35" t="s">
        <v>235</v>
      </c>
      <c r="W61" s="22">
        <f t="shared" si="0"/>
        <v>1.3574299999999999E-2</v>
      </c>
      <c r="X61" s="23">
        <v>13.574299999999999</v>
      </c>
    </row>
    <row r="62" spans="1:24" x14ac:dyDescent="0.3">
      <c r="A62" s="3" t="s">
        <v>102</v>
      </c>
      <c r="B62" s="11">
        <v>56</v>
      </c>
      <c r="C62" s="11">
        <v>62</v>
      </c>
      <c r="D62" s="12">
        <f>(IF(V62=Line_Code!$A$2,Line_Code!$C$2)+IF(V62=Line_Code!$A$3,Line_Code!$C$3)+IF(V62=Line_Code!$A$4,Line_Code!$C$4)+IF(V62=Line_Code!$A$5,Line_Code!$C$5)+IF(V62=Line_Code!$A$6,Line_Code!$C$6)+IF(V62=Line_Code!$A$7,Line_Code!$C$7)+IF(V62=Line_Code!$A$8,Line_Code!$C$8)+IF(V62=Line_Code!$A$9,Line_Code!$C$9)+IF(V62=Line_Code!$A$10,Line_Code!$C$10)+IF(V62=Line_Code!$A$11,Line_Code!$C$11))*W62</f>
        <v>0</v>
      </c>
      <c r="E62" s="12">
        <f>(IF(V62=Line_Code!$A$2,Line_Code!$D$2)+IF(V62=Line_Code!$A$3,Line_Code!$D$3)+IF(V62=Line_Code!$A$4,Line_Code!$D$4)+IF(V62=Line_Code!$A$5,Line_Code!$D$5)+IF(V62=Line_Code!$A$6,Line_Code!$D$6)+IF(V62=Line_Code!$A$7,Line_Code!$D$7)+IF(V62=Line_Code!$A$8,Line_Code!$D$8)+IF(V62=Line_Code!$A$9,Line_Code!$D$9)+IF(V62=Line_Code!$A$10,Line_Code!$D$10)+IF(V62=Line_Code!$A$11,Line_Code!$D$11))*W62</f>
        <v>0</v>
      </c>
      <c r="F62" s="13">
        <f>(IF(V62=Line_Code!$A$2,Line_Code!$E$2)+IF(V62=Line_Code!$A$3,Line_Code!$E$3)+IF(V62=Line_Code!$A$4,Line_Code!$E$4)+IF(V62=Line_Code!$A$5,Line_Code!$E$5)+IF(V62=Line_Code!$A$6,Line_Code!$E$6)+IF(V62=Line_Code!$A$7,Line_Code!$E$7)+IF(V62=Line_Code!$A$8,Line_Code!$E$8)+IF(V62=Line_Code!$A$9,Line_Code!$E$9)+IF(V62=Line_Code!$A$10,Line_Code!$E$10)+IF(V62=Line_Code!$A$11,Line_Code!$E$11))*W62</f>
        <v>0</v>
      </c>
      <c r="G62" s="13">
        <f>(IF(V62=Line_Code!$A$2,Line_Code!$F$2)+IF(V62=Line_Code!$A$3,Line_Code!$F$3)+IF(V62=Line_Code!$A$4,Line_Code!$F$4)+IF(V62=Line_Code!$A$5,Line_Code!$F$5)+IF(V62=Line_Code!$A$6,Line_Code!$F$6)+IF(V62=Line_Code!$A$7,Line_Code!$F$7)+IF(V62=Line_Code!$A$8,Line_Code!$F$8)+IF(V62=Line_Code!$A$9,Line_Code!$F$9)+IF(V62=Line_Code!$A$10,Line_Code!$F$10)+IF(V62=Line_Code!$A$11,Line_Code!$F$11))*W62</f>
        <v>0</v>
      </c>
      <c r="H62" s="13">
        <v>1</v>
      </c>
      <c r="I62" s="13">
        <v>0</v>
      </c>
      <c r="J62" s="14">
        <f>(IF(V62=Line_Code!$A$2,Line_Code!$C$2)+IF(V62=Line_Code!$A$3,Line_Code!$C$3)+IF(V62=Line_Code!$A$4,Line_Code!$C$4)+IF(V62=Line_Code!$A$5,Line_Code!$C$5)+IF(V62=Line_Code!$A$6,Line_Code!$C$6)+IF(V62=Line_Code!$A$7,Line_Code!$C$8)+IF(V62=Line_Code!$A$8,Line_Code!$C$8)+IF(V62=Line_Code!$A$9,Line_Code!$C$9)+IF(V62=Line_Code!$A$10,Line_Code!$C$10)+IF(V62=Line_Code!$A$11,Line_Code!$C$11))*W62</f>
        <v>0</v>
      </c>
      <c r="K62" s="14">
        <f>(IF(V62=Line_Code!$A$2,Line_Code!$D$2)+IF(V62=Line_Code!$A$3,Line_Code!$D$3)+IF(V62=Line_Code!$A$4,Line_Code!$D$4)+IF(V62=Line_Code!$A$5,Line_Code!$D$5)+IF(V62=Line_Code!$A$6,Line_Code!$D$6)+IF(V62=Line_Code!$A$7,Line_Code!$D$7)+IF(V62=Line_Code!$A$8,Line_Code!$D$8)+IF(V62=Line_Code!$A$9,Line_Code!$D$9)+IF(V62=Line_Code!$A$10,Line_Code!$D$10)+IF(V62=Line_Code!$A$11,Line_Code!$D$11))*W62</f>
        <v>0</v>
      </c>
      <c r="L62" s="15">
        <f>(IF(V62=Line_Code!$A$2,Line_Code!$E$2)+IF(V62=Line_Code!$A$3,Line_Code!$E$3)+IF(V62=Line_Code!$A$4,Line_Code!$E$4)+IF(V62=Line_Code!$A$5,Line_Code!$E$5)+IF(V62=Line_Code!$A$6,Line_Code!$E$6)+IF(V62=Line_Code!$A$7,Line_Code!$E$7)+IF(V62=Line_Code!$A$8,Line_Code!$E$8)+IF(V62=Line_Code!$A$9,Line_Code!$E$9)+IF(V62=Line_Code!$A$10,Line_Code!$E$10)+IF(V62=Line_Code!$A$11,Line_Code!$E$11))*W62</f>
        <v>0</v>
      </c>
      <c r="M62" s="15">
        <f>(IF(V62=Line_Code!$A$2,Line_Code!$F$2)+IF(V62=Line_Code!$A$3,Line_Code!$F$3)+IF(V62=Line_Code!$A$4,Line_Code!$F$4)+IF(V62=Line_Code!$A$5,Line_Code!$F$5)+IF(V62=Line_Code!$A$6,Line_Code!$F$6)+IF(V62=Line_Code!$A$7,Line_Code!$F$7)+IF(V62=Line_Code!$A$8,Line_Code!$F$8)+IF(V62=Line_Code!$A$9,Line_Code!$F$9)+IF(V62=Line_Code!$A$10,Line_Code!$F$10)+IF(V62=Line_Code!$A$11,Line_Code!$F$11))*W62</f>
        <v>0</v>
      </c>
      <c r="N62" s="15">
        <v>1</v>
      </c>
      <c r="O62" s="15">
        <v>0</v>
      </c>
      <c r="P62" s="16">
        <f>(IF(V62=Line_Code!$A$2,Line_Code!$C$2)+IF(V62=Line_Code!$A$3,Line_Code!$C$3)+IF(V62=Line_Code!$A$4,Line_Code!$C$4)+IF(V62=Line_Code!$A$5,Line_Code!$C$5)+IF(V62=Line_Code!$A$6,Line_Code!$C$6)+IF(V62=Line_Code!$A$7,Line_Code!$C$7)+IF(V62=Line_Code!$A$8,Line_Code!$C$8)+IF(V62=Line_Code!$A$9,Line_Code!$C$9)+IF(V62=Line_Code!$A$10,Line_Code!$C$10)+IF(V62=Line_Code!$A$11,Line_Code!$C$11))*W62</f>
        <v>0</v>
      </c>
      <c r="Q62" s="16">
        <f>(IF(V62=Line_Code!$A$2,Line_Code!$D$2)+IF(V62=Line_Code!$A$3,Line_Code!$D$3)+IF(V62=Line_Code!$A$4,Line_Code!$D$4)+IF(V62=Line_Code!$A$5,Line_Code!$D$5)+IF(V62=Line_Code!$A$6,Line_Code!$D$6)+IF(V62=Line_Code!$A$7,Line_Code!$D$7)+IF(V62=Line_Code!$A$8,Line_Code!$D$8)+IF(V62=Line_Code!$A$9,Line_Code!$D$9)+IF(V62=Line_Code!$A$10,Line_Code!$D$10)+IF(V62=Line_Code!$A$11,Line_Code!$D$11))*W62</f>
        <v>0</v>
      </c>
      <c r="R62" s="17">
        <f>(IF(V62=Line_Code!$A$2,Line_Code!$E$2)+IF(V62=Line_Code!$A$3,Line_Code!$E$3)+IF(V62=Line_Code!$A$4,Line_Code!$E$4)+IF(V62=Line_Code!$A$5,Line_Code!$E$5)+IF(V62=Line_Code!$A$6,Line_Code!$E$6)+IF(V62=Line_Code!$A$7,Line_Code!$E$7)+IF(V62=Line_Code!$A$8,Line_Code!$E$8)+IF(V62=Line_Code!$A$9,Line_Code!$E$9)+IF(V62=Line_Code!$A$10,Line_Code!$E$10)+IF(V62=Line_Code!$A$11,Line_Code!$E$11))*W62</f>
        <v>0</v>
      </c>
      <c r="S62" s="17">
        <f>(IF(V62=Line_Code!$A$2,Line_Code!$F$2)+IF(V62=Line_Code!$A$3,Line_Code!$F$3)+IF(V62=Line_Code!$A$4,Line_Code!$F$4)+IF(V62=Line_Code!$A$5,Line_Code!$F$5)+IF(V62=Line_Code!$A$6,Line_Code!$F$6)+IF(V62=Line_Code!$A$7,Line_Code!$F$7)+IF(V62=Line_Code!$A$8,Line_Code!$F$8)+IF(V62=Line_Code!$A$9,Line_Code!$F$9)+IF(V62=Line_Code!$A$10,Line_Code!$F$10)+IF(V62=Line_Code!$A$11,Line_Code!$F$11))*W62</f>
        <v>0</v>
      </c>
      <c r="T62" s="17">
        <v>1</v>
      </c>
      <c r="U62" s="17">
        <v>0</v>
      </c>
      <c r="V62" s="35" t="s">
        <v>235</v>
      </c>
      <c r="W62" s="22">
        <f t="shared" si="0"/>
        <v>1.6526550000000001E-2</v>
      </c>
      <c r="X62" s="23">
        <v>16.52655</v>
      </c>
    </row>
    <row r="63" spans="1:24" x14ac:dyDescent="0.3">
      <c r="A63" s="3" t="s">
        <v>103</v>
      </c>
      <c r="B63" s="11">
        <v>57</v>
      </c>
      <c r="C63" s="11">
        <v>63</v>
      </c>
      <c r="D63" s="12">
        <f>(IF(V63=Line_Code!$A$2,Line_Code!$C$2)+IF(V63=Line_Code!$A$3,Line_Code!$C$3)+IF(V63=Line_Code!$A$4,Line_Code!$C$4)+IF(V63=Line_Code!$A$5,Line_Code!$C$5)+IF(V63=Line_Code!$A$6,Line_Code!$C$6)+IF(V63=Line_Code!$A$7,Line_Code!$C$7)+IF(V63=Line_Code!$A$8,Line_Code!$C$8)+IF(V63=Line_Code!$A$9,Line_Code!$C$9)+IF(V63=Line_Code!$A$10,Line_Code!$C$10)+IF(V63=Line_Code!$A$11,Line_Code!$C$11))*W63</f>
        <v>0</v>
      </c>
      <c r="E63" s="12">
        <f>(IF(V63=Line_Code!$A$2,Line_Code!$D$2)+IF(V63=Line_Code!$A$3,Line_Code!$D$3)+IF(V63=Line_Code!$A$4,Line_Code!$D$4)+IF(V63=Line_Code!$A$5,Line_Code!$D$5)+IF(V63=Line_Code!$A$6,Line_Code!$D$6)+IF(V63=Line_Code!$A$7,Line_Code!$D$7)+IF(V63=Line_Code!$A$8,Line_Code!$D$8)+IF(V63=Line_Code!$A$9,Line_Code!$D$9)+IF(V63=Line_Code!$A$10,Line_Code!$D$10)+IF(V63=Line_Code!$A$11,Line_Code!$D$11))*W63</f>
        <v>0</v>
      </c>
      <c r="F63" s="13">
        <f>(IF(V63=Line_Code!$A$2,Line_Code!$E$2)+IF(V63=Line_Code!$A$3,Line_Code!$E$3)+IF(V63=Line_Code!$A$4,Line_Code!$E$4)+IF(V63=Line_Code!$A$5,Line_Code!$E$5)+IF(V63=Line_Code!$A$6,Line_Code!$E$6)+IF(V63=Line_Code!$A$7,Line_Code!$E$7)+IF(V63=Line_Code!$A$8,Line_Code!$E$8)+IF(V63=Line_Code!$A$9,Line_Code!$E$9)+IF(V63=Line_Code!$A$10,Line_Code!$E$10)+IF(V63=Line_Code!$A$11,Line_Code!$E$11))*W63</f>
        <v>0</v>
      </c>
      <c r="G63" s="13">
        <f>(IF(V63=Line_Code!$A$2,Line_Code!$F$2)+IF(V63=Line_Code!$A$3,Line_Code!$F$3)+IF(V63=Line_Code!$A$4,Line_Code!$F$4)+IF(V63=Line_Code!$A$5,Line_Code!$F$5)+IF(V63=Line_Code!$A$6,Line_Code!$F$6)+IF(V63=Line_Code!$A$7,Line_Code!$F$7)+IF(V63=Line_Code!$A$8,Line_Code!$F$8)+IF(V63=Line_Code!$A$9,Line_Code!$F$9)+IF(V63=Line_Code!$A$10,Line_Code!$F$10)+IF(V63=Line_Code!$A$11,Line_Code!$F$11))*W63</f>
        <v>0</v>
      </c>
      <c r="H63" s="13">
        <v>1</v>
      </c>
      <c r="I63" s="13">
        <v>0</v>
      </c>
      <c r="J63" s="14">
        <f>(IF(V63=Line_Code!$A$2,Line_Code!$C$2)+IF(V63=Line_Code!$A$3,Line_Code!$C$3)+IF(V63=Line_Code!$A$4,Line_Code!$C$4)+IF(V63=Line_Code!$A$5,Line_Code!$C$5)+IF(V63=Line_Code!$A$6,Line_Code!$C$6)+IF(V63=Line_Code!$A$7,Line_Code!$C$8)+IF(V63=Line_Code!$A$8,Line_Code!$C$8)+IF(V63=Line_Code!$A$9,Line_Code!$C$9)+IF(V63=Line_Code!$A$10,Line_Code!$C$10)+IF(V63=Line_Code!$A$11,Line_Code!$C$11))*W63</f>
        <v>0</v>
      </c>
      <c r="K63" s="14">
        <f>(IF(V63=Line_Code!$A$2,Line_Code!$D$2)+IF(V63=Line_Code!$A$3,Line_Code!$D$3)+IF(V63=Line_Code!$A$4,Line_Code!$D$4)+IF(V63=Line_Code!$A$5,Line_Code!$D$5)+IF(V63=Line_Code!$A$6,Line_Code!$D$6)+IF(V63=Line_Code!$A$7,Line_Code!$D$7)+IF(V63=Line_Code!$A$8,Line_Code!$D$8)+IF(V63=Line_Code!$A$9,Line_Code!$D$9)+IF(V63=Line_Code!$A$10,Line_Code!$D$10)+IF(V63=Line_Code!$A$11,Line_Code!$D$11))*W63</f>
        <v>0</v>
      </c>
      <c r="L63" s="15">
        <f>(IF(V63=Line_Code!$A$2,Line_Code!$E$2)+IF(V63=Line_Code!$A$3,Line_Code!$E$3)+IF(V63=Line_Code!$A$4,Line_Code!$E$4)+IF(V63=Line_Code!$A$5,Line_Code!$E$5)+IF(V63=Line_Code!$A$6,Line_Code!$E$6)+IF(V63=Line_Code!$A$7,Line_Code!$E$7)+IF(V63=Line_Code!$A$8,Line_Code!$E$8)+IF(V63=Line_Code!$A$9,Line_Code!$E$9)+IF(V63=Line_Code!$A$10,Line_Code!$E$10)+IF(V63=Line_Code!$A$11,Line_Code!$E$11))*W63</f>
        <v>0</v>
      </c>
      <c r="M63" s="15">
        <f>(IF(V63=Line_Code!$A$2,Line_Code!$F$2)+IF(V63=Line_Code!$A$3,Line_Code!$F$3)+IF(V63=Line_Code!$A$4,Line_Code!$F$4)+IF(V63=Line_Code!$A$5,Line_Code!$F$5)+IF(V63=Line_Code!$A$6,Line_Code!$F$6)+IF(V63=Line_Code!$A$7,Line_Code!$F$7)+IF(V63=Line_Code!$A$8,Line_Code!$F$8)+IF(V63=Line_Code!$A$9,Line_Code!$F$9)+IF(V63=Line_Code!$A$10,Line_Code!$F$10)+IF(V63=Line_Code!$A$11,Line_Code!$F$11))*W63</f>
        <v>0</v>
      </c>
      <c r="N63" s="15">
        <v>1</v>
      </c>
      <c r="O63" s="15">
        <v>0</v>
      </c>
      <c r="P63" s="16">
        <f>(IF(V63=Line_Code!$A$2,Line_Code!$C$2)+IF(V63=Line_Code!$A$3,Line_Code!$C$3)+IF(V63=Line_Code!$A$4,Line_Code!$C$4)+IF(V63=Line_Code!$A$5,Line_Code!$C$5)+IF(V63=Line_Code!$A$6,Line_Code!$C$6)+IF(V63=Line_Code!$A$7,Line_Code!$C$7)+IF(V63=Line_Code!$A$8,Line_Code!$C$8)+IF(V63=Line_Code!$A$9,Line_Code!$C$9)+IF(V63=Line_Code!$A$10,Line_Code!$C$10)+IF(V63=Line_Code!$A$11,Line_Code!$C$11))*W63</f>
        <v>0</v>
      </c>
      <c r="Q63" s="16">
        <f>(IF(V63=Line_Code!$A$2,Line_Code!$D$2)+IF(V63=Line_Code!$A$3,Line_Code!$D$3)+IF(V63=Line_Code!$A$4,Line_Code!$D$4)+IF(V63=Line_Code!$A$5,Line_Code!$D$5)+IF(V63=Line_Code!$A$6,Line_Code!$D$6)+IF(V63=Line_Code!$A$7,Line_Code!$D$7)+IF(V63=Line_Code!$A$8,Line_Code!$D$8)+IF(V63=Line_Code!$A$9,Line_Code!$D$9)+IF(V63=Line_Code!$A$10,Line_Code!$D$10)+IF(V63=Line_Code!$A$11,Line_Code!$D$11))*W63</f>
        <v>0</v>
      </c>
      <c r="R63" s="17">
        <f>(IF(V63=Line_Code!$A$2,Line_Code!$E$2)+IF(V63=Line_Code!$A$3,Line_Code!$E$3)+IF(V63=Line_Code!$A$4,Line_Code!$E$4)+IF(V63=Line_Code!$A$5,Line_Code!$E$5)+IF(V63=Line_Code!$A$6,Line_Code!$E$6)+IF(V63=Line_Code!$A$7,Line_Code!$E$7)+IF(V63=Line_Code!$A$8,Line_Code!$E$8)+IF(V63=Line_Code!$A$9,Line_Code!$E$9)+IF(V63=Line_Code!$A$10,Line_Code!$E$10)+IF(V63=Line_Code!$A$11,Line_Code!$E$11))*W63</f>
        <v>0</v>
      </c>
      <c r="S63" s="17">
        <f>(IF(V63=Line_Code!$A$2,Line_Code!$F$2)+IF(V63=Line_Code!$A$3,Line_Code!$F$3)+IF(V63=Line_Code!$A$4,Line_Code!$F$4)+IF(V63=Line_Code!$A$5,Line_Code!$F$5)+IF(V63=Line_Code!$A$6,Line_Code!$F$6)+IF(V63=Line_Code!$A$7,Line_Code!$F$7)+IF(V63=Line_Code!$A$8,Line_Code!$F$8)+IF(V63=Line_Code!$A$9,Line_Code!$F$9)+IF(V63=Line_Code!$A$10,Line_Code!$F$10)+IF(V63=Line_Code!$A$11,Line_Code!$F$11))*W63</f>
        <v>0</v>
      </c>
      <c r="T63" s="17">
        <v>1</v>
      </c>
      <c r="U63" s="17">
        <v>0</v>
      </c>
      <c r="V63" s="35" t="s">
        <v>235</v>
      </c>
      <c r="W63" s="22">
        <f t="shared" si="0"/>
        <v>1.02769E-2</v>
      </c>
      <c r="X63" s="23">
        <v>10.276899999999999</v>
      </c>
    </row>
    <row r="64" spans="1:24" x14ac:dyDescent="0.3">
      <c r="A64" s="3" t="s">
        <v>104</v>
      </c>
      <c r="B64" s="11">
        <v>58</v>
      </c>
      <c r="C64" s="11">
        <v>64</v>
      </c>
      <c r="D64" s="12">
        <f>(IF(V64=Line_Code!$A$2,Line_Code!$C$2)+IF(V64=Line_Code!$A$3,Line_Code!$C$3)+IF(V64=Line_Code!$A$4,Line_Code!$C$4)+IF(V64=Line_Code!$A$5,Line_Code!$C$5)+IF(V64=Line_Code!$A$6,Line_Code!$C$6)+IF(V64=Line_Code!$A$7,Line_Code!$C$7)+IF(V64=Line_Code!$A$8,Line_Code!$C$8)+IF(V64=Line_Code!$A$9,Line_Code!$C$9)+IF(V64=Line_Code!$A$10,Line_Code!$C$10)+IF(V64=Line_Code!$A$11,Line_Code!$C$11))*W64</f>
        <v>0</v>
      </c>
      <c r="E64" s="12">
        <f>(IF(V64=Line_Code!$A$2,Line_Code!$D$2)+IF(V64=Line_Code!$A$3,Line_Code!$D$3)+IF(V64=Line_Code!$A$4,Line_Code!$D$4)+IF(V64=Line_Code!$A$5,Line_Code!$D$5)+IF(V64=Line_Code!$A$6,Line_Code!$D$6)+IF(V64=Line_Code!$A$7,Line_Code!$D$7)+IF(V64=Line_Code!$A$8,Line_Code!$D$8)+IF(V64=Line_Code!$A$9,Line_Code!$D$9)+IF(V64=Line_Code!$A$10,Line_Code!$D$10)+IF(V64=Line_Code!$A$11,Line_Code!$D$11))*W64</f>
        <v>0</v>
      </c>
      <c r="F64" s="13">
        <f>(IF(V64=Line_Code!$A$2,Line_Code!$E$2)+IF(V64=Line_Code!$A$3,Line_Code!$E$3)+IF(V64=Line_Code!$A$4,Line_Code!$E$4)+IF(V64=Line_Code!$A$5,Line_Code!$E$5)+IF(V64=Line_Code!$A$6,Line_Code!$E$6)+IF(V64=Line_Code!$A$7,Line_Code!$E$7)+IF(V64=Line_Code!$A$8,Line_Code!$E$8)+IF(V64=Line_Code!$A$9,Line_Code!$E$9)+IF(V64=Line_Code!$A$10,Line_Code!$E$10)+IF(V64=Line_Code!$A$11,Line_Code!$E$11))*W64</f>
        <v>0</v>
      </c>
      <c r="G64" s="13">
        <f>(IF(V64=Line_Code!$A$2,Line_Code!$F$2)+IF(V64=Line_Code!$A$3,Line_Code!$F$3)+IF(V64=Line_Code!$A$4,Line_Code!$F$4)+IF(V64=Line_Code!$A$5,Line_Code!$F$5)+IF(V64=Line_Code!$A$6,Line_Code!$F$6)+IF(V64=Line_Code!$A$7,Line_Code!$F$7)+IF(V64=Line_Code!$A$8,Line_Code!$F$8)+IF(V64=Line_Code!$A$9,Line_Code!$F$9)+IF(V64=Line_Code!$A$10,Line_Code!$F$10)+IF(V64=Line_Code!$A$11,Line_Code!$F$11))*W64</f>
        <v>0</v>
      </c>
      <c r="H64" s="13">
        <v>1</v>
      </c>
      <c r="I64" s="13">
        <v>0</v>
      </c>
      <c r="J64" s="14">
        <f>(IF(V64=Line_Code!$A$2,Line_Code!$C$2)+IF(V64=Line_Code!$A$3,Line_Code!$C$3)+IF(V64=Line_Code!$A$4,Line_Code!$C$4)+IF(V64=Line_Code!$A$5,Line_Code!$C$5)+IF(V64=Line_Code!$A$6,Line_Code!$C$6)+IF(V64=Line_Code!$A$7,Line_Code!$C$8)+IF(V64=Line_Code!$A$8,Line_Code!$C$8)+IF(V64=Line_Code!$A$9,Line_Code!$C$9)+IF(V64=Line_Code!$A$10,Line_Code!$C$10)+IF(V64=Line_Code!$A$11,Line_Code!$C$11))*W64</f>
        <v>0</v>
      </c>
      <c r="K64" s="14">
        <f>(IF(V64=Line_Code!$A$2,Line_Code!$D$2)+IF(V64=Line_Code!$A$3,Line_Code!$D$3)+IF(V64=Line_Code!$A$4,Line_Code!$D$4)+IF(V64=Line_Code!$A$5,Line_Code!$D$5)+IF(V64=Line_Code!$A$6,Line_Code!$D$6)+IF(V64=Line_Code!$A$7,Line_Code!$D$7)+IF(V64=Line_Code!$A$8,Line_Code!$D$8)+IF(V64=Line_Code!$A$9,Line_Code!$D$9)+IF(V64=Line_Code!$A$10,Line_Code!$D$10)+IF(V64=Line_Code!$A$11,Line_Code!$D$11))*W64</f>
        <v>0</v>
      </c>
      <c r="L64" s="15">
        <f>(IF(V64=Line_Code!$A$2,Line_Code!$E$2)+IF(V64=Line_Code!$A$3,Line_Code!$E$3)+IF(V64=Line_Code!$A$4,Line_Code!$E$4)+IF(V64=Line_Code!$A$5,Line_Code!$E$5)+IF(V64=Line_Code!$A$6,Line_Code!$E$6)+IF(V64=Line_Code!$A$7,Line_Code!$E$7)+IF(V64=Line_Code!$A$8,Line_Code!$E$8)+IF(V64=Line_Code!$A$9,Line_Code!$E$9)+IF(V64=Line_Code!$A$10,Line_Code!$E$10)+IF(V64=Line_Code!$A$11,Line_Code!$E$11))*W64</f>
        <v>0</v>
      </c>
      <c r="M64" s="15">
        <f>(IF(V64=Line_Code!$A$2,Line_Code!$F$2)+IF(V64=Line_Code!$A$3,Line_Code!$F$3)+IF(V64=Line_Code!$A$4,Line_Code!$F$4)+IF(V64=Line_Code!$A$5,Line_Code!$F$5)+IF(V64=Line_Code!$A$6,Line_Code!$F$6)+IF(V64=Line_Code!$A$7,Line_Code!$F$7)+IF(V64=Line_Code!$A$8,Line_Code!$F$8)+IF(V64=Line_Code!$A$9,Line_Code!$F$9)+IF(V64=Line_Code!$A$10,Line_Code!$F$10)+IF(V64=Line_Code!$A$11,Line_Code!$F$11))*W64</f>
        <v>0</v>
      </c>
      <c r="N64" s="15">
        <v>1</v>
      </c>
      <c r="O64" s="15">
        <v>0</v>
      </c>
      <c r="P64" s="16">
        <f>(IF(V64=Line_Code!$A$2,Line_Code!$C$2)+IF(V64=Line_Code!$A$3,Line_Code!$C$3)+IF(V64=Line_Code!$A$4,Line_Code!$C$4)+IF(V64=Line_Code!$A$5,Line_Code!$C$5)+IF(V64=Line_Code!$A$6,Line_Code!$C$6)+IF(V64=Line_Code!$A$7,Line_Code!$C$7)+IF(V64=Line_Code!$A$8,Line_Code!$C$8)+IF(V64=Line_Code!$A$9,Line_Code!$C$9)+IF(V64=Line_Code!$A$10,Line_Code!$C$10)+IF(V64=Line_Code!$A$11,Line_Code!$C$11))*W64</f>
        <v>0</v>
      </c>
      <c r="Q64" s="16">
        <f>(IF(V64=Line_Code!$A$2,Line_Code!$D$2)+IF(V64=Line_Code!$A$3,Line_Code!$D$3)+IF(V64=Line_Code!$A$4,Line_Code!$D$4)+IF(V64=Line_Code!$A$5,Line_Code!$D$5)+IF(V64=Line_Code!$A$6,Line_Code!$D$6)+IF(V64=Line_Code!$A$7,Line_Code!$D$7)+IF(V64=Line_Code!$A$8,Line_Code!$D$8)+IF(V64=Line_Code!$A$9,Line_Code!$D$9)+IF(V64=Line_Code!$A$10,Line_Code!$D$10)+IF(V64=Line_Code!$A$11,Line_Code!$D$11))*W64</f>
        <v>0</v>
      </c>
      <c r="R64" s="17">
        <f>(IF(V64=Line_Code!$A$2,Line_Code!$E$2)+IF(V64=Line_Code!$A$3,Line_Code!$E$3)+IF(V64=Line_Code!$A$4,Line_Code!$E$4)+IF(V64=Line_Code!$A$5,Line_Code!$E$5)+IF(V64=Line_Code!$A$6,Line_Code!$E$6)+IF(V64=Line_Code!$A$7,Line_Code!$E$7)+IF(V64=Line_Code!$A$8,Line_Code!$E$8)+IF(V64=Line_Code!$A$9,Line_Code!$E$9)+IF(V64=Line_Code!$A$10,Line_Code!$E$10)+IF(V64=Line_Code!$A$11,Line_Code!$E$11))*W64</f>
        <v>0</v>
      </c>
      <c r="S64" s="17">
        <f>(IF(V64=Line_Code!$A$2,Line_Code!$F$2)+IF(V64=Line_Code!$A$3,Line_Code!$F$3)+IF(V64=Line_Code!$A$4,Line_Code!$F$4)+IF(V64=Line_Code!$A$5,Line_Code!$F$5)+IF(V64=Line_Code!$A$6,Line_Code!$F$6)+IF(V64=Line_Code!$A$7,Line_Code!$F$7)+IF(V64=Line_Code!$A$8,Line_Code!$F$8)+IF(V64=Line_Code!$A$9,Line_Code!$F$9)+IF(V64=Line_Code!$A$10,Line_Code!$F$10)+IF(V64=Line_Code!$A$11,Line_Code!$F$11))*W64</f>
        <v>0</v>
      </c>
      <c r="T64" s="17">
        <v>1</v>
      </c>
      <c r="U64" s="17">
        <v>0</v>
      </c>
      <c r="V64" s="35" t="s">
        <v>235</v>
      </c>
      <c r="W64" s="22">
        <f t="shared" si="0"/>
        <v>1.6058579999999999E-2</v>
      </c>
      <c r="X64" s="23">
        <v>16.058579999999999</v>
      </c>
    </row>
    <row r="65" spans="1:24" x14ac:dyDescent="0.3">
      <c r="A65" s="3" t="s">
        <v>105</v>
      </c>
      <c r="B65" s="11">
        <v>59</v>
      </c>
      <c r="C65" s="11">
        <v>65</v>
      </c>
      <c r="D65" s="12">
        <f>(IF(V65=Line_Code!$A$2,Line_Code!$C$2)+IF(V65=Line_Code!$A$3,Line_Code!$C$3)+IF(V65=Line_Code!$A$4,Line_Code!$C$4)+IF(V65=Line_Code!$A$5,Line_Code!$C$5)+IF(V65=Line_Code!$A$6,Line_Code!$C$6)+IF(V65=Line_Code!$A$7,Line_Code!$C$7)+IF(V65=Line_Code!$A$8,Line_Code!$C$8)+IF(V65=Line_Code!$A$9,Line_Code!$C$9)+IF(V65=Line_Code!$A$10,Line_Code!$C$10)+IF(V65=Line_Code!$A$11,Line_Code!$C$11))*W65</f>
        <v>0</v>
      </c>
      <c r="E65" s="12">
        <f>(IF(V65=Line_Code!$A$2,Line_Code!$D$2)+IF(V65=Line_Code!$A$3,Line_Code!$D$3)+IF(V65=Line_Code!$A$4,Line_Code!$D$4)+IF(V65=Line_Code!$A$5,Line_Code!$D$5)+IF(V65=Line_Code!$A$6,Line_Code!$D$6)+IF(V65=Line_Code!$A$7,Line_Code!$D$7)+IF(V65=Line_Code!$A$8,Line_Code!$D$8)+IF(V65=Line_Code!$A$9,Line_Code!$D$9)+IF(V65=Line_Code!$A$10,Line_Code!$D$10)+IF(V65=Line_Code!$A$11,Line_Code!$D$11))*W65</f>
        <v>0</v>
      </c>
      <c r="F65" s="13">
        <f>(IF(V65=Line_Code!$A$2,Line_Code!$E$2)+IF(V65=Line_Code!$A$3,Line_Code!$E$3)+IF(V65=Line_Code!$A$4,Line_Code!$E$4)+IF(V65=Line_Code!$A$5,Line_Code!$E$5)+IF(V65=Line_Code!$A$6,Line_Code!$E$6)+IF(V65=Line_Code!$A$7,Line_Code!$E$7)+IF(V65=Line_Code!$A$8,Line_Code!$E$8)+IF(V65=Line_Code!$A$9,Line_Code!$E$9)+IF(V65=Line_Code!$A$10,Line_Code!$E$10)+IF(V65=Line_Code!$A$11,Line_Code!$E$11))*W65</f>
        <v>0</v>
      </c>
      <c r="G65" s="13">
        <f>(IF(V65=Line_Code!$A$2,Line_Code!$F$2)+IF(V65=Line_Code!$A$3,Line_Code!$F$3)+IF(V65=Line_Code!$A$4,Line_Code!$F$4)+IF(V65=Line_Code!$A$5,Line_Code!$F$5)+IF(V65=Line_Code!$A$6,Line_Code!$F$6)+IF(V65=Line_Code!$A$7,Line_Code!$F$7)+IF(V65=Line_Code!$A$8,Line_Code!$F$8)+IF(V65=Line_Code!$A$9,Line_Code!$F$9)+IF(V65=Line_Code!$A$10,Line_Code!$F$10)+IF(V65=Line_Code!$A$11,Line_Code!$F$11))*W65</f>
        <v>0</v>
      </c>
      <c r="H65" s="13">
        <v>1</v>
      </c>
      <c r="I65" s="13">
        <v>0</v>
      </c>
      <c r="J65" s="14">
        <f>(IF(V65=Line_Code!$A$2,Line_Code!$C$2)+IF(V65=Line_Code!$A$3,Line_Code!$C$3)+IF(V65=Line_Code!$A$4,Line_Code!$C$4)+IF(V65=Line_Code!$A$5,Line_Code!$C$5)+IF(V65=Line_Code!$A$6,Line_Code!$C$6)+IF(V65=Line_Code!$A$7,Line_Code!$C$8)+IF(V65=Line_Code!$A$8,Line_Code!$C$8)+IF(V65=Line_Code!$A$9,Line_Code!$C$9)+IF(V65=Line_Code!$A$10,Line_Code!$C$10)+IF(V65=Line_Code!$A$11,Line_Code!$C$11))*W65</f>
        <v>0</v>
      </c>
      <c r="K65" s="14">
        <f>(IF(V65=Line_Code!$A$2,Line_Code!$D$2)+IF(V65=Line_Code!$A$3,Line_Code!$D$3)+IF(V65=Line_Code!$A$4,Line_Code!$D$4)+IF(V65=Line_Code!$A$5,Line_Code!$D$5)+IF(V65=Line_Code!$A$6,Line_Code!$D$6)+IF(V65=Line_Code!$A$7,Line_Code!$D$7)+IF(V65=Line_Code!$A$8,Line_Code!$D$8)+IF(V65=Line_Code!$A$9,Line_Code!$D$9)+IF(V65=Line_Code!$A$10,Line_Code!$D$10)+IF(V65=Line_Code!$A$11,Line_Code!$D$11))*W65</f>
        <v>0</v>
      </c>
      <c r="L65" s="15">
        <f>(IF(V65=Line_Code!$A$2,Line_Code!$E$2)+IF(V65=Line_Code!$A$3,Line_Code!$E$3)+IF(V65=Line_Code!$A$4,Line_Code!$E$4)+IF(V65=Line_Code!$A$5,Line_Code!$E$5)+IF(V65=Line_Code!$A$6,Line_Code!$E$6)+IF(V65=Line_Code!$A$7,Line_Code!$E$7)+IF(V65=Line_Code!$A$8,Line_Code!$E$8)+IF(V65=Line_Code!$A$9,Line_Code!$E$9)+IF(V65=Line_Code!$A$10,Line_Code!$E$10)+IF(V65=Line_Code!$A$11,Line_Code!$E$11))*W65</f>
        <v>0</v>
      </c>
      <c r="M65" s="15">
        <f>(IF(V65=Line_Code!$A$2,Line_Code!$F$2)+IF(V65=Line_Code!$A$3,Line_Code!$F$3)+IF(V65=Line_Code!$A$4,Line_Code!$F$4)+IF(V65=Line_Code!$A$5,Line_Code!$F$5)+IF(V65=Line_Code!$A$6,Line_Code!$F$6)+IF(V65=Line_Code!$A$7,Line_Code!$F$7)+IF(V65=Line_Code!$A$8,Line_Code!$F$8)+IF(V65=Line_Code!$A$9,Line_Code!$F$9)+IF(V65=Line_Code!$A$10,Line_Code!$F$10)+IF(V65=Line_Code!$A$11,Line_Code!$F$11))*W65</f>
        <v>0</v>
      </c>
      <c r="N65" s="15">
        <v>1</v>
      </c>
      <c r="O65" s="15">
        <v>0</v>
      </c>
      <c r="P65" s="16">
        <f>(IF(V65=Line_Code!$A$2,Line_Code!$C$2)+IF(V65=Line_Code!$A$3,Line_Code!$C$3)+IF(V65=Line_Code!$A$4,Line_Code!$C$4)+IF(V65=Line_Code!$A$5,Line_Code!$C$5)+IF(V65=Line_Code!$A$6,Line_Code!$C$6)+IF(V65=Line_Code!$A$7,Line_Code!$C$7)+IF(V65=Line_Code!$A$8,Line_Code!$C$8)+IF(V65=Line_Code!$A$9,Line_Code!$C$9)+IF(V65=Line_Code!$A$10,Line_Code!$C$10)+IF(V65=Line_Code!$A$11,Line_Code!$C$11))*W65</f>
        <v>0</v>
      </c>
      <c r="Q65" s="16">
        <f>(IF(V65=Line_Code!$A$2,Line_Code!$D$2)+IF(V65=Line_Code!$A$3,Line_Code!$D$3)+IF(V65=Line_Code!$A$4,Line_Code!$D$4)+IF(V65=Line_Code!$A$5,Line_Code!$D$5)+IF(V65=Line_Code!$A$6,Line_Code!$D$6)+IF(V65=Line_Code!$A$7,Line_Code!$D$7)+IF(V65=Line_Code!$A$8,Line_Code!$D$8)+IF(V65=Line_Code!$A$9,Line_Code!$D$9)+IF(V65=Line_Code!$A$10,Line_Code!$D$10)+IF(V65=Line_Code!$A$11,Line_Code!$D$11))*W65</f>
        <v>0</v>
      </c>
      <c r="R65" s="17">
        <f>(IF(V65=Line_Code!$A$2,Line_Code!$E$2)+IF(V65=Line_Code!$A$3,Line_Code!$E$3)+IF(V65=Line_Code!$A$4,Line_Code!$E$4)+IF(V65=Line_Code!$A$5,Line_Code!$E$5)+IF(V65=Line_Code!$A$6,Line_Code!$E$6)+IF(V65=Line_Code!$A$7,Line_Code!$E$7)+IF(V65=Line_Code!$A$8,Line_Code!$E$8)+IF(V65=Line_Code!$A$9,Line_Code!$E$9)+IF(V65=Line_Code!$A$10,Line_Code!$E$10)+IF(V65=Line_Code!$A$11,Line_Code!$E$11))*W65</f>
        <v>0</v>
      </c>
      <c r="S65" s="17">
        <f>(IF(V65=Line_Code!$A$2,Line_Code!$F$2)+IF(V65=Line_Code!$A$3,Line_Code!$F$3)+IF(V65=Line_Code!$A$4,Line_Code!$F$4)+IF(V65=Line_Code!$A$5,Line_Code!$F$5)+IF(V65=Line_Code!$A$6,Line_Code!$F$6)+IF(V65=Line_Code!$A$7,Line_Code!$F$7)+IF(V65=Line_Code!$A$8,Line_Code!$F$8)+IF(V65=Line_Code!$A$9,Line_Code!$F$9)+IF(V65=Line_Code!$A$10,Line_Code!$F$10)+IF(V65=Line_Code!$A$11,Line_Code!$F$11))*W65</f>
        <v>0</v>
      </c>
      <c r="T65" s="17">
        <v>1</v>
      </c>
      <c r="U65" s="17">
        <v>0</v>
      </c>
      <c r="V65" s="35" t="s">
        <v>235</v>
      </c>
      <c r="W65" s="22">
        <f t="shared" si="0"/>
        <v>6.6786000000000007E-3</v>
      </c>
      <c r="X65" s="23">
        <v>6.6786000000000003</v>
      </c>
    </row>
    <row r="66" spans="1:24" x14ac:dyDescent="0.3">
      <c r="A66" s="3" t="s">
        <v>106</v>
      </c>
      <c r="B66" s="11">
        <v>59</v>
      </c>
      <c r="C66" s="11">
        <v>66</v>
      </c>
      <c r="D66" s="12">
        <f>(IF(V66=Line_Code!$A$2,Line_Code!$C$2)+IF(V66=Line_Code!$A$3,Line_Code!$C$3)+IF(V66=Line_Code!$A$4,Line_Code!$C$4)+IF(V66=Line_Code!$A$5,Line_Code!$C$5)+IF(V66=Line_Code!$A$6,Line_Code!$C$6)+IF(V66=Line_Code!$A$7,Line_Code!$C$7)+IF(V66=Line_Code!$A$8,Line_Code!$C$8)+IF(V66=Line_Code!$A$9,Line_Code!$C$9)+IF(V66=Line_Code!$A$10,Line_Code!$C$10)+IF(V66=Line_Code!$A$11,Line_Code!$C$11))*W66</f>
        <v>0</v>
      </c>
      <c r="E66" s="12">
        <f>(IF(V66=Line_Code!$A$2,Line_Code!$D$2)+IF(V66=Line_Code!$A$3,Line_Code!$D$3)+IF(V66=Line_Code!$A$4,Line_Code!$D$4)+IF(V66=Line_Code!$A$5,Line_Code!$D$5)+IF(V66=Line_Code!$A$6,Line_Code!$D$6)+IF(V66=Line_Code!$A$7,Line_Code!$D$7)+IF(V66=Line_Code!$A$8,Line_Code!$D$8)+IF(V66=Line_Code!$A$9,Line_Code!$D$9)+IF(V66=Line_Code!$A$10,Line_Code!$D$10)+IF(V66=Line_Code!$A$11,Line_Code!$D$11))*W66</f>
        <v>0</v>
      </c>
      <c r="F66" s="13">
        <f>(IF(V66=Line_Code!$A$2,Line_Code!$E$2)+IF(V66=Line_Code!$A$3,Line_Code!$E$3)+IF(V66=Line_Code!$A$4,Line_Code!$E$4)+IF(V66=Line_Code!$A$5,Line_Code!$E$5)+IF(V66=Line_Code!$A$6,Line_Code!$E$6)+IF(V66=Line_Code!$A$7,Line_Code!$E$7)+IF(V66=Line_Code!$A$8,Line_Code!$E$8)+IF(V66=Line_Code!$A$9,Line_Code!$E$9)+IF(V66=Line_Code!$A$10,Line_Code!$E$10)+IF(V66=Line_Code!$A$11,Line_Code!$E$11))*W66</f>
        <v>0</v>
      </c>
      <c r="G66" s="13">
        <f>(IF(V66=Line_Code!$A$2,Line_Code!$F$2)+IF(V66=Line_Code!$A$3,Line_Code!$F$3)+IF(V66=Line_Code!$A$4,Line_Code!$F$4)+IF(V66=Line_Code!$A$5,Line_Code!$F$5)+IF(V66=Line_Code!$A$6,Line_Code!$F$6)+IF(V66=Line_Code!$A$7,Line_Code!$F$7)+IF(V66=Line_Code!$A$8,Line_Code!$F$8)+IF(V66=Line_Code!$A$9,Line_Code!$F$9)+IF(V66=Line_Code!$A$10,Line_Code!$F$10)+IF(V66=Line_Code!$A$11,Line_Code!$F$11))*W66</f>
        <v>0</v>
      </c>
      <c r="H66" s="13">
        <v>1</v>
      </c>
      <c r="I66" s="13">
        <v>0</v>
      </c>
      <c r="J66" s="14">
        <f>(IF(V66=Line_Code!$A$2,Line_Code!$C$2)+IF(V66=Line_Code!$A$3,Line_Code!$C$3)+IF(V66=Line_Code!$A$4,Line_Code!$C$4)+IF(V66=Line_Code!$A$5,Line_Code!$C$5)+IF(V66=Line_Code!$A$6,Line_Code!$C$6)+IF(V66=Line_Code!$A$7,Line_Code!$C$8)+IF(V66=Line_Code!$A$8,Line_Code!$C$8)+IF(V66=Line_Code!$A$9,Line_Code!$C$9)+IF(V66=Line_Code!$A$10,Line_Code!$C$10)+IF(V66=Line_Code!$A$11,Line_Code!$C$11))*W66</f>
        <v>0</v>
      </c>
      <c r="K66" s="14">
        <f>(IF(V66=Line_Code!$A$2,Line_Code!$D$2)+IF(V66=Line_Code!$A$3,Line_Code!$D$3)+IF(V66=Line_Code!$A$4,Line_Code!$D$4)+IF(V66=Line_Code!$A$5,Line_Code!$D$5)+IF(V66=Line_Code!$A$6,Line_Code!$D$6)+IF(V66=Line_Code!$A$7,Line_Code!$D$7)+IF(V66=Line_Code!$A$8,Line_Code!$D$8)+IF(V66=Line_Code!$A$9,Line_Code!$D$9)+IF(V66=Line_Code!$A$10,Line_Code!$D$10)+IF(V66=Line_Code!$A$11,Line_Code!$D$11))*W66</f>
        <v>0</v>
      </c>
      <c r="L66" s="15">
        <f>(IF(V66=Line_Code!$A$2,Line_Code!$E$2)+IF(V66=Line_Code!$A$3,Line_Code!$E$3)+IF(V66=Line_Code!$A$4,Line_Code!$E$4)+IF(V66=Line_Code!$A$5,Line_Code!$E$5)+IF(V66=Line_Code!$A$6,Line_Code!$E$6)+IF(V66=Line_Code!$A$7,Line_Code!$E$7)+IF(V66=Line_Code!$A$8,Line_Code!$E$8)+IF(V66=Line_Code!$A$9,Line_Code!$E$9)+IF(V66=Line_Code!$A$10,Line_Code!$E$10)+IF(V66=Line_Code!$A$11,Line_Code!$E$11))*W66</f>
        <v>0</v>
      </c>
      <c r="M66" s="15">
        <f>(IF(V66=Line_Code!$A$2,Line_Code!$F$2)+IF(V66=Line_Code!$A$3,Line_Code!$F$3)+IF(V66=Line_Code!$A$4,Line_Code!$F$4)+IF(V66=Line_Code!$A$5,Line_Code!$F$5)+IF(V66=Line_Code!$A$6,Line_Code!$F$6)+IF(V66=Line_Code!$A$7,Line_Code!$F$7)+IF(V66=Line_Code!$A$8,Line_Code!$F$8)+IF(V66=Line_Code!$A$9,Line_Code!$F$9)+IF(V66=Line_Code!$A$10,Line_Code!$F$10)+IF(V66=Line_Code!$A$11,Line_Code!$F$11))*W66</f>
        <v>0</v>
      </c>
      <c r="N66" s="15">
        <v>1</v>
      </c>
      <c r="O66" s="15">
        <v>0</v>
      </c>
      <c r="P66" s="16">
        <f>(IF(V66=Line_Code!$A$2,Line_Code!$C$2)+IF(V66=Line_Code!$A$3,Line_Code!$C$3)+IF(V66=Line_Code!$A$4,Line_Code!$C$4)+IF(V66=Line_Code!$A$5,Line_Code!$C$5)+IF(V66=Line_Code!$A$6,Line_Code!$C$6)+IF(V66=Line_Code!$A$7,Line_Code!$C$7)+IF(V66=Line_Code!$A$8,Line_Code!$C$8)+IF(V66=Line_Code!$A$9,Line_Code!$C$9)+IF(V66=Line_Code!$A$10,Line_Code!$C$10)+IF(V66=Line_Code!$A$11,Line_Code!$C$11))*W66</f>
        <v>0</v>
      </c>
      <c r="Q66" s="16">
        <f>(IF(V66=Line_Code!$A$2,Line_Code!$D$2)+IF(V66=Line_Code!$A$3,Line_Code!$D$3)+IF(V66=Line_Code!$A$4,Line_Code!$D$4)+IF(V66=Line_Code!$A$5,Line_Code!$D$5)+IF(V66=Line_Code!$A$6,Line_Code!$D$6)+IF(V66=Line_Code!$A$7,Line_Code!$D$7)+IF(V66=Line_Code!$A$8,Line_Code!$D$8)+IF(V66=Line_Code!$A$9,Line_Code!$D$9)+IF(V66=Line_Code!$A$10,Line_Code!$D$10)+IF(V66=Line_Code!$A$11,Line_Code!$D$11))*W66</f>
        <v>0</v>
      </c>
      <c r="R66" s="17">
        <f>(IF(V66=Line_Code!$A$2,Line_Code!$E$2)+IF(V66=Line_Code!$A$3,Line_Code!$E$3)+IF(V66=Line_Code!$A$4,Line_Code!$E$4)+IF(V66=Line_Code!$A$5,Line_Code!$E$5)+IF(V66=Line_Code!$A$6,Line_Code!$E$6)+IF(V66=Line_Code!$A$7,Line_Code!$E$7)+IF(V66=Line_Code!$A$8,Line_Code!$E$8)+IF(V66=Line_Code!$A$9,Line_Code!$E$9)+IF(V66=Line_Code!$A$10,Line_Code!$E$10)+IF(V66=Line_Code!$A$11,Line_Code!$E$11))*W66</f>
        <v>0</v>
      </c>
      <c r="S66" s="17">
        <f>(IF(V66=Line_Code!$A$2,Line_Code!$F$2)+IF(V66=Line_Code!$A$3,Line_Code!$F$3)+IF(V66=Line_Code!$A$4,Line_Code!$F$4)+IF(V66=Line_Code!$A$5,Line_Code!$F$5)+IF(V66=Line_Code!$A$6,Line_Code!$F$6)+IF(V66=Line_Code!$A$7,Line_Code!$F$7)+IF(V66=Line_Code!$A$8,Line_Code!$F$8)+IF(V66=Line_Code!$A$9,Line_Code!$F$9)+IF(V66=Line_Code!$A$10,Line_Code!$F$10)+IF(V66=Line_Code!$A$11,Line_Code!$F$11))*W66</f>
        <v>0</v>
      </c>
      <c r="T66" s="17">
        <v>1</v>
      </c>
      <c r="U66" s="17">
        <v>0</v>
      </c>
      <c r="V66" s="35" t="s">
        <v>235</v>
      </c>
      <c r="W66" s="22">
        <f t="shared" si="0"/>
        <v>5.5481699999999998E-3</v>
      </c>
      <c r="X66" s="23">
        <v>5.5481699999999998</v>
      </c>
    </row>
    <row r="67" spans="1:24" x14ac:dyDescent="0.3">
      <c r="A67" s="3" t="s">
        <v>107</v>
      </c>
      <c r="B67" s="11">
        <v>60</v>
      </c>
      <c r="C67" s="11">
        <v>67</v>
      </c>
      <c r="D67" s="12">
        <f>(IF(V67=Line_Code!$A$2,Line_Code!$C$2)+IF(V67=Line_Code!$A$3,Line_Code!$C$3)+IF(V67=Line_Code!$A$4,Line_Code!$C$4)+IF(V67=Line_Code!$A$5,Line_Code!$C$5)+IF(V67=Line_Code!$A$6,Line_Code!$C$6)+IF(V67=Line_Code!$A$7,Line_Code!$C$7)+IF(V67=Line_Code!$A$8,Line_Code!$C$8)+IF(V67=Line_Code!$A$9,Line_Code!$C$9)+IF(V67=Line_Code!$A$10,Line_Code!$C$10)+IF(V67=Line_Code!$A$11,Line_Code!$C$11))*W67</f>
        <v>0</v>
      </c>
      <c r="E67" s="12">
        <f>(IF(V67=Line_Code!$A$2,Line_Code!$D$2)+IF(V67=Line_Code!$A$3,Line_Code!$D$3)+IF(V67=Line_Code!$A$4,Line_Code!$D$4)+IF(V67=Line_Code!$A$5,Line_Code!$D$5)+IF(V67=Line_Code!$A$6,Line_Code!$D$6)+IF(V67=Line_Code!$A$7,Line_Code!$D$7)+IF(V67=Line_Code!$A$8,Line_Code!$D$8)+IF(V67=Line_Code!$A$9,Line_Code!$D$9)+IF(V67=Line_Code!$A$10,Line_Code!$D$10)+IF(V67=Line_Code!$A$11,Line_Code!$D$11))*W67</f>
        <v>0</v>
      </c>
      <c r="F67" s="13">
        <f>(IF(V67=Line_Code!$A$2,Line_Code!$E$2)+IF(V67=Line_Code!$A$3,Line_Code!$E$3)+IF(V67=Line_Code!$A$4,Line_Code!$E$4)+IF(V67=Line_Code!$A$5,Line_Code!$E$5)+IF(V67=Line_Code!$A$6,Line_Code!$E$6)+IF(V67=Line_Code!$A$7,Line_Code!$E$7)+IF(V67=Line_Code!$A$8,Line_Code!$E$8)+IF(V67=Line_Code!$A$9,Line_Code!$E$9)+IF(V67=Line_Code!$A$10,Line_Code!$E$10)+IF(V67=Line_Code!$A$11,Line_Code!$E$11))*W67</f>
        <v>0</v>
      </c>
      <c r="G67" s="13">
        <f>(IF(V67=Line_Code!$A$2,Line_Code!$F$2)+IF(V67=Line_Code!$A$3,Line_Code!$F$3)+IF(V67=Line_Code!$A$4,Line_Code!$F$4)+IF(V67=Line_Code!$A$5,Line_Code!$F$5)+IF(V67=Line_Code!$A$6,Line_Code!$F$6)+IF(V67=Line_Code!$A$7,Line_Code!$F$7)+IF(V67=Line_Code!$A$8,Line_Code!$F$8)+IF(V67=Line_Code!$A$9,Line_Code!$F$9)+IF(V67=Line_Code!$A$10,Line_Code!$F$10)+IF(V67=Line_Code!$A$11,Line_Code!$F$11))*W67</f>
        <v>0</v>
      </c>
      <c r="H67" s="13">
        <v>1</v>
      </c>
      <c r="I67" s="13">
        <v>0</v>
      </c>
      <c r="J67" s="14">
        <f>(IF(V67=Line_Code!$A$2,Line_Code!$C$2)+IF(V67=Line_Code!$A$3,Line_Code!$C$3)+IF(V67=Line_Code!$A$4,Line_Code!$C$4)+IF(V67=Line_Code!$A$5,Line_Code!$C$5)+IF(V67=Line_Code!$A$6,Line_Code!$C$6)+IF(V67=Line_Code!$A$7,Line_Code!$C$8)+IF(V67=Line_Code!$A$8,Line_Code!$C$8)+IF(V67=Line_Code!$A$9,Line_Code!$C$9)+IF(V67=Line_Code!$A$10,Line_Code!$C$10)+IF(V67=Line_Code!$A$11,Line_Code!$C$11))*W67</f>
        <v>0</v>
      </c>
      <c r="K67" s="14">
        <f>(IF(V67=Line_Code!$A$2,Line_Code!$D$2)+IF(V67=Line_Code!$A$3,Line_Code!$D$3)+IF(V67=Line_Code!$A$4,Line_Code!$D$4)+IF(V67=Line_Code!$A$5,Line_Code!$D$5)+IF(V67=Line_Code!$A$6,Line_Code!$D$6)+IF(V67=Line_Code!$A$7,Line_Code!$D$7)+IF(V67=Line_Code!$A$8,Line_Code!$D$8)+IF(V67=Line_Code!$A$9,Line_Code!$D$9)+IF(V67=Line_Code!$A$10,Line_Code!$D$10)+IF(V67=Line_Code!$A$11,Line_Code!$D$11))*W67</f>
        <v>0</v>
      </c>
      <c r="L67" s="15">
        <f>(IF(V67=Line_Code!$A$2,Line_Code!$E$2)+IF(V67=Line_Code!$A$3,Line_Code!$E$3)+IF(V67=Line_Code!$A$4,Line_Code!$E$4)+IF(V67=Line_Code!$A$5,Line_Code!$E$5)+IF(V67=Line_Code!$A$6,Line_Code!$E$6)+IF(V67=Line_Code!$A$7,Line_Code!$E$7)+IF(V67=Line_Code!$A$8,Line_Code!$E$8)+IF(V67=Line_Code!$A$9,Line_Code!$E$9)+IF(V67=Line_Code!$A$10,Line_Code!$E$10)+IF(V67=Line_Code!$A$11,Line_Code!$E$11))*W67</f>
        <v>0</v>
      </c>
      <c r="M67" s="15">
        <f>(IF(V67=Line_Code!$A$2,Line_Code!$F$2)+IF(V67=Line_Code!$A$3,Line_Code!$F$3)+IF(V67=Line_Code!$A$4,Line_Code!$F$4)+IF(V67=Line_Code!$A$5,Line_Code!$F$5)+IF(V67=Line_Code!$A$6,Line_Code!$F$6)+IF(V67=Line_Code!$A$7,Line_Code!$F$7)+IF(V67=Line_Code!$A$8,Line_Code!$F$8)+IF(V67=Line_Code!$A$9,Line_Code!$F$9)+IF(V67=Line_Code!$A$10,Line_Code!$F$10)+IF(V67=Line_Code!$A$11,Line_Code!$F$11))*W67</f>
        <v>0</v>
      </c>
      <c r="N67" s="15">
        <v>1</v>
      </c>
      <c r="O67" s="15">
        <v>0</v>
      </c>
      <c r="P67" s="16">
        <f>(IF(V67=Line_Code!$A$2,Line_Code!$C$2)+IF(V67=Line_Code!$A$3,Line_Code!$C$3)+IF(V67=Line_Code!$A$4,Line_Code!$C$4)+IF(V67=Line_Code!$A$5,Line_Code!$C$5)+IF(V67=Line_Code!$A$6,Line_Code!$C$6)+IF(V67=Line_Code!$A$7,Line_Code!$C$7)+IF(V67=Line_Code!$A$8,Line_Code!$C$8)+IF(V67=Line_Code!$A$9,Line_Code!$C$9)+IF(V67=Line_Code!$A$10,Line_Code!$C$10)+IF(V67=Line_Code!$A$11,Line_Code!$C$11))*W67</f>
        <v>0</v>
      </c>
      <c r="Q67" s="16">
        <f>(IF(V67=Line_Code!$A$2,Line_Code!$D$2)+IF(V67=Line_Code!$A$3,Line_Code!$D$3)+IF(V67=Line_Code!$A$4,Line_Code!$D$4)+IF(V67=Line_Code!$A$5,Line_Code!$D$5)+IF(V67=Line_Code!$A$6,Line_Code!$D$6)+IF(V67=Line_Code!$A$7,Line_Code!$D$7)+IF(V67=Line_Code!$A$8,Line_Code!$D$8)+IF(V67=Line_Code!$A$9,Line_Code!$D$9)+IF(V67=Line_Code!$A$10,Line_Code!$D$10)+IF(V67=Line_Code!$A$11,Line_Code!$D$11))*W67</f>
        <v>0</v>
      </c>
      <c r="R67" s="17">
        <f>(IF(V67=Line_Code!$A$2,Line_Code!$E$2)+IF(V67=Line_Code!$A$3,Line_Code!$E$3)+IF(V67=Line_Code!$A$4,Line_Code!$E$4)+IF(V67=Line_Code!$A$5,Line_Code!$E$5)+IF(V67=Line_Code!$A$6,Line_Code!$E$6)+IF(V67=Line_Code!$A$7,Line_Code!$E$7)+IF(V67=Line_Code!$A$8,Line_Code!$E$8)+IF(V67=Line_Code!$A$9,Line_Code!$E$9)+IF(V67=Line_Code!$A$10,Line_Code!$E$10)+IF(V67=Line_Code!$A$11,Line_Code!$E$11))*W67</f>
        <v>0</v>
      </c>
      <c r="S67" s="17">
        <f>(IF(V67=Line_Code!$A$2,Line_Code!$F$2)+IF(V67=Line_Code!$A$3,Line_Code!$F$3)+IF(V67=Line_Code!$A$4,Line_Code!$F$4)+IF(V67=Line_Code!$A$5,Line_Code!$F$5)+IF(V67=Line_Code!$A$6,Line_Code!$F$6)+IF(V67=Line_Code!$A$7,Line_Code!$F$7)+IF(V67=Line_Code!$A$8,Line_Code!$F$8)+IF(V67=Line_Code!$A$9,Line_Code!$F$9)+IF(V67=Line_Code!$A$10,Line_Code!$F$10)+IF(V67=Line_Code!$A$11,Line_Code!$F$11))*W67</f>
        <v>0</v>
      </c>
      <c r="T67" s="17">
        <v>1</v>
      </c>
      <c r="U67" s="17">
        <v>0</v>
      </c>
      <c r="V67" s="35" t="s">
        <v>235</v>
      </c>
      <c r="W67" s="22">
        <f t="shared" ref="W67:W116" si="1">X67/1000</f>
        <v>1.065842E-2</v>
      </c>
      <c r="X67" s="23">
        <v>10.65842</v>
      </c>
    </row>
    <row r="68" spans="1:24" x14ac:dyDescent="0.3">
      <c r="A68" s="3" t="s">
        <v>108</v>
      </c>
      <c r="B68" s="11">
        <v>61</v>
      </c>
      <c r="C68" s="11">
        <v>68</v>
      </c>
      <c r="D68" s="12">
        <f>(IF(V68=Line_Code!$A$2,Line_Code!$C$2)+IF(V68=Line_Code!$A$3,Line_Code!$C$3)+IF(V68=Line_Code!$A$4,Line_Code!$C$4)+IF(V68=Line_Code!$A$5,Line_Code!$C$5)+IF(V68=Line_Code!$A$6,Line_Code!$C$6)+IF(V68=Line_Code!$A$7,Line_Code!$C$7)+IF(V68=Line_Code!$A$8,Line_Code!$C$8)+IF(V68=Line_Code!$A$9,Line_Code!$C$9)+IF(V68=Line_Code!$A$10,Line_Code!$C$10)+IF(V68=Line_Code!$A$11,Line_Code!$C$11))*W68</f>
        <v>0</v>
      </c>
      <c r="E68" s="12">
        <f>(IF(V68=Line_Code!$A$2,Line_Code!$D$2)+IF(V68=Line_Code!$A$3,Line_Code!$D$3)+IF(V68=Line_Code!$A$4,Line_Code!$D$4)+IF(V68=Line_Code!$A$5,Line_Code!$D$5)+IF(V68=Line_Code!$A$6,Line_Code!$D$6)+IF(V68=Line_Code!$A$7,Line_Code!$D$7)+IF(V68=Line_Code!$A$8,Line_Code!$D$8)+IF(V68=Line_Code!$A$9,Line_Code!$D$9)+IF(V68=Line_Code!$A$10,Line_Code!$D$10)+IF(V68=Line_Code!$A$11,Line_Code!$D$11))*W68</f>
        <v>0</v>
      </c>
      <c r="F68" s="13">
        <f>(IF(V68=Line_Code!$A$2,Line_Code!$E$2)+IF(V68=Line_Code!$A$3,Line_Code!$E$3)+IF(V68=Line_Code!$A$4,Line_Code!$E$4)+IF(V68=Line_Code!$A$5,Line_Code!$E$5)+IF(V68=Line_Code!$A$6,Line_Code!$E$6)+IF(V68=Line_Code!$A$7,Line_Code!$E$7)+IF(V68=Line_Code!$A$8,Line_Code!$E$8)+IF(V68=Line_Code!$A$9,Line_Code!$E$9)+IF(V68=Line_Code!$A$10,Line_Code!$E$10)+IF(V68=Line_Code!$A$11,Line_Code!$E$11))*W68</f>
        <v>0</v>
      </c>
      <c r="G68" s="13">
        <f>(IF(V68=Line_Code!$A$2,Line_Code!$F$2)+IF(V68=Line_Code!$A$3,Line_Code!$F$3)+IF(V68=Line_Code!$A$4,Line_Code!$F$4)+IF(V68=Line_Code!$A$5,Line_Code!$F$5)+IF(V68=Line_Code!$A$6,Line_Code!$F$6)+IF(V68=Line_Code!$A$7,Line_Code!$F$7)+IF(V68=Line_Code!$A$8,Line_Code!$F$8)+IF(V68=Line_Code!$A$9,Line_Code!$F$9)+IF(V68=Line_Code!$A$10,Line_Code!$F$10)+IF(V68=Line_Code!$A$11,Line_Code!$F$11))*W68</f>
        <v>0</v>
      </c>
      <c r="H68" s="13">
        <v>1</v>
      </c>
      <c r="I68" s="13">
        <v>0</v>
      </c>
      <c r="J68" s="14">
        <f>(IF(V68=Line_Code!$A$2,Line_Code!$C$2)+IF(V68=Line_Code!$A$3,Line_Code!$C$3)+IF(V68=Line_Code!$A$4,Line_Code!$C$4)+IF(V68=Line_Code!$A$5,Line_Code!$C$5)+IF(V68=Line_Code!$A$6,Line_Code!$C$6)+IF(V68=Line_Code!$A$7,Line_Code!$C$8)+IF(V68=Line_Code!$A$8,Line_Code!$C$8)+IF(V68=Line_Code!$A$9,Line_Code!$C$9)+IF(V68=Line_Code!$A$10,Line_Code!$C$10)+IF(V68=Line_Code!$A$11,Line_Code!$C$11))*W68</f>
        <v>0</v>
      </c>
      <c r="K68" s="14">
        <f>(IF(V68=Line_Code!$A$2,Line_Code!$D$2)+IF(V68=Line_Code!$A$3,Line_Code!$D$3)+IF(V68=Line_Code!$A$4,Line_Code!$D$4)+IF(V68=Line_Code!$A$5,Line_Code!$D$5)+IF(V68=Line_Code!$A$6,Line_Code!$D$6)+IF(V68=Line_Code!$A$7,Line_Code!$D$7)+IF(V68=Line_Code!$A$8,Line_Code!$D$8)+IF(V68=Line_Code!$A$9,Line_Code!$D$9)+IF(V68=Line_Code!$A$10,Line_Code!$D$10)+IF(V68=Line_Code!$A$11,Line_Code!$D$11))*W68</f>
        <v>0</v>
      </c>
      <c r="L68" s="15">
        <f>(IF(V68=Line_Code!$A$2,Line_Code!$E$2)+IF(V68=Line_Code!$A$3,Line_Code!$E$3)+IF(V68=Line_Code!$A$4,Line_Code!$E$4)+IF(V68=Line_Code!$A$5,Line_Code!$E$5)+IF(V68=Line_Code!$A$6,Line_Code!$E$6)+IF(V68=Line_Code!$A$7,Line_Code!$E$7)+IF(V68=Line_Code!$A$8,Line_Code!$E$8)+IF(V68=Line_Code!$A$9,Line_Code!$E$9)+IF(V68=Line_Code!$A$10,Line_Code!$E$10)+IF(V68=Line_Code!$A$11,Line_Code!$E$11))*W68</f>
        <v>0</v>
      </c>
      <c r="M68" s="15">
        <f>(IF(V68=Line_Code!$A$2,Line_Code!$F$2)+IF(V68=Line_Code!$A$3,Line_Code!$F$3)+IF(V68=Line_Code!$A$4,Line_Code!$F$4)+IF(V68=Line_Code!$A$5,Line_Code!$F$5)+IF(V68=Line_Code!$A$6,Line_Code!$F$6)+IF(V68=Line_Code!$A$7,Line_Code!$F$7)+IF(V68=Line_Code!$A$8,Line_Code!$F$8)+IF(V68=Line_Code!$A$9,Line_Code!$F$9)+IF(V68=Line_Code!$A$10,Line_Code!$F$10)+IF(V68=Line_Code!$A$11,Line_Code!$F$11))*W68</f>
        <v>0</v>
      </c>
      <c r="N68" s="15">
        <v>1</v>
      </c>
      <c r="O68" s="15">
        <v>0</v>
      </c>
      <c r="P68" s="16">
        <f>(IF(V68=Line_Code!$A$2,Line_Code!$C$2)+IF(V68=Line_Code!$A$3,Line_Code!$C$3)+IF(V68=Line_Code!$A$4,Line_Code!$C$4)+IF(V68=Line_Code!$A$5,Line_Code!$C$5)+IF(V68=Line_Code!$A$6,Line_Code!$C$6)+IF(V68=Line_Code!$A$7,Line_Code!$C$7)+IF(V68=Line_Code!$A$8,Line_Code!$C$8)+IF(V68=Line_Code!$A$9,Line_Code!$C$9)+IF(V68=Line_Code!$A$10,Line_Code!$C$10)+IF(V68=Line_Code!$A$11,Line_Code!$C$11))*W68</f>
        <v>0</v>
      </c>
      <c r="Q68" s="16">
        <f>(IF(V68=Line_Code!$A$2,Line_Code!$D$2)+IF(V68=Line_Code!$A$3,Line_Code!$D$3)+IF(V68=Line_Code!$A$4,Line_Code!$D$4)+IF(V68=Line_Code!$A$5,Line_Code!$D$5)+IF(V68=Line_Code!$A$6,Line_Code!$D$6)+IF(V68=Line_Code!$A$7,Line_Code!$D$7)+IF(V68=Line_Code!$A$8,Line_Code!$D$8)+IF(V68=Line_Code!$A$9,Line_Code!$D$9)+IF(V68=Line_Code!$A$10,Line_Code!$D$10)+IF(V68=Line_Code!$A$11,Line_Code!$D$11))*W68</f>
        <v>0</v>
      </c>
      <c r="R68" s="17">
        <f>(IF(V68=Line_Code!$A$2,Line_Code!$E$2)+IF(V68=Line_Code!$A$3,Line_Code!$E$3)+IF(V68=Line_Code!$A$4,Line_Code!$E$4)+IF(V68=Line_Code!$A$5,Line_Code!$E$5)+IF(V68=Line_Code!$A$6,Line_Code!$E$6)+IF(V68=Line_Code!$A$7,Line_Code!$E$7)+IF(V68=Line_Code!$A$8,Line_Code!$E$8)+IF(V68=Line_Code!$A$9,Line_Code!$E$9)+IF(V68=Line_Code!$A$10,Line_Code!$E$10)+IF(V68=Line_Code!$A$11,Line_Code!$E$11))*W68</f>
        <v>0</v>
      </c>
      <c r="S68" s="17">
        <f>(IF(V68=Line_Code!$A$2,Line_Code!$F$2)+IF(V68=Line_Code!$A$3,Line_Code!$F$3)+IF(V68=Line_Code!$A$4,Line_Code!$F$4)+IF(V68=Line_Code!$A$5,Line_Code!$F$5)+IF(V68=Line_Code!$A$6,Line_Code!$F$6)+IF(V68=Line_Code!$A$7,Line_Code!$F$7)+IF(V68=Line_Code!$A$8,Line_Code!$F$8)+IF(V68=Line_Code!$A$9,Line_Code!$F$9)+IF(V68=Line_Code!$A$10,Line_Code!$F$10)+IF(V68=Line_Code!$A$11,Line_Code!$F$11))*W68</f>
        <v>0</v>
      </c>
      <c r="T68" s="17">
        <v>1</v>
      </c>
      <c r="U68" s="17">
        <v>0</v>
      </c>
      <c r="V68" s="35" t="s">
        <v>235</v>
      </c>
      <c r="W68" s="22">
        <f t="shared" si="1"/>
        <v>1.2949400000000002E-2</v>
      </c>
      <c r="X68" s="23">
        <v>12.949400000000001</v>
      </c>
    </row>
    <row r="69" spans="1:24" x14ac:dyDescent="0.3">
      <c r="A69" s="3" t="s">
        <v>109</v>
      </c>
      <c r="B69" s="11">
        <v>62</v>
      </c>
      <c r="C69" s="11">
        <v>69</v>
      </c>
      <c r="D69" s="12">
        <f>(IF(V69=Line_Code!$A$2,Line_Code!$C$2)+IF(V69=Line_Code!$A$3,Line_Code!$C$3)+IF(V69=Line_Code!$A$4,Line_Code!$C$4)+IF(V69=Line_Code!$A$5,Line_Code!$C$5)+IF(V69=Line_Code!$A$6,Line_Code!$C$6)+IF(V69=Line_Code!$A$7,Line_Code!$C$7)+IF(V69=Line_Code!$A$8,Line_Code!$C$8)+IF(V69=Line_Code!$A$9,Line_Code!$C$9)+IF(V69=Line_Code!$A$10,Line_Code!$C$10)+IF(V69=Line_Code!$A$11,Line_Code!$C$11))*W69</f>
        <v>0</v>
      </c>
      <c r="E69" s="12">
        <f>(IF(V69=Line_Code!$A$2,Line_Code!$D$2)+IF(V69=Line_Code!$A$3,Line_Code!$D$3)+IF(V69=Line_Code!$A$4,Line_Code!$D$4)+IF(V69=Line_Code!$A$5,Line_Code!$D$5)+IF(V69=Line_Code!$A$6,Line_Code!$D$6)+IF(V69=Line_Code!$A$7,Line_Code!$D$7)+IF(V69=Line_Code!$A$8,Line_Code!$D$8)+IF(V69=Line_Code!$A$9,Line_Code!$D$9)+IF(V69=Line_Code!$A$10,Line_Code!$D$10)+IF(V69=Line_Code!$A$11,Line_Code!$D$11))*W69</f>
        <v>0</v>
      </c>
      <c r="F69" s="13">
        <f>(IF(V69=Line_Code!$A$2,Line_Code!$E$2)+IF(V69=Line_Code!$A$3,Line_Code!$E$3)+IF(V69=Line_Code!$A$4,Line_Code!$E$4)+IF(V69=Line_Code!$A$5,Line_Code!$E$5)+IF(V69=Line_Code!$A$6,Line_Code!$E$6)+IF(V69=Line_Code!$A$7,Line_Code!$E$7)+IF(V69=Line_Code!$A$8,Line_Code!$E$8)+IF(V69=Line_Code!$A$9,Line_Code!$E$9)+IF(V69=Line_Code!$A$10,Line_Code!$E$10)+IF(V69=Line_Code!$A$11,Line_Code!$E$11))*W69</f>
        <v>0</v>
      </c>
      <c r="G69" s="13">
        <f>(IF(V69=Line_Code!$A$2,Line_Code!$F$2)+IF(V69=Line_Code!$A$3,Line_Code!$F$3)+IF(V69=Line_Code!$A$4,Line_Code!$F$4)+IF(V69=Line_Code!$A$5,Line_Code!$F$5)+IF(V69=Line_Code!$A$6,Line_Code!$F$6)+IF(V69=Line_Code!$A$7,Line_Code!$F$7)+IF(V69=Line_Code!$A$8,Line_Code!$F$8)+IF(V69=Line_Code!$A$9,Line_Code!$F$9)+IF(V69=Line_Code!$A$10,Line_Code!$F$10)+IF(V69=Line_Code!$A$11,Line_Code!$F$11))*W69</f>
        <v>0</v>
      </c>
      <c r="H69" s="13">
        <v>1</v>
      </c>
      <c r="I69" s="13">
        <v>0</v>
      </c>
      <c r="J69" s="14">
        <f>(IF(V69=Line_Code!$A$2,Line_Code!$C$2)+IF(V69=Line_Code!$A$3,Line_Code!$C$3)+IF(V69=Line_Code!$A$4,Line_Code!$C$4)+IF(V69=Line_Code!$A$5,Line_Code!$C$5)+IF(V69=Line_Code!$A$6,Line_Code!$C$6)+IF(V69=Line_Code!$A$7,Line_Code!$C$8)+IF(V69=Line_Code!$A$8,Line_Code!$C$8)+IF(V69=Line_Code!$A$9,Line_Code!$C$9)+IF(V69=Line_Code!$A$10,Line_Code!$C$10)+IF(V69=Line_Code!$A$11,Line_Code!$C$11))*W69</f>
        <v>0</v>
      </c>
      <c r="K69" s="14">
        <f>(IF(V69=Line_Code!$A$2,Line_Code!$D$2)+IF(V69=Line_Code!$A$3,Line_Code!$D$3)+IF(V69=Line_Code!$A$4,Line_Code!$D$4)+IF(V69=Line_Code!$A$5,Line_Code!$D$5)+IF(V69=Line_Code!$A$6,Line_Code!$D$6)+IF(V69=Line_Code!$A$7,Line_Code!$D$7)+IF(V69=Line_Code!$A$8,Line_Code!$D$8)+IF(V69=Line_Code!$A$9,Line_Code!$D$9)+IF(V69=Line_Code!$A$10,Line_Code!$D$10)+IF(V69=Line_Code!$A$11,Line_Code!$D$11))*W69</f>
        <v>0</v>
      </c>
      <c r="L69" s="15">
        <f>(IF(V69=Line_Code!$A$2,Line_Code!$E$2)+IF(V69=Line_Code!$A$3,Line_Code!$E$3)+IF(V69=Line_Code!$A$4,Line_Code!$E$4)+IF(V69=Line_Code!$A$5,Line_Code!$E$5)+IF(V69=Line_Code!$A$6,Line_Code!$E$6)+IF(V69=Line_Code!$A$7,Line_Code!$E$7)+IF(V69=Line_Code!$A$8,Line_Code!$E$8)+IF(V69=Line_Code!$A$9,Line_Code!$E$9)+IF(V69=Line_Code!$A$10,Line_Code!$E$10)+IF(V69=Line_Code!$A$11,Line_Code!$E$11))*W69</f>
        <v>0</v>
      </c>
      <c r="M69" s="15">
        <f>(IF(V69=Line_Code!$A$2,Line_Code!$F$2)+IF(V69=Line_Code!$A$3,Line_Code!$F$3)+IF(V69=Line_Code!$A$4,Line_Code!$F$4)+IF(V69=Line_Code!$A$5,Line_Code!$F$5)+IF(V69=Line_Code!$A$6,Line_Code!$F$6)+IF(V69=Line_Code!$A$7,Line_Code!$F$7)+IF(V69=Line_Code!$A$8,Line_Code!$F$8)+IF(V69=Line_Code!$A$9,Line_Code!$F$9)+IF(V69=Line_Code!$A$10,Line_Code!$F$10)+IF(V69=Line_Code!$A$11,Line_Code!$F$11))*W69</f>
        <v>0</v>
      </c>
      <c r="N69" s="15">
        <v>1</v>
      </c>
      <c r="O69" s="15">
        <v>0</v>
      </c>
      <c r="P69" s="16">
        <f>(IF(V69=Line_Code!$A$2,Line_Code!$C$2)+IF(V69=Line_Code!$A$3,Line_Code!$C$3)+IF(V69=Line_Code!$A$4,Line_Code!$C$4)+IF(V69=Line_Code!$A$5,Line_Code!$C$5)+IF(V69=Line_Code!$A$6,Line_Code!$C$6)+IF(V69=Line_Code!$A$7,Line_Code!$C$7)+IF(V69=Line_Code!$A$8,Line_Code!$C$8)+IF(V69=Line_Code!$A$9,Line_Code!$C$9)+IF(V69=Line_Code!$A$10,Line_Code!$C$10)+IF(V69=Line_Code!$A$11,Line_Code!$C$11))*W69</f>
        <v>0</v>
      </c>
      <c r="Q69" s="16">
        <f>(IF(V69=Line_Code!$A$2,Line_Code!$D$2)+IF(V69=Line_Code!$A$3,Line_Code!$D$3)+IF(V69=Line_Code!$A$4,Line_Code!$D$4)+IF(V69=Line_Code!$A$5,Line_Code!$D$5)+IF(V69=Line_Code!$A$6,Line_Code!$D$6)+IF(V69=Line_Code!$A$7,Line_Code!$D$7)+IF(V69=Line_Code!$A$8,Line_Code!$D$8)+IF(V69=Line_Code!$A$9,Line_Code!$D$9)+IF(V69=Line_Code!$A$10,Line_Code!$D$10)+IF(V69=Line_Code!$A$11,Line_Code!$D$11))*W69</f>
        <v>0</v>
      </c>
      <c r="R69" s="17">
        <f>(IF(V69=Line_Code!$A$2,Line_Code!$E$2)+IF(V69=Line_Code!$A$3,Line_Code!$E$3)+IF(V69=Line_Code!$A$4,Line_Code!$E$4)+IF(V69=Line_Code!$A$5,Line_Code!$E$5)+IF(V69=Line_Code!$A$6,Line_Code!$E$6)+IF(V69=Line_Code!$A$7,Line_Code!$E$7)+IF(V69=Line_Code!$A$8,Line_Code!$E$8)+IF(V69=Line_Code!$A$9,Line_Code!$E$9)+IF(V69=Line_Code!$A$10,Line_Code!$E$10)+IF(V69=Line_Code!$A$11,Line_Code!$E$11))*W69</f>
        <v>0</v>
      </c>
      <c r="S69" s="17">
        <f>(IF(V69=Line_Code!$A$2,Line_Code!$F$2)+IF(V69=Line_Code!$A$3,Line_Code!$F$3)+IF(V69=Line_Code!$A$4,Line_Code!$F$4)+IF(V69=Line_Code!$A$5,Line_Code!$F$5)+IF(V69=Line_Code!$A$6,Line_Code!$F$6)+IF(V69=Line_Code!$A$7,Line_Code!$F$7)+IF(V69=Line_Code!$A$8,Line_Code!$F$8)+IF(V69=Line_Code!$A$9,Line_Code!$F$9)+IF(V69=Line_Code!$A$10,Line_Code!$F$10)+IF(V69=Line_Code!$A$11,Line_Code!$F$11))*W69</f>
        <v>0</v>
      </c>
      <c r="T69" s="17">
        <v>1</v>
      </c>
      <c r="U69" s="17">
        <v>0</v>
      </c>
      <c r="V69" s="35" t="s">
        <v>235</v>
      </c>
      <c r="W69" s="22">
        <f t="shared" si="1"/>
        <v>6.6554000000000006E-3</v>
      </c>
      <c r="X69" s="23">
        <v>6.6554000000000002</v>
      </c>
    </row>
    <row r="70" spans="1:24" x14ac:dyDescent="0.3">
      <c r="A70" s="3" t="s">
        <v>110</v>
      </c>
      <c r="B70" s="11">
        <v>63</v>
      </c>
      <c r="C70" s="11">
        <v>70</v>
      </c>
      <c r="D70" s="12">
        <f>(IF(V70=Line_Code!$A$2,Line_Code!$C$2)+IF(V70=Line_Code!$A$3,Line_Code!$C$3)+IF(V70=Line_Code!$A$4,Line_Code!$C$4)+IF(V70=Line_Code!$A$5,Line_Code!$C$5)+IF(V70=Line_Code!$A$6,Line_Code!$C$6)+IF(V70=Line_Code!$A$7,Line_Code!$C$7)+IF(V70=Line_Code!$A$8,Line_Code!$C$8)+IF(V70=Line_Code!$A$9,Line_Code!$C$9)+IF(V70=Line_Code!$A$10,Line_Code!$C$10)+IF(V70=Line_Code!$A$11,Line_Code!$C$11))*W70</f>
        <v>0</v>
      </c>
      <c r="E70" s="12">
        <f>(IF(V70=Line_Code!$A$2,Line_Code!$D$2)+IF(V70=Line_Code!$A$3,Line_Code!$D$3)+IF(V70=Line_Code!$A$4,Line_Code!$D$4)+IF(V70=Line_Code!$A$5,Line_Code!$D$5)+IF(V70=Line_Code!$A$6,Line_Code!$D$6)+IF(V70=Line_Code!$A$7,Line_Code!$D$7)+IF(V70=Line_Code!$A$8,Line_Code!$D$8)+IF(V70=Line_Code!$A$9,Line_Code!$D$9)+IF(V70=Line_Code!$A$10,Line_Code!$D$10)+IF(V70=Line_Code!$A$11,Line_Code!$D$11))*W70</f>
        <v>0</v>
      </c>
      <c r="F70" s="13">
        <f>(IF(V70=Line_Code!$A$2,Line_Code!$E$2)+IF(V70=Line_Code!$A$3,Line_Code!$E$3)+IF(V70=Line_Code!$A$4,Line_Code!$E$4)+IF(V70=Line_Code!$A$5,Line_Code!$E$5)+IF(V70=Line_Code!$A$6,Line_Code!$E$6)+IF(V70=Line_Code!$A$7,Line_Code!$E$7)+IF(V70=Line_Code!$A$8,Line_Code!$E$8)+IF(V70=Line_Code!$A$9,Line_Code!$E$9)+IF(V70=Line_Code!$A$10,Line_Code!$E$10)+IF(V70=Line_Code!$A$11,Line_Code!$E$11))*W70</f>
        <v>0</v>
      </c>
      <c r="G70" s="13">
        <f>(IF(V70=Line_Code!$A$2,Line_Code!$F$2)+IF(V70=Line_Code!$A$3,Line_Code!$F$3)+IF(V70=Line_Code!$A$4,Line_Code!$F$4)+IF(V70=Line_Code!$A$5,Line_Code!$F$5)+IF(V70=Line_Code!$A$6,Line_Code!$F$6)+IF(V70=Line_Code!$A$7,Line_Code!$F$7)+IF(V70=Line_Code!$A$8,Line_Code!$F$8)+IF(V70=Line_Code!$A$9,Line_Code!$F$9)+IF(V70=Line_Code!$A$10,Line_Code!$F$10)+IF(V70=Line_Code!$A$11,Line_Code!$F$11))*W70</f>
        <v>0</v>
      </c>
      <c r="H70" s="13">
        <v>1</v>
      </c>
      <c r="I70" s="13">
        <v>0</v>
      </c>
      <c r="J70" s="14">
        <f>(IF(V70=Line_Code!$A$2,Line_Code!$C$2)+IF(V70=Line_Code!$A$3,Line_Code!$C$3)+IF(V70=Line_Code!$A$4,Line_Code!$C$4)+IF(V70=Line_Code!$A$5,Line_Code!$C$5)+IF(V70=Line_Code!$A$6,Line_Code!$C$6)+IF(V70=Line_Code!$A$7,Line_Code!$C$8)+IF(V70=Line_Code!$A$8,Line_Code!$C$8)+IF(V70=Line_Code!$A$9,Line_Code!$C$9)+IF(V70=Line_Code!$A$10,Line_Code!$C$10)+IF(V70=Line_Code!$A$11,Line_Code!$C$11))*W70</f>
        <v>0</v>
      </c>
      <c r="K70" s="14">
        <f>(IF(V70=Line_Code!$A$2,Line_Code!$D$2)+IF(V70=Line_Code!$A$3,Line_Code!$D$3)+IF(V70=Line_Code!$A$4,Line_Code!$D$4)+IF(V70=Line_Code!$A$5,Line_Code!$D$5)+IF(V70=Line_Code!$A$6,Line_Code!$D$6)+IF(V70=Line_Code!$A$7,Line_Code!$D$7)+IF(V70=Line_Code!$A$8,Line_Code!$D$8)+IF(V70=Line_Code!$A$9,Line_Code!$D$9)+IF(V70=Line_Code!$A$10,Line_Code!$D$10)+IF(V70=Line_Code!$A$11,Line_Code!$D$11))*W70</f>
        <v>0</v>
      </c>
      <c r="L70" s="15">
        <f>(IF(V70=Line_Code!$A$2,Line_Code!$E$2)+IF(V70=Line_Code!$A$3,Line_Code!$E$3)+IF(V70=Line_Code!$A$4,Line_Code!$E$4)+IF(V70=Line_Code!$A$5,Line_Code!$E$5)+IF(V70=Line_Code!$A$6,Line_Code!$E$6)+IF(V70=Line_Code!$A$7,Line_Code!$E$7)+IF(V70=Line_Code!$A$8,Line_Code!$E$8)+IF(V70=Line_Code!$A$9,Line_Code!$E$9)+IF(V70=Line_Code!$A$10,Line_Code!$E$10)+IF(V70=Line_Code!$A$11,Line_Code!$E$11))*W70</f>
        <v>0</v>
      </c>
      <c r="M70" s="15">
        <f>(IF(V70=Line_Code!$A$2,Line_Code!$F$2)+IF(V70=Line_Code!$A$3,Line_Code!$F$3)+IF(V70=Line_Code!$A$4,Line_Code!$F$4)+IF(V70=Line_Code!$A$5,Line_Code!$F$5)+IF(V70=Line_Code!$A$6,Line_Code!$F$6)+IF(V70=Line_Code!$A$7,Line_Code!$F$7)+IF(V70=Line_Code!$A$8,Line_Code!$F$8)+IF(V70=Line_Code!$A$9,Line_Code!$F$9)+IF(V70=Line_Code!$A$10,Line_Code!$F$10)+IF(V70=Line_Code!$A$11,Line_Code!$F$11))*W70</f>
        <v>0</v>
      </c>
      <c r="N70" s="15">
        <v>1</v>
      </c>
      <c r="O70" s="15">
        <v>0</v>
      </c>
      <c r="P70" s="16">
        <f>(IF(V70=Line_Code!$A$2,Line_Code!$C$2)+IF(V70=Line_Code!$A$3,Line_Code!$C$3)+IF(V70=Line_Code!$A$4,Line_Code!$C$4)+IF(V70=Line_Code!$A$5,Line_Code!$C$5)+IF(V70=Line_Code!$A$6,Line_Code!$C$6)+IF(V70=Line_Code!$A$7,Line_Code!$C$7)+IF(V70=Line_Code!$A$8,Line_Code!$C$8)+IF(V70=Line_Code!$A$9,Line_Code!$C$9)+IF(V70=Line_Code!$A$10,Line_Code!$C$10)+IF(V70=Line_Code!$A$11,Line_Code!$C$11))*W70</f>
        <v>0</v>
      </c>
      <c r="Q70" s="16">
        <f>(IF(V70=Line_Code!$A$2,Line_Code!$D$2)+IF(V70=Line_Code!$A$3,Line_Code!$D$3)+IF(V70=Line_Code!$A$4,Line_Code!$D$4)+IF(V70=Line_Code!$A$5,Line_Code!$D$5)+IF(V70=Line_Code!$A$6,Line_Code!$D$6)+IF(V70=Line_Code!$A$7,Line_Code!$D$7)+IF(V70=Line_Code!$A$8,Line_Code!$D$8)+IF(V70=Line_Code!$A$9,Line_Code!$D$9)+IF(V70=Line_Code!$A$10,Line_Code!$D$10)+IF(V70=Line_Code!$A$11,Line_Code!$D$11))*W70</f>
        <v>0</v>
      </c>
      <c r="R70" s="17">
        <f>(IF(V70=Line_Code!$A$2,Line_Code!$E$2)+IF(V70=Line_Code!$A$3,Line_Code!$E$3)+IF(V70=Line_Code!$A$4,Line_Code!$E$4)+IF(V70=Line_Code!$A$5,Line_Code!$E$5)+IF(V70=Line_Code!$A$6,Line_Code!$E$6)+IF(V70=Line_Code!$A$7,Line_Code!$E$7)+IF(V70=Line_Code!$A$8,Line_Code!$E$8)+IF(V70=Line_Code!$A$9,Line_Code!$E$9)+IF(V70=Line_Code!$A$10,Line_Code!$E$10)+IF(V70=Line_Code!$A$11,Line_Code!$E$11))*W70</f>
        <v>0</v>
      </c>
      <c r="S70" s="17">
        <f>(IF(V70=Line_Code!$A$2,Line_Code!$F$2)+IF(V70=Line_Code!$A$3,Line_Code!$F$3)+IF(V70=Line_Code!$A$4,Line_Code!$F$4)+IF(V70=Line_Code!$A$5,Line_Code!$F$5)+IF(V70=Line_Code!$A$6,Line_Code!$F$6)+IF(V70=Line_Code!$A$7,Line_Code!$F$7)+IF(V70=Line_Code!$A$8,Line_Code!$F$8)+IF(V70=Line_Code!$A$9,Line_Code!$F$9)+IF(V70=Line_Code!$A$10,Line_Code!$F$10)+IF(V70=Line_Code!$A$11,Line_Code!$F$11))*W70</f>
        <v>0</v>
      </c>
      <c r="T70" s="17">
        <v>1</v>
      </c>
      <c r="U70" s="17">
        <v>0</v>
      </c>
      <c r="V70" s="35" t="s">
        <v>235</v>
      </c>
      <c r="W70" s="22">
        <f t="shared" si="1"/>
        <v>6.3770100000000007E-3</v>
      </c>
      <c r="X70" s="23">
        <v>6.3770100000000003</v>
      </c>
    </row>
    <row r="71" spans="1:24" x14ac:dyDescent="0.3">
      <c r="A71" s="3" t="s">
        <v>111</v>
      </c>
      <c r="B71" s="11">
        <v>64</v>
      </c>
      <c r="C71" s="11">
        <v>71</v>
      </c>
      <c r="D71" s="12">
        <f>(IF(V71=Line_Code!$A$2,Line_Code!$C$2)+IF(V71=Line_Code!$A$3,Line_Code!$C$3)+IF(V71=Line_Code!$A$4,Line_Code!$C$4)+IF(V71=Line_Code!$A$5,Line_Code!$C$5)+IF(V71=Line_Code!$A$6,Line_Code!$C$6)+IF(V71=Line_Code!$A$7,Line_Code!$C$7)+IF(V71=Line_Code!$A$8,Line_Code!$C$8)+IF(V71=Line_Code!$A$9,Line_Code!$C$9)+IF(V71=Line_Code!$A$10,Line_Code!$C$10)+IF(V71=Line_Code!$A$11,Line_Code!$C$11))*W71</f>
        <v>0</v>
      </c>
      <c r="E71" s="12">
        <f>(IF(V71=Line_Code!$A$2,Line_Code!$D$2)+IF(V71=Line_Code!$A$3,Line_Code!$D$3)+IF(V71=Line_Code!$A$4,Line_Code!$D$4)+IF(V71=Line_Code!$A$5,Line_Code!$D$5)+IF(V71=Line_Code!$A$6,Line_Code!$D$6)+IF(V71=Line_Code!$A$7,Line_Code!$D$7)+IF(V71=Line_Code!$A$8,Line_Code!$D$8)+IF(V71=Line_Code!$A$9,Line_Code!$D$9)+IF(V71=Line_Code!$A$10,Line_Code!$D$10)+IF(V71=Line_Code!$A$11,Line_Code!$D$11))*W71</f>
        <v>0</v>
      </c>
      <c r="F71" s="13">
        <f>(IF(V71=Line_Code!$A$2,Line_Code!$E$2)+IF(V71=Line_Code!$A$3,Line_Code!$E$3)+IF(V71=Line_Code!$A$4,Line_Code!$E$4)+IF(V71=Line_Code!$A$5,Line_Code!$E$5)+IF(V71=Line_Code!$A$6,Line_Code!$E$6)+IF(V71=Line_Code!$A$7,Line_Code!$E$7)+IF(V71=Line_Code!$A$8,Line_Code!$E$8)+IF(V71=Line_Code!$A$9,Line_Code!$E$9)+IF(V71=Line_Code!$A$10,Line_Code!$E$10)+IF(V71=Line_Code!$A$11,Line_Code!$E$11))*W71</f>
        <v>0</v>
      </c>
      <c r="G71" s="13">
        <f>(IF(V71=Line_Code!$A$2,Line_Code!$F$2)+IF(V71=Line_Code!$A$3,Line_Code!$F$3)+IF(V71=Line_Code!$A$4,Line_Code!$F$4)+IF(V71=Line_Code!$A$5,Line_Code!$F$5)+IF(V71=Line_Code!$A$6,Line_Code!$F$6)+IF(V71=Line_Code!$A$7,Line_Code!$F$7)+IF(V71=Line_Code!$A$8,Line_Code!$F$8)+IF(V71=Line_Code!$A$9,Line_Code!$F$9)+IF(V71=Line_Code!$A$10,Line_Code!$F$10)+IF(V71=Line_Code!$A$11,Line_Code!$F$11))*W71</f>
        <v>0</v>
      </c>
      <c r="H71" s="13">
        <v>1</v>
      </c>
      <c r="I71" s="13">
        <v>0</v>
      </c>
      <c r="J71" s="14">
        <f>(IF(V71=Line_Code!$A$2,Line_Code!$C$2)+IF(V71=Line_Code!$A$3,Line_Code!$C$3)+IF(V71=Line_Code!$A$4,Line_Code!$C$4)+IF(V71=Line_Code!$A$5,Line_Code!$C$5)+IF(V71=Line_Code!$A$6,Line_Code!$C$6)+IF(V71=Line_Code!$A$7,Line_Code!$C$8)+IF(V71=Line_Code!$A$8,Line_Code!$C$8)+IF(V71=Line_Code!$A$9,Line_Code!$C$9)+IF(V71=Line_Code!$A$10,Line_Code!$C$10)+IF(V71=Line_Code!$A$11,Line_Code!$C$11))*W71</f>
        <v>0</v>
      </c>
      <c r="K71" s="14">
        <f>(IF(V71=Line_Code!$A$2,Line_Code!$D$2)+IF(V71=Line_Code!$A$3,Line_Code!$D$3)+IF(V71=Line_Code!$A$4,Line_Code!$D$4)+IF(V71=Line_Code!$A$5,Line_Code!$D$5)+IF(V71=Line_Code!$A$6,Line_Code!$D$6)+IF(V71=Line_Code!$A$7,Line_Code!$D$7)+IF(V71=Line_Code!$A$8,Line_Code!$D$8)+IF(V71=Line_Code!$A$9,Line_Code!$D$9)+IF(V71=Line_Code!$A$10,Line_Code!$D$10)+IF(V71=Line_Code!$A$11,Line_Code!$D$11))*W71</f>
        <v>0</v>
      </c>
      <c r="L71" s="15">
        <f>(IF(V71=Line_Code!$A$2,Line_Code!$E$2)+IF(V71=Line_Code!$A$3,Line_Code!$E$3)+IF(V71=Line_Code!$A$4,Line_Code!$E$4)+IF(V71=Line_Code!$A$5,Line_Code!$E$5)+IF(V71=Line_Code!$A$6,Line_Code!$E$6)+IF(V71=Line_Code!$A$7,Line_Code!$E$7)+IF(V71=Line_Code!$A$8,Line_Code!$E$8)+IF(V71=Line_Code!$A$9,Line_Code!$E$9)+IF(V71=Line_Code!$A$10,Line_Code!$E$10)+IF(V71=Line_Code!$A$11,Line_Code!$E$11))*W71</f>
        <v>0</v>
      </c>
      <c r="M71" s="15">
        <f>(IF(V71=Line_Code!$A$2,Line_Code!$F$2)+IF(V71=Line_Code!$A$3,Line_Code!$F$3)+IF(V71=Line_Code!$A$4,Line_Code!$F$4)+IF(V71=Line_Code!$A$5,Line_Code!$F$5)+IF(V71=Line_Code!$A$6,Line_Code!$F$6)+IF(V71=Line_Code!$A$7,Line_Code!$F$7)+IF(V71=Line_Code!$A$8,Line_Code!$F$8)+IF(V71=Line_Code!$A$9,Line_Code!$F$9)+IF(V71=Line_Code!$A$10,Line_Code!$F$10)+IF(V71=Line_Code!$A$11,Line_Code!$F$11))*W71</f>
        <v>0</v>
      </c>
      <c r="N71" s="15">
        <v>1</v>
      </c>
      <c r="O71" s="15">
        <v>0</v>
      </c>
      <c r="P71" s="16">
        <f>(IF(V71=Line_Code!$A$2,Line_Code!$C$2)+IF(V71=Line_Code!$A$3,Line_Code!$C$3)+IF(V71=Line_Code!$A$4,Line_Code!$C$4)+IF(V71=Line_Code!$A$5,Line_Code!$C$5)+IF(V71=Line_Code!$A$6,Line_Code!$C$6)+IF(V71=Line_Code!$A$7,Line_Code!$C$7)+IF(V71=Line_Code!$A$8,Line_Code!$C$8)+IF(V71=Line_Code!$A$9,Line_Code!$C$9)+IF(V71=Line_Code!$A$10,Line_Code!$C$10)+IF(V71=Line_Code!$A$11,Line_Code!$C$11))*W71</f>
        <v>0</v>
      </c>
      <c r="Q71" s="16">
        <f>(IF(V71=Line_Code!$A$2,Line_Code!$D$2)+IF(V71=Line_Code!$A$3,Line_Code!$D$3)+IF(V71=Line_Code!$A$4,Line_Code!$D$4)+IF(V71=Line_Code!$A$5,Line_Code!$D$5)+IF(V71=Line_Code!$A$6,Line_Code!$D$6)+IF(V71=Line_Code!$A$7,Line_Code!$D$7)+IF(V71=Line_Code!$A$8,Line_Code!$D$8)+IF(V71=Line_Code!$A$9,Line_Code!$D$9)+IF(V71=Line_Code!$A$10,Line_Code!$D$10)+IF(V71=Line_Code!$A$11,Line_Code!$D$11))*W71</f>
        <v>0</v>
      </c>
      <c r="R71" s="17">
        <f>(IF(V71=Line_Code!$A$2,Line_Code!$E$2)+IF(V71=Line_Code!$A$3,Line_Code!$E$3)+IF(V71=Line_Code!$A$4,Line_Code!$E$4)+IF(V71=Line_Code!$A$5,Line_Code!$E$5)+IF(V71=Line_Code!$A$6,Line_Code!$E$6)+IF(V71=Line_Code!$A$7,Line_Code!$E$7)+IF(V71=Line_Code!$A$8,Line_Code!$E$8)+IF(V71=Line_Code!$A$9,Line_Code!$E$9)+IF(V71=Line_Code!$A$10,Line_Code!$E$10)+IF(V71=Line_Code!$A$11,Line_Code!$E$11))*W71</f>
        <v>0</v>
      </c>
      <c r="S71" s="17">
        <f>(IF(V71=Line_Code!$A$2,Line_Code!$F$2)+IF(V71=Line_Code!$A$3,Line_Code!$F$3)+IF(V71=Line_Code!$A$4,Line_Code!$F$4)+IF(V71=Line_Code!$A$5,Line_Code!$F$5)+IF(V71=Line_Code!$A$6,Line_Code!$F$6)+IF(V71=Line_Code!$A$7,Line_Code!$F$7)+IF(V71=Line_Code!$A$8,Line_Code!$F$8)+IF(V71=Line_Code!$A$9,Line_Code!$F$9)+IF(V71=Line_Code!$A$10,Line_Code!$F$10)+IF(V71=Line_Code!$A$11,Line_Code!$F$11))*W71</f>
        <v>0</v>
      </c>
      <c r="T71" s="17">
        <v>1</v>
      </c>
      <c r="U71" s="17">
        <v>0</v>
      </c>
      <c r="V71" s="35" t="s">
        <v>235</v>
      </c>
      <c r="W71" s="22">
        <f t="shared" si="1"/>
        <v>7.3009099999999999E-3</v>
      </c>
      <c r="X71" s="23">
        <v>7.30091</v>
      </c>
    </row>
    <row r="72" spans="1:24" x14ac:dyDescent="0.3">
      <c r="A72" s="3" t="s">
        <v>112</v>
      </c>
      <c r="B72" s="11">
        <v>65</v>
      </c>
      <c r="C72" s="11">
        <v>72</v>
      </c>
      <c r="D72" s="12">
        <f>(IF(V72=Line_Code!$A$2,Line_Code!$C$2)+IF(V72=Line_Code!$A$3,Line_Code!$C$3)+IF(V72=Line_Code!$A$4,Line_Code!$C$4)+IF(V72=Line_Code!$A$5,Line_Code!$C$5)+IF(V72=Line_Code!$A$6,Line_Code!$C$6)+IF(V72=Line_Code!$A$7,Line_Code!$C$7)+IF(V72=Line_Code!$A$8,Line_Code!$C$8)+IF(V72=Line_Code!$A$9,Line_Code!$C$9)+IF(V72=Line_Code!$A$10,Line_Code!$C$10)+IF(V72=Line_Code!$A$11,Line_Code!$C$11))*W72</f>
        <v>0</v>
      </c>
      <c r="E72" s="12">
        <f>(IF(V72=Line_Code!$A$2,Line_Code!$D$2)+IF(V72=Line_Code!$A$3,Line_Code!$D$3)+IF(V72=Line_Code!$A$4,Line_Code!$D$4)+IF(V72=Line_Code!$A$5,Line_Code!$D$5)+IF(V72=Line_Code!$A$6,Line_Code!$D$6)+IF(V72=Line_Code!$A$7,Line_Code!$D$7)+IF(V72=Line_Code!$A$8,Line_Code!$D$8)+IF(V72=Line_Code!$A$9,Line_Code!$D$9)+IF(V72=Line_Code!$A$10,Line_Code!$D$10)+IF(V72=Line_Code!$A$11,Line_Code!$D$11))*W72</f>
        <v>0</v>
      </c>
      <c r="F72" s="13">
        <f>(IF(V72=Line_Code!$A$2,Line_Code!$E$2)+IF(V72=Line_Code!$A$3,Line_Code!$E$3)+IF(V72=Line_Code!$A$4,Line_Code!$E$4)+IF(V72=Line_Code!$A$5,Line_Code!$E$5)+IF(V72=Line_Code!$A$6,Line_Code!$E$6)+IF(V72=Line_Code!$A$7,Line_Code!$E$7)+IF(V72=Line_Code!$A$8,Line_Code!$E$8)+IF(V72=Line_Code!$A$9,Line_Code!$E$9)+IF(V72=Line_Code!$A$10,Line_Code!$E$10)+IF(V72=Line_Code!$A$11,Line_Code!$E$11))*W72</f>
        <v>0</v>
      </c>
      <c r="G72" s="13">
        <f>(IF(V72=Line_Code!$A$2,Line_Code!$F$2)+IF(V72=Line_Code!$A$3,Line_Code!$F$3)+IF(V72=Line_Code!$A$4,Line_Code!$F$4)+IF(V72=Line_Code!$A$5,Line_Code!$F$5)+IF(V72=Line_Code!$A$6,Line_Code!$F$6)+IF(V72=Line_Code!$A$7,Line_Code!$F$7)+IF(V72=Line_Code!$A$8,Line_Code!$F$8)+IF(V72=Line_Code!$A$9,Line_Code!$F$9)+IF(V72=Line_Code!$A$10,Line_Code!$F$10)+IF(V72=Line_Code!$A$11,Line_Code!$F$11))*W72</f>
        <v>0</v>
      </c>
      <c r="H72" s="13">
        <v>1</v>
      </c>
      <c r="I72" s="13">
        <v>0</v>
      </c>
      <c r="J72" s="14">
        <f>(IF(V72=Line_Code!$A$2,Line_Code!$C$2)+IF(V72=Line_Code!$A$3,Line_Code!$C$3)+IF(V72=Line_Code!$A$4,Line_Code!$C$4)+IF(V72=Line_Code!$A$5,Line_Code!$C$5)+IF(V72=Line_Code!$A$6,Line_Code!$C$6)+IF(V72=Line_Code!$A$7,Line_Code!$C$8)+IF(V72=Line_Code!$A$8,Line_Code!$C$8)+IF(V72=Line_Code!$A$9,Line_Code!$C$9)+IF(V72=Line_Code!$A$10,Line_Code!$C$10)+IF(V72=Line_Code!$A$11,Line_Code!$C$11))*W72</f>
        <v>0</v>
      </c>
      <c r="K72" s="14">
        <f>(IF(V72=Line_Code!$A$2,Line_Code!$D$2)+IF(V72=Line_Code!$A$3,Line_Code!$D$3)+IF(V72=Line_Code!$A$4,Line_Code!$D$4)+IF(V72=Line_Code!$A$5,Line_Code!$D$5)+IF(V72=Line_Code!$A$6,Line_Code!$D$6)+IF(V72=Line_Code!$A$7,Line_Code!$D$7)+IF(V72=Line_Code!$A$8,Line_Code!$D$8)+IF(V72=Line_Code!$A$9,Line_Code!$D$9)+IF(V72=Line_Code!$A$10,Line_Code!$D$10)+IF(V72=Line_Code!$A$11,Line_Code!$D$11))*W72</f>
        <v>0</v>
      </c>
      <c r="L72" s="15">
        <f>(IF(V72=Line_Code!$A$2,Line_Code!$E$2)+IF(V72=Line_Code!$A$3,Line_Code!$E$3)+IF(V72=Line_Code!$A$4,Line_Code!$E$4)+IF(V72=Line_Code!$A$5,Line_Code!$E$5)+IF(V72=Line_Code!$A$6,Line_Code!$E$6)+IF(V72=Line_Code!$A$7,Line_Code!$E$7)+IF(V72=Line_Code!$A$8,Line_Code!$E$8)+IF(V72=Line_Code!$A$9,Line_Code!$E$9)+IF(V72=Line_Code!$A$10,Line_Code!$E$10)+IF(V72=Line_Code!$A$11,Line_Code!$E$11))*W72</f>
        <v>0</v>
      </c>
      <c r="M72" s="15">
        <f>(IF(V72=Line_Code!$A$2,Line_Code!$F$2)+IF(V72=Line_Code!$A$3,Line_Code!$F$3)+IF(V72=Line_Code!$A$4,Line_Code!$F$4)+IF(V72=Line_Code!$A$5,Line_Code!$F$5)+IF(V72=Line_Code!$A$6,Line_Code!$F$6)+IF(V72=Line_Code!$A$7,Line_Code!$F$7)+IF(V72=Line_Code!$A$8,Line_Code!$F$8)+IF(V72=Line_Code!$A$9,Line_Code!$F$9)+IF(V72=Line_Code!$A$10,Line_Code!$F$10)+IF(V72=Line_Code!$A$11,Line_Code!$F$11))*W72</f>
        <v>0</v>
      </c>
      <c r="N72" s="15">
        <v>1</v>
      </c>
      <c r="O72" s="15">
        <v>0</v>
      </c>
      <c r="P72" s="16">
        <f>(IF(V72=Line_Code!$A$2,Line_Code!$C$2)+IF(V72=Line_Code!$A$3,Line_Code!$C$3)+IF(V72=Line_Code!$A$4,Line_Code!$C$4)+IF(V72=Line_Code!$A$5,Line_Code!$C$5)+IF(V72=Line_Code!$A$6,Line_Code!$C$6)+IF(V72=Line_Code!$A$7,Line_Code!$C$7)+IF(V72=Line_Code!$A$8,Line_Code!$C$8)+IF(V72=Line_Code!$A$9,Line_Code!$C$9)+IF(V72=Line_Code!$A$10,Line_Code!$C$10)+IF(V72=Line_Code!$A$11,Line_Code!$C$11))*W72</f>
        <v>0</v>
      </c>
      <c r="Q72" s="16">
        <f>(IF(V72=Line_Code!$A$2,Line_Code!$D$2)+IF(V72=Line_Code!$A$3,Line_Code!$D$3)+IF(V72=Line_Code!$A$4,Line_Code!$D$4)+IF(V72=Line_Code!$A$5,Line_Code!$D$5)+IF(V72=Line_Code!$A$6,Line_Code!$D$6)+IF(V72=Line_Code!$A$7,Line_Code!$D$7)+IF(V72=Line_Code!$A$8,Line_Code!$D$8)+IF(V72=Line_Code!$A$9,Line_Code!$D$9)+IF(V72=Line_Code!$A$10,Line_Code!$D$10)+IF(V72=Line_Code!$A$11,Line_Code!$D$11))*W72</f>
        <v>0</v>
      </c>
      <c r="R72" s="17">
        <f>(IF(V72=Line_Code!$A$2,Line_Code!$E$2)+IF(V72=Line_Code!$A$3,Line_Code!$E$3)+IF(V72=Line_Code!$A$4,Line_Code!$E$4)+IF(V72=Line_Code!$A$5,Line_Code!$E$5)+IF(V72=Line_Code!$A$6,Line_Code!$E$6)+IF(V72=Line_Code!$A$7,Line_Code!$E$7)+IF(V72=Line_Code!$A$8,Line_Code!$E$8)+IF(V72=Line_Code!$A$9,Line_Code!$E$9)+IF(V72=Line_Code!$A$10,Line_Code!$E$10)+IF(V72=Line_Code!$A$11,Line_Code!$E$11))*W72</f>
        <v>0</v>
      </c>
      <c r="S72" s="17">
        <f>(IF(V72=Line_Code!$A$2,Line_Code!$F$2)+IF(V72=Line_Code!$A$3,Line_Code!$F$3)+IF(V72=Line_Code!$A$4,Line_Code!$F$4)+IF(V72=Line_Code!$A$5,Line_Code!$F$5)+IF(V72=Line_Code!$A$6,Line_Code!$F$6)+IF(V72=Line_Code!$A$7,Line_Code!$F$7)+IF(V72=Line_Code!$A$8,Line_Code!$F$8)+IF(V72=Line_Code!$A$9,Line_Code!$F$9)+IF(V72=Line_Code!$A$10,Line_Code!$F$10)+IF(V72=Line_Code!$A$11,Line_Code!$F$11))*W72</f>
        <v>0</v>
      </c>
      <c r="T72" s="17">
        <v>1</v>
      </c>
      <c r="U72" s="17">
        <v>0</v>
      </c>
      <c r="V72" s="35" t="s">
        <v>235</v>
      </c>
      <c r="W72" s="22">
        <f t="shared" si="1"/>
        <v>1.3713469999999998E-2</v>
      </c>
      <c r="X72" s="23">
        <v>13.713469999999999</v>
      </c>
    </row>
    <row r="73" spans="1:24" x14ac:dyDescent="0.3">
      <c r="A73" s="3" t="s">
        <v>113</v>
      </c>
      <c r="B73" s="11">
        <v>66</v>
      </c>
      <c r="C73" s="11">
        <v>73</v>
      </c>
      <c r="D73" s="12">
        <f>(IF(V73=Line_Code!$A$2,Line_Code!$C$2)+IF(V73=Line_Code!$A$3,Line_Code!$C$3)+IF(V73=Line_Code!$A$4,Line_Code!$C$4)+IF(V73=Line_Code!$A$5,Line_Code!$C$5)+IF(V73=Line_Code!$A$6,Line_Code!$C$6)+IF(V73=Line_Code!$A$7,Line_Code!$C$7)+IF(V73=Line_Code!$A$8,Line_Code!$C$8)+IF(V73=Line_Code!$A$9,Line_Code!$C$9)+IF(V73=Line_Code!$A$10,Line_Code!$C$10)+IF(V73=Line_Code!$A$11,Line_Code!$C$11))*W73</f>
        <v>0</v>
      </c>
      <c r="E73" s="12">
        <f>(IF(V73=Line_Code!$A$2,Line_Code!$D$2)+IF(V73=Line_Code!$A$3,Line_Code!$D$3)+IF(V73=Line_Code!$A$4,Line_Code!$D$4)+IF(V73=Line_Code!$A$5,Line_Code!$D$5)+IF(V73=Line_Code!$A$6,Line_Code!$D$6)+IF(V73=Line_Code!$A$7,Line_Code!$D$7)+IF(V73=Line_Code!$A$8,Line_Code!$D$8)+IF(V73=Line_Code!$A$9,Line_Code!$D$9)+IF(V73=Line_Code!$A$10,Line_Code!$D$10)+IF(V73=Line_Code!$A$11,Line_Code!$D$11))*W73</f>
        <v>0</v>
      </c>
      <c r="F73" s="13">
        <f>(IF(V73=Line_Code!$A$2,Line_Code!$E$2)+IF(V73=Line_Code!$A$3,Line_Code!$E$3)+IF(V73=Line_Code!$A$4,Line_Code!$E$4)+IF(V73=Line_Code!$A$5,Line_Code!$E$5)+IF(V73=Line_Code!$A$6,Line_Code!$E$6)+IF(V73=Line_Code!$A$7,Line_Code!$E$7)+IF(V73=Line_Code!$A$8,Line_Code!$E$8)+IF(V73=Line_Code!$A$9,Line_Code!$E$9)+IF(V73=Line_Code!$A$10,Line_Code!$E$10)+IF(V73=Line_Code!$A$11,Line_Code!$E$11))*W73</f>
        <v>0</v>
      </c>
      <c r="G73" s="13">
        <f>(IF(V73=Line_Code!$A$2,Line_Code!$F$2)+IF(V73=Line_Code!$A$3,Line_Code!$F$3)+IF(V73=Line_Code!$A$4,Line_Code!$F$4)+IF(V73=Line_Code!$A$5,Line_Code!$F$5)+IF(V73=Line_Code!$A$6,Line_Code!$F$6)+IF(V73=Line_Code!$A$7,Line_Code!$F$7)+IF(V73=Line_Code!$A$8,Line_Code!$F$8)+IF(V73=Line_Code!$A$9,Line_Code!$F$9)+IF(V73=Line_Code!$A$10,Line_Code!$F$10)+IF(V73=Line_Code!$A$11,Line_Code!$F$11))*W73</f>
        <v>0</v>
      </c>
      <c r="H73" s="13">
        <v>1</v>
      </c>
      <c r="I73" s="13">
        <v>0</v>
      </c>
      <c r="J73" s="14">
        <f>(IF(V73=Line_Code!$A$2,Line_Code!$C$2)+IF(V73=Line_Code!$A$3,Line_Code!$C$3)+IF(V73=Line_Code!$A$4,Line_Code!$C$4)+IF(V73=Line_Code!$A$5,Line_Code!$C$5)+IF(V73=Line_Code!$A$6,Line_Code!$C$6)+IF(V73=Line_Code!$A$7,Line_Code!$C$8)+IF(V73=Line_Code!$A$8,Line_Code!$C$8)+IF(V73=Line_Code!$A$9,Line_Code!$C$9)+IF(V73=Line_Code!$A$10,Line_Code!$C$10)+IF(V73=Line_Code!$A$11,Line_Code!$C$11))*W73</f>
        <v>0</v>
      </c>
      <c r="K73" s="14">
        <f>(IF(V73=Line_Code!$A$2,Line_Code!$D$2)+IF(V73=Line_Code!$A$3,Line_Code!$D$3)+IF(V73=Line_Code!$A$4,Line_Code!$D$4)+IF(V73=Line_Code!$A$5,Line_Code!$D$5)+IF(V73=Line_Code!$A$6,Line_Code!$D$6)+IF(V73=Line_Code!$A$7,Line_Code!$D$7)+IF(V73=Line_Code!$A$8,Line_Code!$D$8)+IF(V73=Line_Code!$A$9,Line_Code!$D$9)+IF(V73=Line_Code!$A$10,Line_Code!$D$10)+IF(V73=Line_Code!$A$11,Line_Code!$D$11))*W73</f>
        <v>0</v>
      </c>
      <c r="L73" s="15">
        <f>(IF(V73=Line_Code!$A$2,Line_Code!$E$2)+IF(V73=Line_Code!$A$3,Line_Code!$E$3)+IF(V73=Line_Code!$A$4,Line_Code!$E$4)+IF(V73=Line_Code!$A$5,Line_Code!$E$5)+IF(V73=Line_Code!$A$6,Line_Code!$E$6)+IF(V73=Line_Code!$A$7,Line_Code!$E$7)+IF(V73=Line_Code!$A$8,Line_Code!$E$8)+IF(V73=Line_Code!$A$9,Line_Code!$E$9)+IF(V73=Line_Code!$A$10,Line_Code!$E$10)+IF(V73=Line_Code!$A$11,Line_Code!$E$11))*W73</f>
        <v>0</v>
      </c>
      <c r="M73" s="15">
        <f>(IF(V73=Line_Code!$A$2,Line_Code!$F$2)+IF(V73=Line_Code!$A$3,Line_Code!$F$3)+IF(V73=Line_Code!$A$4,Line_Code!$F$4)+IF(V73=Line_Code!$A$5,Line_Code!$F$5)+IF(V73=Line_Code!$A$6,Line_Code!$F$6)+IF(V73=Line_Code!$A$7,Line_Code!$F$7)+IF(V73=Line_Code!$A$8,Line_Code!$F$8)+IF(V73=Line_Code!$A$9,Line_Code!$F$9)+IF(V73=Line_Code!$A$10,Line_Code!$F$10)+IF(V73=Line_Code!$A$11,Line_Code!$F$11))*W73</f>
        <v>0</v>
      </c>
      <c r="N73" s="15">
        <v>1</v>
      </c>
      <c r="O73" s="15">
        <v>0</v>
      </c>
      <c r="P73" s="16">
        <f>(IF(V73=Line_Code!$A$2,Line_Code!$C$2)+IF(V73=Line_Code!$A$3,Line_Code!$C$3)+IF(V73=Line_Code!$A$4,Line_Code!$C$4)+IF(V73=Line_Code!$A$5,Line_Code!$C$5)+IF(V73=Line_Code!$A$6,Line_Code!$C$6)+IF(V73=Line_Code!$A$7,Line_Code!$C$7)+IF(V73=Line_Code!$A$8,Line_Code!$C$8)+IF(V73=Line_Code!$A$9,Line_Code!$C$9)+IF(V73=Line_Code!$A$10,Line_Code!$C$10)+IF(V73=Line_Code!$A$11,Line_Code!$C$11))*W73</f>
        <v>0</v>
      </c>
      <c r="Q73" s="16">
        <f>(IF(V73=Line_Code!$A$2,Line_Code!$D$2)+IF(V73=Line_Code!$A$3,Line_Code!$D$3)+IF(V73=Line_Code!$A$4,Line_Code!$D$4)+IF(V73=Line_Code!$A$5,Line_Code!$D$5)+IF(V73=Line_Code!$A$6,Line_Code!$D$6)+IF(V73=Line_Code!$A$7,Line_Code!$D$7)+IF(V73=Line_Code!$A$8,Line_Code!$D$8)+IF(V73=Line_Code!$A$9,Line_Code!$D$9)+IF(V73=Line_Code!$A$10,Line_Code!$D$10)+IF(V73=Line_Code!$A$11,Line_Code!$D$11))*W73</f>
        <v>0</v>
      </c>
      <c r="R73" s="17">
        <f>(IF(V73=Line_Code!$A$2,Line_Code!$E$2)+IF(V73=Line_Code!$A$3,Line_Code!$E$3)+IF(V73=Line_Code!$A$4,Line_Code!$E$4)+IF(V73=Line_Code!$A$5,Line_Code!$E$5)+IF(V73=Line_Code!$A$6,Line_Code!$E$6)+IF(V73=Line_Code!$A$7,Line_Code!$E$7)+IF(V73=Line_Code!$A$8,Line_Code!$E$8)+IF(V73=Line_Code!$A$9,Line_Code!$E$9)+IF(V73=Line_Code!$A$10,Line_Code!$E$10)+IF(V73=Line_Code!$A$11,Line_Code!$E$11))*W73</f>
        <v>0</v>
      </c>
      <c r="S73" s="17">
        <f>(IF(V73=Line_Code!$A$2,Line_Code!$F$2)+IF(V73=Line_Code!$A$3,Line_Code!$F$3)+IF(V73=Line_Code!$A$4,Line_Code!$F$4)+IF(V73=Line_Code!$A$5,Line_Code!$F$5)+IF(V73=Line_Code!$A$6,Line_Code!$F$6)+IF(V73=Line_Code!$A$7,Line_Code!$F$7)+IF(V73=Line_Code!$A$8,Line_Code!$F$8)+IF(V73=Line_Code!$A$9,Line_Code!$F$9)+IF(V73=Line_Code!$A$10,Line_Code!$F$10)+IF(V73=Line_Code!$A$11,Line_Code!$F$11))*W73</f>
        <v>0</v>
      </c>
      <c r="T73" s="17">
        <v>1</v>
      </c>
      <c r="U73" s="17">
        <v>0</v>
      </c>
      <c r="V73" s="35" t="s">
        <v>235</v>
      </c>
      <c r="W73" s="22">
        <f t="shared" si="1"/>
        <v>5.34659E-3</v>
      </c>
      <c r="X73" s="23">
        <v>5.34659</v>
      </c>
    </row>
    <row r="74" spans="1:24" x14ac:dyDescent="0.3">
      <c r="A74" s="3" t="s">
        <v>114</v>
      </c>
      <c r="B74" s="11">
        <v>66</v>
      </c>
      <c r="C74" s="11">
        <v>74</v>
      </c>
      <c r="D74" s="12">
        <f>(IF(V74=Line_Code!$A$2,Line_Code!$C$2)+IF(V74=Line_Code!$A$3,Line_Code!$C$3)+IF(V74=Line_Code!$A$4,Line_Code!$C$4)+IF(V74=Line_Code!$A$5,Line_Code!$C$5)+IF(V74=Line_Code!$A$6,Line_Code!$C$6)+IF(V74=Line_Code!$A$7,Line_Code!$C$7)+IF(V74=Line_Code!$A$8,Line_Code!$C$8)+IF(V74=Line_Code!$A$9,Line_Code!$C$9)+IF(V74=Line_Code!$A$10,Line_Code!$C$10)+IF(V74=Line_Code!$A$11,Line_Code!$C$11))*W74</f>
        <v>0</v>
      </c>
      <c r="E74" s="12">
        <f>(IF(V74=Line_Code!$A$2,Line_Code!$D$2)+IF(V74=Line_Code!$A$3,Line_Code!$D$3)+IF(V74=Line_Code!$A$4,Line_Code!$D$4)+IF(V74=Line_Code!$A$5,Line_Code!$D$5)+IF(V74=Line_Code!$A$6,Line_Code!$D$6)+IF(V74=Line_Code!$A$7,Line_Code!$D$7)+IF(V74=Line_Code!$A$8,Line_Code!$D$8)+IF(V74=Line_Code!$A$9,Line_Code!$D$9)+IF(V74=Line_Code!$A$10,Line_Code!$D$10)+IF(V74=Line_Code!$A$11,Line_Code!$D$11))*W74</f>
        <v>0</v>
      </c>
      <c r="F74" s="13">
        <f>(IF(V74=Line_Code!$A$2,Line_Code!$E$2)+IF(V74=Line_Code!$A$3,Line_Code!$E$3)+IF(V74=Line_Code!$A$4,Line_Code!$E$4)+IF(V74=Line_Code!$A$5,Line_Code!$E$5)+IF(V74=Line_Code!$A$6,Line_Code!$E$6)+IF(V74=Line_Code!$A$7,Line_Code!$E$7)+IF(V74=Line_Code!$A$8,Line_Code!$E$8)+IF(V74=Line_Code!$A$9,Line_Code!$E$9)+IF(V74=Line_Code!$A$10,Line_Code!$E$10)+IF(V74=Line_Code!$A$11,Line_Code!$E$11))*W74</f>
        <v>0</v>
      </c>
      <c r="G74" s="13">
        <f>(IF(V74=Line_Code!$A$2,Line_Code!$F$2)+IF(V74=Line_Code!$A$3,Line_Code!$F$3)+IF(V74=Line_Code!$A$4,Line_Code!$F$4)+IF(V74=Line_Code!$A$5,Line_Code!$F$5)+IF(V74=Line_Code!$A$6,Line_Code!$F$6)+IF(V74=Line_Code!$A$7,Line_Code!$F$7)+IF(V74=Line_Code!$A$8,Line_Code!$F$8)+IF(V74=Line_Code!$A$9,Line_Code!$F$9)+IF(V74=Line_Code!$A$10,Line_Code!$F$10)+IF(V74=Line_Code!$A$11,Line_Code!$F$11))*W74</f>
        <v>0</v>
      </c>
      <c r="H74" s="13">
        <v>1</v>
      </c>
      <c r="I74" s="13">
        <v>0</v>
      </c>
      <c r="J74" s="14">
        <f>(IF(V74=Line_Code!$A$2,Line_Code!$C$2)+IF(V74=Line_Code!$A$3,Line_Code!$C$3)+IF(V74=Line_Code!$A$4,Line_Code!$C$4)+IF(V74=Line_Code!$A$5,Line_Code!$C$5)+IF(V74=Line_Code!$A$6,Line_Code!$C$6)+IF(V74=Line_Code!$A$7,Line_Code!$C$8)+IF(V74=Line_Code!$A$8,Line_Code!$C$8)+IF(V74=Line_Code!$A$9,Line_Code!$C$9)+IF(V74=Line_Code!$A$10,Line_Code!$C$10)+IF(V74=Line_Code!$A$11,Line_Code!$C$11))*W74</f>
        <v>0</v>
      </c>
      <c r="K74" s="14">
        <f>(IF(V74=Line_Code!$A$2,Line_Code!$D$2)+IF(V74=Line_Code!$A$3,Line_Code!$D$3)+IF(V74=Line_Code!$A$4,Line_Code!$D$4)+IF(V74=Line_Code!$A$5,Line_Code!$D$5)+IF(V74=Line_Code!$A$6,Line_Code!$D$6)+IF(V74=Line_Code!$A$7,Line_Code!$D$7)+IF(V74=Line_Code!$A$8,Line_Code!$D$8)+IF(V74=Line_Code!$A$9,Line_Code!$D$9)+IF(V74=Line_Code!$A$10,Line_Code!$D$10)+IF(V74=Line_Code!$A$11,Line_Code!$D$11))*W74</f>
        <v>0</v>
      </c>
      <c r="L74" s="15">
        <f>(IF(V74=Line_Code!$A$2,Line_Code!$E$2)+IF(V74=Line_Code!$A$3,Line_Code!$E$3)+IF(V74=Line_Code!$A$4,Line_Code!$E$4)+IF(V74=Line_Code!$A$5,Line_Code!$E$5)+IF(V74=Line_Code!$A$6,Line_Code!$E$6)+IF(V74=Line_Code!$A$7,Line_Code!$E$7)+IF(V74=Line_Code!$A$8,Line_Code!$E$8)+IF(V74=Line_Code!$A$9,Line_Code!$E$9)+IF(V74=Line_Code!$A$10,Line_Code!$E$10)+IF(V74=Line_Code!$A$11,Line_Code!$E$11))*W74</f>
        <v>0</v>
      </c>
      <c r="M74" s="15">
        <f>(IF(V74=Line_Code!$A$2,Line_Code!$F$2)+IF(V74=Line_Code!$A$3,Line_Code!$F$3)+IF(V74=Line_Code!$A$4,Line_Code!$F$4)+IF(V74=Line_Code!$A$5,Line_Code!$F$5)+IF(V74=Line_Code!$A$6,Line_Code!$F$6)+IF(V74=Line_Code!$A$7,Line_Code!$F$7)+IF(V74=Line_Code!$A$8,Line_Code!$F$8)+IF(V74=Line_Code!$A$9,Line_Code!$F$9)+IF(V74=Line_Code!$A$10,Line_Code!$F$10)+IF(V74=Line_Code!$A$11,Line_Code!$F$11))*W74</f>
        <v>0</v>
      </c>
      <c r="N74" s="15">
        <v>1</v>
      </c>
      <c r="O74" s="15">
        <v>0</v>
      </c>
      <c r="P74" s="16">
        <f>(IF(V74=Line_Code!$A$2,Line_Code!$C$2)+IF(V74=Line_Code!$A$3,Line_Code!$C$3)+IF(V74=Line_Code!$A$4,Line_Code!$C$4)+IF(V74=Line_Code!$A$5,Line_Code!$C$5)+IF(V74=Line_Code!$A$6,Line_Code!$C$6)+IF(V74=Line_Code!$A$7,Line_Code!$C$7)+IF(V74=Line_Code!$A$8,Line_Code!$C$8)+IF(V74=Line_Code!$A$9,Line_Code!$C$9)+IF(V74=Line_Code!$A$10,Line_Code!$C$10)+IF(V74=Line_Code!$A$11,Line_Code!$C$11))*W74</f>
        <v>0</v>
      </c>
      <c r="Q74" s="16">
        <f>(IF(V74=Line_Code!$A$2,Line_Code!$D$2)+IF(V74=Line_Code!$A$3,Line_Code!$D$3)+IF(V74=Line_Code!$A$4,Line_Code!$D$4)+IF(V74=Line_Code!$A$5,Line_Code!$D$5)+IF(V74=Line_Code!$A$6,Line_Code!$D$6)+IF(V74=Line_Code!$A$7,Line_Code!$D$7)+IF(V74=Line_Code!$A$8,Line_Code!$D$8)+IF(V74=Line_Code!$A$9,Line_Code!$D$9)+IF(V74=Line_Code!$A$10,Line_Code!$D$10)+IF(V74=Line_Code!$A$11,Line_Code!$D$11))*W74</f>
        <v>0</v>
      </c>
      <c r="R74" s="17">
        <f>(IF(V74=Line_Code!$A$2,Line_Code!$E$2)+IF(V74=Line_Code!$A$3,Line_Code!$E$3)+IF(V74=Line_Code!$A$4,Line_Code!$E$4)+IF(V74=Line_Code!$A$5,Line_Code!$E$5)+IF(V74=Line_Code!$A$6,Line_Code!$E$6)+IF(V74=Line_Code!$A$7,Line_Code!$E$7)+IF(V74=Line_Code!$A$8,Line_Code!$E$8)+IF(V74=Line_Code!$A$9,Line_Code!$E$9)+IF(V74=Line_Code!$A$10,Line_Code!$E$10)+IF(V74=Line_Code!$A$11,Line_Code!$E$11))*W74</f>
        <v>0</v>
      </c>
      <c r="S74" s="17">
        <f>(IF(V74=Line_Code!$A$2,Line_Code!$F$2)+IF(V74=Line_Code!$A$3,Line_Code!$F$3)+IF(V74=Line_Code!$A$4,Line_Code!$F$4)+IF(V74=Line_Code!$A$5,Line_Code!$F$5)+IF(V74=Line_Code!$A$6,Line_Code!$F$6)+IF(V74=Line_Code!$A$7,Line_Code!$F$7)+IF(V74=Line_Code!$A$8,Line_Code!$F$8)+IF(V74=Line_Code!$A$9,Line_Code!$F$9)+IF(V74=Line_Code!$A$10,Line_Code!$F$10)+IF(V74=Line_Code!$A$11,Line_Code!$F$11))*W74</f>
        <v>0</v>
      </c>
      <c r="T74" s="17">
        <v>1</v>
      </c>
      <c r="U74" s="17">
        <v>0</v>
      </c>
      <c r="V74" s="35" t="s">
        <v>235</v>
      </c>
      <c r="W74" s="22">
        <f t="shared" si="1"/>
        <v>6.0249400000000003E-3</v>
      </c>
      <c r="X74" s="23">
        <v>6.02494</v>
      </c>
    </row>
    <row r="75" spans="1:24" x14ac:dyDescent="0.3">
      <c r="A75" s="3" t="s">
        <v>115</v>
      </c>
      <c r="B75" s="11">
        <v>67</v>
      </c>
      <c r="C75" s="11">
        <v>75</v>
      </c>
      <c r="D75" s="12">
        <f>(IF(V75=Line_Code!$A$2,Line_Code!$C$2)+IF(V75=Line_Code!$A$3,Line_Code!$C$3)+IF(V75=Line_Code!$A$4,Line_Code!$C$4)+IF(V75=Line_Code!$A$5,Line_Code!$C$5)+IF(V75=Line_Code!$A$6,Line_Code!$C$6)+IF(V75=Line_Code!$A$7,Line_Code!$C$7)+IF(V75=Line_Code!$A$8,Line_Code!$C$8)+IF(V75=Line_Code!$A$9,Line_Code!$C$9)+IF(V75=Line_Code!$A$10,Line_Code!$C$10)+IF(V75=Line_Code!$A$11,Line_Code!$C$11))*W75</f>
        <v>0</v>
      </c>
      <c r="E75" s="12">
        <f>(IF(V75=Line_Code!$A$2,Line_Code!$D$2)+IF(V75=Line_Code!$A$3,Line_Code!$D$3)+IF(V75=Line_Code!$A$4,Line_Code!$D$4)+IF(V75=Line_Code!$A$5,Line_Code!$D$5)+IF(V75=Line_Code!$A$6,Line_Code!$D$6)+IF(V75=Line_Code!$A$7,Line_Code!$D$7)+IF(V75=Line_Code!$A$8,Line_Code!$D$8)+IF(V75=Line_Code!$A$9,Line_Code!$D$9)+IF(V75=Line_Code!$A$10,Line_Code!$D$10)+IF(V75=Line_Code!$A$11,Line_Code!$D$11))*W75</f>
        <v>0</v>
      </c>
      <c r="F75" s="13">
        <f>(IF(V75=Line_Code!$A$2,Line_Code!$E$2)+IF(V75=Line_Code!$A$3,Line_Code!$E$3)+IF(V75=Line_Code!$A$4,Line_Code!$E$4)+IF(V75=Line_Code!$A$5,Line_Code!$E$5)+IF(V75=Line_Code!$A$6,Line_Code!$E$6)+IF(V75=Line_Code!$A$7,Line_Code!$E$7)+IF(V75=Line_Code!$A$8,Line_Code!$E$8)+IF(V75=Line_Code!$A$9,Line_Code!$E$9)+IF(V75=Line_Code!$A$10,Line_Code!$E$10)+IF(V75=Line_Code!$A$11,Line_Code!$E$11))*W75</f>
        <v>0</v>
      </c>
      <c r="G75" s="13">
        <f>(IF(V75=Line_Code!$A$2,Line_Code!$F$2)+IF(V75=Line_Code!$A$3,Line_Code!$F$3)+IF(V75=Line_Code!$A$4,Line_Code!$F$4)+IF(V75=Line_Code!$A$5,Line_Code!$F$5)+IF(V75=Line_Code!$A$6,Line_Code!$F$6)+IF(V75=Line_Code!$A$7,Line_Code!$F$7)+IF(V75=Line_Code!$A$8,Line_Code!$F$8)+IF(V75=Line_Code!$A$9,Line_Code!$F$9)+IF(V75=Line_Code!$A$10,Line_Code!$F$10)+IF(V75=Line_Code!$A$11,Line_Code!$F$11))*W75</f>
        <v>0</v>
      </c>
      <c r="H75" s="13">
        <v>1</v>
      </c>
      <c r="I75" s="13">
        <v>0</v>
      </c>
      <c r="J75" s="14">
        <f>(IF(V75=Line_Code!$A$2,Line_Code!$C$2)+IF(V75=Line_Code!$A$3,Line_Code!$C$3)+IF(V75=Line_Code!$A$4,Line_Code!$C$4)+IF(V75=Line_Code!$A$5,Line_Code!$C$5)+IF(V75=Line_Code!$A$6,Line_Code!$C$6)+IF(V75=Line_Code!$A$7,Line_Code!$C$8)+IF(V75=Line_Code!$A$8,Line_Code!$C$8)+IF(V75=Line_Code!$A$9,Line_Code!$C$9)+IF(V75=Line_Code!$A$10,Line_Code!$C$10)+IF(V75=Line_Code!$A$11,Line_Code!$C$11))*W75</f>
        <v>0</v>
      </c>
      <c r="K75" s="14">
        <f>(IF(V75=Line_Code!$A$2,Line_Code!$D$2)+IF(V75=Line_Code!$A$3,Line_Code!$D$3)+IF(V75=Line_Code!$A$4,Line_Code!$D$4)+IF(V75=Line_Code!$A$5,Line_Code!$D$5)+IF(V75=Line_Code!$A$6,Line_Code!$D$6)+IF(V75=Line_Code!$A$7,Line_Code!$D$7)+IF(V75=Line_Code!$A$8,Line_Code!$D$8)+IF(V75=Line_Code!$A$9,Line_Code!$D$9)+IF(V75=Line_Code!$A$10,Line_Code!$D$10)+IF(V75=Line_Code!$A$11,Line_Code!$D$11))*W75</f>
        <v>0</v>
      </c>
      <c r="L75" s="15">
        <f>(IF(V75=Line_Code!$A$2,Line_Code!$E$2)+IF(V75=Line_Code!$A$3,Line_Code!$E$3)+IF(V75=Line_Code!$A$4,Line_Code!$E$4)+IF(V75=Line_Code!$A$5,Line_Code!$E$5)+IF(V75=Line_Code!$A$6,Line_Code!$E$6)+IF(V75=Line_Code!$A$7,Line_Code!$E$7)+IF(V75=Line_Code!$A$8,Line_Code!$E$8)+IF(V75=Line_Code!$A$9,Line_Code!$E$9)+IF(V75=Line_Code!$A$10,Line_Code!$E$10)+IF(V75=Line_Code!$A$11,Line_Code!$E$11))*W75</f>
        <v>0</v>
      </c>
      <c r="M75" s="15">
        <f>(IF(V75=Line_Code!$A$2,Line_Code!$F$2)+IF(V75=Line_Code!$A$3,Line_Code!$F$3)+IF(V75=Line_Code!$A$4,Line_Code!$F$4)+IF(V75=Line_Code!$A$5,Line_Code!$F$5)+IF(V75=Line_Code!$A$6,Line_Code!$F$6)+IF(V75=Line_Code!$A$7,Line_Code!$F$7)+IF(V75=Line_Code!$A$8,Line_Code!$F$8)+IF(V75=Line_Code!$A$9,Line_Code!$F$9)+IF(V75=Line_Code!$A$10,Line_Code!$F$10)+IF(V75=Line_Code!$A$11,Line_Code!$F$11))*W75</f>
        <v>0</v>
      </c>
      <c r="N75" s="15">
        <v>1</v>
      </c>
      <c r="O75" s="15">
        <v>0</v>
      </c>
      <c r="P75" s="16">
        <f>(IF(V75=Line_Code!$A$2,Line_Code!$C$2)+IF(V75=Line_Code!$A$3,Line_Code!$C$3)+IF(V75=Line_Code!$A$4,Line_Code!$C$4)+IF(V75=Line_Code!$A$5,Line_Code!$C$5)+IF(V75=Line_Code!$A$6,Line_Code!$C$6)+IF(V75=Line_Code!$A$7,Line_Code!$C$7)+IF(V75=Line_Code!$A$8,Line_Code!$C$8)+IF(V75=Line_Code!$A$9,Line_Code!$C$9)+IF(V75=Line_Code!$A$10,Line_Code!$C$10)+IF(V75=Line_Code!$A$11,Line_Code!$C$11))*W75</f>
        <v>0</v>
      </c>
      <c r="Q75" s="16">
        <f>(IF(V75=Line_Code!$A$2,Line_Code!$D$2)+IF(V75=Line_Code!$A$3,Line_Code!$D$3)+IF(V75=Line_Code!$A$4,Line_Code!$D$4)+IF(V75=Line_Code!$A$5,Line_Code!$D$5)+IF(V75=Line_Code!$A$6,Line_Code!$D$6)+IF(V75=Line_Code!$A$7,Line_Code!$D$7)+IF(V75=Line_Code!$A$8,Line_Code!$D$8)+IF(V75=Line_Code!$A$9,Line_Code!$D$9)+IF(V75=Line_Code!$A$10,Line_Code!$D$10)+IF(V75=Line_Code!$A$11,Line_Code!$D$11))*W75</f>
        <v>0</v>
      </c>
      <c r="R75" s="17">
        <f>(IF(V75=Line_Code!$A$2,Line_Code!$E$2)+IF(V75=Line_Code!$A$3,Line_Code!$E$3)+IF(V75=Line_Code!$A$4,Line_Code!$E$4)+IF(V75=Line_Code!$A$5,Line_Code!$E$5)+IF(V75=Line_Code!$A$6,Line_Code!$E$6)+IF(V75=Line_Code!$A$7,Line_Code!$E$7)+IF(V75=Line_Code!$A$8,Line_Code!$E$8)+IF(V75=Line_Code!$A$9,Line_Code!$E$9)+IF(V75=Line_Code!$A$10,Line_Code!$E$10)+IF(V75=Line_Code!$A$11,Line_Code!$E$11))*W75</f>
        <v>0</v>
      </c>
      <c r="S75" s="17">
        <f>(IF(V75=Line_Code!$A$2,Line_Code!$F$2)+IF(V75=Line_Code!$A$3,Line_Code!$F$3)+IF(V75=Line_Code!$A$4,Line_Code!$F$4)+IF(V75=Line_Code!$A$5,Line_Code!$F$5)+IF(V75=Line_Code!$A$6,Line_Code!$F$6)+IF(V75=Line_Code!$A$7,Line_Code!$F$7)+IF(V75=Line_Code!$A$8,Line_Code!$F$8)+IF(V75=Line_Code!$A$9,Line_Code!$F$9)+IF(V75=Line_Code!$A$10,Line_Code!$F$10)+IF(V75=Line_Code!$A$11,Line_Code!$F$11))*W75</f>
        <v>0</v>
      </c>
      <c r="T75" s="17">
        <v>1</v>
      </c>
      <c r="U75" s="17">
        <v>0</v>
      </c>
      <c r="V75" s="35" t="s">
        <v>235</v>
      </c>
      <c r="W75" s="22">
        <f t="shared" si="1"/>
        <v>1.505198E-2</v>
      </c>
      <c r="X75" s="23">
        <v>15.05198</v>
      </c>
    </row>
    <row r="76" spans="1:24" x14ac:dyDescent="0.3">
      <c r="A76" s="3" t="s">
        <v>116</v>
      </c>
      <c r="B76" s="11">
        <v>68</v>
      </c>
      <c r="C76" s="11">
        <v>76</v>
      </c>
      <c r="D76" s="12">
        <f>(IF(V76=Line_Code!$A$2,Line_Code!$C$2)+IF(V76=Line_Code!$A$3,Line_Code!$C$3)+IF(V76=Line_Code!$A$4,Line_Code!$C$4)+IF(V76=Line_Code!$A$5,Line_Code!$C$5)+IF(V76=Line_Code!$A$6,Line_Code!$C$6)+IF(V76=Line_Code!$A$7,Line_Code!$C$7)+IF(V76=Line_Code!$A$8,Line_Code!$C$8)+IF(V76=Line_Code!$A$9,Line_Code!$C$9)+IF(V76=Line_Code!$A$10,Line_Code!$C$10)+IF(V76=Line_Code!$A$11,Line_Code!$C$11))*W76</f>
        <v>0</v>
      </c>
      <c r="E76" s="12">
        <f>(IF(V76=Line_Code!$A$2,Line_Code!$D$2)+IF(V76=Line_Code!$A$3,Line_Code!$D$3)+IF(V76=Line_Code!$A$4,Line_Code!$D$4)+IF(V76=Line_Code!$A$5,Line_Code!$D$5)+IF(V76=Line_Code!$A$6,Line_Code!$D$6)+IF(V76=Line_Code!$A$7,Line_Code!$D$7)+IF(V76=Line_Code!$A$8,Line_Code!$D$8)+IF(V76=Line_Code!$A$9,Line_Code!$D$9)+IF(V76=Line_Code!$A$10,Line_Code!$D$10)+IF(V76=Line_Code!$A$11,Line_Code!$D$11))*W76</f>
        <v>0</v>
      </c>
      <c r="F76" s="13">
        <f>(IF(V76=Line_Code!$A$2,Line_Code!$E$2)+IF(V76=Line_Code!$A$3,Line_Code!$E$3)+IF(V76=Line_Code!$A$4,Line_Code!$E$4)+IF(V76=Line_Code!$A$5,Line_Code!$E$5)+IF(V76=Line_Code!$A$6,Line_Code!$E$6)+IF(V76=Line_Code!$A$7,Line_Code!$E$7)+IF(V76=Line_Code!$A$8,Line_Code!$E$8)+IF(V76=Line_Code!$A$9,Line_Code!$E$9)+IF(V76=Line_Code!$A$10,Line_Code!$E$10)+IF(V76=Line_Code!$A$11,Line_Code!$E$11))*W76</f>
        <v>0</v>
      </c>
      <c r="G76" s="13">
        <f>(IF(V76=Line_Code!$A$2,Line_Code!$F$2)+IF(V76=Line_Code!$A$3,Line_Code!$F$3)+IF(V76=Line_Code!$A$4,Line_Code!$F$4)+IF(V76=Line_Code!$A$5,Line_Code!$F$5)+IF(V76=Line_Code!$A$6,Line_Code!$F$6)+IF(V76=Line_Code!$A$7,Line_Code!$F$7)+IF(V76=Line_Code!$A$8,Line_Code!$F$8)+IF(V76=Line_Code!$A$9,Line_Code!$F$9)+IF(V76=Line_Code!$A$10,Line_Code!$F$10)+IF(V76=Line_Code!$A$11,Line_Code!$F$11))*W76</f>
        <v>0</v>
      </c>
      <c r="H76" s="13">
        <v>1</v>
      </c>
      <c r="I76" s="13">
        <v>0</v>
      </c>
      <c r="J76" s="14">
        <f>(IF(V76=Line_Code!$A$2,Line_Code!$C$2)+IF(V76=Line_Code!$A$3,Line_Code!$C$3)+IF(V76=Line_Code!$A$4,Line_Code!$C$4)+IF(V76=Line_Code!$A$5,Line_Code!$C$5)+IF(V76=Line_Code!$A$6,Line_Code!$C$6)+IF(V76=Line_Code!$A$7,Line_Code!$C$8)+IF(V76=Line_Code!$A$8,Line_Code!$C$8)+IF(V76=Line_Code!$A$9,Line_Code!$C$9)+IF(V76=Line_Code!$A$10,Line_Code!$C$10)+IF(V76=Line_Code!$A$11,Line_Code!$C$11))*W76</f>
        <v>0</v>
      </c>
      <c r="K76" s="14">
        <f>(IF(V76=Line_Code!$A$2,Line_Code!$D$2)+IF(V76=Line_Code!$A$3,Line_Code!$D$3)+IF(V76=Line_Code!$A$4,Line_Code!$D$4)+IF(V76=Line_Code!$A$5,Line_Code!$D$5)+IF(V76=Line_Code!$A$6,Line_Code!$D$6)+IF(V76=Line_Code!$A$7,Line_Code!$D$7)+IF(V76=Line_Code!$A$8,Line_Code!$D$8)+IF(V76=Line_Code!$A$9,Line_Code!$D$9)+IF(V76=Line_Code!$A$10,Line_Code!$D$10)+IF(V76=Line_Code!$A$11,Line_Code!$D$11))*W76</f>
        <v>0</v>
      </c>
      <c r="L76" s="15">
        <f>(IF(V76=Line_Code!$A$2,Line_Code!$E$2)+IF(V76=Line_Code!$A$3,Line_Code!$E$3)+IF(V76=Line_Code!$A$4,Line_Code!$E$4)+IF(V76=Line_Code!$A$5,Line_Code!$E$5)+IF(V76=Line_Code!$A$6,Line_Code!$E$6)+IF(V76=Line_Code!$A$7,Line_Code!$E$7)+IF(V76=Line_Code!$A$8,Line_Code!$E$8)+IF(V76=Line_Code!$A$9,Line_Code!$E$9)+IF(V76=Line_Code!$A$10,Line_Code!$E$10)+IF(V76=Line_Code!$A$11,Line_Code!$E$11))*W76</f>
        <v>0</v>
      </c>
      <c r="M76" s="15">
        <f>(IF(V76=Line_Code!$A$2,Line_Code!$F$2)+IF(V76=Line_Code!$A$3,Line_Code!$F$3)+IF(V76=Line_Code!$A$4,Line_Code!$F$4)+IF(V76=Line_Code!$A$5,Line_Code!$F$5)+IF(V76=Line_Code!$A$6,Line_Code!$F$6)+IF(V76=Line_Code!$A$7,Line_Code!$F$7)+IF(V76=Line_Code!$A$8,Line_Code!$F$8)+IF(V76=Line_Code!$A$9,Line_Code!$F$9)+IF(V76=Line_Code!$A$10,Line_Code!$F$10)+IF(V76=Line_Code!$A$11,Line_Code!$F$11))*W76</f>
        <v>0</v>
      </c>
      <c r="N76" s="15">
        <v>1</v>
      </c>
      <c r="O76" s="15">
        <v>0</v>
      </c>
      <c r="P76" s="16">
        <f>(IF(V76=Line_Code!$A$2,Line_Code!$C$2)+IF(V76=Line_Code!$A$3,Line_Code!$C$3)+IF(V76=Line_Code!$A$4,Line_Code!$C$4)+IF(V76=Line_Code!$A$5,Line_Code!$C$5)+IF(V76=Line_Code!$A$6,Line_Code!$C$6)+IF(V76=Line_Code!$A$7,Line_Code!$C$7)+IF(V76=Line_Code!$A$8,Line_Code!$C$8)+IF(V76=Line_Code!$A$9,Line_Code!$C$9)+IF(V76=Line_Code!$A$10,Line_Code!$C$10)+IF(V76=Line_Code!$A$11,Line_Code!$C$11))*W76</f>
        <v>0</v>
      </c>
      <c r="Q76" s="16">
        <f>(IF(V76=Line_Code!$A$2,Line_Code!$D$2)+IF(V76=Line_Code!$A$3,Line_Code!$D$3)+IF(V76=Line_Code!$A$4,Line_Code!$D$4)+IF(V76=Line_Code!$A$5,Line_Code!$D$5)+IF(V76=Line_Code!$A$6,Line_Code!$D$6)+IF(V76=Line_Code!$A$7,Line_Code!$D$7)+IF(V76=Line_Code!$A$8,Line_Code!$D$8)+IF(V76=Line_Code!$A$9,Line_Code!$D$9)+IF(V76=Line_Code!$A$10,Line_Code!$D$10)+IF(V76=Line_Code!$A$11,Line_Code!$D$11))*W76</f>
        <v>0</v>
      </c>
      <c r="R76" s="17">
        <f>(IF(V76=Line_Code!$A$2,Line_Code!$E$2)+IF(V76=Line_Code!$A$3,Line_Code!$E$3)+IF(V76=Line_Code!$A$4,Line_Code!$E$4)+IF(V76=Line_Code!$A$5,Line_Code!$E$5)+IF(V76=Line_Code!$A$6,Line_Code!$E$6)+IF(V76=Line_Code!$A$7,Line_Code!$E$7)+IF(V76=Line_Code!$A$8,Line_Code!$E$8)+IF(V76=Line_Code!$A$9,Line_Code!$E$9)+IF(V76=Line_Code!$A$10,Line_Code!$E$10)+IF(V76=Line_Code!$A$11,Line_Code!$E$11))*W76</f>
        <v>0</v>
      </c>
      <c r="S76" s="17">
        <f>(IF(V76=Line_Code!$A$2,Line_Code!$F$2)+IF(V76=Line_Code!$A$3,Line_Code!$F$3)+IF(V76=Line_Code!$A$4,Line_Code!$F$4)+IF(V76=Line_Code!$A$5,Line_Code!$F$5)+IF(V76=Line_Code!$A$6,Line_Code!$F$6)+IF(V76=Line_Code!$A$7,Line_Code!$F$7)+IF(V76=Line_Code!$A$8,Line_Code!$F$8)+IF(V76=Line_Code!$A$9,Line_Code!$F$9)+IF(V76=Line_Code!$A$10,Line_Code!$F$10)+IF(V76=Line_Code!$A$11,Line_Code!$F$11))*W76</f>
        <v>0</v>
      </c>
      <c r="T76" s="17">
        <v>1</v>
      </c>
      <c r="U76" s="17">
        <v>0</v>
      </c>
      <c r="V76" s="35" t="s">
        <v>235</v>
      </c>
      <c r="W76" s="22">
        <f t="shared" si="1"/>
        <v>1.02425E-2</v>
      </c>
      <c r="X76" s="23">
        <v>10.2425</v>
      </c>
    </row>
    <row r="77" spans="1:24" x14ac:dyDescent="0.3">
      <c r="A77" s="3" t="s">
        <v>117</v>
      </c>
      <c r="B77" s="11">
        <v>69</v>
      </c>
      <c r="C77" s="11">
        <v>77</v>
      </c>
      <c r="D77" s="12">
        <f>(IF(V77=Line_Code!$A$2,Line_Code!$C$2)+IF(V77=Line_Code!$A$3,Line_Code!$C$3)+IF(V77=Line_Code!$A$4,Line_Code!$C$4)+IF(V77=Line_Code!$A$5,Line_Code!$C$5)+IF(V77=Line_Code!$A$6,Line_Code!$C$6)+IF(V77=Line_Code!$A$7,Line_Code!$C$7)+IF(V77=Line_Code!$A$8,Line_Code!$C$8)+IF(V77=Line_Code!$A$9,Line_Code!$C$9)+IF(V77=Line_Code!$A$10,Line_Code!$C$10)+IF(V77=Line_Code!$A$11,Line_Code!$C$11))*W77</f>
        <v>0</v>
      </c>
      <c r="E77" s="12">
        <f>(IF(V77=Line_Code!$A$2,Line_Code!$D$2)+IF(V77=Line_Code!$A$3,Line_Code!$D$3)+IF(V77=Line_Code!$A$4,Line_Code!$D$4)+IF(V77=Line_Code!$A$5,Line_Code!$D$5)+IF(V77=Line_Code!$A$6,Line_Code!$D$6)+IF(V77=Line_Code!$A$7,Line_Code!$D$7)+IF(V77=Line_Code!$A$8,Line_Code!$D$8)+IF(V77=Line_Code!$A$9,Line_Code!$D$9)+IF(V77=Line_Code!$A$10,Line_Code!$D$10)+IF(V77=Line_Code!$A$11,Line_Code!$D$11))*W77</f>
        <v>0</v>
      </c>
      <c r="F77" s="13">
        <f>(IF(V77=Line_Code!$A$2,Line_Code!$E$2)+IF(V77=Line_Code!$A$3,Line_Code!$E$3)+IF(V77=Line_Code!$A$4,Line_Code!$E$4)+IF(V77=Line_Code!$A$5,Line_Code!$E$5)+IF(V77=Line_Code!$A$6,Line_Code!$E$6)+IF(V77=Line_Code!$A$7,Line_Code!$E$7)+IF(V77=Line_Code!$A$8,Line_Code!$E$8)+IF(V77=Line_Code!$A$9,Line_Code!$E$9)+IF(V77=Line_Code!$A$10,Line_Code!$E$10)+IF(V77=Line_Code!$A$11,Line_Code!$E$11))*W77</f>
        <v>0</v>
      </c>
      <c r="G77" s="13">
        <f>(IF(V77=Line_Code!$A$2,Line_Code!$F$2)+IF(V77=Line_Code!$A$3,Line_Code!$F$3)+IF(V77=Line_Code!$A$4,Line_Code!$F$4)+IF(V77=Line_Code!$A$5,Line_Code!$F$5)+IF(V77=Line_Code!$A$6,Line_Code!$F$6)+IF(V77=Line_Code!$A$7,Line_Code!$F$7)+IF(V77=Line_Code!$A$8,Line_Code!$F$8)+IF(V77=Line_Code!$A$9,Line_Code!$F$9)+IF(V77=Line_Code!$A$10,Line_Code!$F$10)+IF(V77=Line_Code!$A$11,Line_Code!$F$11))*W77</f>
        <v>0</v>
      </c>
      <c r="H77" s="13">
        <v>1</v>
      </c>
      <c r="I77" s="13">
        <v>0</v>
      </c>
      <c r="J77" s="14">
        <f>(IF(V77=Line_Code!$A$2,Line_Code!$C$2)+IF(V77=Line_Code!$A$3,Line_Code!$C$3)+IF(V77=Line_Code!$A$4,Line_Code!$C$4)+IF(V77=Line_Code!$A$5,Line_Code!$C$5)+IF(V77=Line_Code!$A$6,Line_Code!$C$6)+IF(V77=Line_Code!$A$7,Line_Code!$C$8)+IF(V77=Line_Code!$A$8,Line_Code!$C$8)+IF(V77=Line_Code!$A$9,Line_Code!$C$9)+IF(V77=Line_Code!$A$10,Line_Code!$C$10)+IF(V77=Line_Code!$A$11,Line_Code!$C$11))*W77</f>
        <v>0</v>
      </c>
      <c r="K77" s="14">
        <f>(IF(V77=Line_Code!$A$2,Line_Code!$D$2)+IF(V77=Line_Code!$A$3,Line_Code!$D$3)+IF(V77=Line_Code!$A$4,Line_Code!$D$4)+IF(V77=Line_Code!$A$5,Line_Code!$D$5)+IF(V77=Line_Code!$A$6,Line_Code!$D$6)+IF(V77=Line_Code!$A$7,Line_Code!$D$7)+IF(V77=Line_Code!$A$8,Line_Code!$D$8)+IF(V77=Line_Code!$A$9,Line_Code!$D$9)+IF(V77=Line_Code!$A$10,Line_Code!$D$10)+IF(V77=Line_Code!$A$11,Line_Code!$D$11))*W77</f>
        <v>0</v>
      </c>
      <c r="L77" s="15">
        <f>(IF(V77=Line_Code!$A$2,Line_Code!$E$2)+IF(V77=Line_Code!$A$3,Line_Code!$E$3)+IF(V77=Line_Code!$A$4,Line_Code!$E$4)+IF(V77=Line_Code!$A$5,Line_Code!$E$5)+IF(V77=Line_Code!$A$6,Line_Code!$E$6)+IF(V77=Line_Code!$A$7,Line_Code!$E$7)+IF(V77=Line_Code!$A$8,Line_Code!$E$8)+IF(V77=Line_Code!$A$9,Line_Code!$E$9)+IF(V77=Line_Code!$A$10,Line_Code!$E$10)+IF(V77=Line_Code!$A$11,Line_Code!$E$11))*W77</f>
        <v>0</v>
      </c>
      <c r="M77" s="15">
        <f>(IF(V77=Line_Code!$A$2,Line_Code!$F$2)+IF(V77=Line_Code!$A$3,Line_Code!$F$3)+IF(V77=Line_Code!$A$4,Line_Code!$F$4)+IF(V77=Line_Code!$A$5,Line_Code!$F$5)+IF(V77=Line_Code!$A$6,Line_Code!$F$6)+IF(V77=Line_Code!$A$7,Line_Code!$F$7)+IF(V77=Line_Code!$A$8,Line_Code!$F$8)+IF(V77=Line_Code!$A$9,Line_Code!$F$9)+IF(V77=Line_Code!$A$10,Line_Code!$F$10)+IF(V77=Line_Code!$A$11,Line_Code!$F$11))*W77</f>
        <v>0</v>
      </c>
      <c r="N77" s="15">
        <v>1</v>
      </c>
      <c r="O77" s="15">
        <v>0</v>
      </c>
      <c r="P77" s="16">
        <f>(IF(V77=Line_Code!$A$2,Line_Code!$C$2)+IF(V77=Line_Code!$A$3,Line_Code!$C$3)+IF(V77=Line_Code!$A$4,Line_Code!$C$4)+IF(V77=Line_Code!$A$5,Line_Code!$C$5)+IF(V77=Line_Code!$A$6,Line_Code!$C$6)+IF(V77=Line_Code!$A$7,Line_Code!$C$7)+IF(V77=Line_Code!$A$8,Line_Code!$C$8)+IF(V77=Line_Code!$A$9,Line_Code!$C$9)+IF(V77=Line_Code!$A$10,Line_Code!$C$10)+IF(V77=Line_Code!$A$11,Line_Code!$C$11))*W77</f>
        <v>0</v>
      </c>
      <c r="Q77" s="16">
        <f>(IF(V77=Line_Code!$A$2,Line_Code!$D$2)+IF(V77=Line_Code!$A$3,Line_Code!$D$3)+IF(V77=Line_Code!$A$4,Line_Code!$D$4)+IF(V77=Line_Code!$A$5,Line_Code!$D$5)+IF(V77=Line_Code!$A$6,Line_Code!$D$6)+IF(V77=Line_Code!$A$7,Line_Code!$D$7)+IF(V77=Line_Code!$A$8,Line_Code!$D$8)+IF(V77=Line_Code!$A$9,Line_Code!$D$9)+IF(V77=Line_Code!$A$10,Line_Code!$D$10)+IF(V77=Line_Code!$A$11,Line_Code!$D$11))*W77</f>
        <v>0</v>
      </c>
      <c r="R77" s="17">
        <f>(IF(V77=Line_Code!$A$2,Line_Code!$E$2)+IF(V77=Line_Code!$A$3,Line_Code!$E$3)+IF(V77=Line_Code!$A$4,Line_Code!$E$4)+IF(V77=Line_Code!$A$5,Line_Code!$E$5)+IF(V77=Line_Code!$A$6,Line_Code!$E$6)+IF(V77=Line_Code!$A$7,Line_Code!$E$7)+IF(V77=Line_Code!$A$8,Line_Code!$E$8)+IF(V77=Line_Code!$A$9,Line_Code!$E$9)+IF(V77=Line_Code!$A$10,Line_Code!$E$10)+IF(V77=Line_Code!$A$11,Line_Code!$E$11))*W77</f>
        <v>0</v>
      </c>
      <c r="S77" s="17">
        <f>(IF(V77=Line_Code!$A$2,Line_Code!$F$2)+IF(V77=Line_Code!$A$3,Line_Code!$F$3)+IF(V77=Line_Code!$A$4,Line_Code!$F$4)+IF(V77=Line_Code!$A$5,Line_Code!$F$5)+IF(V77=Line_Code!$A$6,Line_Code!$F$6)+IF(V77=Line_Code!$A$7,Line_Code!$F$7)+IF(V77=Line_Code!$A$8,Line_Code!$F$8)+IF(V77=Line_Code!$A$9,Line_Code!$F$9)+IF(V77=Line_Code!$A$10,Line_Code!$F$10)+IF(V77=Line_Code!$A$11,Line_Code!$F$11))*W77</f>
        <v>0</v>
      </c>
      <c r="T77" s="17">
        <v>1</v>
      </c>
      <c r="U77" s="17">
        <v>0</v>
      </c>
      <c r="V77" s="35" t="s">
        <v>235</v>
      </c>
      <c r="W77" s="22">
        <f t="shared" si="1"/>
        <v>1.60515E-2</v>
      </c>
      <c r="X77" s="23">
        <v>16.051500000000001</v>
      </c>
    </row>
    <row r="78" spans="1:24" x14ac:dyDescent="0.3">
      <c r="A78" s="3" t="s">
        <v>118</v>
      </c>
      <c r="B78" s="11">
        <v>71</v>
      </c>
      <c r="C78" s="11">
        <v>78</v>
      </c>
      <c r="D78" s="12">
        <f>(IF(V78=Line_Code!$A$2,Line_Code!$C$2)+IF(V78=Line_Code!$A$3,Line_Code!$C$3)+IF(V78=Line_Code!$A$4,Line_Code!$C$4)+IF(V78=Line_Code!$A$5,Line_Code!$C$5)+IF(V78=Line_Code!$A$6,Line_Code!$C$6)+IF(V78=Line_Code!$A$7,Line_Code!$C$7)+IF(V78=Line_Code!$A$8,Line_Code!$C$8)+IF(V78=Line_Code!$A$9,Line_Code!$C$9)+IF(V78=Line_Code!$A$10,Line_Code!$C$10)+IF(V78=Line_Code!$A$11,Line_Code!$C$11))*W78</f>
        <v>0</v>
      </c>
      <c r="E78" s="12">
        <f>(IF(V78=Line_Code!$A$2,Line_Code!$D$2)+IF(V78=Line_Code!$A$3,Line_Code!$D$3)+IF(V78=Line_Code!$A$4,Line_Code!$D$4)+IF(V78=Line_Code!$A$5,Line_Code!$D$5)+IF(V78=Line_Code!$A$6,Line_Code!$D$6)+IF(V78=Line_Code!$A$7,Line_Code!$D$7)+IF(V78=Line_Code!$A$8,Line_Code!$D$8)+IF(V78=Line_Code!$A$9,Line_Code!$D$9)+IF(V78=Line_Code!$A$10,Line_Code!$D$10)+IF(V78=Line_Code!$A$11,Line_Code!$D$11))*W78</f>
        <v>0</v>
      </c>
      <c r="F78" s="13">
        <f>(IF(V78=Line_Code!$A$2,Line_Code!$E$2)+IF(V78=Line_Code!$A$3,Line_Code!$E$3)+IF(V78=Line_Code!$A$4,Line_Code!$E$4)+IF(V78=Line_Code!$A$5,Line_Code!$E$5)+IF(V78=Line_Code!$A$6,Line_Code!$E$6)+IF(V78=Line_Code!$A$7,Line_Code!$E$7)+IF(V78=Line_Code!$A$8,Line_Code!$E$8)+IF(V78=Line_Code!$A$9,Line_Code!$E$9)+IF(V78=Line_Code!$A$10,Line_Code!$E$10)+IF(V78=Line_Code!$A$11,Line_Code!$E$11))*W78</f>
        <v>0</v>
      </c>
      <c r="G78" s="13">
        <f>(IF(V78=Line_Code!$A$2,Line_Code!$F$2)+IF(V78=Line_Code!$A$3,Line_Code!$F$3)+IF(V78=Line_Code!$A$4,Line_Code!$F$4)+IF(V78=Line_Code!$A$5,Line_Code!$F$5)+IF(V78=Line_Code!$A$6,Line_Code!$F$6)+IF(V78=Line_Code!$A$7,Line_Code!$F$7)+IF(V78=Line_Code!$A$8,Line_Code!$F$8)+IF(V78=Line_Code!$A$9,Line_Code!$F$9)+IF(V78=Line_Code!$A$10,Line_Code!$F$10)+IF(V78=Line_Code!$A$11,Line_Code!$F$11))*W78</f>
        <v>0</v>
      </c>
      <c r="H78" s="13">
        <v>1</v>
      </c>
      <c r="I78" s="13">
        <v>0</v>
      </c>
      <c r="J78" s="14">
        <f>(IF(V78=Line_Code!$A$2,Line_Code!$C$2)+IF(V78=Line_Code!$A$3,Line_Code!$C$3)+IF(V78=Line_Code!$A$4,Line_Code!$C$4)+IF(V78=Line_Code!$A$5,Line_Code!$C$5)+IF(V78=Line_Code!$A$6,Line_Code!$C$6)+IF(V78=Line_Code!$A$7,Line_Code!$C$8)+IF(V78=Line_Code!$A$8,Line_Code!$C$8)+IF(V78=Line_Code!$A$9,Line_Code!$C$9)+IF(V78=Line_Code!$A$10,Line_Code!$C$10)+IF(V78=Line_Code!$A$11,Line_Code!$C$11))*W78</f>
        <v>0</v>
      </c>
      <c r="K78" s="14">
        <f>(IF(V78=Line_Code!$A$2,Line_Code!$D$2)+IF(V78=Line_Code!$A$3,Line_Code!$D$3)+IF(V78=Line_Code!$A$4,Line_Code!$D$4)+IF(V78=Line_Code!$A$5,Line_Code!$D$5)+IF(V78=Line_Code!$A$6,Line_Code!$D$6)+IF(V78=Line_Code!$A$7,Line_Code!$D$7)+IF(V78=Line_Code!$A$8,Line_Code!$D$8)+IF(V78=Line_Code!$A$9,Line_Code!$D$9)+IF(V78=Line_Code!$A$10,Line_Code!$D$10)+IF(V78=Line_Code!$A$11,Line_Code!$D$11))*W78</f>
        <v>0</v>
      </c>
      <c r="L78" s="15">
        <f>(IF(V78=Line_Code!$A$2,Line_Code!$E$2)+IF(V78=Line_Code!$A$3,Line_Code!$E$3)+IF(V78=Line_Code!$A$4,Line_Code!$E$4)+IF(V78=Line_Code!$A$5,Line_Code!$E$5)+IF(V78=Line_Code!$A$6,Line_Code!$E$6)+IF(V78=Line_Code!$A$7,Line_Code!$E$7)+IF(V78=Line_Code!$A$8,Line_Code!$E$8)+IF(V78=Line_Code!$A$9,Line_Code!$E$9)+IF(V78=Line_Code!$A$10,Line_Code!$E$10)+IF(V78=Line_Code!$A$11,Line_Code!$E$11))*W78</f>
        <v>0</v>
      </c>
      <c r="M78" s="15">
        <f>(IF(V78=Line_Code!$A$2,Line_Code!$F$2)+IF(V78=Line_Code!$A$3,Line_Code!$F$3)+IF(V78=Line_Code!$A$4,Line_Code!$F$4)+IF(V78=Line_Code!$A$5,Line_Code!$F$5)+IF(V78=Line_Code!$A$6,Line_Code!$F$6)+IF(V78=Line_Code!$A$7,Line_Code!$F$7)+IF(V78=Line_Code!$A$8,Line_Code!$F$8)+IF(V78=Line_Code!$A$9,Line_Code!$F$9)+IF(V78=Line_Code!$A$10,Line_Code!$F$10)+IF(V78=Line_Code!$A$11,Line_Code!$F$11))*W78</f>
        <v>0</v>
      </c>
      <c r="N78" s="15">
        <v>1</v>
      </c>
      <c r="O78" s="15">
        <v>0</v>
      </c>
      <c r="P78" s="16">
        <f>(IF(V78=Line_Code!$A$2,Line_Code!$C$2)+IF(V78=Line_Code!$A$3,Line_Code!$C$3)+IF(V78=Line_Code!$A$4,Line_Code!$C$4)+IF(V78=Line_Code!$A$5,Line_Code!$C$5)+IF(V78=Line_Code!$A$6,Line_Code!$C$6)+IF(V78=Line_Code!$A$7,Line_Code!$C$7)+IF(V78=Line_Code!$A$8,Line_Code!$C$8)+IF(V78=Line_Code!$A$9,Line_Code!$C$9)+IF(V78=Line_Code!$A$10,Line_Code!$C$10)+IF(V78=Line_Code!$A$11,Line_Code!$C$11))*W78</f>
        <v>0</v>
      </c>
      <c r="Q78" s="16">
        <f>(IF(V78=Line_Code!$A$2,Line_Code!$D$2)+IF(V78=Line_Code!$A$3,Line_Code!$D$3)+IF(V78=Line_Code!$A$4,Line_Code!$D$4)+IF(V78=Line_Code!$A$5,Line_Code!$D$5)+IF(V78=Line_Code!$A$6,Line_Code!$D$6)+IF(V78=Line_Code!$A$7,Line_Code!$D$7)+IF(V78=Line_Code!$A$8,Line_Code!$D$8)+IF(V78=Line_Code!$A$9,Line_Code!$D$9)+IF(V78=Line_Code!$A$10,Line_Code!$D$10)+IF(V78=Line_Code!$A$11,Line_Code!$D$11))*W78</f>
        <v>0</v>
      </c>
      <c r="R78" s="17">
        <f>(IF(V78=Line_Code!$A$2,Line_Code!$E$2)+IF(V78=Line_Code!$A$3,Line_Code!$E$3)+IF(V78=Line_Code!$A$4,Line_Code!$E$4)+IF(V78=Line_Code!$A$5,Line_Code!$E$5)+IF(V78=Line_Code!$A$6,Line_Code!$E$6)+IF(V78=Line_Code!$A$7,Line_Code!$E$7)+IF(V78=Line_Code!$A$8,Line_Code!$E$8)+IF(V78=Line_Code!$A$9,Line_Code!$E$9)+IF(V78=Line_Code!$A$10,Line_Code!$E$10)+IF(V78=Line_Code!$A$11,Line_Code!$E$11))*W78</f>
        <v>0</v>
      </c>
      <c r="S78" s="17">
        <f>(IF(V78=Line_Code!$A$2,Line_Code!$F$2)+IF(V78=Line_Code!$A$3,Line_Code!$F$3)+IF(V78=Line_Code!$A$4,Line_Code!$F$4)+IF(V78=Line_Code!$A$5,Line_Code!$F$5)+IF(V78=Line_Code!$A$6,Line_Code!$F$6)+IF(V78=Line_Code!$A$7,Line_Code!$F$7)+IF(V78=Line_Code!$A$8,Line_Code!$F$8)+IF(V78=Line_Code!$A$9,Line_Code!$F$9)+IF(V78=Line_Code!$A$10,Line_Code!$F$10)+IF(V78=Line_Code!$A$11,Line_Code!$F$11))*W78</f>
        <v>0</v>
      </c>
      <c r="T78" s="17">
        <v>1</v>
      </c>
      <c r="U78" s="17">
        <v>0</v>
      </c>
      <c r="V78" s="35" t="s">
        <v>235</v>
      </c>
      <c r="W78" s="22">
        <f t="shared" si="1"/>
        <v>4.7745300000000008E-3</v>
      </c>
      <c r="X78" s="23">
        <v>4.7745300000000004</v>
      </c>
    </row>
    <row r="79" spans="1:24" x14ac:dyDescent="0.3">
      <c r="A79" s="3" t="s">
        <v>119</v>
      </c>
      <c r="B79" s="11">
        <v>72</v>
      </c>
      <c r="C79" s="11">
        <v>79</v>
      </c>
      <c r="D79" s="12">
        <f>(IF(V79=Line_Code!$A$2,Line_Code!$C$2)+IF(V79=Line_Code!$A$3,Line_Code!$C$3)+IF(V79=Line_Code!$A$4,Line_Code!$C$4)+IF(V79=Line_Code!$A$5,Line_Code!$C$5)+IF(V79=Line_Code!$A$6,Line_Code!$C$6)+IF(V79=Line_Code!$A$7,Line_Code!$C$7)+IF(V79=Line_Code!$A$8,Line_Code!$C$8)+IF(V79=Line_Code!$A$9,Line_Code!$C$9)+IF(V79=Line_Code!$A$10,Line_Code!$C$10)+IF(V79=Line_Code!$A$11,Line_Code!$C$11))*W79</f>
        <v>0</v>
      </c>
      <c r="E79" s="12">
        <f>(IF(V79=Line_Code!$A$2,Line_Code!$D$2)+IF(V79=Line_Code!$A$3,Line_Code!$D$3)+IF(V79=Line_Code!$A$4,Line_Code!$D$4)+IF(V79=Line_Code!$A$5,Line_Code!$D$5)+IF(V79=Line_Code!$A$6,Line_Code!$D$6)+IF(V79=Line_Code!$A$7,Line_Code!$D$7)+IF(V79=Line_Code!$A$8,Line_Code!$D$8)+IF(V79=Line_Code!$A$9,Line_Code!$D$9)+IF(V79=Line_Code!$A$10,Line_Code!$D$10)+IF(V79=Line_Code!$A$11,Line_Code!$D$11))*W79</f>
        <v>0</v>
      </c>
      <c r="F79" s="13">
        <f>(IF(V79=Line_Code!$A$2,Line_Code!$E$2)+IF(V79=Line_Code!$A$3,Line_Code!$E$3)+IF(V79=Line_Code!$A$4,Line_Code!$E$4)+IF(V79=Line_Code!$A$5,Line_Code!$E$5)+IF(V79=Line_Code!$A$6,Line_Code!$E$6)+IF(V79=Line_Code!$A$7,Line_Code!$E$7)+IF(V79=Line_Code!$A$8,Line_Code!$E$8)+IF(V79=Line_Code!$A$9,Line_Code!$E$9)+IF(V79=Line_Code!$A$10,Line_Code!$E$10)+IF(V79=Line_Code!$A$11,Line_Code!$E$11))*W79</f>
        <v>0</v>
      </c>
      <c r="G79" s="13">
        <f>(IF(V79=Line_Code!$A$2,Line_Code!$F$2)+IF(V79=Line_Code!$A$3,Line_Code!$F$3)+IF(V79=Line_Code!$A$4,Line_Code!$F$4)+IF(V79=Line_Code!$A$5,Line_Code!$F$5)+IF(V79=Line_Code!$A$6,Line_Code!$F$6)+IF(V79=Line_Code!$A$7,Line_Code!$F$7)+IF(V79=Line_Code!$A$8,Line_Code!$F$8)+IF(V79=Line_Code!$A$9,Line_Code!$F$9)+IF(V79=Line_Code!$A$10,Line_Code!$F$10)+IF(V79=Line_Code!$A$11,Line_Code!$F$11))*W79</f>
        <v>0</v>
      </c>
      <c r="H79" s="13">
        <v>1</v>
      </c>
      <c r="I79" s="13">
        <v>0</v>
      </c>
      <c r="J79" s="14">
        <f>(IF(V79=Line_Code!$A$2,Line_Code!$C$2)+IF(V79=Line_Code!$A$3,Line_Code!$C$3)+IF(V79=Line_Code!$A$4,Line_Code!$C$4)+IF(V79=Line_Code!$A$5,Line_Code!$C$5)+IF(V79=Line_Code!$A$6,Line_Code!$C$6)+IF(V79=Line_Code!$A$7,Line_Code!$C$8)+IF(V79=Line_Code!$A$8,Line_Code!$C$8)+IF(V79=Line_Code!$A$9,Line_Code!$C$9)+IF(V79=Line_Code!$A$10,Line_Code!$C$10)+IF(V79=Line_Code!$A$11,Line_Code!$C$11))*W79</f>
        <v>0</v>
      </c>
      <c r="K79" s="14">
        <f>(IF(V79=Line_Code!$A$2,Line_Code!$D$2)+IF(V79=Line_Code!$A$3,Line_Code!$D$3)+IF(V79=Line_Code!$A$4,Line_Code!$D$4)+IF(V79=Line_Code!$A$5,Line_Code!$D$5)+IF(V79=Line_Code!$A$6,Line_Code!$D$6)+IF(V79=Line_Code!$A$7,Line_Code!$D$7)+IF(V79=Line_Code!$A$8,Line_Code!$D$8)+IF(V79=Line_Code!$A$9,Line_Code!$D$9)+IF(V79=Line_Code!$A$10,Line_Code!$D$10)+IF(V79=Line_Code!$A$11,Line_Code!$D$11))*W79</f>
        <v>0</v>
      </c>
      <c r="L79" s="15">
        <f>(IF(V79=Line_Code!$A$2,Line_Code!$E$2)+IF(V79=Line_Code!$A$3,Line_Code!$E$3)+IF(V79=Line_Code!$A$4,Line_Code!$E$4)+IF(V79=Line_Code!$A$5,Line_Code!$E$5)+IF(V79=Line_Code!$A$6,Line_Code!$E$6)+IF(V79=Line_Code!$A$7,Line_Code!$E$7)+IF(V79=Line_Code!$A$8,Line_Code!$E$8)+IF(V79=Line_Code!$A$9,Line_Code!$E$9)+IF(V79=Line_Code!$A$10,Line_Code!$E$10)+IF(V79=Line_Code!$A$11,Line_Code!$E$11))*W79</f>
        <v>0</v>
      </c>
      <c r="M79" s="15">
        <f>(IF(V79=Line_Code!$A$2,Line_Code!$F$2)+IF(V79=Line_Code!$A$3,Line_Code!$F$3)+IF(V79=Line_Code!$A$4,Line_Code!$F$4)+IF(V79=Line_Code!$A$5,Line_Code!$F$5)+IF(V79=Line_Code!$A$6,Line_Code!$F$6)+IF(V79=Line_Code!$A$7,Line_Code!$F$7)+IF(V79=Line_Code!$A$8,Line_Code!$F$8)+IF(V79=Line_Code!$A$9,Line_Code!$F$9)+IF(V79=Line_Code!$A$10,Line_Code!$F$10)+IF(V79=Line_Code!$A$11,Line_Code!$F$11))*W79</f>
        <v>0</v>
      </c>
      <c r="N79" s="15">
        <v>1</v>
      </c>
      <c r="O79" s="15">
        <v>0</v>
      </c>
      <c r="P79" s="16">
        <f>(IF(V79=Line_Code!$A$2,Line_Code!$C$2)+IF(V79=Line_Code!$A$3,Line_Code!$C$3)+IF(V79=Line_Code!$A$4,Line_Code!$C$4)+IF(V79=Line_Code!$A$5,Line_Code!$C$5)+IF(V79=Line_Code!$A$6,Line_Code!$C$6)+IF(V79=Line_Code!$A$7,Line_Code!$C$7)+IF(V79=Line_Code!$A$8,Line_Code!$C$8)+IF(V79=Line_Code!$A$9,Line_Code!$C$9)+IF(V79=Line_Code!$A$10,Line_Code!$C$10)+IF(V79=Line_Code!$A$11,Line_Code!$C$11))*W79</f>
        <v>0</v>
      </c>
      <c r="Q79" s="16">
        <f>(IF(V79=Line_Code!$A$2,Line_Code!$D$2)+IF(V79=Line_Code!$A$3,Line_Code!$D$3)+IF(V79=Line_Code!$A$4,Line_Code!$D$4)+IF(V79=Line_Code!$A$5,Line_Code!$D$5)+IF(V79=Line_Code!$A$6,Line_Code!$D$6)+IF(V79=Line_Code!$A$7,Line_Code!$D$7)+IF(V79=Line_Code!$A$8,Line_Code!$D$8)+IF(V79=Line_Code!$A$9,Line_Code!$D$9)+IF(V79=Line_Code!$A$10,Line_Code!$D$10)+IF(V79=Line_Code!$A$11,Line_Code!$D$11))*W79</f>
        <v>0</v>
      </c>
      <c r="R79" s="17">
        <f>(IF(V79=Line_Code!$A$2,Line_Code!$E$2)+IF(V79=Line_Code!$A$3,Line_Code!$E$3)+IF(V79=Line_Code!$A$4,Line_Code!$E$4)+IF(V79=Line_Code!$A$5,Line_Code!$E$5)+IF(V79=Line_Code!$A$6,Line_Code!$E$6)+IF(V79=Line_Code!$A$7,Line_Code!$E$7)+IF(V79=Line_Code!$A$8,Line_Code!$E$8)+IF(V79=Line_Code!$A$9,Line_Code!$E$9)+IF(V79=Line_Code!$A$10,Line_Code!$E$10)+IF(V79=Line_Code!$A$11,Line_Code!$E$11))*W79</f>
        <v>0</v>
      </c>
      <c r="S79" s="17">
        <f>(IF(V79=Line_Code!$A$2,Line_Code!$F$2)+IF(V79=Line_Code!$A$3,Line_Code!$F$3)+IF(V79=Line_Code!$A$4,Line_Code!$F$4)+IF(V79=Line_Code!$A$5,Line_Code!$F$5)+IF(V79=Line_Code!$A$6,Line_Code!$F$6)+IF(V79=Line_Code!$A$7,Line_Code!$F$7)+IF(V79=Line_Code!$A$8,Line_Code!$F$8)+IF(V79=Line_Code!$A$9,Line_Code!$F$9)+IF(V79=Line_Code!$A$10,Line_Code!$F$10)+IF(V79=Line_Code!$A$11,Line_Code!$F$11))*W79</f>
        <v>0</v>
      </c>
      <c r="T79" s="17">
        <v>1</v>
      </c>
      <c r="U79" s="17">
        <v>0</v>
      </c>
      <c r="V79" s="35" t="s">
        <v>235</v>
      </c>
      <c r="W79" s="22">
        <f t="shared" si="1"/>
        <v>1.5715408E-2</v>
      </c>
      <c r="X79" s="23">
        <v>15.715408</v>
      </c>
    </row>
    <row r="80" spans="1:24" x14ac:dyDescent="0.3">
      <c r="A80" s="3" t="s">
        <v>120</v>
      </c>
      <c r="B80" s="11">
        <v>75</v>
      </c>
      <c r="C80" s="11">
        <v>80</v>
      </c>
      <c r="D80" s="12">
        <f>(IF(V80=Line_Code!$A$2,Line_Code!$C$2)+IF(V80=Line_Code!$A$3,Line_Code!$C$3)+IF(V80=Line_Code!$A$4,Line_Code!$C$4)+IF(V80=Line_Code!$A$5,Line_Code!$C$5)+IF(V80=Line_Code!$A$6,Line_Code!$C$6)+IF(V80=Line_Code!$A$7,Line_Code!$C$7)+IF(V80=Line_Code!$A$8,Line_Code!$C$8)+IF(V80=Line_Code!$A$9,Line_Code!$C$9)+IF(V80=Line_Code!$A$10,Line_Code!$C$10)+IF(V80=Line_Code!$A$11,Line_Code!$C$11))*W80</f>
        <v>0</v>
      </c>
      <c r="E80" s="12">
        <f>(IF(V80=Line_Code!$A$2,Line_Code!$D$2)+IF(V80=Line_Code!$A$3,Line_Code!$D$3)+IF(V80=Line_Code!$A$4,Line_Code!$D$4)+IF(V80=Line_Code!$A$5,Line_Code!$D$5)+IF(V80=Line_Code!$A$6,Line_Code!$D$6)+IF(V80=Line_Code!$A$7,Line_Code!$D$7)+IF(V80=Line_Code!$A$8,Line_Code!$D$8)+IF(V80=Line_Code!$A$9,Line_Code!$D$9)+IF(V80=Line_Code!$A$10,Line_Code!$D$10)+IF(V80=Line_Code!$A$11,Line_Code!$D$11))*W80</f>
        <v>0</v>
      </c>
      <c r="F80" s="13">
        <f>(IF(V80=Line_Code!$A$2,Line_Code!$E$2)+IF(V80=Line_Code!$A$3,Line_Code!$E$3)+IF(V80=Line_Code!$A$4,Line_Code!$E$4)+IF(V80=Line_Code!$A$5,Line_Code!$E$5)+IF(V80=Line_Code!$A$6,Line_Code!$E$6)+IF(V80=Line_Code!$A$7,Line_Code!$E$7)+IF(V80=Line_Code!$A$8,Line_Code!$E$8)+IF(V80=Line_Code!$A$9,Line_Code!$E$9)+IF(V80=Line_Code!$A$10,Line_Code!$E$10)+IF(V80=Line_Code!$A$11,Line_Code!$E$11))*W80</f>
        <v>0</v>
      </c>
      <c r="G80" s="13">
        <f>(IF(V80=Line_Code!$A$2,Line_Code!$F$2)+IF(V80=Line_Code!$A$3,Line_Code!$F$3)+IF(V80=Line_Code!$A$4,Line_Code!$F$4)+IF(V80=Line_Code!$A$5,Line_Code!$F$5)+IF(V80=Line_Code!$A$6,Line_Code!$F$6)+IF(V80=Line_Code!$A$7,Line_Code!$F$7)+IF(V80=Line_Code!$A$8,Line_Code!$F$8)+IF(V80=Line_Code!$A$9,Line_Code!$F$9)+IF(V80=Line_Code!$A$10,Line_Code!$F$10)+IF(V80=Line_Code!$A$11,Line_Code!$F$11))*W80</f>
        <v>0</v>
      </c>
      <c r="H80" s="13">
        <v>1</v>
      </c>
      <c r="I80" s="13">
        <v>0</v>
      </c>
      <c r="J80" s="14">
        <f>(IF(V80=Line_Code!$A$2,Line_Code!$C$2)+IF(V80=Line_Code!$A$3,Line_Code!$C$3)+IF(V80=Line_Code!$A$4,Line_Code!$C$4)+IF(V80=Line_Code!$A$5,Line_Code!$C$5)+IF(V80=Line_Code!$A$6,Line_Code!$C$6)+IF(V80=Line_Code!$A$7,Line_Code!$C$8)+IF(V80=Line_Code!$A$8,Line_Code!$C$8)+IF(V80=Line_Code!$A$9,Line_Code!$C$9)+IF(V80=Line_Code!$A$10,Line_Code!$C$10)+IF(V80=Line_Code!$A$11,Line_Code!$C$11))*W80</f>
        <v>0</v>
      </c>
      <c r="K80" s="14">
        <f>(IF(V80=Line_Code!$A$2,Line_Code!$D$2)+IF(V80=Line_Code!$A$3,Line_Code!$D$3)+IF(V80=Line_Code!$A$4,Line_Code!$D$4)+IF(V80=Line_Code!$A$5,Line_Code!$D$5)+IF(V80=Line_Code!$A$6,Line_Code!$D$6)+IF(V80=Line_Code!$A$7,Line_Code!$D$7)+IF(V80=Line_Code!$A$8,Line_Code!$D$8)+IF(V80=Line_Code!$A$9,Line_Code!$D$9)+IF(V80=Line_Code!$A$10,Line_Code!$D$10)+IF(V80=Line_Code!$A$11,Line_Code!$D$11))*W80</f>
        <v>0</v>
      </c>
      <c r="L80" s="15">
        <f>(IF(V80=Line_Code!$A$2,Line_Code!$E$2)+IF(V80=Line_Code!$A$3,Line_Code!$E$3)+IF(V80=Line_Code!$A$4,Line_Code!$E$4)+IF(V80=Line_Code!$A$5,Line_Code!$E$5)+IF(V80=Line_Code!$A$6,Line_Code!$E$6)+IF(V80=Line_Code!$A$7,Line_Code!$E$7)+IF(V80=Line_Code!$A$8,Line_Code!$E$8)+IF(V80=Line_Code!$A$9,Line_Code!$E$9)+IF(V80=Line_Code!$A$10,Line_Code!$E$10)+IF(V80=Line_Code!$A$11,Line_Code!$E$11))*W80</f>
        <v>0</v>
      </c>
      <c r="M80" s="15">
        <f>(IF(V80=Line_Code!$A$2,Line_Code!$F$2)+IF(V80=Line_Code!$A$3,Line_Code!$F$3)+IF(V80=Line_Code!$A$4,Line_Code!$F$4)+IF(V80=Line_Code!$A$5,Line_Code!$F$5)+IF(V80=Line_Code!$A$6,Line_Code!$F$6)+IF(V80=Line_Code!$A$7,Line_Code!$F$7)+IF(V80=Line_Code!$A$8,Line_Code!$F$8)+IF(V80=Line_Code!$A$9,Line_Code!$F$9)+IF(V80=Line_Code!$A$10,Line_Code!$F$10)+IF(V80=Line_Code!$A$11,Line_Code!$F$11))*W80</f>
        <v>0</v>
      </c>
      <c r="N80" s="15">
        <v>1</v>
      </c>
      <c r="O80" s="15">
        <v>0</v>
      </c>
      <c r="P80" s="16">
        <f>(IF(V80=Line_Code!$A$2,Line_Code!$C$2)+IF(V80=Line_Code!$A$3,Line_Code!$C$3)+IF(V80=Line_Code!$A$4,Line_Code!$C$4)+IF(V80=Line_Code!$A$5,Line_Code!$C$5)+IF(V80=Line_Code!$A$6,Line_Code!$C$6)+IF(V80=Line_Code!$A$7,Line_Code!$C$7)+IF(V80=Line_Code!$A$8,Line_Code!$C$8)+IF(V80=Line_Code!$A$9,Line_Code!$C$9)+IF(V80=Line_Code!$A$10,Line_Code!$C$10)+IF(V80=Line_Code!$A$11,Line_Code!$C$11))*W80</f>
        <v>0</v>
      </c>
      <c r="Q80" s="16">
        <f>(IF(V80=Line_Code!$A$2,Line_Code!$D$2)+IF(V80=Line_Code!$A$3,Line_Code!$D$3)+IF(V80=Line_Code!$A$4,Line_Code!$D$4)+IF(V80=Line_Code!$A$5,Line_Code!$D$5)+IF(V80=Line_Code!$A$6,Line_Code!$D$6)+IF(V80=Line_Code!$A$7,Line_Code!$D$7)+IF(V80=Line_Code!$A$8,Line_Code!$D$8)+IF(V80=Line_Code!$A$9,Line_Code!$D$9)+IF(V80=Line_Code!$A$10,Line_Code!$D$10)+IF(V80=Line_Code!$A$11,Line_Code!$D$11))*W80</f>
        <v>0</v>
      </c>
      <c r="R80" s="17">
        <f>(IF(V80=Line_Code!$A$2,Line_Code!$E$2)+IF(V80=Line_Code!$A$3,Line_Code!$E$3)+IF(V80=Line_Code!$A$4,Line_Code!$E$4)+IF(V80=Line_Code!$A$5,Line_Code!$E$5)+IF(V80=Line_Code!$A$6,Line_Code!$E$6)+IF(V80=Line_Code!$A$7,Line_Code!$E$7)+IF(V80=Line_Code!$A$8,Line_Code!$E$8)+IF(V80=Line_Code!$A$9,Line_Code!$E$9)+IF(V80=Line_Code!$A$10,Line_Code!$E$10)+IF(V80=Line_Code!$A$11,Line_Code!$E$11))*W80</f>
        <v>0</v>
      </c>
      <c r="S80" s="17">
        <f>(IF(V80=Line_Code!$A$2,Line_Code!$F$2)+IF(V80=Line_Code!$A$3,Line_Code!$F$3)+IF(V80=Line_Code!$A$4,Line_Code!$F$4)+IF(V80=Line_Code!$A$5,Line_Code!$F$5)+IF(V80=Line_Code!$A$6,Line_Code!$F$6)+IF(V80=Line_Code!$A$7,Line_Code!$F$7)+IF(V80=Line_Code!$A$8,Line_Code!$F$8)+IF(V80=Line_Code!$A$9,Line_Code!$F$9)+IF(V80=Line_Code!$A$10,Line_Code!$F$10)+IF(V80=Line_Code!$A$11,Line_Code!$F$11))*W80</f>
        <v>0</v>
      </c>
      <c r="T80" s="17">
        <v>1</v>
      </c>
      <c r="U80" s="17">
        <v>0</v>
      </c>
      <c r="V80" s="35" t="s">
        <v>235</v>
      </c>
      <c r="W80" s="22">
        <f t="shared" si="1"/>
        <v>1.4004300000000001E-2</v>
      </c>
      <c r="X80" s="23">
        <v>14.004300000000001</v>
      </c>
    </row>
    <row r="81" spans="1:24" x14ac:dyDescent="0.3">
      <c r="A81" s="3" t="s">
        <v>121</v>
      </c>
      <c r="B81" s="11">
        <v>76</v>
      </c>
      <c r="C81" s="11">
        <v>81</v>
      </c>
      <c r="D81" s="12">
        <f>(IF(V81=Line_Code!$A$2,Line_Code!$C$2)+IF(V81=Line_Code!$A$3,Line_Code!$C$3)+IF(V81=Line_Code!$A$4,Line_Code!$C$4)+IF(V81=Line_Code!$A$5,Line_Code!$C$5)+IF(V81=Line_Code!$A$6,Line_Code!$C$6)+IF(V81=Line_Code!$A$7,Line_Code!$C$7)+IF(V81=Line_Code!$A$8,Line_Code!$C$8)+IF(V81=Line_Code!$A$9,Line_Code!$C$9)+IF(V81=Line_Code!$A$10,Line_Code!$C$10)+IF(V81=Line_Code!$A$11,Line_Code!$C$11))*W81</f>
        <v>0</v>
      </c>
      <c r="E81" s="12">
        <f>(IF(V81=Line_Code!$A$2,Line_Code!$D$2)+IF(V81=Line_Code!$A$3,Line_Code!$D$3)+IF(V81=Line_Code!$A$4,Line_Code!$D$4)+IF(V81=Line_Code!$A$5,Line_Code!$D$5)+IF(V81=Line_Code!$A$6,Line_Code!$D$6)+IF(V81=Line_Code!$A$7,Line_Code!$D$7)+IF(V81=Line_Code!$A$8,Line_Code!$D$8)+IF(V81=Line_Code!$A$9,Line_Code!$D$9)+IF(V81=Line_Code!$A$10,Line_Code!$D$10)+IF(V81=Line_Code!$A$11,Line_Code!$D$11))*W81</f>
        <v>0</v>
      </c>
      <c r="F81" s="13">
        <f>(IF(V81=Line_Code!$A$2,Line_Code!$E$2)+IF(V81=Line_Code!$A$3,Line_Code!$E$3)+IF(V81=Line_Code!$A$4,Line_Code!$E$4)+IF(V81=Line_Code!$A$5,Line_Code!$E$5)+IF(V81=Line_Code!$A$6,Line_Code!$E$6)+IF(V81=Line_Code!$A$7,Line_Code!$E$7)+IF(V81=Line_Code!$A$8,Line_Code!$E$8)+IF(V81=Line_Code!$A$9,Line_Code!$E$9)+IF(V81=Line_Code!$A$10,Line_Code!$E$10)+IF(V81=Line_Code!$A$11,Line_Code!$E$11))*W81</f>
        <v>0</v>
      </c>
      <c r="G81" s="13">
        <f>(IF(V81=Line_Code!$A$2,Line_Code!$F$2)+IF(V81=Line_Code!$A$3,Line_Code!$F$3)+IF(V81=Line_Code!$A$4,Line_Code!$F$4)+IF(V81=Line_Code!$A$5,Line_Code!$F$5)+IF(V81=Line_Code!$A$6,Line_Code!$F$6)+IF(V81=Line_Code!$A$7,Line_Code!$F$7)+IF(V81=Line_Code!$A$8,Line_Code!$F$8)+IF(V81=Line_Code!$A$9,Line_Code!$F$9)+IF(V81=Line_Code!$A$10,Line_Code!$F$10)+IF(V81=Line_Code!$A$11,Line_Code!$F$11))*W81</f>
        <v>0</v>
      </c>
      <c r="H81" s="13">
        <v>1</v>
      </c>
      <c r="I81" s="13">
        <v>0</v>
      </c>
      <c r="J81" s="14">
        <f>(IF(V81=Line_Code!$A$2,Line_Code!$C$2)+IF(V81=Line_Code!$A$3,Line_Code!$C$3)+IF(V81=Line_Code!$A$4,Line_Code!$C$4)+IF(V81=Line_Code!$A$5,Line_Code!$C$5)+IF(V81=Line_Code!$A$6,Line_Code!$C$6)+IF(V81=Line_Code!$A$7,Line_Code!$C$8)+IF(V81=Line_Code!$A$8,Line_Code!$C$8)+IF(V81=Line_Code!$A$9,Line_Code!$C$9)+IF(V81=Line_Code!$A$10,Line_Code!$C$10)+IF(V81=Line_Code!$A$11,Line_Code!$C$11))*W81</f>
        <v>0</v>
      </c>
      <c r="K81" s="14">
        <f>(IF(V81=Line_Code!$A$2,Line_Code!$D$2)+IF(V81=Line_Code!$A$3,Line_Code!$D$3)+IF(V81=Line_Code!$A$4,Line_Code!$D$4)+IF(V81=Line_Code!$A$5,Line_Code!$D$5)+IF(V81=Line_Code!$A$6,Line_Code!$D$6)+IF(V81=Line_Code!$A$7,Line_Code!$D$7)+IF(V81=Line_Code!$A$8,Line_Code!$D$8)+IF(V81=Line_Code!$A$9,Line_Code!$D$9)+IF(V81=Line_Code!$A$10,Line_Code!$D$10)+IF(V81=Line_Code!$A$11,Line_Code!$D$11))*W81</f>
        <v>0</v>
      </c>
      <c r="L81" s="15">
        <f>(IF(V81=Line_Code!$A$2,Line_Code!$E$2)+IF(V81=Line_Code!$A$3,Line_Code!$E$3)+IF(V81=Line_Code!$A$4,Line_Code!$E$4)+IF(V81=Line_Code!$A$5,Line_Code!$E$5)+IF(V81=Line_Code!$A$6,Line_Code!$E$6)+IF(V81=Line_Code!$A$7,Line_Code!$E$7)+IF(V81=Line_Code!$A$8,Line_Code!$E$8)+IF(V81=Line_Code!$A$9,Line_Code!$E$9)+IF(V81=Line_Code!$A$10,Line_Code!$E$10)+IF(V81=Line_Code!$A$11,Line_Code!$E$11))*W81</f>
        <v>0</v>
      </c>
      <c r="M81" s="15">
        <f>(IF(V81=Line_Code!$A$2,Line_Code!$F$2)+IF(V81=Line_Code!$A$3,Line_Code!$F$3)+IF(V81=Line_Code!$A$4,Line_Code!$F$4)+IF(V81=Line_Code!$A$5,Line_Code!$F$5)+IF(V81=Line_Code!$A$6,Line_Code!$F$6)+IF(V81=Line_Code!$A$7,Line_Code!$F$7)+IF(V81=Line_Code!$A$8,Line_Code!$F$8)+IF(V81=Line_Code!$A$9,Line_Code!$F$9)+IF(V81=Line_Code!$A$10,Line_Code!$F$10)+IF(V81=Line_Code!$A$11,Line_Code!$F$11))*W81</f>
        <v>0</v>
      </c>
      <c r="N81" s="15">
        <v>1</v>
      </c>
      <c r="O81" s="15">
        <v>0</v>
      </c>
      <c r="P81" s="16">
        <f>(IF(V81=Line_Code!$A$2,Line_Code!$C$2)+IF(V81=Line_Code!$A$3,Line_Code!$C$3)+IF(V81=Line_Code!$A$4,Line_Code!$C$4)+IF(V81=Line_Code!$A$5,Line_Code!$C$5)+IF(V81=Line_Code!$A$6,Line_Code!$C$6)+IF(V81=Line_Code!$A$7,Line_Code!$C$7)+IF(V81=Line_Code!$A$8,Line_Code!$C$8)+IF(V81=Line_Code!$A$9,Line_Code!$C$9)+IF(V81=Line_Code!$A$10,Line_Code!$C$10)+IF(V81=Line_Code!$A$11,Line_Code!$C$11))*W81</f>
        <v>0</v>
      </c>
      <c r="Q81" s="16">
        <f>(IF(V81=Line_Code!$A$2,Line_Code!$D$2)+IF(V81=Line_Code!$A$3,Line_Code!$D$3)+IF(V81=Line_Code!$A$4,Line_Code!$D$4)+IF(V81=Line_Code!$A$5,Line_Code!$D$5)+IF(V81=Line_Code!$A$6,Line_Code!$D$6)+IF(V81=Line_Code!$A$7,Line_Code!$D$7)+IF(V81=Line_Code!$A$8,Line_Code!$D$8)+IF(V81=Line_Code!$A$9,Line_Code!$D$9)+IF(V81=Line_Code!$A$10,Line_Code!$D$10)+IF(V81=Line_Code!$A$11,Line_Code!$D$11))*W81</f>
        <v>0</v>
      </c>
      <c r="R81" s="17">
        <f>(IF(V81=Line_Code!$A$2,Line_Code!$E$2)+IF(V81=Line_Code!$A$3,Line_Code!$E$3)+IF(V81=Line_Code!$A$4,Line_Code!$E$4)+IF(V81=Line_Code!$A$5,Line_Code!$E$5)+IF(V81=Line_Code!$A$6,Line_Code!$E$6)+IF(V81=Line_Code!$A$7,Line_Code!$E$7)+IF(V81=Line_Code!$A$8,Line_Code!$E$8)+IF(V81=Line_Code!$A$9,Line_Code!$E$9)+IF(V81=Line_Code!$A$10,Line_Code!$E$10)+IF(V81=Line_Code!$A$11,Line_Code!$E$11))*W81</f>
        <v>0</v>
      </c>
      <c r="S81" s="17">
        <f>(IF(V81=Line_Code!$A$2,Line_Code!$F$2)+IF(V81=Line_Code!$A$3,Line_Code!$F$3)+IF(V81=Line_Code!$A$4,Line_Code!$F$4)+IF(V81=Line_Code!$A$5,Line_Code!$F$5)+IF(V81=Line_Code!$A$6,Line_Code!$F$6)+IF(V81=Line_Code!$A$7,Line_Code!$F$7)+IF(V81=Line_Code!$A$8,Line_Code!$F$8)+IF(V81=Line_Code!$A$9,Line_Code!$F$9)+IF(V81=Line_Code!$A$10,Line_Code!$F$10)+IF(V81=Line_Code!$A$11,Line_Code!$F$11))*W81</f>
        <v>0</v>
      </c>
      <c r="T81" s="17">
        <v>1</v>
      </c>
      <c r="U81" s="17">
        <v>0</v>
      </c>
      <c r="V81" s="35" t="s">
        <v>235</v>
      </c>
      <c r="W81" s="22">
        <f t="shared" si="1"/>
        <v>9.0889999999999999E-3</v>
      </c>
      <c r="X81" s="23">
        <v>9.0890000000000004</v>
      </c>
    </row>
    <row r="82" spans="1:24" x14ac:dyDescent="0.3">
      <c r="A82" s="3" t="s">
        <v>122</v>
      </c>
      <c r="B82" s="11">
        <v>77</v>
      </c>
      <c r="C82" s="11">
        <v>82</v>
      </c>
      <c r="D82" s="12">
        <f>(IF(V82=Line_Code!$A$2,Line_Code!$C$2)+IF(V82=Line_Code!$A$3,Line_Code!$C$3)+IF(V82=Line_Code!$A$4,Line_Code!$C$4)+IF(V82=Line_Code!$A$5,Line_Code!$C$5)+IF(V82=Line_Code!$A$6,Line_Code!$C$6)+IF(V82=Line_Code!$A$7,Line_Code!$C$7)+IF(V82=Line_Code!$A$8,Line_Code!$C$8)+IF(V82=Line_Code!$A$9,Line_Code!$C$9)+IF(V82=Line_Code!$A$10,Line_Code!$C$10)+IF(V82=Line_Code!$A$11,Line_Code!$C$11))*W82</f>
        <v>0</v>
      </c>
      <c r="E82" s="12">
        <f>(IF(V82=Line_Code!$A$2,Line_Code!$D$2)+IF(V82=Line_Code!$A$3,Line_Code!$D$3)+IF(V82=Line_Code!$A$4,Line_Code!$D$4)+IF(V82=Line_Code!$A$5,Line_Code!$D$5)+IF(V82=Line_Code!$A$6,Line_Code!$D$6)+IF(V82=Line_Code!$A$7,Line_Code!$D$7)+IF(V82=Line_Code!$A$8,Line_Code!$D$8)+IF(V82=Line_Code!$A$9,Line_Code!$D$9)+IF(V82=Line_Code!$A$10,Line_Code!$D$10)+IF(V82=Line_Code!$A$11,Line_Code!$D$11))*W82</f>
        <v>0</v>
      </c>
      <c r="F82" s="13">
        <f>(IF(V82=Line_Code!$A$2,Line_Code!$E$2)+IF(V82=Line_Code!$A$3,Line_Code!$E$3)+IF(V82=Line_Code!$A$4,Line_Code!$E$4)+IF(V82=Line_Code!$A$5,Line_Code!$E$5)+IF(V82=Line_Code!$A$6,Line_Code!$E$6)+IF(V82=Line_Code!$A$7,Line_Code!$E$7)+IF(V82=Line_Code!$A$8,Line_Code!$E$8)+IF(V82=Line_Code!$A$9,Line_Code!$E$9)+IF(V82=Line_Code!$A$10,Line_Code!$E$10)+IF(V82=Line_Code!$A$11,Line_Code!$E$11))*W82</f>
        <v>0</v>
      </c>
      <c r="G82" s="13">
        <f>(IF(V82=Line_Code!$A$2,Line_Code!$F$2)+IF(V82=Line_Code!$A$3,Line_Code!$F$3)+IF(V82=Line_Code!$A$4,Line_Code!$F$4)+IF(V82=Line_Code!$A$5,Line_Code!$F$5)+IF(V82=Line_Code!$A$6,Line_Code!$F$6)+IF(V82=Line_Code!$A$7,Line_Code!$F$7)+IF(V82=Line_Code!$A$8,Line_Code!$F$8)+IF(V82=Line_Code!$A$9,Line_Code!$F$9)+IF(V82=Line_Code!$A$10,Line_Code!$F$10)+IF(V82=Line_Code!$A$11,Line_Code!$F$11))*W82</f>
        <v>0</v>
      </c>
      <c r="H82" s="13">
        <v>1</v>
      </c>
      <c r="I82" s="13">
        <v>0</v>
      </c>
      <c r="J82" s="14">
        <f>(IF(V82=Line_Code!$A$2,Line_Code!$C$2)+IF(V82=Line_Code!$A$3,Line_Code!$C$3)+IF(V82=Line_Code!$A$4,Line_Code!$C$4)+IF(V82=Line_Code!$A$5,Line_Code!$C$5)+IF(V82=Line_Code!$A$6,Line_Code!$C$6)+IF(V82=Line_Code!$A$7,Line_Code!$C$8)+IF(V82=Line_Code!$A$8,Line_Code!$C$8)+IF(V82=Line_Code!$A$9,Line_Code!$C$9)+IF(V82=Line_Code!$A$10,Line_Code!$C$10)+IF(V82=Line_Code!$A$11,Line_Code!$C$11))*W82</f>
        <v>0</v>
      </c>
      <c r="K82" s="14">
        <f>(IF(V82=Line_Code!$A$2,Line_Code!$D$2)+IF(V82=Line_Code!$A$3,Line_Code!$D$3)+IF(V82=Line_Code!$A$4,Line_Code!$D$4)+IF(V82=Line_Code!$A$5,Line_Code!$D$5)+IF(V82=Line_Code!$A$6,Line_Code!$D$6)+IF(V82=Line_Code!$A$7,Line_Code!$D$7)+IF(V82=Line_Code!$A$8,Line_Code!$D$8)+IF(V82=Line_Code!$A$9,Line_Code!$D$9)+IF(V82=Line_Code!$A$10,Line_Code!$D$10)+IF(V82=Line_Code!$A$11,Line_Code!$D$11))*W82</f>
        <v>0</v>
      </c>
      <c r="L82" s="15">
        <f>(IF(V82=Line_Code!$A$2,Line_Code!$E$2)+IF(V82=Line_Code!$A$3,Line_Code!$E$3)+IF(V82=Line_Code!$A$4,Line_Code!$E$4)+IF(V82=Line_Code!$A$5,Line_Code!$E$5)+IF(V82=Line_Code!$A$6,Line_Code!$E$6)+IF(V82=Line_Code!$A$7,Line_Code!$E$7)+IF(V82=Line_Code!$A$8,Line_Code!$E$8)+IF(V82=Line_Code!$A$9,Line_Code!$E$9)+IF(V82=Line_Code!$A$10,Line_Code!$E$10)+IF(V82=Line_Code!$A$11,Line_Code!$E$11))*W82</f>
        <v>0</v>
      </c>
      <c r="M82" s="15">
        <f>(IF(V82=Line_Code!$A$2,Line_Code!$F$2)+IF(V82=Line_Code!$A$3,Line_Code!$F$3)+IF(V82=Line_Code!$A$4,Line_Code!$F$4)+IF(V82=Line_Code!$A$5,Line_Code!$F$5)+IF(V82=Line_Code!$A$6,Line_Code!$F$6)+IF(V82=Line_Code!$A$7,Line_Code!$F$7)+IF(V82=Line_Code!$A$8,Line_Code!$F$8)+IF(V82=Line_Code!$A$9,Line_Code!$F$9)+IF(V82=Line_Code!$A$10,Line_Code!$F$10)+IF(V82=Line_Code!$A$11,Line_Code!$F$11))*W82</f>
        <v>0</v>
      </c>
      <c r="N82" s="15">
        <v>1</v>
      </c>
      <c r="O82" s="15">
        <v>0</v>
      </c>
      <c r="P82" s="16">
        <f>(IF(V82=Line_Code!$A$2,Line_Code!$C$2)+IF(V82=Line_Code!$A$3,Line_Code!$C$3)+IF(V82=Line_Code!$A$4,Line_Code!$C$4)+IF(V82=Line_Code!$A$5,Line_Code!$C$5)+IF(V82=Line_Code!$A$6,Line_Code!$C$6)+IF(V82=Line_Code!$A$7,Line_Code!$C$7)+IF(V82=Line_Code!$A$8,Line_Code!$C$8)+IF(V82=Line_Code!$A$9,Line_Code!$C$9)+IF(V82=Line_Code!$A$10,Line_Code!$C$10)+IF(V82=Line_Code!$A$11,Line_Code!$C$11))*W82</f>
        <v>0</v>
      </c>
      <c r="Q82" s="16">
        <f>(IF(V82=Line_Code!$A$2,Line_Code!$D$2)+IF(V82=Line_Code!$A$3,Line_Code!$D$3)+IF(V82=Line_Code!$A$4,Line_Code!$D$4)+IF(V82=Line_Code!$A$5,Line_Code!$D$5)+IF(V82=Line_Code!$A$6,Line_Code!$D$6)+IF(V82=Line_Code!$A$7,Line_Code!$D$7)+IF(V82=Line_Code!$A$8,Line_Code!$D$8)+IF(V82=Line_Code!$A$9,Line_Code!$D$9)+IF(V82=Line_Code!$A$10,Line_Code!$D$10)+IF(V82=Line_Code!$A$11,Line_Code!$D$11))*W82</f>
        <v>0</v>
      </c>
      <c r="R82" s="17">
        <f>(IF(V82=Line_Code!$A$2,Line_Code!$E$2)+IF(V82=Line_Code!$A$3,Line_Code!$E$3)+IF(V82=Line_Code!$A$4,Line_Code!$E$4)+IF(V82=Line_Code!$A$5,Line_Code!$E$5)+IF(V82=Line_Code!$A$6,Line_Code!$E$6)+IF(V82=Line_Code!$A$7,Line_Code!$E$7)+IF(V82=Line_Code!$A$8,Line_Code!$E$8)+IF(V82=Line_Code!$A$9,Line_Code!$E$9)+IF(V82=Line_Code!$A$10,Line_Code!$E$10)+IF(V82=Line_Code!$A$11,Line_Code!$E$11))*W82</f>
        <v>0</v>
      </c>
      <c r="S82" s="17">
        <f>(IF(V82=Line_Code!$A$2,Line_Code!$F$2)+IF(V82=Line_Code!$A$3,Line_Code!$F$3)+IF(V82=Line_Code!$A$4,Line_Code!$F$4)+IF(V82=Line_Code!$A$5,Line_Code!$F$5)+IF(V82=Line_Code!$A$6,Line_Code!$F$6)+IF(V82=Line_Code!$A$7,Line_Code!$F$7)+IF(V82=Line_Code!$A$8,Line_Code!$F$8)+IF(V82=Line_Code!$A$9,Line_Code!$F$9)+IF(V82=Line_Code!$A$10,Line_Code!$F$10)+IF(V82=Line_Code!$A$11,Line_Code!$F$11))*W82</f>
        <v>0</v>
      </c>
      <c r="T82" s="17">
        <v>1</v>
      </c>
      <c r="U82" s="17">
        <v>0</v>
      </c>
      <c r="V82" s="35" t="s">
        <v>235</v>
      </c>
      <c r="W82" s="22">
        <f t="shared" si="1"/>
        <v>2.7011500000000003E-3</v>
      </c>
      <c r="X82" s="23">
        <v>2.7011500000000002</v>
      </c>
    </row>
    <row r="83" spans="1:24" x14ac:dyDescent="0.3">
      <c r="A83" s="3" t="s">
        <v>123</v>
      </c>
      <c r="B83" s="11">
        <v>78</v>
      </c>
      <c r="C83" s="11">
        <v>83</v>
      </c>
      <c r="D83" s="12">
        <f>(IF(V83=Line_Code!$A$2,Line_Code!$C$2)+IF(V83=Line_Code!$A$3,Line_Code!$C$3)+IF(V83=Line_Code!$A$4,Line_Code!$C$4)+IF(V83=Line_Code!$A$5,Line_Code!$C$5)+IF(V83=Line_Code!$A$6,Line_Code!$C$6)+IF(V83=Line_Code!$A$7,Line_Code!$C$7)+IF(V83=Line_Code!$A$8,Line_Code!$C$8)+IF(V83=Line_Code!$A$9,Line_Code!$C$9)+IF(V83=Line_Code!$A$10,Line_Code!$C$10)+IF(V83=Line_Code!$A$11,Line_Code!$C$11))*W83</f>
        <v>0</v>
      </c>
      <c r="E83" s="12">
        <f>(IF(V83=Line_Code!$A$2,Line_Code!$D$2)+IF(V83=Line_Code!$A$3,Line_Code!$D$3)+IF(V83=Line_Code!$A$4,Line_Code!$D$4)+IF(V83=Line_Code!$A$5,Line_Code!$D$5)+IF(V83=Line_Code!$A$6,Line_Code!$D$6)+IF(V83=Line_Code!$A$7,Line_Code!$D$7)+IF(V83=Line_Code!$A$8,Line_Code!$D$8)+IF(V83=Line_Code!$A$9,Line_Code!$D$9)+IF(V83=Line_Code!$A$10,Line_Code!$D$10)+IF(V83=Line_Code!$A$11,Line_Code!$D$11))*W83</f>
        <v>0</v>
      </c>
      <c r="F83" s="13">
        <f>(IF(V83=Line_Code!$A$2,Line_Code!$E$2)+IF(V83=Line_Code!$A$3,Line_Code!$E$3)+IF(V83=Line_Code!$A$4,Line_Code!$E$4)+IF(V83=Line_Code!$A$5,Line_Code!$E$5)+IF(V83=Line_Code!$A$6,Line_Code!$E$6)+IF(V83=Line_Code!$A$7,Line_Code!$E$7)+IF(V83=Line_Code!$A$8,Line_Code!$E$8)+IF(V83=Line_Code!$A$9,Line_Code!$E$9)+IF(V83=Line_Code!$A$10,Line_Code!$E$10)+IF(V83=Line_Code!$A$11,Line_Code!$E$11))*W83</f>
        <v>0</v>
      </c>
      <c r="G83" s="13">
        <f>(IF(V83=Line_Code!$A$2,Line_Code!$F$2)+IF(V83=Line_Code!$A$3,Line_Code!$F$3)+IF(V83=Line_Code!$A$4,Line_Code!$F$4)+IF(V83=Line_Code!$A$5,Line_Code!$F$5)+IF(V83=Line_Code!$A$6,Line_Code!$F$6)+IF(V83=Line_Code!$A$7,Line_Code!$F$7)+IF(V83=Line_Code!$A$8,Line_Code!$F$8)+IF(V83=Line_Code!$A$9,Line_Code!$F$9)+IF(V83=Line_Code!$A$10,Line_Code!$F$10)+IF(V83=Line_Code!$A$11,Line_Code!$F$11))*W83</f>
        <v>0</v>
      </c>
      <c r="H83" s="13">
        <v>1</v>
      </c>
      <c r="I83" s="13">
        <v>0</v>
      </c>
      <c r="J83" s="14">
        <f>(IF(V83=Line_Code!$A$2,Line_Code!$C$2)+IF(V83=Line_Code!$A$3,Line_Code!$C$3)+IF(V83=Line_Code!$A$4,Line_Code!$C$4)+IF(V83=Line_Code!$A$5,Line_Code!$C$5)+IF(V83=Line_Code!$A$6,Line_Code!$C$6)+IF(V83=Line_Code!$A$7,Line_Code!$C$8)+IF(V83=Line_Code!$A$8,Line_Code!$C$8)+IF(V83=Line_Code!$A$9,Line_Code!$C$9)+IF(V83=Line_Code!$A$10,Line_Code!$C$10)+IF(V83=Line_Code!$A$11,Line_Code!$C$11))*W83</f>
        <v>0</v>
      </c>
      <c r="K83" s="14">
        <f>(IF(V83=Line_Code!$A$2,Line_Code!$D$2)+IF(V83=Line_Code!$A$3,Line_Code!$D$3)+IF(V83=Line_Code!$A$4,Line_Code!$D$4)+IF(V83=Line_Code!$A$5,Line_Code!$D$5)+IF(V83=Line_Code!$A$6,Line_Code!$D$6)+IF(V83=Line_Code!$A$7,Line_Code!$D$7)+IF(V83=Line_Code!$A$8,Line_Code!$D$8)+IF(V83=Line_Code!$A$9,Line_Code!$D$9)+IF(V83=Line_Code!$A$10,Line_Code!$D$10)+IF(V83=Line_Code!$A$11,Line_Code!$D$11))*W83</f>
        <v>0</v>
      </c>
      <c r="L83" s="15">
        <f>(IF(V83=Line_Code!$A$2,Line_Code!$E$2)+IF(V83=Line_Code!$A$3,Line_Code!$E$3)+IF(V83=Line_Code!$A$4,Line_Code!$E$4)+IF(V83=Line_Code!$A$5,Line_Code!$E$5)+IF(V83=Line_Code!$A$6,Line_Code!$E$6)+IF(V83=Line_Code!$A$7,Line_Code!$E$7)+IF(V83=Line_Code!$A$8,Line_Code!$E$8)+IF(V83=Line_Code!$A$9,Line_Code!$E$9)+IF(V83=Line_Code!$A$10,Line_Code!$E$10)+IF(V83=Line_Code!$A$11,Line_Code!$E$11))*W83</f>
        <v>0</v>
      </c>
      <c r="M83" s="15">
        <f>(IF(V83=Line_Code!$A$2,Line_Code!$F$2)+IF(V83=Line_Code!$A$3,Line_Code!$F$3)+IF(V83=Line_Code!$A$4,Line_Code!$F$4)+IF(V83=Line_Code!$A$5,Line_Code!$F$5)+IF(V83=Line_Code!$A$6,Line_Code!$F$6)+IF(V83=Line_Code!$A$7,Line_Code!$F$7)+IF(V83=Line_Code!$A$8,Line_Code!$F$8)+IF(V83=Line_Code!$A$9,Line_Code!$F$9)+IF(V83=Line_Code!$A$10,Line_Code!$F$10)+IF(V83=Line_Code!$A$11,Line_Code!$F$11))*W83</f>
        <v>0</v>
      </c>
      <c r="N83" s="15">
        <v>1</v>
      </c>
      <c r="O83" s="15">
        <v>0</v>
      </c>
      <c r="P83" s="16">
        <f>(IF(V83=Line_Code!$A$2,Line_Code!$C$2)+IF(V83=Line_Code!$A$3,Line_Code!$C$3)+IF(V83=Line_Code!$A$4,Line_Code!$C$4)+IF(V83=Line_Code!$A$5,Line_Code!$C$5)+IF(V83=Line_Code!$A$6,Line_Code!$C$6)+IF(V83=Line_Code!$A$7,Line_Code!$C$7)+IF(V83=Line_Code!$A$8,Line_Code!$C$8)+IF(V83=Line_Code!$A$9,Line_Code!$C$9)+IF(V83=Line_Code!$A$10,Line_Code!$C$10)+IF(V83=Line_Code!$A$11,Line_Code!$C$11))*W83</f>
        <v>0</v>
      </c>
      <c r="Q83" s="16">
        <f>(IF(V83=Line_Code!$A$2,Line_Code!$D$2)+IF(V83=Line_Code!$A$3,Line_Code!$D$3)+IF(V83=Line_Code!$A$4,Line_Code!$D$4)+IF(V83=Line_Code!$A$5,Line_Code!$D$5)+IF(V83=Line_Code!$A$6,Line_Code!$D$6)+IF(V83=Line_Code!$A$7,Line_Code!$D$7)+IF(V83=Line_Code!$A$8,Line_Code!$D$8)+IF(V83=Line_Code!$A$9,Line_Code!$D$9)+IF(V83=Line_Code!$A$10,Line_Code!$D$10)+IF(V83=Line_Code!$A$11,Line_Code!$D$11))*W83</f>
        <v>0</v>
      </c>
      <c r="R83" s="17">
        <f>(IF(V83=Line_Code!$A$2,Line_Code!$E$2)+IF(V83=Line_Code!$A$3,Line_Code!$E$3)+IF(V83=Line_Code!$A$4,Line_Code!$E$4)+IF(V83=Line_Code!$A$5,Line_Code!$E$5)+IF(V83=Line_Code!$A$6,Line_Code!$E$6)+IF(V83=Line_Code!$A$7,Line_Code!$E$7)+IF(V83=Line_Code!$A$8,Line_Code!$E$8)+IF(V83=Line_Code!$A$9,Line_Code!$E$9)+IF(V83=Line_Code!$A$10,Line_Code!$E$10)+IF(V83=Line_Code!$A$11,Line_Code!$E$11))*W83</f>
        <v>0</v>
      </c>
      <c r="S83" s="17">
        <f>(IF(V83=Line_Code!$A$2,Line_Code!$F$2)+IF(V83=Line_Code!$A$3,Line_Code!$F$3)+IF(V83=Line_Code!$A$4,Line_Code!$F$4)+IF(V83=Line_Code!$A$5,Line_Code!$F$5)+IF(V83=Line_Code!$A$6,Line_Code!$F$6)+IF(V83=Line_Code!$A$7,Line_Code!$F$7)+IF(V83=Line_Code!$A$8,Line_Code!$F$8)+IF(V83=Line_Code!$A$9,Line_Code!$F$9)+IF(V83=Line_Code!$A$10,Line_Code!$F$10)+IF(V83=Line_Code!$A$11,Line_Code!$F$11))*W83</f>
        <v>0</v>
      </c>
      <c r="T83" s="17">
        <v>1</v>
      </c>
      <c r="U83" s="17">
        <v>0</v>
      </c>
      <c r="V83" s="35" t="s">
        <v>235</v>
      </c>
      <c r="W83" s="22">
        <f t="shared" si="1"/>
        <v>1.376873E-2</v>
      </c>
      <c r="X83" s="23">
        <v>13.76873</v>
      </c>
    </row>
    <row r="84" spans="1:24" x14ac:dyDescent="0.3">
      <c r="A84" s="3" t="s">
        <v>124</v>
      </c>
      <c r="B84" s="11">
        <v>79</v>
      </c>
      <c r="C84" s="11">
        <v>84</v>
      </c>
      <c r="D84" s="12">
        <f>(IF(V84=Line_Code!$A$2,Line_Code!$C$2)+IF(V84=Line_Code!$A$3,Line_Code!$C$3)+IF(V84=Line_Code!$A$4,Line_Code!$C$4)+IF(V84=Line_Code!$A$5,Line_Code!$C$5)+IF(V84=Line_Code!$A$6,Line_Code!$C$6)+IF(V84=Line_Code!$A$7,Line_Code!$C$7)+IF(V84=Line_Code!$A$8,Line_Code!$C$8)+IF(V84=Line_Code!$A$9,Line_Code!$C$9)+IF(V84=Line_Code!$A$10,Line_Code!$C$10)+IF(V84=Line_Code!$A$11,Line_Code!$C$11))*W84</f>
        <v>0</v>
      </c>
      <c r="E84" s="12">
        <f>(IF(V84=Line_Code!$A$2,Line_Code!$D$2)+IF(V84=Line_Code!$A$3,Line_Code!$D$3)+IF(V84=Line_Code!$A$4,Line_Code!$D$4)+IF(V84=Line_Code!$A$5,Line_Code!$D$5)+IF(V84=Line_Code!$A$6,Line_Code!$D$6)+IF(V84=Line_Code!$A$7,Line_Code!$D$7)+IF(V84=Line_Code!$A$8,Line_Code!$D$8)+IF(V84=Line_Code!$A$9,Line_Code!$D$9)+IF(V84=Line_Code!$A$10,Line_Code!$D$10)+IF(V84=Line_Code!$A$11,Line_Code!$D$11))*W84</f>
        <v>0</v>
      </c>
      <c r="F84" s="13">
        <f>(IF(V84=Line_Code!$A$2,Line_Code!$E$2)+IF(V84=Line_Code!$A$3,Line_Code!$E$3)+IF(V84=Line_Code!$A$4,Line_Code!$E$4)+IF(V84=Line_Code!$A$5,Line_Code!$E$5)+IF(V84=Line_Code!$A$6,Line_Code!$E$6)+IF(V84=Line_Code!$A$7,Line_Code!$E$7)+IF(V84=Line_Code!$A$8,Line_Code!$E$8)+IF(V84=Line_Code!$A$9,Line_Code!$E$9)+IF(V84=Line_Code!$A$10,Line_Code!$E$10)+IF(V84=Line_Code!$A$11,Line_Code!$E$11))*W84</f>
        <v>0</v>
      </c>
      <c r="G84" s="13">
        <f>(IF(V84=Line_Code!$A$2,Line_Code!$F$2)+IF(V84=Line_Code!$A$3,Line_Code!$F$3)+IF(V84=Line_Code!$A$4,Line_Code!$F$4)+IF(V84=Line_Code!$A$5,Line_Code!$F$5)+IF(V84=Line_Code!$A$6,Line_Code!$F$6)+IF(V84=Line_Code!$A$7,Line_Code!$F$7)+IF(V84=Line_Code!$A$8,Line_Code!$F$8)+IF(V84=Line_Code!$A$9,Line_Code!$F$9)+IF(V84=Line_Code!$A$10,Line_Code!$F$10)+IF(V84=Line_Code!$A$11,Line_Code!$F$11))*W84</f>
        <v>0</v>
      </c>
      <c r="H84" s="13">
        <v>1</v>
      </c>
      <c r="I84" s="13">
        <v>0</v>
      </c>
      <c r="J84" s="14">
        <f>(IF(V84=Line_Code!$A$2,Line_Code!$C$2)+IF(V84=Line_Code!$A$3,Line_Code!$C$3)+IF(V84=Line_Code!$A$4,Line_Code!$C$4)+IF(V84=Line_Code!$A$5,Line_Code!$C$5)+IF(V84=Line_Code!$A$6,Line_Code!$C$6)+IF(V84=Line_Code!$A$7,Line_Code!$C$8)+IF(V84=Line_Code!$A$8,Line_Code!$C$8)+IF(V84=Line_Code!$A$9,Line_Code!$C$9)+IF(V84=Line_Code!$A$10,Line_Code!$C$10)+IF(V84=Line_Code!$A$11,Line_Code!$C$11))*W84</f>
        <v>0</v>
      </c>
      <c r="K84" s="14">
        <f>(IF(V84=Line_Code!$A$2,Line_Code!$D$2)+IF(V84=Line_Code!$A$3,Line_Code!$D$3)+IF(V84=Line_Code!$A$4,Line_Code!$D$4)+IF(V84=Line_Code!$A$5,Line_Code!$D$5)+IF(V84=Line_Code!$A$6,Line_Code!$D$6)+IF(V84=Line_Code!$A$7,Line_Code!$D$7)+IF(V84=Line_Code!$A$8,Line_Code!$D$8)+IF(V84=Line_Code!$A$9,Line_Code!$D$9)+IF(V84=Line_Code!$A$10,Line_Code!$D$10)+IF(V84=Line_Code!$A$11,Line_Code!$D$11))*W84</f>
        <v>0</v>
      </c>
      <c r="L84" s="15">
        <f>(IF(V84=Line_Code!$A$2,Line_Code!$E$2)+IF(V84=Line_Code!$A$3,Line_Code!$E$3)+IF(V84=Line_Code!$A$4,Line_Code!$E$4)+IF(V84=Line_Code!$A$5,Line_Code!$E$5)+IF(V84=Line_Code!$A$6,Line_Code!$E$6)+IF(V84=Line_Code!$A$7,Line_Code!$E$7)+IF(V84=Line_Code!$A$8,Line_Code!$E$8)+IF(V84=Line_Code!$A$9,Line_Code!$E$9)+IF(V84=Line_Code!$A$10,Line_Code!$E$10)+IF(V84=Line_Code!$A$11,Line_Code!$E$11))*W84</f>
        <v>0</v>
      </c>
      <c r="M84" s="15">
        <f>(IF(V84=Line_Code!$A$2,Line_Code!$F$2)+IF(V84=Line_Code!$A$3,Line_Code!$F$3)+IF(V84=Line_Code!$A$4,Line_Code!$F$4)+IF(V84=Line_Code!$A$5,Line_Code!$F$5)+IF(V84=Line_Code!$A$6,Line_Code!$F$6)+IF(V84=Line_Code!$A$7,Line_Code!$F$7)+IF(V84=Line_Code!$A$8,Line_Code!$F$8)+IF(V84=Line_Code!$A$9,Line_Code!$F$9)+IF(V84=Line_Code!$A$10,Line_Code!$F$10)+IF(V84=Line_Code!$A$11,Line_Code!$F$11))*W84</f>
        <v>0</v>
      </c>
      <c r="N84" s="15">
        <v>1</v>
      </c>
      <c r="O84" s="15">
        <v>0</v>
      </c>
      <c r="P84" s="16">
        <f>(IF(V84=Line_Code!$A$2,Line_Code!$C$2)+IF(V84=Line_Code!$A$3,Line_Code!$C$3)+IF(V84=Line_Code!$A$4,Line_Code!$C$4)+IF(V84=Line_Code!$A$5,Line_Code!$C$5)+IF(V84=Line_Code!$A$6,Line_Code!$C$6)+IF(V84=Line_Code!$A$7,Line_Code!$C$7)+IF(V84=Line_Code!$A$8,Line_Code!$C$8)+IF(V84=Line_Code!$A$9,Line_Code!$C$9)+IF(V84=Line_Code!$A$10,Line_Code!$C$10)+IF(V84=Line_Code!$A$11,Line_Code!$C$11))*W84</f>
        <v>0</v>
      </c>
      <c r="Q84" s="16">
        <f>(IF(V84=Line_Code!$A$2,Line_Code!$D$2)+IF(V84=Line_Code!$A$3,Line_Code!$D$3)+IF(V84=Line_Code!$A$4,Line_Code!$D$4)+IF(V84=Line_Code!$A$5,Line_Code!$D$5)+IF(V84=Line_Code!$A$6,Line_Code!$D$6)+IF(V84=Line_Code!$A$7,Line_Code!$D$7)+IF(V84=Line_Code!$A$8,Line_Code!$D$8)+IF(V84=Line_Code!$A$9,Line_Code!$D$9)+IF(V84=Line_Code!$A$10,Line_Code!$D$10)+IF(V84=Line_Code!$A$11,Line_Code!$D$11))*W84</f>
        <v>0</v>
      </c>
      <c r="R84" s="17">
        <f>(IF(V84=Line_Code!$A$2,Line_Code!$E$2)+IF(V84=Line_Code!$A$3,Line_Code!$E$3)+IF(V84=Line_Code!$A$4,Line_Code!$E$4)+IF(V84=Line_Code!$A$5,Line_Code!$E$5)+IF(V84=Line_Code!$A$6,Line_Code!$E$6)+IF(V84=Line_Code!$A$7,Line_Code!$E$7)+IF(V84=Line_Code!$A$8,Line_Code!$E$8)+IF(V84=Line_Code!$A$9,Line_Code!$E$9)+IF(V84=Line_Code!$A$10,Line_Code!$E$10)+IF(V84=Line_Code!$A$11,Line_Code!$E$11))*W84</f>
        <v>0</v>
      </c>
      <c r="S84" s="17">
        <f>(IF(V84=Line_Code!$A$2,Line_Code!$F$2)+IF(V84=Line_Code!$A$3,Line_Code!$F$3)+IF(V84=Line_Code!$A$4,Line_Code!$F$4)+IF(V84=Line_Code!$A$5,Line_Code!$F$5)+IF(V84=Line_Code!$A$6,Line_Code!$F$6)+IF(V84=Line_Code!$A$7,Line_Code!$F$7)+IF(V84=Line_Code!$A$8,Line_Code!$F$8)+IF(V84=Line_Code!$A$9,Line_Code!$F$9)+IF(V84=Line_Code!$A$10,Line_Code!$F$10)+IF(V84=Line_Code!$A$11,Line_Code!$F$11))*W84</f>
        <v>0</v>
      </c>
      <c r="T84" s="17">
        <v>1</v>
      </c>
      <c r="U84" s="17">
        <v>0</v>
      </c>
      <c r="V84" s="35" t="s">
        <v>235</v>
      </c>
      <c r="W84" s="22">
        <f t="shared" si="1"/>
        <v>9.6296100000000003E-3</v>
      </c>
      <c r="X84" s="23">
        <v>9.6296099999999996</v>
      </c>
    </row>
    <row r="85" spans="1:24" x14ac:dyDescent="0.3">
      <c r="A85" s="3" t="s">
        <v>125</v>
      </c>
      <c r="B85" s="11">
        <v>80</v>
      </c>
      <c r="C85" s="11">
        <v>85</v>
      </c>
      <c r="D85" s="12">
        <f>(IF(V85=Line_Code!$A$2,Line_Code!$C$2)+IF(V85=Line_Code!$A$3,Line_Code!$C$3)+IF(V85=Line_Code!$A$4,Line_Code!$C$4)+IF(V85=Line_Code!$A$5,Line_Code!$C$5)+IF(V85=Line_Code!$A$6,Line_Code!$C$6)+IF(V85=Line_Code!$A$7,Line_Code!$C$7)+IF(V85=Line_Code!$A$8,Line_Code!$C$8)+IF(V85=Line_Code!$A$9,Line_Code!$C$9)+IF(V85=Line_Code!$A$10,Line_Code!$C$10)+IF(V85=Line_Code!$A$11,Line_Code!$C$11))*W85</f>
        <v>0</v>
      </c>
      <c r="E85" s="12">
        <f>(IF(V85=Line_Code!$A$2,Line_Code!$D$2)+IF(V85=Line_Code!$A$3,Line_Code!$D$3)+IF(V85=Line_Code!$A$4,Line_Code!$D$4)+IF(V85=Line_Code!$A$5,Line_Code!$D$5)+IF(V85=Line_Code!$A$6,Line_Code!$D$6)+IF(V85=Line_Code!$A$7,Line_Code!$D$7)+IF(V85=Line_Code!$A$8,Line_Code!$D$8)+IF(V85=Line_Code!$A$9,Line_Code!$D$9)+IF(V85=Line_Code!$A$10,Line_Code!$D$10)+IF(V85=Line_Code!$A$11,Line_Code!$D$11))*W85</f>
        <v>0</v>
      </c>
      <c r="F85" s="13">
        <f>(IF(V85=Line_Code!$A$2,Line_Code!$E$2)+IF(V85=Line_Code!$A$3,Line_Code!$E$3)+IF(V85=Line_Code!$A$4,Line_Code!$E$4)+IF(V85=Line_Code!$A$5,Line_Code!$E$5)+IF(V85=Line_Code!$A$6,Line_Code!$E$6)+IF(V85=Line_Code!$A$7,Line_Code!$E$7)+IF(V85=Line_Code!$A$8,Line_Code!$E$8)+IF(V85=Line_Code!$A$9,Line_Code!$E$9)+IF(V85=Line_Code!$A$10,Line_Code!$E$10)+IF(V85=Line_Code!$A$11,Line_Code!$E$11))*W85</f>
        <v>0</v>
      </c>
      <c r="G85" s="13">
        <f>(IF(V85=Line_Code!$A$2,Line_Code!$F$2)+IF(V85=Line_Code!$A$3,Line_Code!$F$3)+IF(V85=Line_Code!$A$4,Line_Code!$F$4)+IF(V85=Line_Code!$A$5,Line_Code!$F$5)+IF(V85=Line_Code!$A$6,Line_Code!$F$6)+IF(V85=Line_Code!$A$7,Line_Code!$F$7)+IF(V85=Line_Code!$A$8,Line_Code!$F$8)+IF(V85=Line_Code!$A$9,Line_Code!$F$9)+IF(V85=Line_Code!$A$10,Line_Code!$F$10)+IF(V85=Line_Code!$A$11,Line_Code!$F$11))*W85</f>
        <v>0</v>
      </c>
      <c r="H85" s="13">
        <v>1</v>
      </c>
      <c r="I85" s="13">
        <v>0</v>
      </c>
      <c r="J85" s="14">
        <f>(IF(V85=Line_Code!$A$2,Line_Code!$C$2)+IF(V85=Line_Code!$A$3,Line_Code!$C$3)+IF(V85=Line_Code!$A$4,Line_Code!$C$4)+IF(V85=Line_Code!$A$5,Line_Code!$C$5)+IF(V85=Line_Code!$A$6,Line_Code!$C$6)+IF(V85=Line_Code!$A$7,Line_Code!$C$8)+IF(V85=Line_Code!$A$8,Line_Code!$C$8)+IF(V85=Line_Code!$A$9,Line_Code!$C$9)+IF(V85=Line_Code!$A$10,Line_Code!$C$10)+IF(V85=Line_Code!$A$11,Line_Code!$C$11))*W85</f>
        <v>0</v>
      </c>
      <c r="K85" s="14">
        <f>(IF(V85=Line_Code!$A$2,Line_Code!$D$2)+IF(V85=Line_Code!$A$3,Line_Code!$D$3)+IF(V85=Line_Code!$A$4,Line_Code!$D$4)+IF(V85=Line_Code!$A$5,Line_Code!$D$5)+IF(V85=Line_Code!$A$6,Line_Code!$D$6)+IF(V85=Line_Code!$A$7,Line_Code!$D$7)+IF(V85=Line_Code!$A$8,Line_Code!$D$8)+IF(V85=Line_Code!$A$9,Line_Code!$D$9)+IF(V85=Line_Code!$A$10,Line_Code!$D$10)+IF(V85=Line_Code!$A$11,Line_Code!$D$11))*W85</f>
        <v>0</v>
      </c>
      <c r="L85" s="15">
        <f>(IF(V85=Line_Code!$A$2,Line_Code!$E$2)+IF(V85=Line_Code!$A$3,Line_Code!$E$3)+IF(V85=Line_Code!$A$4,Line_Code!$E$4)+IF(V85=Line_Code!$A$5,Line_Code!$E$5)+IF(V85=Line_Code!$A$6,Line_Code!$E$6)+IF(V85=Line_Code!$A$7,Line_Code!$E$7)+IF(V85=Line_Code!$A$8,Line_Code!$E$8)+IF(V85=Line_Code!$A$9,Line_Code!$E$9)+IF(V85=Line_Code!$A$10,Line_Code!$E$10)+IF(V85=Line_Code!$A$11,Line_Code!$E$11))*W85</f>
        <v>0</v>
      </c>
      <c r="M85" s="15">
        <f>(IF(V85=Line_Code!$A$2,Line_Code!$F$2)+IF(V85=Line_Code!$A$3,Line_Code!$F$3)+IF(V85=Line_Code!$A$4,Line_Code!$F$4)+IF(V85=Line_Code!$A$5,Line_Code!$F$5)+IF(V85=Line_Code!$A$6,Line_Code!$F$6)+IF(V85=Line_Code!$A$7,Line_Code!$F$7)+IF(V85=Line_Code!$A$8,Line_Code!$F$8)+IF(V85=Line_Code!$A$9,Line_Code!$F$9)+IF(V85=Line_Code!$A$10,Line_Code!$F$10)+IF(V85=Line_Code!$A$11,Line_Code!$F$11))*W85</f>
        <v>0</v>
      </c>
      <c r="N85" s="15">
        <v>1</v>
      </c>
      <c r="O85" s="15">
        <v>0</v>
      </c>
      <c r="P85" s="16">
        <f>(IF(V85=Line_Code!$A$2,Line_Code!$C$2)+IF(V85=Line_Code!$A$3,Line_Code!$C$3)+IF(V85=Line_Code!$A$4,Line_Code!$C$4)+IF(V85=Line_Code!$A$5,Line_Code!$C$5)+IF(V85=Line_Code!$A$6,Line_Code!$C$6)+IF(V85=Line_Code!$A$7,Line_Code!$C$7)+IF(V85=Line_Code!$A$8,Line_Code!$C$8)+IF(V85=Line_Code!$A$9,Line_Code!$C$9)+IF(V85=Line_Code!$A$10,Line_Code!$C$10)+IF(V85=Line_Code!$A$11,Line_Code!$C$11))*W85</f>
        <v>0</v>
      </c>
      <c r="Q85" s="16">
        <f>(IF(V85=Line_Code!$A$2,Line_Code!$D$2)+IF(V85=Line_Code!$A$3,Line_Code!$D$3)+IF(V85=Line_Code!$A$4,Line_Code!$D$4)+IF(V85=Line_Code!$A$5,Line_Code!$D$5)+IF(V85=Line_Code!$A$6,Line_Code!$D$6)+IF(V85=Line_Code!$A$7,Line_Code!$D$7)+IF(V85=Line_Code!$A$8,Line_Code!$D$8)+IF(V85=Line_Code!$A$9,Line_Code!$D$9)+IF(V85=Line_Code!$A$10,Line_Code!$D$10)+IF(V85=Line_Code!$A$11,Line_Code!$D$11))*W85</f>
        <v>0</v>
      </c>
      <c r="R85" s="17">
        <f>(IF(V85=Line_Code!$A$2,Line_Code!$E$2)+IF(V85=Line_Code!$A$3,Line_Code!$E$3)+IF(V85=Line_Code!$A$4,Line_Code!$E$4)+IF(V85=Line_Code!$A$5,Line_Code!$E$5)+IF(V85=Line_Code!$A$6,Line_Code!$E$6)+IF(V85=Line_Code!$A$7,Line_Code!$E$7)+IF(V85=Line_Code!$A$8,Line_Code!$E$8)+IF(V85=Line_Code!$A$9,Line_Code!$E$9)+IF(V85=Line_Code!$A$10,Line_Code!$E$10)+IF(V85=Line_Code!$A$11,Line_Code!$E$11))*W85</f>
        <v>0</v>
      </c>
      <c r="S85" s="17">
        <f>(IF(V85=Line_Code!$A$2,Line_Code!$F$2)+IF(V85=Line_Code!$A$3,Line_Code!$F$3)+IF(V85=Line_Code!$A$4,Line_Code!$F$4)+IF(V85=Line_Code!$A$5,Line_Code!$F$5)+IF(V85=Line_Code!$A$6,Line_Code!$F$6)+IF(V85=Line_Code!$A$7,Line_Code!$F$7)+IF(V85=Line_Code!$A$8,Line_Code!$F$8)+IF(V85=Line_Code!$A$9,Line_Code!$F$9)+IF(V85=Line_Code!$A$10,Line_Code!$F$10)+IF(V85=Line_Code!$A$11,Line_Code!$F$11))*W85</f>
        <v>0</v>
      </c>
      <c r="T85" s="17">
        <v>1</v>
      </c>
      <c r="U85" s="17">
        <v>0</v>
      </c>
      <c r="V85" s="35" t="s">
        <v>235</v>
      </c>
      <c r="W85" s="22">
        <f t="shared" si="1"/>
        <v>1.5189830000000001E-2</v>
      </c>
      <c r="X85" s="23">
        <v>15.189830000000001</v>
      </c>
    </row>
    <row r="86" spans="1:24" x14ac:dyDescent="0.3">
      <c r="A86" s="3" t="s">
        <v>126</v>
      </c>
      <c r="B86" s="11">
        <v>81</v>
      </c>
      <c r="C86" s="11">
        <v>86</v>
      </c>
      <c r="D86" s="12">
        <f>(IF(V86=Line_Code!$A$2,Line_Code!$C$2)+IF(V86=Line_Code!$A$3,Line_Code!$C$3)+IF(V86=Line_Code!$A$4,Line_Code!$C$4)+IF(V86=Line_Code!$A$5,Line_Code!$C$5)+IF(V86=Line_Code!$A$6,Line_Code!$C$6)+IF(V86=Line_Code!$A$7,Line_Code!$C$7)+IF(V86=Line_Code!$A$8,Line_Code!$C$8)+IF(V86=Line_Code!$A$9,Line_Code!$C$9)+IF(V86=Line_Code!$A$10,Line_Code!$C$10)+IF(V86=Line_Code!$A$11,Line_Code!$C$11))*W86</f>
        <v>0</v>
      </c>
      <c r="E86" s="12">
        <f>(IF(V86=Line_Code!$A$2,Line_Code!$D$2)+IF(V86=Line_Code!$A$3,Line_Code!$D$3)+IF(V86=Line_Code!$A$4,Line_Code!$D$4)+IF(V86=Line_Code!$A$5,Line_Code!$D$5)+IF(V86=Line_Code!$A$6,Line_Code!$D$6)+IF(V86=Line_Code!$A$7,Line_Code!$D$7)+IF(V86=Line_Code!$A$8,Line_Code!$D$8)+IF(V86=Line_Code!$A$9,Line_Code!$D$9)+IF(V86=Line_Code!$A$10,Line_Code!$D$10)+IF(V86=Line_Code!$A$11,Line_Code!$D$11))*W86</f>
        <v>0</v>
      </c>
      <c r="F86" s="13">
        <f>(IF(V86=Line_Code!$A$2,Line_Code!$E$2)+IF(V86=Line_Code!$A$3,Line_Code!$E$3)+IF(V86=Line_Code!$A$4,Line_Code!$E$4)+IF(V86=Line_Code!$A$5,Line_Code!$E$5)+IF(V86=Line_Code!$A$6,Line_Code!$E$6)+IF(V86=Line_Code!$A$7,Line_Code!$E$7)+IF(V86=Line_Code!$A$8,Line_Code!$E$8)+IF(V86=Line_Code!$A$9,Line_Code!$E$9)+IF(V86=Line_Code!$A$10,Line_Code!$E$10)+IF(V86=Line_Code!$A$11,Line_Code!$E$11))*W86</f>
        <v>0</v>
      </c>
      <c r="G86" s="13">
        <f>(IF(V86=Line_Code!$A$2,Line_Code!$F$2)+IF(V86=Line_Code!$A$3,Line_Code!$F$3)+IF(V86=Line_Code!$A$4,Line_Code!$F$4)+IF(V86=Line_Code!$A$5,Line_Code!$F$5)+IF(V86=Line_Code!$A$6,Line_Code!$F$6)+IF(V86=Line_Code!$A$7,Line_Code!$F$7)+IF(V86=Line_Code!$A$8,Line_Code!$F$8)+IF(V86=Line_Code!$A$9,Line_Code!$F$9)+IF(V86=Line_Code!$A$10,Line_Code!$F$10)+IF(V86=Line_Code!$A$11,Line_Code!$F$11))*W86</f>
        <v>0</v>
      </c>
      <c r="H86" s="13">
        <v>1</v>
      </c>
      <c r="I86" s="13">
        <v>0</v>
      </c>
      <c r="J86" s="14">
        <f>(IF(V86=Line_Code!$A$2,Line_Code!$C$2)+IF(V86=Line_Code!$A$3,Line_Code!$C$3)+IF(V86=Line_Code!$A$4,Line_Code!$C$4)+IF(V86=Line_Code!$A$5,Line_Code!$C$5)+IF(V86=Line_Code!$A$6,Line_Code!$C$6)+IF(V86=Line_Code!$A$7,Line_Code!$C$8)+IF(V86=Line_Code!$A$8,Line_Code!$C$8)+IF(V86=Line_Code!$A$9,Line_Code!$C$9)+IF(V86=Line_Code!$A$10,Line_Code!$C$10)+IF(V86=Line_Code!$A$11,Line_Code!$C$11))*W86</f>
        <v>0</v>
      </c>
      <c r="K86" s="14">
        <f>(IF(V86=Line_Code!$A$2,Line_Code!$D$2)+IF(V86=Line_Code!$A$3,Line_Code!$D$3)+IF(V86=Line_Code!$A$4,Line_Code!$D$4)+IF(V86=Line_Code!$A$5,Line_Code!$D$5)+IF(V86=Line_Code!$A$6,Line_Code!$D$6)+IF(V86=Line_Code!$A$7,Line_Code!$D$7)+IF(V86=Line_Code!$A$8,Line_Code!$D$8)+IF(V86=Line_Code!$A$9,Line_Code!$D$9)+IF(V86=Line_Code!$A$10,Line_Code!$D$10)+IF(V86=Line_Code!$A$11,Line_Code!$D$11))*W86</f>
        <v>0</v>
      </c>
      <c r="L86" s="15">
        <f>(IF(V86=Line_Code!$A$2,Line_Code!$E$2)+IF(V86=Line_Code!$A$3,Line_Code!$E$3)+IF(V86=Line_Code!$A$4,Line_Code!$E$4)+IF(V86=Line_Code!$A$5,Line_Code!$E$5)+IF(V86=Line_Code!$A$6,Line_Code!$E$6)+IF(V86=Line_Code!$A$7,Line_Code!$E$7)+IF(V86=Line_Code!$A$8,Line_Code!$E$8)+IF(V86=Line_Code!$A$9,Line_Code!$E$9)+IF(V86=Line_Code!$A$10,Line_Code!$E$10)+IF(V86=Line_Code!$A$11,Line_Code!$E$11))*W86</f>
        <v>0</v>
      </c>
      <c r="M86" s="15">
        <f>(IF(V86=Line_Code!$A$2,Line_Code!$F$2)+IF(V86=Line_Code!$A$3,Line_Code!$F$3)+IF(V86=Line_Code!$A$4,Line_Code!$F$4)+IF(V86=Line_Code!$A$5,Line_Code!$F$5)+IF(V86=Line_Code!$A$6,Line_Code!$F$6)+IF(V86=Line_Code!$A$7,Line_Code!$F$7)+IF(V86=Line_Code!$A$8,Line_Code!$F$8)+IF(V86=Line_Code!$A$9,Line_Code!$F$9)+IF(V86=Line_Code!$A$10,Line_Code!$F$10)+IF(V86=Line_Code!$A$11,Line_Code!$F$11))*W86</f>
        <v>0</v>
      </c>
      <c r="N86" s="15">
        <v>1</v>
      </c>
      <c r="O86" s="15">
        <v>0</v>
      </c>
      <c r="P86" s="16">
        <f>(IF(V86=Line_Code!$A$2,Line_Code!$C$2)+IF(V86=Line_Code!$A$3,Line_Code!$C$3)+IF(V86=Line_Code!$A$4,Line_Code!$C$4)+IF(V86=Line_Code!$A$5,Line_Code!$C$5)+IF(V86=Line_Code!$A$6,Line_Code!$C$6)+IF(V86=Line_Code!$A$7,Line_Code!$C$7)+IF(V86=Line_Code!$A$8,Line_Code!$C$8)+IF(V86=Line_Code!$A$9,Line_Code!$C$9)+IF(V86=Line_Code!$A$10,Line_Code!$C$10)+IF(V86=Line_Code!$A$11,Line_Code!$C$11))*W86</f>
        <v>0</v>
      </c>
      <c r="Q86" s="16">
        <f>(IF(V86=Line_Code!$A$2,Line_Code!$D$2)+IF(V86=Line_Code!$A$3,Line_Code!$D$3)+IF(V86=Line_Code!$A$4,Line_Code!$D$4)+IF(V86=Line_Code!$A$5,Line_Code!$D$5)+IF(V86=Line_Code!$A$6,Line_Code!$D$6)+IF(V86=Line_Code!$A$7,Line_Code!$D$7)+IF(V86=Line_Code!$A$8,Line_Code!$D$8)+IF(V86=Line_Code!$A$9,Line_Code!$D$9)+IF(V86=Line_Code!$A$10,Line_Code!$D$10)+IF(V86=Line_Code!$A$11,Line_Code!$D$11))*W86</f>
        <v>0</v>
      </c>
      <c r="R86" s="17">
        <f>(IF(V86=Line_Code!$A$2,Line_Code!$E$2)+IF(V86=Line_Code!$A$3,Line_Code!$E$3)+IF(V86=Line_Code!$A$4,Line_Code!$E$4)+IF(V86=Line_Code!$A$5,Line_Code!$E$5)+IF(V86=Line_Code!$A$6,Line_Code!$E$6)+IF(V86=Line_Code!$A$7,Line_Code!$E$7)+IF(V86=Line_Code!$A$8,Line_Code!$E$8)+IF(V86=Line_Code!$A$9,Line_Code!$E$9)+IF(V86=Line_Code!$A$10,Line_Code!$E$10)+IF(V86=Line_Code!$A$11,Line_Code!$E$11))*W86</f>
        <v>0</v>
      </c>
      <c r="S86" s="17">
        <f>(IF(V86=Line_Code!$A$2,Line_Code!$F$2)+IF(V86=Line_Code!$A$3,Line_Code!$F$3)+IF(V86=Line_Code!$A$4,Line_Code!$F$4)+IF(V86=Line_Code!$A$5,Line_Code!$F$5)+IF(V86=Line_Code!$A$6,Line_Code!$F$6)+IF(V86=Line_Code!$A$7,Line_Code!$F$7)+IF(V86=Line_Code!$A$8,Line_Code!$F$8)+IF(V86=Line_Code!$A$9,Line_Code!$F$9)+IF(V86=Line_Code!$A$10,Line_Code!$F$10)+IF(V86=Line_Code!$A$11,Line_Code!$F$11))*W86</f>
        <v>0</v>
      </c>
      <c r="T86" s="17">
        <v>1</v>
      </c>
      <c r="U86" s="17">
        <v>0</v>
      </c>
      <c r="V86" s="35" t="s">
        <v>235</v>
      </c>
      <c r="W86" s="22">
        <f t="shared" si="1"/>
        <v>9.7760999999999994E-3</v>
      </c>
      <c r="X86" s="23">
        <v>9.7760999999999996</v>
      </c>
    </row>
    <row r="87" spans="1:24" x14ac:dyDescent="0.3">
      <c r="A87" s="3" t="s">
        <v>127</v>
      </c>
      <c r="B87" s="11">
        <v>82</v>
      </c>
      <c r="C87" s="11">
        <v>87</v>
      </c>
      <c r="D87" s="12">
        <f>(IF(V87=Line_Code!$A$2,Line_Code!$C$2)+IF(V87=Line_Code!$A$3,Line_Code!$C$3)+IF(V87=Line_Code!$A$4,Line_Code!$C$4)+IF(V87=Line_Code!$A$5,Line_Code!$C$5)+IF(V87=Line_Code!$A$6,Line_Code!$C$6)+IF(V87=Line_Code!$A$7,Line_Code!$C$7)+IF(V87=Line_Code!$A$8,Line_Code!$C$8)+IF(V87=Line_Code!$A$9,Line_Code!$C$9)+IF(V87=Line_Code!$A$10,Line_Code!$C$10)+IF(V87=Line_Code!$A$11,Line_Code!$C$11))*W87</f>
        <v>0</v>
      </c>
      <c r="E87" s="12">
        <f>(IF(V87=Line_Code!$A$2,Line_Code!$D$2)+IF(V87=Line_Code!$A$3,Line_Code!$D$3)+IF(V87=Line_Code!$A$4,Line_Code!$D$4)+IF(V87=Line_Code!$A$5,Line_Code!$D$5)+IF(V87=Line_Code!$A$6,Line_Code!$D$6)+IF(V87=Line_Code!$A$7,Line_Code!$D$7)+IF(V87=Line_Code!$A$8,Line_Code!$D$8)+IF(V87=Line_Code!$A$9,Line_Code!$D$9)+IF(V87=Line_Code!$A$10,Line_Code!$D$10)+IF(V87=Line_Code!$A$11,Line_Code!$D$11))*W87</f>
        <v>0</v>
      </c>
      <c r="F87" s="13">
        <f>(IF(V87=Line_Code!$A$2,Line_Code!$E$2)+IF(V87=Line_Code!$A$3,Line_Code!$E$3)+IF(V87=Line_Code!$A$4,Line_Code!$E$4)+IF(V87=Line_Code!$A$5,Line_Code!$E$5)+IF(V87=Line_Code!$A$6,Line_Code!$E$6)+IF(V87=Line_Code!$A$7,Line_Code!$E$7)+IF(V87=Line_Code!$A$8,Line_Code!$E$8)+IF(V87=Line_Code!$A$9,Line_Code!$E$9)+IF(V87=Line_Code!$A$10,Line_Code!$E$10)+IF(V87=Line_Code!$A$11,Line_Code!$E$11))*W87</f>
        <v>0</v>
      </c>
      <c r="G87" s="13">
        <f>(IF(V87=Line_Code!$A$2,Line_Code!$F$2)+IF(V87=Line_Code!$A$3,Line_Code!$F$3)+IF(V87=Line_Code!$A$4,Line_Code!$F$4)+IF(V87=Line_Code!$A$5,Line_Code!$F$5)+IF(V87=Line_Code!$A$6,Line_Code!$F$6)+IF(V87=Line_Code!$A$7,Line_Code!$F$7)+IF(V87=Line_Code!$A$8,Line_Code!$F$8)+IF(V87=Line_Code!$A$9,Line_Code!$F$9)+IF(V87=Line_Code!$A$10,Line_Code!$F$10)+IF(V87=Line_Code!$A$11,Line_Code!$F$11))*W87</f>
        <v>0</v>
      </c>
      <c r="H87" s="13">
        <v>1</v>
      </c>
      <c r="I87" s="13">
        <v>0</v>
      </c>
      <c r="J87" s="14">
        <f>(IF(V87=Line_Code!$A$2,Line_Code!$C$2)+IF(V87=Line_Code!$A$3,Line_Code!$C$3)+IF(V87=Line_Code!$A$4,Line_Code!$C$4)+IF(V87=Line_Code!$A$5,Line_Code!$C$5)+IF(V87=Line_Code!$A$6,Line_Code!$C$6)+IF(V87=Line_Code!$A$7,Line_Code!$C$8)+IF(V87=Line_Code!$A$8,Line_Code!$C$8)+IF(V87=Line_Code!$A$9,Line_Code!$C$9)+IF(V87=Line_Code!$A$10,Line_Code!$C$10)+IF(V87=Line_Code!$A$11,Line_Code!$C$11))*W87</f>
        <v>0</v>
      </c>
      <c r="K87" s="14">
        <f>(IF(V87=Line_Code!$A$2,Line_Code!$D$2)+IF(V87=Line_Code!$A$3,Line_Code!$D$3)+IF(V87=Line_Code!$A$4,Line_Code!$D$4)+IF(V87=Line_Code!$A$5,Line_Code!$D$5)+IF(V87=Line_Code!$A$6,Line_Code!$D$6)+IF(V87=Line_Code!$A$7,Line_Code!$D$7)+IF(V87=Line_Code!$A$8,Line_Code!$D$8)+IF(V87=Line_Code!$A$9,Line_Code!$D$9)+IF(V87=Line_Code!$A$10,Line_Code!$D$10)+IF(V87=Line_Code!$A$11,Line_Code!$D$11))*W87</f>
        <v>0</v>
      </c>
      <c r="L87" s="15">
        <f>(IF(V87=Line_Code!$A$2,Line_Code!$E$2)+IF(V87=Line_Code!$A$3,Line_Code!$E$3)+IF(V87=Line_Code!$A$4,Line_Code!$E$4)+IF(V87=Line_Code!$A$5,Line_Code!$E$5)+IF(V87=Line_Code!$A$6,Line_Code!$E$6)+IF(V87=Line_Code!$A$7,Line_Code!$E$7)+IF(V87=Line_Code!$A$8,Line_Code!$E$8)+IF(V87=Line_Code!$A$9,Line_Code!$E$9)+IF(V87=Line_Code!$A$10,Line_Code!$E$10)+IF(V87=Line_Code!$A$11,Line_Code!$E$11))*W87</f>
        <v>0</v>
      </c>
      <c r="M87" s="15">
        <f>(IF(V87=Line_Code!$A$2,Line_Code!$F$2)+IF(V87=Line_Code!$A$3,Line_Code!$F$3)+IF(V87=Line_Code!$A$4,Line_Code!$F$4)+IF(V87=Line_Code!$A$5,Line_Code!$F$5)+IF(V87=Line_Code!$A$6,Line_Code!$F$6)+IF(V87=Line_Code!$A$7,Line_Code!$F$7)+IF(V87=Line_Code!$A$8,Line_Code!$F$8)+IF(V87=Line_Code!$A$9,Line_Code!$F$9)+IF(V87=Line_Code!$A$10,Line_Code!$F$10)+IF(V87=Line_Code!$A$11,Line_Code!$F$11))*W87</f>
        <v>0</v>
      </c>
      <c r="N87" s="15">
        <v>1</v>
      </c>
      <c r="O87" s="15">
        <v>0</v>
      </c>
      <c r="P87" s="16">
        <f>(IF(V87=Line_Code!$A$2,Line_Code!$C$2)+IF(V87=Line_Code!$A$3,Line_Code!$C$3)+IF(V87=Line_Code!$A$4,Line_Code!$C$4)+IF(V87=Line_Code!$A$5,Line_Code!$C$5)+IF(V87=Line_Code!$A$6,Line_Code!$C$6)+IF(V87=Line_Code!$A$7,Line_Code!$C$7)+IF(V87=Line_Code!$A$8,Line_Code!$C$8)+IF(V87=Line_Code!$A$9,Line_Code!$C$9)+IF(V87=Line_Code!$A$10,Line_Code!$C$10)+IF(V87=Line_Code!$A$11,Line_Code!$C$11))*W87</f>
        <v>0</v>
      </c>
      <c r="Q87" s="16">
        <f>(IF(V87=Line_Code!$A$2,Line_Code!$D$2)+IF(V87=Line_Code!$A$3,Line_Code!$D$3)+IF(V87=Line_Code!$A$4,Line_Code!$D$4)+IF(V87=Line_Code!$A$5,Line_Code!$D$5)+IF(V87=Line_Code!$A$6,Line_Code!$D$6)+IF(V87=Line_Code!$A$7,Line_Code!$D$7)+IF(V87=Line_Code!$A$8,Line_Code!$D$8)+IF(V87=Line_Code!$A$9,Line_Code!$D$9)+IF(V87=Line_Code!$A$10,Line_Code!$D$10)+IF(V87=Line_Code!$A$11,Line_Code!$D$11))*W87</f>
        <v>0</v>
      </c>
      <c r="R87" s="17">
        <f>(IF(V87=Line_Code!$A$2,Line_Code!$E$2)+IF(V87=Line_Code!$A$3,Line_Code!$E$3)+IF(V87=Line_Code!$A$4,Line_Code!$E$4)+IF(V87=Line_Code!$A$5,Line_Code!$E$5)+IF(V87=Line_Code!$A$6,Line_Code!$E$6)+IF(V87=Line_Code!$A$7,Line_Code!$E$7)+IF(V87=Line_Code!$A$8,Line_Code!$E$8)+IF(V87=Line_Code!$A$9,Line_Code!$E$9)+IF(V87=Line_Code!$A$10,Line_Code!$E$10)+IF(V87=Line_Code!$A$11,Line_Code!$E$11))*W87</f>
        <v>0</v>
      </c>
      <c r="S87" s="17">
        <f>(IF(V87=Line_Code!$A$2,Line_Code!$F$2)+IF(V87=Line_Code!$A$3,Line_Code!$F$3)+IF(V87=Line_Code!$A$4,Line_Code!$F$4)+IF(V87=Line_Code!$A$5,Line_Code!$F$5)+IF(V87=Line_Code!$A$6,Line_Code!$F$6)+IF(V87=Line_Code!$A$7,Line_Code!$F$7)+IF(V87=Line_Code!$A$8,Line_Code!$F$8)+IF(V87=Line_Code!$A$9,Line_Code!$F$9)+IF(V87=Line_Code!$A$10,Line_Code!$F$10)+IF(V87=Line_Code!$A$11,Line_Code!$F$11))*W87</f>
        <v>0</v>
      </c>
      <c r="T87" s="17">
        <v>1</v>
      </c>
      <c r="U87" s="17">
        <v>0</v>
      </c>
      <c r="V87" s="35" t="s">
        <v>235</v>
      </c>
      <c r="W87" s="22">
        <f t="shared" si="1"/>
        <v>2.29182E-3</v>
      </c>
      <c r="X87" s="23">
        <v>2.29182</v>
      </c>
    </row>
    <row r="88" spans="1:24" x14ac:dyDescent="0.3">
      <c r="A88" s="3" t="s">
        <v>128</v>
      </c>
      <c r="B88" s="11">
        <v>84</v>
      </c>
      <c r="C88" s="11">
        <v>88</v>
      </c>
      <c r="D88" s="12">
        <f>(IF(V88=Line_Code!$A$2,Line_Code!$C$2)+IF(V88=Line_Code!$A$3,Line_Code!$C$3)+IF(V88=Line_Code!$A$4,Line_Code!$C$4)+IF(V88=Line_Code!$A$5,Line_Code!$C$5)+IF(V88=Line_Code!$A$6,Line_Code!$C$6)+IF(V88=Line_Code!$A$7,Line_Code!$C$7)+IF(V88=Line_Code!$A$8,Line_Code!$C$8)+IF(V88=Line_Code!$A$9,Line_Code!$C$9)+IF(V88=Line_Code!$A$10,Line_Code!$C$10)+IF(V88=Line_Code!$A$11,Line_Code!$C$11))*W88</f>
        <v>0</v>
      </c>
      <c r="E88" s="12">
        <f>(IF(V88=Line_Code!$A$2,Line_Code!$D$2)+IF(V88=Line_Code!$A$3,Line_Code!$D$3)+IF(V88=Line_Code!$A$4,Line_Code!$D$4)+IF(V88=Line_Code!$A$5,Line_Code!$D$5)+IF(V88=Line_Code!$A$6,Line_Code!$D$6)+IF(V88=Line_Code!$A$7,Line_Code!$D$7)+IF(V88=Line_Code!$A$8,Line_Code!$D$8)+IF(V88=Line_Code!$A$9,Line_Code!$D$9)+IF(V88=Line_Code!$A$10,Line_Code!$D$10)+IF(V88=Line_Code!$A$11,Line_Code!$D$11))*W88</f>
        <v>0</v>
      </c>
      <c r="F88" s="13">
        <f>(IF(V88=Line_Code!$A$2,Line_Code!$E$2)+IF(V88=Line_Code!$A$3,Line_Code!$E$3)+IF(V88=Line_Code!$A$4,Line_Code!$E$4)+IF(V88=Line_Code!$A$5,Line_Code!$E$5)+IF(V88=Line_Code!$A$6,Line_Code!$E$6)+IF(V88=Line_Code!$A$7,Line_Code!$E$7)+IF(V88=Line_Code!$A$8,Line_Code!$E$8)+IF(V88=Line_Code!$A$9,Line_Code!$E$9)+IF(V88=Line_Code!$A$10,Line_Code!$E$10)+IF(V88=Line_Code!$A$11,Line_Code!$E$11))*W88</f>
        <v>0</v>
      </c>
      <c r="G88" s="13">
        <f>(IF(V88=Line_Code!$A$2,Line_Code!$F$2)+IF(V88=Line_Code!$A$3,Line_Code!$F$3)+IF(V88=Line_Code!$A$4,Line_Code!$F$4)+IF(V88=Line_Code!$A$5,Line_Code!$F$5)+IF(V88=Line_Code!$A$6,Line_Code!$F$6)+IF(V88=Line_Code!$A$7,Line_Code!$F$7)+IF(V88=Line_Code!$A$8,Line_Code!$F$8)+IF(V88=Line_Code!$A$9,Line_Code!$F$9)+IF(V88=Line_Code!$A$10,Line_Code!$F$10)+IF(V88=Line_Code!$A$11,Line_Code!$F$11))*W88</f>
        <v>0</v>
      </c>
      <c r="H88" s="13">
        <v>1</v>
      </c>
      <c r="I88" s="13">
        <v>0</v>
      </c>
      <c r="J88" s="14">
        <f>(IF(V88=Line_Code!$A$2,Line_Code!$C$2)+IF(V88=Line_Code!$A$3,Line_Code!$C$3)+IF(V88=Line_Code!$A$4,Line_Code!$C$4)+IF(V88=Line_Code!$A$5,Line_Code!$C$5)+IF(V88=Line_Code!$A$6,Line_Code!$C$6)+IF(V88=Line_Code!$A$7,Line_Code!$C$8)+IF(V88=Line_Code!$A$8,Line_Code!$C$8)+IF(V88=Line_Code!$A$9,Line_Code!$C$9)+IF(V88=Line_Code!$A$10,Line_Code!$C$10)+IF(V88=Line_Code!$A$11,Line_Code!$C$11))*W88</f>
        <v>0</v>
      </c>
      <c r="K88" s="14">
        <f>(IF(V88=Line_Code!$A$2,Line_Code!$D$2)+IF(V88=Line_Code!$A$3,Line_Code!$D$3)+IF(V88=Line_Code!$A$4,Line_Code!$D$4)+IF(V88=Line_Code!$A$5,Line_Code!$D$5)+IF(V88=Line_Code!$A$6,Line_Code!$D$6)+IF(V88=Line_Code!$A$7,Line_Code!$D$7)+IF(V88=Line_Code!$A$8,Line_Code!$D$8)+IF(V88=Line_Code!$A$9,Line_Code!$D$9)+IF(V88=Line_Code!$A$10,Line_Code!$D$10)+IF(V88=Line_Code!$A$11,Line_Code!$D$11))*W88</f>
        <v>0</v>
      </c>
      <c r="L88" s="15">
        <f>(IF(V88=Line_Code!$A$2,Line_Code!$E$2)+IF(V88=Line_Code!$A$3,Line_Code!$E$3)+IF(V88=Line_Code!$A$4,Line_Code!$E$4)+IF(V88=Line_Code!$A$5,Line_Code!$E$5)+IF(V88=Line_Code!$A$6,Line_Code!$E$6)+IF(V88=Line_Code!$A$7,Line_Code!$E$7)+IF(V88=Line_Code!$A$8,Line_Code!$E$8)+IF(V88=Line_Code!$A$9,Line_Code!$E$9)+IF(V88=Line_Code!$A$10,Line_Code!$E$10)+IF(V88=Line_Code!$A$11,Line_Code!$E$11))*W88</f>
        <v>0</v>
      </c>
      <c r="M88" s="15">
        <f>(IF(V88=Line_Code!$A$2,Line_Code!$F$2)+IF(V88=Line_Code!$A$3,Line_Code!$F$3)+IF(V88=Line_Code!$A$4,Line_Code!$F$4)+IF(V88=Line_Code!$A$5,Line_Code!$F$5)+IF(V88=Line_Code!$A$6,Line_Code!$F$6)+IF(V88=Line_Code!$A$7,Line_Code!$F$7)+IF(V88=Line_Code!$A$8,Line_Code!$F$8)+IF(V88=Line_Code!$A$9,Line_Code!$F$9)+IF(V88=Line_Code!$A$10,Line_Code!$F$10)+IF(V88=Line_Code!$A$11,Line_Code!$F$11))*W88</f>
        <v>0</v>
      </c>
      <c r="N88" s="15">
        <v>1</v>
      </c>
      <c r="O88" s="15">
        <v>0</v>
      </c>
      <c r="P88" s="16">
        <f>(IF(V88=Line_Code!$A$2,Line_Code!$C$2)+IF(V88=Line_Code!$A$3,Line_Code!$C$3)+IF(V88=Line_Code!$A$4,Line_Code!$C$4)+IF(V88=Line_Code!$A$5,Line_Code!$C$5)+IF(V88=Line_Code!$A$6,Line_Code!$C$6)+IF(V88=Line_Code!$A$7,Line_Code!$C$7)+IF(V88=Line_Code!$A$8,Line_Code!$C$8)+IF(V88=Line_Code!$A$9,Line_Code!$C$9)+IF(V88=Line_Code!$A$10,Line_Code!$C$10)+IF(V88=Line_Code!$A$11,Line_Code!$C$11))*W88</f>
        <v>0</v>
      </c>
      <c r="Q88" s="16">
        <f>(IF(V88=Line_Code!$A$2,Line_Code!$D$2)+IF(V88=Line_Code!$A$3,Line_Code!$D$3)+IF(V88=Line_Code!$A$4,Line_Code!$D$4)+IF(V88=Line_Code!$A$5,Line_Code!$D$5)+IF(V88=Line_Code!$A$6,Line_Code!$D$6)+IF(V88=Line_Code!$A$7,Line_Code!$D$7)+IF(V88=Line_Code!$A$8,Line_Code!$D$8)+IF(V88=Line_Code!$A$9,Line_Code!$D$9)+IF(V88=Line_Code!$A$10,Line_Code!$D$10)+IF(V88=Line_Code!$A$11,Line_Code!$D$11))*W88</f>
        <v>0</v>
      </c>
      <c r="R88" s="17">
        <f>(IF(V88=Line_Code!$A$2,Line_Code!$E$2)+IF(V88=Line_Code!$A$3,Line_Code!$E$3)+IF(V88=Line_Code!$A$4,Line_Code!$E$4)+IF(V88=Line_Code!$A$5,Line_Code!$E$5)+IF(V88=Line_Code!$A$6,Line_Code!$E$6)+IF(V88=Line_Code!$A$7,Line_Code!$E$7)+IF(V88=Line_Code!$A$8,Line_Code!$E$8)+IF(V88=Line_Code!$A$9,Line_Code!$E$9)+IF(V88=Line_Code!$A$10,Line_Code!$E$10)+IF(V88=Line_Code!$A$11,Line_Code!$E$11))*W88</f>
        <v>0</v>
      </c>
      <c r="S88" s="17">
        <f>(IF(V88=Line_Code!$A$2,Line_Code!$F$2)+IF(V88=Line_Code!$A$3,Line_Code!$F$3)+IF(V88=Line_Code!$A$4,Line_Code!$F$4)+IF(V88=Line_Code!$A$5,Line_Code!$F$5)+IF(V88=Line_Code!$A$6,Line_Code!$F$6)+IF(V88=Line_Code!$A$7,Line_Code!$F$7)+IF(V88=Line_Code!$A$8,Line_Code!$F$8)+IF(V88=Line_Code!$A$9,Line_Code!$F$9)+IF(V88=Line_Code!$A$10,Line_Code!$F$10)+IF(V88=Line_Code!$A$11,Line_Code!$F$11))*W88</f>
        <v>0</v>
      </c>
      <c r="T88" s="17">
        <v>1</v>
      </c>
      <c r="U88" s="17">
        <v>0</v>
      </c>
      <c r="V88" s="35" t="s">
        <v>235</v>
      </c>
      <c r="W88" s="22">
        <f t="shared" si="1"/>
        <v>2.82E-3</v>
      </c>
      <c r="X88" s="23">
        <v>2.82</v>
      </c>
    </row>
    <row r="89" spans="1:24" x14ac:dyDescent="0.3">
      <c r="A89" s="3" t="s">
        <v>129</v>
      </c>
      <c r="B89" s="11">
        <v>85</v>
      </c>
      <c r="C89" s="11">
        <v>89</v>
      </c>
      <c r="D89" s="12">
        <f>(IF(V89=Line_Code!$A$2,Line_Code!$C$2)+IF(V89=Line_Code!$A$3,Line_Code!$C$3)+IF(V89=Line_Code!$A$4,Line_Code!$C$4)+IF(V89=Line_Code!$A$5,Line_Code!$C$5)+IF(V89=Line_Code!$A$6,Line_Code!$C$6)+IF(V89=Line_Code!$A$7,Line_Code!$C$7)+IF(V89=Line_Code!$A$8,Line_Code!$C$8)+IF(V89=Line_Code!$A$9,Line_Code!$C$9)+IF(V89=Line_Code!$A$10,Line_Code!$C$10)+IF(V89=Line_Code!$A$11,Line_Code!$C$11))*W89</f>
        <v>0</v>
      </c>
      <c r="E89" s="12">
        <f>(IF(V89=Line_Code!$A$2,Line_Code!$D$2)+IF(V89=Line_Code!$A$3,Line_Code!$D$3)+IF(V89=Line_Code!$A$4,Line_Code!$D$4)+IF(V89=Line_Code!$A$5,Line_Code!$D$5)+IF(V89=Line_Code!$A$6,Line_Code!$D$6)+IF(V89=Line_Code!$A$7,Line_Code!$D$7)+IF(V89=Line_Code!$A$8,Line_Code!$D$8)+IF(V89=Line_Code!$A$9,Line_Code!$D$9)+IF(V89=Line_Code!$A$10,Line_Code!$D$10)+IF(V89=Line_Code!$A$11,Line_Code!$D$11))*W89</f>
        <v>0</v>
      </c>
      <c r="F89" s="13">
        <f>(IF(V89=Line_Code!$A$2,Line_Code!$E$2)+IF(V89=Line_Code!$A$3,Line_Code!$E$3)+IF(V89=Line_Code!$A$4,Line_Code!$E$4)+IF(V89=Line_Code!$A$5,Line_Code!$E$5)+IF(V89=Line_Code!$A$6,Line_Code!$E$6)+IF(V89=Line_Code!$A$7,Line_Code!$E$7)+IF(V89=Line_Code!$A$8,Line_Code!$E$8)+IF(V89=Line_Code!$A$9,Line_Code!$E$9)+IF(V89=Line_Code!$A$10,Line_Code!$E$10)+IF(V89=Line_Code!$A$11,Line_Code!$E$11))*W89</f>
        <v>0</v>
      </c>
      <c r="G89" s="13">
        <f>(IF(V89=Line_Code!$A$2,Line_Code!$F$2)+IF(V89=Line_Code!$A$3,Line_Code!$F$3)+IF(V89=Line_Code!$A$4,Line_Code!$F$4)+IF(V89=Line_Code!$A$5,Line_Code!$F$5)+IF(V89=Line_Code!$A$6,Line_Code!$F$6)+IF(V89=Line_Code!$A$7,Line_Code!$F$7)+IF(V89=Line_Code!$A$8,Line_Code!$F$8)+IF(V89=Line_Code!$A$9,Line_Code!$F$9)+IF(V89=Line_Code!$A$10,Line_Code!$F$10)+IF(V89=Line_Code!$A$11,Line_Code!$F$11))*W89</f>
        <v>0</v>
      </c>
      <c r="H89" s="13">
        <v>1</v>
      </c>
      <c r="I89" s="13">
        <v>0</v>
      </c>
      <c r="J89" s="14">
        <f>(IF(V89=Line_Code!$A$2,Line_Code!$C$2)+IF(V89=Line_Code!$A$3,Line_Code!$C$3)+IF(V89=Line_Code!$A$4,Line_Code!$C$4)+IF(V89=Line_Code!$A$5,Line_Code!$C$5)+IF(V89=Line_Code!$A$6,Line_Code!$C$6)+IF(V89=Line_Code!$A$7,Line_Code!$C$8)+IF(V89=Line_Code!$A$8,Line_Code!$C$8)+IF(V89=Line_Code!$A$9,Line_Code!$C$9)+IF(V89=Line_Code!$A$10,Line_Code!$C$10)+IF(V89=Line_Code!$A$11,Line_Code!$C$11))*W89</f>
        <v>0</v>
      </c>
      <c r="K89" s="14">
        <f>(IF(V89=Line_Code!$A$2,Line_Code!$D$2)+IF(V89=Line_Code!$A$3,Line_Code!$D$3)+IF(V89=Line_Code!$A$4,Line_Code!$D$4)+IF(V89=Line_Code!$A$5,Line_Code!$D$5)+IF(V89=Line_Code!$A$6,Line_Code!$D$6)+IF(V89=Line_Code!$A$7,Line_Code!$D$7)+IF(V89=Line_Code!$A$8,Line_Code!$D$8)+IF(V89=Line_Code!$A$9,Line_Code!$D$9)+IF(V89=Line_Code!$A$10,Line_Code!$D$10)+IF(V89=Line_Code!$A$11,Line_Code!$D$11))*W89</f>
        <v>0</v>
      </c>
      <c r="L89" s="15">
        <f>(IF(V89=Line_Code!$A$2,Line_Code!$E$2)+IF(V89=Line_Code!$A$3,Line_Code!$E$3)+IF(V89=Line_Code!$A$4,Line_Code!$E$4)+IF(V89=Line_Code!$A$5,Line_Code!$E$5)+IF(V89=Line_Code!$A$6,Line_Code!$E$6)+IF(V89=Line_Code!$A$7,Line_Code!$E$7)+IF(V89=Line_Code!$A$8,Line_Code!$E$8)+IF(V89=Line_Code!$A$9,Line_Code!$E$9)+IF(V89=Line_Code!$A$10,Line_Code!$E$10)+IF(V89=Line_Code!$A$11,Line_Code!$E$11))*W89</f>
        <v>0</v>
      </c>
      <c r="M89" s="15">
        <f>(IF(V89=Line_Code!$A$2,Line_Code!$F$2)+IF(V89=Line_Code!$A$3,Line_Code!$F$3)+IF(V89=Line_Code!$A$4,Line_Code!$F$4)+IF(V89=Line_Code!$A$5,Line_Code!$F$5)+IF(V89=Line_Code!$A$6,Line_Code!$F$6)+IF(V89=Line_Code!$A$7,Line_Code!$F$7)+IF(V89=Line_Code!$A$8,Line_Code!$F$8)+IF(V89=Line_Code!$A$9,Line_Code!$F$9)+IF(V89=Line_Code!$A$10,Line_Code!$F$10)+IF(V89=Line_Code!$A$11,Line_Code!$F$11))*W89</f>
        <v>0</v>
      </c>
      <c r="N89" s="15">
        <v>1</v>
      </c>
      <c r="O89" s="15">
        <v>0</v>
      </c>
      <c r="P89" s="16">
        <f>(IF(V89=Line_Code!$A$2,Line_Code!$C$2)+IF(V89=Line_Code!$A$3,Line_Code!$C$3)+IF(V89=Line_Code!$A$4,Line_Code!$C$4)+IF(V89=Line_Code!$A$5,Line_Code!$C$5)+IF(V89=Line_Code!$A$6,Line_Code!$C$6)+IF(V89=Line_Code!$A$7,Line_Code!$C$7)+IF(V89=Line_Code!$A$8,Line_Code!$C$8)+IF(V89=Line_Code!$A$9,Line_Code!$C$9)+IF(V89=Line_Code!$A$10,Line_Code!$C$10)+IF(V89=Line_Code!$A$11,Line_Code!$C$11))*W89</f>
        <v>0</v>
      </c>
      <c r="Q89" s="16">
        <f>(IF(V89=Line_Code!$A$2,Line_Code!$D$2)+IF(V89=Line_Code!$A$3,Line_Code!$D$3)+IF(V89=Line_Code!$A$4,Line_Code!$D$4)+IF(V89=Line_Code!$A$5,Line_Code!$D$5)+IF(V89=Line_Code!$A$6,Line_Code!$D$6)+IF(V89=Line_Code!$A$7,Line_Code!$D$7)+IF(V89=Line_Code!$A$8,Line_Code!$D$8)+IF(V89=Line_Code!$A$9,Line_Code!$D$9)+IF(V89=Line_Code!$A$10,Line_Code!$D$10)+IF(V89=Line_Code!$A$11,Line_Code!$D$11))*W89</f>
        <v>0</v>
      </c>
      <c r="R89" s="17">
        <f>(IF(V89=Line_Code!$A$2,Line_Code!$E$2)+IF(V89=Line_Code!$A$3,Line_Code!$E$3)+IF(V89=Line_Code!$A$4,Line_Code!$E$4)+IF(V89=Line_Code!$A$5,Line_Code!$E$5)+IF(V89=Line_Code!$A$6,Line_Code!$E$6)+IF(V89=Line_Code!$A$7,Line_Code!$E$7)+IF(V89=Line_Code!$A$8,Line_Code!$E$8)+IF(V89=Line_Code!$A$9,Line_Code!$E$9)+IF(V89=Line_Code!$A$10,Line_Code!$E$10)+IF(V89=Line_Code!$A$11,Line_Code!$E$11))*W89</f>
        <v>0</v>
      </c>
      <c r="S89" s="17">
        <f>(IF(V89=Line_Code!$A$2,Line_Code!$F$2)+IF(V89=Line_Code!$A$3,Line_Code!$F$3)+IF(V89=Line_Code!$A$4,Line_Code!$F$4)+IF(V89=Line_Code!$A$5,Line_Code!$F$5)+IF(V89=Line_Code!$A$6,Line_Code!$F$6)+IF(V89=Line_Code!$A$7,Line_Code!$F$7)+IF(V89=Line_Code!$A$8,Line_Code!$F$8)+IF(V89=Line_Code!$A$9,Line_Code!$F$9)+IF(V89=Line_Code!$A$10,Line_Code!$F$10)+IF(V89=Line_Code!$A$11,Line_Code!$F$11))*W89</f>
        <v>0</v>
      </c>
      <c r="T89" s="17">
        <v>1</v>
      </c>
      <c r="U89" s="17">
        <v>0</v>
      </c>
      <c r="V89" s="35" t="s">
        <v>235</v>
      </c>
      <c r="W89" s="22">
        <f t="shared" si="1"/>
        <v>7.5091000000000003E-3</v>
      </c>
      <c r="X89" s="23">
        <v>7.5091000000000001</v>
      </c>
    </row>
    <row r="90" spans="1:24" x14ac:dyDescent="0.3">
      <c r="A90" s="3" t="s">
        <v>130</v>
      </c>
      <c r="B90" s="11">
        <v>86</v>
      </c>
      <c r="C90" s="11">
        <v>90</v>
      </c>
      <c r="D90" s="12">
        <f>(IF(V90=Line_Code!$A$2,Line_Code!$C$2)+IF(V90=Line_Code!$A$3,Line_Code!$C$3)+IF(V90=Line_Code!$A$4,Line_Code!$C$4)+IF(V90=Line_Code!$A$5,Line_Code!$C$5)+IF(V90=Line_Code!$A$6,Line_Code!$C$6)+IF(V90=Line_Code!$A$7,Line_Code!$C$7)+IF(V90=Line_Code!$A$8,Line_Code!$C$8)+IF(V90=Line_Code!$A$9,Line_Code!$C$9)+IF(V90=Line_Code!$A$10,Line_Code!$C$10)+IF(V90=Line_Code!$A$11,Line_Code!$C$11))*W90</f>
        <v>0</v>
      </c>
      <c r="E90" s="12">
        <f>(IF(V90=Line_Code!$A$2,Line_Code!$D$2)+IF(V90=Line_Code!$A$3,Line_Code!$D$3)+IF(V90=Line_Code!$A$4,Line_Code!$D$4)+IF(V90=Line_Code!$A$5,Line_Code!$D$5)+IF(V90=Line_Code!$A$6,Line_Code!$D$6)+IF(V90=Line_Code!$A$7,Line_Code!$D$7)+IF(V90=Line_Code!$A$8,Line_Code!$D$8)+IF(V90=Line_Code!$A$9,Line_Code!$D$9)+IF(V90=Line_Code!$A$10,Line_Code!$D$10)+IF(V90=Line_Code!$A$11,Line_Code!$D$11))*W90</f>
        <v>0</v>
      </c>
      <c r="F90" s="13">
        <f>(IF(V90=Line_Code!$A$2,Line_Code!$E$2)+IF(V90=Line_Code!$A$3,Line_Code!$E$3)+IF(V90=Line_Code!$A$4,Line_Code!$E$4)+IF(V90=Line_Code!$A$5,Line_Code!$E$5)+IF(V90=Line_Code!$A$6,Line_Code!$E$6)+IF(V90=Line_Code!$A$7,Line_Code!$E$7)+IF(V90=Line_Code!$A$8,Line_Code!$E$8)+IF(V90=Line_Code!$A$9,Line_Code!$E$9)+IF(V90=Line_Code!$A$10,Line_Code!$E$10)+IF(V90=Line_Code!$A$11,Line_Code!$E$11))*W90</f>
        <v>0</v>
      </c>
      <c r="G90" s="13">
        <f>(IF(V90=Line_Code!$A$2,Line_Code!$F$2)+IF(V90=Line_Code!$A$3,Line_Code!$F$3)+IF(V90=Line_Code!$A$4,Line_Code!$F$4)+IF(V90=Line_Code!$A$5,Line_Code!$F$5)+IF(V90=Line_Code!$A$6,Line_Code!$F$6)+IF(V90=Line_Code!$A$7,Line_Code!$F$7)+IF(V90=Line_Code!$A$8,Line_Code!$F$8)+IF(V90=Line_Code!$A$9,Line_Code!$F$9)+IF(V90=Line_Code!$A$10,Line_Code!$F$10)+IF(V90=Line_Code!$A$11,Line_Code!$F$11))*W90</f>
        <v>0</v>
      </c>
      <c r="H90" s="13">
        <v>1</v>
      </c>
      <c r="I90" s="13">
        <v>0</v>
      </c>
      <c r="J90" s="14">
        <f>(IF(V90=Line_Code!$A$2,Line_Code!$C$2)+IF(V90=Line_Code!$A$3,Line_Code!$C$3)+IF(V90=Line_Code!$A$4,Line_Code!$C$4)+IF(V90=Line_Code!$A$5,Line_Code!$C$5)+IF(V90=Line_Code!$A$6,Line_Code!$C$6)+IF(V90=Line_Code!$A$7,Line_Code!$C$8)+IF(V90=Line_Code!$A$8,Line_Code!$C$8)+IF(V90=Line_Code!$A$9,Line_Code!$C$9)+IF(V90=Line_Code!$A$10,Line_Code!$C$10)+IF(V90=Line_Code!$A$11,Line_Code!$C$11))*W90</f>
        <v>0</v>
      </c>
      <c r="K90" s="14">
        <f>(IF(V90=Line_Code!$A$2,Line_Code!$D$2)+IF(V90=Line_Code!$A$3,Line_Code!$D$3)+IF(V90=Line_Code!$A$4,Line_Code!$D$4)+IF(V90=Line_Code!$A$5,Line_Code!$D$5)+IF(V90=Line_Code!$A$6,Line_Code!$D$6)+IF(V90=Line_Code!$A$7,Line_Code!$D$7)+IF(V90=Line_Code!$A$8,Line_Code!$D$8)+IF(V90=Line_Code!$A$9,Line_Code!$D$9)+IF(V90=Line_Code!$A$10,Line_Code!$D$10)+IF(V90=Line_Code!$A$11,Line_Code!$D$11))*W90</f>
        <v>0</v>
      </c>
      <c r="L90" s="15">
        <f>(IF(V90=Line_Code!$A$2,Line_Code!$E$2)+IF(V90=Line_Code!$A$3,Line_Code!$E$3)+IF(V90=Line_Code!$A$4,Line_Code!$E$4)+IF(V90=Line_Code!$A$5,Line_Code!$E$5)+IF(V90=Line_Code!$A$6,Line_Code!$E$6)+IF(V90=Line_Code!$A$7,Line_Code!$E$7)+IF(V90=Line_Code!$A$8,Line_Code!$E$8)+IF(V90=Line_Code!$A$9,Line_Code!$E$9)+IF(V90=Line_Code!$A$10,Line_Code!$E$10)+IF(V90=Line_Code!$A$11,Line_Code!$E$11))*W90</f>
        <v>0</v>
      </c>
      <c r="M90" s="15">
        <f>(IF(V90=Line_Code!$A$2,Line_Code!$F$2)+IF(V90=Line_Code!$A$3,Line_Code!$F$3)+IF(V90=Line_Code!$A$4,Line_Code!$F$4)+IF(V90=Line_Code!$A$5,Line_Code!$F$5)+IF(V90=Line_Code!$A$6,Line_Code!$F$6)+IF(V90=Line_Code!$A$7,Line_Code!$F$7)+IF(V90=Line_Code!$A$8,Line_Code!$F$8)+IF(V90=Line_Code!$A$9,Line_Code!$F$9)+IF(V90=Line_Code!$A$10,Line_Code!$F$10)+IF(V90=Line_Code!$A$11,Line_Code!$F$11))*W90</f>
        <v>0</v>
      </c>
      <c r="N90" s="15">
        <v>1</v>
      </c>
      <c r="O90" s="15">
        <v>0</v>
      </c>
      <c r="P90" s="16">
        <f>(IF(V90=Line_Code!$A$2,Line_Code!$C$2)+IF(V90=Line_Code!$A$3,Line_Code!$C$3)+IF(V90=Line_Code!$A$4,Line_Code!$C$4)+IF(V90=Line_Code!$A$5,Line_Code!$C$5)+IF(V90=Line_Code!$A$6,Line_Code!$C$6)+IF(V90=Line_Code!$A$7,Line_Code!$C$7)+IF(V90=Line_Code!$A$8,Line_Code!$C$8)+IF(V90=Line_Code!$A$9,Line_Code!$C$9)+IF(V90=Line_Code!$A$10,Line_Code!$C$10)+IF(V90=Line_Code!$A$11,Line_Code!$C$11))*W90</f>
        <v>0</v>
      </c>
      <c r="Q90" s="16">
        <f>(IF(V90=Line_Code!$A$2,Line_Code!$D$2)+IF(V90=Line_Code!$A$3,Line_Code!$D$3)+IF(V90=Line_Code!$A$4,Line_Code!$D$4)+IF(V90=Line_Code!$A$5,Line_Code!$D$5)+IF(V90=Line_Code!$A$6,Line_Code!$D$6)+IF(V90=Line_Code!$A$7,Line_Code!$D$7)+IF(V90=Line_Code!$A$8,Line_Code!$D$8)+IF(V90=Line_Code!$A$9,Line_Code!$D$9)+IF(V90=Line_Code!$A$10,Line_Code!$D$10)+IF(V90=Line_Code!$A$11,Line_Code!$D$11))*W90</f>
        <v>0</v>
      </c>
      <c r="R90" s="17">
        <f>(IF(V90=Line_Code!$A$2,Line_Code!$E$2)+IF(V90=Line_Code!$A$3,Line_Code!$E$3)+IF(V90=Line_Code!$A$4,Line_Code!$E$4)+IF(V90=Line_Code!$A$5,Line_Code!$E$5)+IF(V90=Line_Code!$A$6,Line_Code!$E$6)+IF(V90=Line_Code!$A$7,Line_Code!$E$7)+IF(V90=Line_Code!$A$8,Line_Code!$E$8)+IF(V90=Line_Code!$A$9,Line_Code!$E$9)+IF(V90=Line_Code!$A$10,Line_Code!$E$10)+IF(V90=Line_Code!$A$11,Line_Code!$E$11))*W90</f>
        <v>0</v>
      </c>
      <c r="S90" s="17">
        <f>(IF(V90=Line_Code!$A$2,Line_Code!$F$2)+IF(V90=Line_Code!$A$3,Line_Code!$F$3)+IF(V90=Line_Code!$A$4,Line_Code!$F$4)+IF(V90=Line_Code!$A$5,Line_Code!$F$5)+IF(V90=Line_Code!$A$6,Line_Code!$F$6)+IF(V90=Line_Code!$A$7,Line_Code!$F$7)+IF(V90=Line_Code!$A$8,Line_Code!$F$8)+IF(V90=Line_Code!$A$9,Line_Code!$F$9)+IF(V90=Line_Code!$A$10,Line_Code!$F$10)+IF(V90=Line_Code!$A$11,Line_Code!$F$11))*W90</f>
        <v>0</v>
      </c>
      <c r="T90" s="17">
        <v>1</v>
      </c>
      <c r="U90" s="17">
        <v>0</v>
      </c>
      <c r="V90" s="35" t="s">
        <v>235</v>
      </c>
      <c r="W90" s="22">
        <f t="shared" si="1"/>
        <v>8.1445000000000007E-3</v>
      </c>
      <c r="X90" s="23">
        <v>8.1445000000000007</v>
      </c>
    </row>
    <row r="91" spans="1:24" x14ac:dyDescent="0.3">
      <c r="A91" s="3" t="s">
        <v>131</v>
      </c>
      <c r="B91" s="11">
        <v>87</v>
      </c>
      <c r="C91" s="11">
        <v>91</v>
      </c>
      <c r="D91" s="12">
        <f>(IF(V91=Line_Code!$A$2,Line_Code!$C$2)+IF(V91=Line_Code!$A$3,Line_Code!$C$3)+IF(V91=Line_Code!$A$4,Line_Code!$C$4)+IF(V91=Line_Code!$A$5,Line_Code!$C$5)+IF(V91=Line_Code!$A$6,Line_Code!$C$6)+IF(V91=Line_Code!$A$7,Line_Code!$C$7)+IF(V91=Line_Code!$A$8,Line_Code!$C$8)+IF(V91=Line_Code!$A$9,Line_Code!$C$9)+IF(V91=Line_Code!$A$10,Line_Code!$C$10)+IF(V91=Line_Code!$A$11,Line_Code!$C$11))*W91</f>
        <v>0</v>
      </c>
      <c r="E91" s="12">
        <f>(IF(V91=Line_Code!$A$2,Line_Code!$D$2)+IF(V91=Line_Code!$A$3,Line_Code!$D$3)+IF(V91=Line_Code!$A$4,Line_Code!$D$4)+IF(V91=Line_Code!$A$5,Line_Code!$D$5)+IF(V91=Line_Code!$A$6,Line_Code!$D$6)+IF(V91=Line_Code!$A$7,Line_Code!$D$7)+IF(V91=Line_Code!$A$8,Line_Code!$D$8)+IF(V91=Line_Code!$A$9,Line_Code!$D$9)+IF(V91=Line_Code!$A$10,Line_Code!$D$10)+IF(V91=Line_Code!$A$11,Line_Code!$D$11))*W91</f>
        <v>0</v>
      </c>
      <c r="F91" s="13">
        <f>(IF(V91=Line_Code!$A$2,Line_Code!$E$2)+IF(V91=Line_Code!$A$3,Line_Code!$E$3)+IF(V91=Line_Code!$A$4,Line_Code!$E$4)+IF(V91=Line_Code!$A$5,Line_Code!$E$5)+IF(V91=Line_Code!$A$6,Line_Code!$E$6)+IF(V91=Line_Code!$A$7,Line_Code!$E$7)+IF(V91=Line_Code!$A$8,Line_Code!$E$8)+IF(V91=Line_Code!$A$9,Line_Code!$E$9)+IF(V91=Line_Code!$A$10,Line_Code!$E$10)+IF(V91=Line_Code!$A$11,Line_Code!$E$11))*W91</f>
        <v>0</v>
      </c>
      <c r="G91" s="13">
        <f>(IF(V91=Line_Code!$A$2,Line_Code!$F$2)+IF(V91=Line_Code!$A$3,Line_Code!$F$3)+IF(V91=Line_Code!$A$4,Line_Code!$F$4)+IF(V91=Line_Code!$A$5,Line_Code!$F$5)+IF(V91=Line_Code!$A$6,Line_Code!$F$6)+IF(V91=Line_Code!$A$7,Line_Code!$F$7)+IF(V91=Line_Code!$A$8,Line_Code!$F$8)+IF(V91=Line_Code!$A$9,Line_Code!$F$9)+IF(V91=Line_Code!$A$10,Line_Code!$F$10)+IF(V91=Line_Code!$A$11,Line_Code!$F$11))*W91</f>
        <v>0</v>
      </c>
      <c r="H91" s="13">
        <v>1</v>
      </c>
      <c r="I91" s="13">
        <v>0</v>
      </c>
      <c r="J91" s="14">
        <f>(IF(V91=Line_Code!$A$2,Line_Code!$C$2)+IF(V91=Line_Code!$A$3,Line_Code!$C$3)+IF(V91=Line_Code!$A$4,Line_Code!$C$4)+IF(V91=Line_Code!$A$5,Line_Code!$C$5)+IF(V91=Line_Code!$A$6,Line_Code!$C$6)+IF(V91=Line_Code!$A$7,Line_Code!$C$8)+IF(V91=Line_Code!$A$8,Line_Code!$C$8)+IF(V91=Line_Code!$A$9,Line_Code!$C$9)+IF(V91=Line_Code!$A$10,Line_Code!$C$10)+IF(V91=Line_Code!$A$11,Line_Code!$C$11))*W91</f>
        <v>0</v>
      </c>
      <c r="K91" s="14">
        <f>(IF(V91=Line_Code!$A$2,Line_Code!$D$2)+IF(V91=Line_Code!$A$3,Line_Code!$D$3)+IF(V91=Line_Code!$A$4,Line_Code!$D$4)+IF(V91=Line_Code!$A$5,Line_Code!$D$5)+IF(V91=Line_Code!$A$6,Line_Code!$D$6)+IF(V91=Line_Code!$A$7,Line_Code!$D$7)+IF(V91=Line_Code!$A$8,Line_Code!$D$8)+IF(V91=Line_Code!$A$9,Line_Code!$D$9)+IF(V91=Line_Code!$A$10,Line_Code!$D$10)+IF(V91=Line_Code!$A$11,Line_Code!$D$11))*W91</f>
        <v>0</v>
      </c>
      <c r="L91" s="15">
        <f>(IF(V91=Line_Code!$A$2,Line_Code!$E$2)+IF(V91=Line_Code!$A$3,Line_Code!$E$3)+IF(V91=Line_Code!$A$4,Line_Code!$E$4)+IF(V91=Line_Code!$A$5,Line_Code!$E$5)+IF(V91=Line_Code!$A$6,Line_Code!$E$6)+IF(V91=Line_Code!$A$7,Line_Code!$E$7)+IF(V91=Line_Code!$A$8,Line_Code!$E$8)+IF(V91=Line_Code!$A$9,Line_Code!$E$9)+IF(V91=Line_Code!$A$10,Line_Code!$E$10)+IF(V91=Line_Code!$A$11,Line_Code!$E$11))*W91</f>
        <v>0</v>
      </c>
      <c r="M91" s="15">
        <f>(IF(V91=Line_Code!$A$2,Line_Code!$F$2)+IF(V91=Line_Code!$A$3,Line_Code!$F$3)+IF(V91=Line_Code!$A$4,Line_Code!$F$4)+IF(V91=Line_Code!$A$5,Line_Code!$F$5)+IF(V91=Line_Code!$A$6,Line_Code!$F$6)+IF(V91=Line_Code!$A$7,Line_Code!$F$7)+IF(V91=Line_Code!$A$8,Line_Code!$F$8)+IF(V91=Line_Code!$A$9,Line_Code!$F$9)+IF(V91=Line_Code!$A$10,Line_Code!$F$10)+IF(V91=Line_Code!$A$11,Line_Code!$F$11))*W91</f>
        <v>0</v>
      </c>
      <c r="N91" s="15">
        <v>1</v>
      </c>
      <c r="O91" s="15">
        <v>0</v>
      </c>
      <c r="P91" s="16">
        <f>(IF(V91=Line_Code!$A$2,Line_Code!$C$2)+IF(V91=Line_Code!$A$3,Line_Code!$C$3)+IF(V91=Line_Code!$A$4,Line_Code!$C$4)+IF(V91=Line_Code!$A$5,Line_Code!$C$5)+IF(V91=Line_Code!$A$6,Line_Code!$C$6)+IF(V91=Line_Code!$A$7,Line_Code!$C$7)+IF(V91=Line_Code!$A$8,Line_Code!$C$8)+IF(V91=Line_Code!$A$9,Line_Code!$C$9)+IF(V91=Line_Code!$A$10,Line_Code!$C$10)+IF(V91=Line_Code!$A$11,Line_Code!$C$11))*W91</f>
        <v>0</v>
      </c>
      <c r="Q91" s="16">
        <f>(IF(V91=Line_Code!$A$2,Line_Code!$D$2)+IF(V91=Line_Code!$A$3,Line_Code!$D$3)+IF(V91=Line_Code!$A$4,Line_Code!$D$4)+IF(V91=Line_Code!$A$5,Line_Code!$D$5)+IF(V91=Line_Code!$A$6,Line_Code!$D$6)+IF(V91=Line_Code!$A$7,Line_Code!$D$7)+IF(V91=Line_Code!$A$8,Line_Code!$D$8)+IF(V91=Line_Code!$A$9,Line_Code!$D$9)+IF(V91=Line_Code!$A$10,Line_Code!$D$10)+IF(V91=Line_Code!$A$11,Line_Code!$D$11))*W91</f>
        <v>0</v>
      </c>
      <c r="R91" s="17">
        <f>(IF(V91=Line_Code!$A$2,Line_Code!$E$2)+IF(V91=Line_Code!$A$3,Line_Code!$E$3)+IF(V91=Line_Code!$A$4,Line_Code!$E$4)+IF(V91=Line_Code!$A$5,Line_Code!$E$5)+IF(V91=Line_Code!$A$6,Line_Code!$E$6)+IF(V91=Line_Code!$A$7,Line_Code!$E$7)+IF(V91=Line_Code!$A$8,Line_Code!$E$8)+IF(V91=Line_Code!$A$9,Line_Code!$E$9)+IF(V91=Line_Code!$A$10,Line_Code!$E$10)+IF(V91=Line_Code!$A$11,Line_Code!$E$11))*W91</f>
        <v>0</v>
      </c>
      <c r="S91" s="17">
        <f>(IF(V91=Line_Code!$A$2,Line_Code!$F$2)+IF(V91=Line_Code!$A$3,Line_Code!$F$3)+IF(V91=Line_Code!$A$4,Line_Code!$F$4)+IF(V91=Line_Code!$A$5,Line_Code!$F$5)+IF(V91=Line_Code!$A$6,Line_Code!$F$6)+IF(V91=Line_Code!$A$7,Line_Code!$F$7)+IF(V91=Line_Code!$A$8,Line_Code!$F$8)+IF(V91=Line_Code!$A$9,Line_Code!$F$9)+IF(V91=Line_Code!$A$10,Line_Code!$F$10)+IF(V91=Line_Code!$A$11,Line_Code!$F$11))*W91</f>
        <v>0</v>
      </c>
      <c r="T91" s="17">
        <v>1</v>
      </c>
      <c r="U91" s="17">
        <v>0</v>
      </c>
      <c r="V91" s="35" t="s">
        <v>235</v>
      </c>
      <c r="W91" s="22">
        <f t="shared" si="1"/>
        <v>1.0525399999999999E-2</v>
      </c>
      <c r="X91" s="23">
        <v>10.525399999999999</v>
      </c>
    </row>
    <row r="92" spans="1:24" x14ac:dyDescent="0.3">
      <c r="A92" s="3" t="s">
        <v>132</v>
      </c>
      <c r="B92" s="11">
        <v>88</v>
      </c>
      <c r="C92" s="11">
        <v>92</v>
      </c>
      <c r="D92" s="12">
        <f>(IF(V92=Line_Code!$A$2,Line_Code!$C$2)+IF(V92=Line_Code!$A$3,Line_Code!$C$3)+IF(V92=Line_Code!$A$4,Line_Code!$C$4)+IF(V92=Line_Code!$A$5,Line_Code!$C$5)+IF(V92=Line_Code!$A$6,Line_Code!$C$6)+IF(V92=Line_Code!$A$7,Line_Code!$C$7)+IF(V92=Line_Code!$A$8,Line_Code!$C$8)+IF(V92=Line_Code!$A$9,Line_Code!$C$9)+IF(V92=Line_Code!$A$10,Line_Code!$C$10)+IF(V92=Line_Code!$A$11,Line_Code!$C$11))*W92</f>
        <v>0</v>
      </c>
      <c r="E92" s="12">
        <f>(IF(V92=Line_Code!$A$2,Line_Code!$D$2)+IF(V92=Line_Code!$A$3,Line_Code!$D$3)+IF(V92=Line_Code!$A$4,Line_Code!$D$4)+IF(V92=Line_Code!$A$5,Line_Code!$D$5)+IF(V92=Line_Code!$A$6,Line_Code!$D$6)+IF(V92=Line_Code!$A$7,Line_Code!$D$7)+IF(V92=Line_Code!$A$8,Line_Code!$D$8)+IF(V92=Line_Code!$A$9,Line_Code!$D$9)+IF(V92=Line_Code!$A$10,Line_Code!$D$10)+IF(V92=Line_Code!$A$11,Line_Code!$D$11))*W92</f>
        <v>0</v>
      </c>
      <c r="F92" s="13">
        <f>(IF(V92=Line_Code!$A$2,Line_Code!$E$2)+IF(V92=Line_Code!$A$3,Line_Code!$E$3)+IF(V92=Line_Code!$A$4,Line_Code!$E$4)+IF(V92=Line_Code!$A$5,Line_Code!$E$5)+IF(V92=Line_Code!$A$6,Line_Code!$E$6)+IF(V92=Line_Code!$A$7,Line_Code!$E$7)+IF(V92=Line_Code!$A$8,Line_Code!$E$8)+IF(V92=Line_Code!$A$9,Line_Code!$E$9)+IF(V92=Line_Code!$A$10,Line_Code!$E$10)+IF(V92=Line_Code!$A$11,Line_Code!$E$11))*W92</f>
        <v>0</v>
      </c>
      <c r="G92" s="13">
        <f>(IF(V92=Line_Code!$A$2,Line_Code!$F$2)+IF(V92=Line_Code!$A$3,Line_Code!$F$3)+IF(V92=Line_Code!$A$4,Line_Code!$F$4)+IF(V92=Line_Code!$A$5,Line_Code!$F$5)+IF(V92=Line_Code!$A$6,Line_Code!$F$6)+IF(V92=Line_Code!$A$7,Line_Code!$F$7)+IF(V92=Line_Code!$A$8,Line_Code!$F$8)+IF(V92=Line_Code!$A$9,Line_Code!$F$9)+IF(V92=Line_Code!$A$10,Line_Code!$F$10)+IF(V92=Line_Code!$A$11,Line_Code!$F$11))*W92</f>
        <v>0</v>
      </c>
      <c r="H92" s="13">
        <v>1</v>
      </c>
      <c r="I92" s="13">
        <v>0</v>
      </c>
      <c r="J92" s="14">
        <f>(IF(V92=Line_Code!$A$2,Line_Code!$C$2)+IF(V92=Line_Code!$A$3,Line_Code!$C$3)+IF(V92=Line_Code!$A$4,Line_Code!$C$4)+IF(V92=Line_Code!$A$5,Line_Code!$C$5)+IF(V92=Line_Code!$A$6,Line_Code!$C$6)+IF(V92=Line_Code!$A$7,Line_Code!$C$8)+IF(V92=Line_Code!$A$8,Line_Code!$C$8)+IF(V92=Line_Code!$A$9,Line_Code!$C$9)+IF(V92=Line_Code!$A$10,Line_Code!$C$10)+IF(V92=Line_Code!$A$11,Line_Code!$C$11))*W92</f>
        <v>0</v>
      </c>
      <c r="K92" s="14">
        <f>(IF(V92=Line_Code!$A$2,Line_Code!$D$2)+IF(V92=Line_Code!$A$3,Line_Code!$D$3)+IF(V92=Line_Code!$A$4,Line_Code!$D$4)+IF(V92=Line_Code!$A$5,Line_Code!$D$5)+IF(V92=Line_Code!$A$6,Line_Code!$D$6)+IF(V92=Line_Code!$A$7,Line_Code!$D$7)+IF(V92=Line_Code!$A$8,Line_Code!$D$8)+IF(V92=Line_Code!$A$9,Line_Code!$D$9)+IF(V92=Line_Code!$A$10,Line_Code!$D$10)+IF(V92=Line_Code!$A$11,Line_Code!$D$11))*W92</f>
        <v>0</v>
      </c>
      <c r="L92" s="15">
        <f>(IF(V92=Line_Code!$A$2,Line_Code!$E$2)+IF(V92=Line_Code!$A$3,Line_Code!$E$3)+IF(V92=Line_Code!$A$4,Line_Code!$E$4)+IF(V92=Line_Code!$A$5,Line_Code!$E$5)+IF(V92=Line_Code!$A$6,Line_Code!$E$6)+IF(V92=Line_Code!$A$7,Line_Code!$E$7)+IF(V92=Line_Code!$A$8,Line_Code!$E$8)+IF(V92=Line_Code!$A$9,Line_Code!$E$9)+IF(V92=Line_Code!$A$10,Line_Code!$E$10)+IF(V92=Line_Code!$A$11,Line_Code!$E$11))*W92</f>
        <v>0</v>
      </c>
      <c r="M92" s="15">
        <f>(IF(V92=Line_Code!$A$2,Line_Code!$F$2)+IF(V92=Line_Code!$A$3,Line_Code!$F$3)+IF(V92=Line_Code!$A$4,Line_Code!$F$4)+IF(V92=Line_Code!$A$5,Line_Code!$F$5)+IF(V92=Line_Code!$A$6,Line_Code!$F$6)+IF(V92=Line_Code!$A$7,Line_Code!$F$7)+IF(V92=Line_Code!$A$8,Line_Code!$F$8)+IF(V92=Line_Code!$A$9,Line_Code!$F$9)+IF(V92=Line_Code!$A$10,Line_Code!$F$10)+IF(V92=Line_Code!$A$11,Line_Code!$F$11))*W92</f>
        <v>0</v>
      </c>
      <c r="N92" s="15">
        <v>1</v>
      </c>
      <c r="O92" s="15">
        <v>0</v>
      </c>
      <c r="P92" s="16">
        <f>(IF(V92=Line_Code!$A$2,Line_Code!$C$2)+IF(V92=Line_Code!$A$3,Line_Code!$C$3)+IF(V92=Line_Code!$A$4,Line_Code!$C$4)+IF(V92=Line_Code!$A$5,Line_Code!$C$5)+IF(V92=Line_Code!$A$6,Line_Code!$C$6)+IF(V92=Line_Code!$A$7,Line_Code!$C$7)+IF(V92=Line_Code!$A$8,Line_Code!$C$8)+IF(V92=Line_Code!$A$9,Line_Code!$C$9)+IF(V92=Line_Code!$A$10,Line_Code!$C$10)+IF(V92=Line_Code!$A$11,Line_Code!$C$11))*W92</f>
        <v>0</v>
      </c>
      <c r="Q92" s="16">
        <f>(IF(V92=Line_Code!$A$2,Line_Code!$D$2)+IF(V92=Line_Code!$A$3,Line_Code!$D$3)+IF(V92=Line_Code!$A$4,Line_Code!$D$4)+IF(V92=Line_Code!$A$5,Line_Code!$D$5)+IF(V92=Line_Code!$A$6,Line_Code!$D$6)+IF(V92=Line_Code!$A$7,Line_Code!$D$7)+IF(V92=Line_Code!$A$8,Line_Code!$D$8)+IF(V92=Line_Code!$A$9,Line_Code!$D$9)+IF(V92=Line_Code!$A$10,Line_Code!$D$10)+IF(V92=Line_Code!$A$11,Line_Code!$D$11))*W92</f>
        <v>0</v>
      </c>
      <c r="R92" s="17">
        <f>(IF(V92=Line_Code!$A$2,Line_Code!$E$2)+IF(V92=Line_Code!$A$3,Line_Code!$E$3)+IF(V92=Line_Code!$A$4,Line_Code!$E$4)+IF(V92=Line_Code!$A$5,Line_Code!$E$5)+IF(V92=Line_Code!$A$6,Line_Code!$E$6)+IF(V92=Line_Code!$A$7,Line_Code!$E$7)+IF(V92=Line_Code!$A$8,Line_Code!$E$8)+IF(V92=Line_Code!$A$9,Line_Code!$E$9)+IF(V92=Line_Code!$A$10,Line_Code!$E$10)+IF(V92=Line_Code!$A$11,Line_Code!$E$11))*W92</f>
        <v>0</v>
      </c>
      <c r="S92" s="17">
        <f>(IF(V92=Line_Code!$A$2,Line_Code!$F$2)+IF(V92=Line_Code!$A$3,Line_Code!$F$3)+IF(V92=Line_Code!$A$4,Line_Code!$F$4)+IF(V92=Line_Code!$A$5,Line_Code!$F$5)+IF(V92=Line_Code!$A$6,Line_Code!$F$6)+IF(V92=Line_Code!$A$7,Line_Code!$F$7)+IF(V92=Line_Code!$A$8,Line_Code!$F$8)+IF(V92=Line_Code!$A$9,Line_Code!$F$9)+IF(V92=Line_Code!$A$10,Line_Code!$F$10)+IF(V92=Line_Code!$A$11,Line_Code!$F$11))*W92</f>
        <v>0</v>
      </c>
      <c r="T92" s="17">
        <v>1</v>
      </c>
      <c r="U92" s="17">
        <v>0</v>
      </c>
      <c r="V92" s="35" t="s">
        <v>235</v>
      </c>
      <c r="W92" s="22">
        <f t="shared" si="1"/>
        <v>6.4573E-3</v>
      </c>
      <c r="X92" s="23">
        <v>6.4573</v>
      </c>
    </row>
    <row r="93" spans="1:24" x14ac:dyDescent="0.3">
      <c r="A93" s="3" t="s">
        <v>133</v>
      </c>
      <c r="B93" s="11">
        <v>90</v>
      </c>
      <c r="C93" s="11">
        <v>93</v>
      </c>
      <c r="D93" s="12">
        <f>(IF(V93=Line_Code!$A$2,Line_Code!$C$2)+IF(V93=Line_Code!$A$3,Line_Code!$C$3)+IF(V93=Line_Code!$A$4,Line_Code!$C$4)+IF(V93=Line_Code!$A$5,Line_Code!$C$5)+IF(V93=Line_Code!$A$6,Line_Code!$C$6)+IF(V93=Line_Code!$A$7,Line_Code!$C$7)+IF(V93=Line_Code!$A$8,Line_Code!$C$8)+IF(V93=Line_Code!$A$9,Line_Code!$C$9)+IF(V93=Line_Code!$A$10,Line_Code!$C$10)+IF(V93=Line_Code!$A$11,Line_Code!$C$11))*W93</f>
        <v>0</v>
      </c>
      <c r="E93" s="12">
        <f>(IF(V93=Line_Code!$A$2,Line_Code!$D$2)+IF(V93=Line_Code!$A$3,Line_Code!$D$3)+IF(V93=Line_Code!$A$4,Line_Code!$D$4)+IF(V93=Line_Code!$A$5,Line_Code!$D$5)+IF(V93=Line_Code!$A$6,Line_Code!$D$6)+IF(V93=Line_Code!$A$7,Line_Code!$D$7)+IF(V93=Line_Code!$A$8,Line_Code!$D$8)+IF(V93=Line_Code!$A$9,Line_Code!$D$9)+IF(V93=Line_Code!$A$10,Line_Code!$D$10)+IF(V93=Line_Code!$A$11,Line_Code!$D$11))*W93</f>
        <v>0</v>
      </c>
      <c r="F93" s="13">
        <f>(IF(V93=Line_Code!$A$2,Line_Code!$E$2)+IF(V93=Line_Code!$A$3,Line_Code!$E$3)+IF(V93=Line_Code!$A$4,Line_Code!$E$4)+IF(V93=Line_Code!$A$5,Line_Code!$E$5)+IF(V93=Line_Code!$A$6,Line_Code!$E$6)+IF(V93=Line_Code!$A$7,Line_Code!$E$7)+IF(V93=Line_Code!$A$8,Line_Code!$E$8)+IF(V93=Line_Code!$A$9,Line_Code!$E$9)+IF(V93=Line_Code!$A$10,Line_Code!$E$10)+IF(V93=Line_Code!$A$11,Line_Code!$E$11))*W93</f>
        <v>0</v>
      </c>
      <c r="G93" s="13">
        <f>(IF(V93=Line_Code!$A$2,Line_Code!$F$2)+IF(V93=Line_Code!$A$3,Line_Code!$F$3)+IF(V93=Line_Code!$A$4,Line_Code!$F$4)+IF(V93=Line_Code!$A$5,Line_Code!$F$5)+IF(V93=Line_Code!$A$6,Line_Code!$F$6)+IF(V93=Line_Code!$A$7,Line_Code!$F$7)+IF(V93=Line_Code!$A$8,Line_Code!$F$8)+IF(V93=Line_Code!$A$9,Line_Code!$F$9)+IF(V93=Line_Code!$A$10,Line_Code!$F$10)+IF(V93=Line_Code!$A$11,Line_Code!$F$11))*W93</f>
        <v>0</v>
      </c>
      <c r="H93" s="13">
        <v>1</v>
      </c>
      <c r="I93" s="13">
        <v>0</v>
      </c>
      <c r="J93" s="14">
        <f>(IF(V93=Line_Code!$A$2,Line_Code!$C$2)+IF(V93=Line_Code!$A$3,Line_Code!$C$3)+IF(V93=Line_Code!$A$4,Line_Code!$C$4)+IF(V93=Line_Code!$A$5,Line_Code!$C$5)+IF(V93=Line_Code!$A$6,Line_Code!$C$6)+IF(V93=Line_Code!$A$7,Line_Code!$C$8)+IF(V93=Line_Code!$A$8,Line_Code!$C$8)+IF(V93=Line_Code!$A$9,Line_Code!$C$9)+IF(V93=Line_Code!$A$10,Line_Code!$C$10)+IF(V93=Line_Code!$A$11,Line_Code!$C$11))*W93</f>
        <v>0</v>
      </c>
      <c r="K93" s="14">
        <f>(IF(V93=Line_Code!$A$2,Line_Code!$D$2)+IF(V93=Line_Code!$A$3,Line_Code!$D$3)+IF(V93=Line_Code!$A$4,Line_Code!$D$4)+IF(V93=Line_Code!$A$5,Line_Code!$D$5)+IF(V93=Line_Code!$A$6,Line_Code!$D$6)+IF(V93=Line_Code!$A$7,Line_Code!$D$7)+IF(V93=Line_Code!$A$8,Line_Code!$D$8)+IF(V93=Line_Code!$A$9,Line_Code!$D$9)+IF(V93=Line_Code!$A$10,Line_Code!$D$10)+IF(V93=Line_Code!$A$11,Line_Code!$D$11))*W93</f>
        <v>0</v>
      </c>
      <c r="L93" s="15">
        <f>(IF(V93=Line_Code!$A$2,Line_Code!$E$2)+IF(V93=Line_Code!$A$3,Line_Code!$E$3)+IF(V93=Line_Code!$A$4,Line_Code!$E$4)+IF(V93=Line_Code!$A$5,Line_Code!$E$5)+IF(V93=Line_Code!$A$6,Line_Code!$E$6)+IF(V93=Line_Code!$A$7,Line_Code!$E$7)+IF(V93=Line_Code!$A$8,Line_Code!$E$8)+IF(V93=Line_Code!$A$9,Line_Code!$E$9)+IF(V93=Line_Code!$A$10,Line_Code!$E$10)+IF(V93=Line_Code!$A$11,Line_Code!$E$11))*W93</f>
        <v>0</v>
      </c>
      <c r="M93" s="15">
        <f>(IF(V93=Line_Code!$A$2,Line_Code!$F$2)+IF(V93=Line_Code!$A$3,Line_Code!$F$3)+IF(V93=Line_Code!$A$4,Line_Code!$F$4)+IF(V93=Line_Code!$A$5,Line_Code!$F$5)+IF(V93=Line_Code!$A$6,Line_Code!$F$6)+IF(V93=Line_Code!$A$7,Line_Code!$F$7)+IF(V93=Line_Code!$A$8,Line_Code!$F$8)+IF(V93=Line_Code!$A$9,Line_Code!$F$9)+IF(V93=Line_Code!$A$10,Line_Code!$F$10)+IF(V93=Line_Code!$A$11,Line_Code!$F$11))*W93</f>
        <v>0</v>
      </c>
      <c r="N93" s="15">
        <v>1</v>
      </c>
      <c r="O93" s="15">
        <v>0</v>
      </c>
      <c r="P93" s="16">
        <f>(IF(V93=Line_Code!$A$2,Line_Code!$C$2)+IF(V93=Line_Code!$A$3,Line_Code!$C$3)+IF(V93=Line_Code!$A$4,Line_Code!$C$4)+IF(V93=Line_Code!$A$5,Line_Code!$C$5)+IF(V93=Line_Code!$A$6,Line_Code!$C$6)+IF(V93=Line_Code!$A$7,Line_Code!$C$7)+IF(V93=Line_Code!$A$8,Line_Code!$C$8)+IF(V93=Line_Code!$A$9,Line_Code!$C$9)+IF(V93=Line_Code!$A$10,Line_Code!$C$10)+IF(V93=Line_Code!$A$11,Line_Code!$C$11))*W93</f>
        <v>0</v>
      </c>
      <c r="Q93" s="16">
        <f>(IF(V93=Line_Code!$A$2,Line_Code!$D$2)+IF(V93=Line_Code!$A$3,Line_Code!$D$3)+IF(V93=Line_Code!$A$4,Line_Code!$D$4)+IF(V93=Line_Code!$A$5,Line_Code!$D$5)+IF(V93=Line_Code!$A$6,Line_Code!$D$6)+IF(V93=Line_Code!$A$7,Line_Code!$D$7)+IF(V93=Line_Code!$A$8,Line_Code!$D$8)+IF(V93=Line_Code!$A$9,Line_Code!$D$9)+IF(V93=Line_Code!$A$10,Line_Code!$D$10)+IF(V93=Line_Code!$A$11,Line_Code!$D$11))*W93</f>
        <v>0</v>
      </c>
      <c r="R93" s="17">
        <f>(IF(V93=Line_Code!$A$2,Line_Code!$E$2)+IF(V93=Line_Code!$A$3,Line_Code!$E$3)+IF(V93=Line_Code!$A$4,Line_Code!$E$4)+IF(V93=Line_Code!$A$5,Line_Code!$E$5)+IF(V93=Line_Code!$A$6,Line_Code!$E$6)+IF(V93=Line_Code!$A$7,Line_Code!$E$7)+IF(V93=Line_Code!$A$8,Line_Code!$E$8)+IF(V93=Line_Code!$A$9,Line_Code!$E$9)+IF(V93=Line_Code!$A$10,Line_Code!$E$10)+IF(V93=Line_Code!$A$11,Line_Code!$E$11))*W93</f>
        <v>0</v>
      </c>
      <c r="S93" s="17">
        <f>(IF(V93=Line_Code!$A$2,Line_Code!$F$2)+IF(V93=Line_Code!$A$3,Line_Code!$F$3)+IF(V93=Line_Code!$A$4,Line_Code!$F$4)+IF(V93=Line_Code!$A$5,Line_Code!$F$5)+IF(V93=Line_Code!$A$6,Line_Code!$F$6)+IF(V93=Line_Code!$A$7,Line_Code!$F$7)+IF(V93=Line_Code!$A$8,Line_Code!$F$8)+IF(V93=Line_Code!$A$9,Line_Code!$F$9)+IF(V93=Line_Code!$A$10,Line_Code!$F$10)+IF(V93=Line_Code!$A$11,Line_Code!$F$11))*W93</f>
        <v>0</v>
      </c>
      <c r="T93" s="17">
        <v>1</v>
      </c>
      <c r="U93" s="17">
        <v>0</v>
      </c>
      <c r="V93" s="35" t="s">
        <v>235</v>
      </c>
      <c r="W93" s="22">
        <f t="shared" si="1"/>
        <v>7.3578599999999999E-3</v>
      </c>
      <c r="X93" s="23">
        <v>7.3578599999999996</v>
      </c>
    </row>
    <row r="94" spans="1:24" x14ac:dyDescent="0.3">
      <c r="A94" s="3" t="s">
        <v>134</v>
      </c>
      <c r="B94" s="11">
        <v>91</v>
      </c>
      <c r="C94" s="11">
        <v>94</v>
      </c>
      <c r="D94" s="12">
        <f>(IF(V94=Line_Code!$A$2,Line_Code!$C$2)+IF(V94=Line_Code!$A$3,Line_Code!$C$3)+IF(V94=Line_Code!$A$4,Line_Code!$C$4)+IF(V94=Line_Code!$A$5,Line_Code!$C$5)+IF(V94=Line_Code!$A$6,Line_Code!$C$6)+IF(V94=Line_Code!$A$7,Line_Code!$C$7)+IF(V94=Line_Code!$A$8,Line_Code!$C$8)+IF(V94=Line_Code!$A$9,Line_Code!$C$9)+IF(V94=Line_Code!$A$10,Line_Code!$C$10)+IF(V94=Line_Code!$A$11,Line_Code!$C$11))*W94</f>
        <v>0</v>
      </c>
      <c r="E94" s="12">
        <f>(IF(V94=Line_Code!$A$2,Line_Code!$D$2)+IF(V94=Line_Code!$A$3,Line_Code!$D$3)+IF(V94=Line_Code!$A$4,Line_Code!$D$4)+IF(V94=Line_Code!$A$5,Line_Code!$D$5)+IF(V94=Line_Code!$A$6,Line_Code!$D$6)+IF(V94=Line_Code!$A$7,Line_Code!$D$7)+IF(V94=Line_Code!$A$8,Line_Code!$D$8)+IF(V94=Line_Code!$A$9,Line_Code!$D$9)+IF(V94=Line_Code!$A$10,Line_Code!$D$10)+IF(V94=Line_Code!$A$11,Line_Code!$D$11))*W94</f>
        <v>0</v>
      </c>
      <c r="F94" s="13">
        <f>(IF(V94=Line_Code!$A$2,Line_Code!$E$2)+IF(V94=Line_Code!$A$3,Line_Code!$E$3)+IF(V94=Line_Code!$A$4,Line_Code!$E$4)+IF(V94=Line_Code!$A$5,Line_Code!$E$5)+IF(V94=Line_Code!$A$6,Line_Code!$E$6)+IF(V94=Line_Code!$A$7,Line_Code!$E$7)+IF(V94=Line_Code!$A$8,Line_Code!$E$8)+IF(V94=Line_Code!$A$9,Line_Code!$E$9)+IF(V94=Line_Code!$A$10,Line_Code!$E$10)+IF(V94=Line_Code!$A$11,Line_Code!$E$11))*W94</f>
        <v>0</v>
      </c>
      <c r="G94" s="13">
        <f>(IF(V94=Line_Code!$A$2,Line_Code!$F$2)+IF(V94=Line_Code!$A$3,Line_Code!$F$3)+IF(V94=Line_Code!$A$4,Line_Code!$F$4)+IF(V94=Line_Code!$A$5,Line_Code!$F$5)+IF(V94=Line_Code!$A$6,Line_Code!$F$6)+IF(V94=Line_Code!$A$7,Line_Code!$F$7)+IF(V94=Line_Code!$A$8,Line_Code!$F$8)+IF(V94=Line_Code!$A$9,Line_Code!$F$9)+IF(V94=Line_Code!$A$10,Line_Code!$F$10)+IF(V94=Line_Code!$A$11,Line_Code!$F$11))*W94</f>
        <v>0</v>
      </c>
      <c r="H94" s="13">
        <v>1</v>
      </c>
      <c r="I94" s="13">
        <v>0</v>
      </c>
      <c r="J94" s="14">
        <f>(IF(V94=Line_Code!$A$2,Line_Code!$C$2)+IF(V94=Line_Code!$A$3,Line_Code!$C$3)+IF(V94=Line_Code!$A$4,Line_Code!$C$4)+IF(V94=Line_Code!$A$5,Line_Code!$C$5)+IF(V94=Line_Code!$A$6,Line_Code!$C$6)+IF(V94=Line_Code!$A$7,Line_Code!$C$8)+IF(V94=Line_Code!$A$8,Line_Code!$C$8)+IF(V94=Line_Code!$A$9,Line_Code!$C$9)+IF(V94=Line_Code!$A$10,Line_Code!$C$10)+IF(V94=Line_Code!$A$11,Line_Code!$C$11))*W94</f>
        <v>0</v>
      </c>
      <c r="K94" s="14">
        <f>(IF(V94=Line_Code!$A$2,Line_Code!$D$2)+IF(V94=Line_Code!$A$3,Line_Code!$D$3)+IF(V94=Line_Code!$A$4,Line_Code!$D$4)+IF(V94=Line_Code!$A$5,Line_Code!$D$5)+IF(V94=Line_Code!$A$6,Line_Code!$D$6)+IF(V94=Line_Code!$A$7,Line_Code!$D$7)+IF(V94=Line_Code!$A$8,Line_Code!$D$8)+IF(V94=Line_Code!$A$9,Line_Code!$D$9)+IF(V94=Line_Code!$A$10,Line_Code!$D$10)+IF(V94=Line_Code!$A$11,Line_Code!$D$11))*W94</f>
        <v>0</v>
      </c>
      <c r="L94" s="15">
        <f>(IF(V94=Line_Code!$A$2,Line_Code!$E$2)+IF(V94=Line_Code!$A$3,Line_Code!$E$3)+IF(V94=Line_Code!$A$4,Line_Code!$E$4)+IF(V94=Line_Code!$A$5,Line_Code!$E$5)+IF(V94=Line_Code!$A$6,Line_Code!$E$6)+IF(V94=Line_Code!$A$7,Line_Code!$E$7)+IF(V94=Line_Code!$A$8,Line_Code!$E$8)+IF(V94=Line_Code!$A$9,Line_Code!$E$9)+IF(V94=Line_Code!$A$10,Line_Code!$E$10)+IF(V94=Line_Code!$A$11,Line_Code!$E$11))*W94</f>
        <v>0</v>
      </c>
      <c r="M94" s="15">
        <f>(IF(V94=Line_Code!$A$2,Line_Code!$F$2)+IF(V94=Line_Code!$A$3,Line_Code!$F$3)+IF(V94=Line_Code!$A$4,Line_Code!$F$4)+IF(V94=Line_Code!$A$5,Line_Code!$F$5)+IF(V94=Line_Code!$A$6,Line_Code!$F$6)+IF(V94=Line_Code!$A$7,Line_Code!$F$7)+IF(V94=Line_Code!$A$8,Line_Code!$F$8)+IF(V94=Line_Code!$A$9,Line_Code!$F$9)+IF(V94=Line_Code!$A$10,Line_Code!$F$10)+IF(V94=Line_Code!$A$11,Line_Code!$F$11))*W94</f>
        <v>0</v>
      </c>
      <c r="N94" s="15">
        <v>1</v>
      </c>
      <c r="O94" s="15">
        <v>0</v>
      </c>
      <c r="P94" s="16">
        <f>(IF(V94=Line_Code!$A$2,Line_Code!$C$2)+IF(V94=Line_Code!$A$3,Line_Code!$C$3)+IF(V94=Line_Code!$A$4,Line_Code!$C$4)+IF(V94=Line_Code!$A$5,Line_Code!$C$5)+IF(V94=Line_Code!$A$6,Line_Code!$C$6)+IF(V94=Line_Code!$A$7,Line_Code!$C$7)+IF(V94=Line_Code!$A$8,Line_Code!$C$8)+IF(V94=Line_Code!$A$9,Line_Code!$C$9)+IF(V94=Line_Code!$A$10,Line_Code!$C$10)+IF(V94=Line_Code!$A$11,Line_Code!$C$11))*W94</f>
        <v>0</v>
      </c>
      <c r="Q94" s="16">
        <f>(IF(V94=Line_Code!$A$2,Line_Code!$D$2)+IF(V94=Line_Code!$A$3,Line_Code!$D$3)+IF(V94=Line_Code!$A$4,Line_Code!$D$4)+IF(V94=Line_Code!$A$5,Line_Code!$D$5)+IF(V94=Line_Code!$A$6,Line_Code!$D$6)+IF(V94=Line_Code!$A$7,Line_Code!$D$7)+IF(V94=Line_Code!$A$8,Line_Code!$D$8)+IF(V94=Line_Code!$A$9,Line_Code!$D$9)+IF(V94=Line_Code!$A$10,Line_Code!$D$10)+IF(V94=Line_Code!$A$11,Line_Code!$D$11))*W94</f>
        <v>0</v>
      </c>
      <c r="R94" s="17">
        <f>(IF(V94=Line_Code!$A$2,Line_Code!$E$2)+IF(V94=Line_Code!$A$3,Line_Code!$E$3)+IF(V94=Line_Code!$A$4,Line_Code!$E$4)+IF(V94=Line_Code!$A$5,Line_Code!$E$5)+IF(V94=Line_Code!$A$6,Line_Code!$E$6)+IF(V94=Line_Code!$A$7,Line_Code!$E$7)+IF(V94=Line_Code!$A$8,Line_Code!$E$8)+IF(V94=Line_Code!$A$9,Line_Code!$E$9)+IF(V94=Line_Code!$A$10,Line_Code!$E$10)+IF(V94=Line_Code!$A$11,Line_Code!$E$11))*W94</f>
        <v>0</v>
      </c>
      <c r="S94" s="17">
        <f>(IF(V94=Line_Code!$A$2,Line_Code!$F$2)+IF(V94=Line_Code!$A$3,Line_Code!$F$3)+IF(V94=Line_Code!$A$4,Line_Code!$F$4)+IF(V94=Line_Code!$A$5,Line_Code!$F$5)+IF(V94=Line_Code!$A$6,Line_Code!$F$6)+IF(V94=Line_Code!$A$7,Line_Code!$F$7)+IF(V94=Line_Code!$A$8,Line_Code!$F$8)+IF(V94=Line_Code!$A$9,Line_Code!$F$9)+IF(V94=Line_Code!$A$10,Line_Code!$F$10)+IF(V94=Line_Code!$A$11,Line_Code!$F$11))*W94</f>
        <v>0</v>
      </c>
      <c r="T94" s="17">
        <v>1</v>
      </c>
      <c r="U94" s="17">
        <v>0</v>
      </c>
      <c r="V94" s="35" t="s">
        <v>235</v>
      </c>
      <c r="W94" s="22">
        <f t="shared" si="1"/>
        <v>1.4974700000000001E-2</v>
      </c>
      <c r="X94" s="23">
        <v>14.9747</v>
      </c>
    </row>
    <row r="95" spans="1:24" x14ac:dyDescent="0.3">
      <c r="A95" s="3" t="s">
        <v>135</v>
      </c>
      <c r="B95" s="11">
        <v>92</v>
      </c>
      <c r="C95" s="11">
        <v>95</v>
      </c>
      <c r="D95" s="12">
        <f>(IF(V95=Line_Code!$A$2,Line_Code!$C$2)+IF(V95=Line_Code!$A$3,Line_Code!$C$3)+IF(V95=Line_Code!$A$4,Line_Code!$C$4)+IF(V95=Line_Code!$A$5,Line_Code!$C$5)+IF(V95=Line_Code!$A$6,Line_Code!$C$6)+IF(V95=Line_Code!$A$7,Line_Code!$C$7)+IF(V95=Line_Code!$A$8,Line_Code!$C$8)+IF(V95=Line_Code!$A$9,Line_Code!$C$9)+IF(V95=Line_Code!$A$10,Line_Code!$C$10)+IF(V95=Line_Code!$A$11,Line_Code!$C$11))*W95</f>
        <v>0</v>
      </c>
      <c r="E95" s="12">
        <f>(IF(V95=Line_Code!$A$2,Line_Code!$D$2)+IF(V95=Line_Code!$A$3,Line_Code!$D$3)+IF(V95=Line_Code!$A$4,Line_Code!$D$4)+IF(V95=Line_Code!$A$5,Line_Code!$D$5)+IF(V95=Line_Code!$A$6,Line_Code!$D$6)+IF(V95=Line_Code!$A$7,Line_Code!$D$7)+IF(V95=Line_Code!$A$8,Line_Code!$D$8)+IF(V95=Line_Code!$A$9,Line_Code!$D$9)+IF(V95=Line_Code!$A$10,Line_Code!$D$10)+IF(V95=Line_Code!$A$11,Line_Code!$D$11))*W95</f>
        <v>0</v>
      </c>
      <c r="F95" s="13">
        <f>(IF(V95=Line_Code!$A$2,Line_Code!$E$2)+IF(V95=Line_Code!$A$3,Line_Code!$E$3)+IF(V95=Line_Code!$A$4,Line_Code!$E$4)+IF(V95=Line_Code!$A$5,Line_Code!$E$5)+IF(V95=Line_Code!$A$6,Line_Code!$E$6)+IF(V95=Line_Code!$A$7,Line_Code!$E$7)+IF(V95=Line_Code!$A$8,Line_Code!$E$8)+IF(V95=Line_Code!$A$9,Line_Code!$E$9)+IF(V95=Line_Code!$A$10,Line_Code!$E$10)+IF(V95=Line_Code!$A$11,Line_Code!$E$11))*W95</f>
        <v>0</v>
      </c>
      <c r="G95" s="13">
        <f>(IF(V95=Line_Code!$A$2,Line_Code!$F$2)+IF(V95=Line_Code!$A$3,Line_Code!$F$3)+IF(V95=Line_Code!$A$4,Line_Code!$F$4)+IF(V95=Line_Code!$A$5,Line_Code!$F$5)+IF(V95=Line_Code!$A$6,Line_Code!$F$6)+IF(V95=Line_Code!$A$7,Line_Code!$F$7)+IF(V95=Line_Code!$A$8,Line_Code!$F$8)+IF(V95=Line_Code!$A$9,Line_Code!$F$9)+IF(V95=Line_Code!$A$10,Line_Code!$F$10)+IF(V95=Line_Code!$A$11,Line_Code!$F$11))*W95</f>
        <v>0</v>
      </c>
      <c r="H95" s="13">
        <v>1</v>
      </c>
      <c r="I95" s="13">
        <v>0</v>
      </c>
      <c r="J95" s="14">
        <f>(IF(V95=Line_Code!$A$2,Line_Code!$C$2)+IF(V95=Line_Code!$A$3,Line_Code!$C$3)+IF(V95=Line_Code!$A$4,Line_Code!$C$4)+IF(V95=Line_Code!$A$5,Line_Code!$C$5)+IF(V95=Line_Code!$A$6,Line_Code!$C$6)+IF(V95=Line_Code!$A$7,Line_Code!$C$8)+IF(V95=Line_Code!$A$8,Line_Code!$C$8)+IF(V95=Line_Code!$A$9,Line_Code!$C$9)+IF(V95=Line_Code!$A$10,Line_Code!$C$10)+IF(V95=Line_Code!$A$11,Line_Code!$C$11))*W95</f>
        <v>0</v>
      </c>
      <c r="K95" s="14">
        <f>(IF(V95=Line_Code!$A$2,Line_Code!$D$2)+IF(V95=Line_Code!$A$3,Line_Code!$D$3)+IF(V95=Line_Code!$A$4,Line_Code!$D$4)+IF(V95=Line_Code!$A$5,Line_Code!$D$5)+IF(V95=Line_Code!$A$6,Line_Code!$D$6)+IF(V95=Line_Code!$A$7,Line_Code!$D$7)+IF(V95=Line_Code!$A$8,Line_Code!$D$8)+IF(V95=Line_Code!$A$9,Line_Code!$D$9)+IF(V95=Line_Code!$A$10,Line_Code!$D$10)+IF(V95=Line_Code!$A$11,Line_Code!$D$11))*W95</f>
        <v>0</v>
      </c>
      <c r="L95" s="15">
        <f>(IF(V95=Line_Code!$A$2,Line_Code!$E$2)+IF(V95=Line_Code!$A$3,Line_Code!$E$3)+IF(V95=Line_Code!$A$4,Line_Code!$E$4)+IF(V95=Line_Code!$A$5,Line_Code!$E$5)+IF(V95=Line_Code!$A$6,Line_Code!$E$6)+IF(V95=Line_Code!$A$7,Line_Code!$E$7)+IF(V95=Line_Code!$A$8,Line_Code!$E$8)+IF(V95=Line_Code!$A$9,Line_Code!$E$9)+IF(V95=Line_Code!$A$10,Line_Code!$E$10)+IF(V95=Line_Code!$A$11,Line_Code!$E$11))*W95</f>
        <v>0</v>
      </c>
      <c r="M95" s="15">
        <f>(IF(V95=Line_Code!$A$2,Line_Code!$F$2)+IF(V95=Line_Code!$A$3,Line_Code!$F$3)+IF(V95=Line_Code!$A$4,Line_Code!$F$4)+IF(V95=Line_Code!$A$5,Line_Code!$F$5)+IF(V95=Line_Code!$A$6,Line_Code!$F$6)+IF(V95=Line_Code!$A$7,Line_Code!$F$7)+IF(V95=Line_Code!$A$8,Line_Code!$F$8)+IF(V95=Line_Code!$A$9,Line_Code!$F$9)+IF(V95=Line_Code!$A$10,Line_Code!$F$10)+IF(V95=Line_Code!$A$11,Line_Code!$F$11))*W95</f>
        <v>0</v>
      </c>
      <c r="N95" s="15">
        <v>1</v>
      </c>
      <c r="O95" s="15">
        <v>0</v>
      </c>
      <c r="P95" s="16">
        <f>(IF(V95=Line_Code!$A$2,Line_Code!$C$2)+IF(V95=Line_Code!$A$3,Line_Code!$C$3)+IF(V95=Line_Code!$A$4,Line_Code!$C$4)+IF(V95=Line_Code!$A$5,Line_Code!$C$5)+IF(V95=Line_Code!$A$6,Line_Code!$C$6)+IF(V95=Line_Code!$A$7,Line_Code!$C$7)+IF(V95=Line_Code!$A$8,Line_Code!$C$8)+IF(V95=Line_Code!$A$9,Line_Code!$C$9)+IF(V95=Line_Code!$A$10,Line_Code!$C$10)+IF(V95=Line_Code!$A$11,Line_Code!$C$11))*W95</f>
        <v>0</v>
      </c>
      <c r="Q95" s="16">
        <f>(IF(V95=Line_Code!$A$2,Line_Code!$D$2)+IF(V95=Line_Code!$A$3,Line_Code!$D$3)+IF(V95=Line_Code!$A$4,Line_Code!$D$4)+IF(V95=Line_Code!$A$5,Line_Code!$D$5)+IF(V95=Line_Code!$A$6,Line_Code!$D$6)+IF(V95=Line_Code!$A$7,Line_Code!$D$7)+IF(V95=Line_Code!$A$8,Line_Code!$D$8)+IF(V95=Line_Code!$A$9,Line_Code!$D$9)+IF(V95=Line_Code!$A$10,Line_Code!$D$10)+IF(V95=Line_Code!$A$11,Line_Code!$D$11))*W95</f>
        <v>0</v>
      </c>
      <c r="R95" s="17">
        <f>(IF(V95=Line_Code!$A$2,Line_Code!$E$2)+IF(V95=Line_Code!$A$3,Line_Code!$E$3)+IF(V95=Line_Code!$A$4,Line_Code!$E$4)+IF(V95=Line_Code!$A$5,Line_Code!$E$5)+IF(V95=Line_Code!$A$6,Line_Code!$E$6)+IF(V95=Line_Code!$A$7,Line_Code!$E$7)+IF(V95=Line_Code!$A$8,Line_Code!$E$8)+IF(V95=Line_Code!$A$9,Line_Code!$E$9)+IF(V95=Line_Code!$A$10,Line_Code!$E$10)+IF(V95=Line_Code!$A$11,Line_Code!$E$11))*W95</f>
        <v>0</v>
      </c>
      <c r="S95" s="17">
        <f>(IF(V95=Line_Code!$A$2,Line_Code!$F$2)+IF(V95=Line_Code!$A$3,Line_Code!$F$3)+IF(V95=Line_Code!$A$4,Line_Code!$F$4)+IF(V95=Line_Code!$A$5,Line_Code!$F$5)+IF(V95=Line_Code!$A$6,Line_Code!$F$6)+IF(V95=Line_Code!$A$7,Line_Code!$F$7)+IF(V95=Line_Code!$A$8,Line_Code!$F$8)+IF(V95=Line_Code!$A$9,Line_Code!$F$9)+IF(V95=Line_Code!$A$10,Line_Code!$F$10)+IF(V95=Line_Code!$A$11,Line_Code!$F$11))*W95</f>
        <v>0</v>
      </c>
      <c r="T95" s="17">
        <v>1</v>
      </c>
      <c r="U95" s="17">
        <v>0</v>
      </c>
      <c r="V95" s="35" t="s">
        <v>235</v>
      </c>
      <c r="W95" s="22">
        <f t="shared" si="1"/>
        <v>2.1907000000000003E-3</v>
      </c>
      <c r="X95" s="23">
        <v>2.1907000000000001</v>
      </c>
    </row>
    <row r="96" spans="1:24" x14ac:dyDescent="0.3">
      <c r="A96" s="3" t="s">
        <v>136</v>
      </c>
      <c r="B96" s="11">
        <v>93</v>
      </c>
      <c r="C96" s="11">
        <v>96</v>
      </c>
      <c r="D96" s="12">
        <f>(IF(V96=Line_Code!$A$2,Line_Code!$C$2)+IF(V96=Line_Code!$A$3,Line_Code!$C$3)+IF(V96=Line_Code!$A$4,Line_Code!$C$4)+IF(V96=Line_Code!$A$5,Line_Code!$C$5)+IF(V96=Line_Code!$A$6,Line_Code!$C$6)+IF(V96=Line_Code!$A$7,Line_Code!$C$7)+IF(V96=Line_Code!$A$8,Line_Code!$C$8)+IF(V96=Line_Code!$A$9,Line_Code!$C$9)+IF(V96=Line_Code!$A$10,Line_Code!$C$10)+IF(V96=Line_Code!$A$11,Line_Code!$C$11))*W96</f>
        <v>0</v>
      </c>
      <c r="E96" s="12">
        <f>(IF(V96=Line_Code!$A$2,Line_Code!$D$2)+IF(V96=Line_Code!$A$3,Line_Code!$D$3)+IF(V96=Line_Code!$A$4,Line_Code!$D$4)+IF(V96=Line_Code!$A$5,Line_Code!$D$5)+IF(V96=Line_Code!$A$6,Line_Code!$D$6)+IF(V96=Line_Code!$A$7,Line_Code!$D$7)+IF(V96=Line_Code!$A$8,Line_Code!$D$8)+IF(V96=Line_Code!$A$9,Line_Code!$D$9)+IF(V96=Line_Code!$A$10,Line_Code!$D$10)+IF(V96=Line_Code!$A$11,Line_Code!$D$11))*W96</f>
        <v>0</v>
      </c>
      <c r="F96" s="13">
        <f>(IF(V96=Line_Code!$A$2,Line_Code!$E$2)+IF(V96=Line_Code!$A$3,Line_Code!$E$3)+IF(V96=Line_Code!$A$4,Line_Code!$E$4)+IF(V96=Line_Code!$A$5,Line_Code!$E$5)+IF(V96=Line_Code!$A$6,Line_Code!$E$6)+IF(V96=Line_Code!$A$7,Line_Code!$E$7)+IF(V96=Line_Code!$A$8,Line_Code!$E$8)+IF(V96=Line_Code!$A$9,Line_Code!$E$9)+IF(V96=Line_Code!$A$10,Line_Code!$E$10)+IF(V96=Line_Code!$A$11,Line_Code!$E$11))*W96</f>
        <v>0</v>
      </c>
      <c r="G96" s="13">
        <f>(IF(V96=Line_Code!$A$2,Line_Code!$F$2)+IF(V96=Line_Code!$A$3,Line_Code!$F$3)+IF(V96=Line_Code!$A$4,Line_Code!$F$4)+IF(V96=Line_Code!$A$5,Line_Code!$F$5)+IF(V96=Line_Code!$A$6,Line_Code!$F$6)+IF(V96=Line_Code!$A$7,Line_Code!$F$7)+IF(V96=Line_Code!$A$8,Line_Code!$F$8)+IF(V96=Line_Code!$A$9,Line_Code!$F$9)+IF(V96=Line_Code!$A$10,Line_Code!$F$10)+IF(V96=Line_Code!$A$11,Line_Code!$F$11))*W96</f>
        <v>0</v>
      </c>
      <c r="H96" s="13">
        <v>1</v>
      </c>
      <c r="I96" s="13">
        <v>0</v>
      </c>
      <c r="J96" s="14">
        <f>(IF(V96=Line_Code!$A$2,Line_Code!$C$2)+IF(V96=Line_Code!$A$3,Line_Code!$C$3)+IF(V96=Line_Code!$A$4,Line_Code!$C$4)+IF(V96=Line_Code!$A$5,Line_Code!$C$5)+IF(V96=Line_Code!$A$6,Line_Code!$C$6)+IF(V96=Line_Code!$A$7,Line_Code!$C$8)+IF(V96=Line_Code!$A$8,Line_Code!$C$8)+IF(V96=Line_Code!$A$9,Line_Code!$C$9)+IF(V96=Line_Code!$A$10,Line_Code!$C$10)+IF(V96=Line_Code!$A$11,Line_Code!$C$11))*W96</f>
        <v>0</v>
      </c>
      <c r="K96" s="14">
        <f>(IF(V96=Line_Code!$A$2,Line_Code!$D$2)+IF(V96=Line_Code!$A$3,Line_Code!$D$3)+IF(V96=Line_Code!$A$4,Line_Code!$D$4)+IF(V96=Line_Code!$A$5,Line_Code!$D$5)+IF(V96=Line_Code!$A$6,Line_Code!$D$6)+IF(V96=Line_Code!$A$7,Line_Code!$D$7)+IF(V96=Line_Code!$A$8,Line_Code!$D$8)+IF(V96=Line_Code!$A$9,Line_Code!$D$9)+IF(V96=Line_Code!$A$10,Line_Code!$D$10)+IF(V96=Line_Code!$A$11,Line_Code!$D$11))*W96</f>
        <v>0</v>
      </c>
      <c r="L96" s="15">
        <f>(IF(V96=Line_Code!$A$2,Line_Code!$E$2)+IF(V96=Line_Code!$A$3,Line_Code!$E$3)+IF(V96=Line_Code!$A$4,Line_Code!$E$4)+IF(V96=Line_Code!$A$5,Line_Code!$E$5)+IF(V96=Line_Code!$A$6,Line_Code!$E$6)+IF(V96=Line_Code!$A$7,Line_Code!$E$7)+IF(V96=Line_Code!$A$8,Line_Code!$E$8)+IF(V96=Line_Code!$A$9,Line_Code!$E$9)+IF(V96=Line_Code!$A$10,Line_Code!$E$10)+IF(V96=Line_Code!$A$11,Line_Code!$E$11))*W96</f>
        <v>0</v>
      </c>
      <c r="M96" s="15">
        <f>(IF(V96=Line_Code!$A$2,Line_Code!$F$2)+IF(V96=Line_Code!$A$3,Line_Code!$F$3)+IF(V96=Line_Code!$A$4,Line_Code!$F$4)+IF(V96=Line_Code!$A$5,Line_Code!$F$5)+IF(V96=Line_Code!$A$6,Line_Code!$F$6)+IF(V96=Line_Code!$A$7,Line_Code!$F$7)+IF(V96=Line_Code!$A$8,Line_Code!$F$8)+IF(V96=Line_Code!$A$9,Line_Code!$F$9)+IF(V96=Line_Code!$A$10,Line_Code!$F$10)+IF(V96=Line_Code!$A$11,Line_Code!$F$11))*W96</f>
        <v>0</v>
      </c>
      <c r="N96" s="15">
        <v>1</v>
      </c>
      <c r="O96" s="15">
        <v>0</v>
      </c>
      <c r="P96" s="16">
        <f>(IF(V96=Line_Code!$A$2,Line_Code!$C$2)+IF(V96=Line_Code!$A$3,Line_Code!$C$3)+IF(V96=Line_Code!$A$4,Line_Code!$C$4)+IF(V96=Line_Code!$A$5,Line_Code!$C$5)+IF(V96=Line_Code!$A$6,Line_Code!$C$6)+IF(V96=Line_Code!$A$7,Line_Code!$C$7)+IF(V96=Line_Code!$A$8,Line_Code!$C$8)+IF(V96=Line_Code!$A$9,Line_Code!$C$9)+IF(V96=Line_Code!$A$10,Line_Code!$C$10)+IF(V96=Line_Code!$A$11,Line_Code!$C$11))*W96</f>
        <v>0</v>
      </c>
      <c r="Q96" s="16">
        <f>(IF(V96=Line_Code!$A$2,Line_Code!$D$2)+IF(V96=Line_Code!$A$3,Line_Code!$D$3)+IF(V96=Line_Code!$A$4,Line_Code!$D$4)+IF(V96=Line_Code!$A$5,Line_Code!$D$5)+IF(V96=Line_Code!$A$6,Line_Code!$D$6)+IF(V96=Line_Code!$A$7,Line_Code!$D$7)+IF(V96=Line_Code!$A$8,Line_Code!$D$8)+IF(V96=Line_Code!$A$9,Line_Code!$D$9)+IF(V96=Line_Code!$A$10,Line_Code!$D$10)+IF(V96=Line_Code!$A$11,Line_Code!$D$11))*W96</f>
        <v>0</v>
      </c>
      <c r="R96" s="17">
        <f>(IF(V96=Line_Code!$A$2,Line_Code!$E$2)+IF(V96=Line_Code!$A$3,Line_Code!$E$3)+IF(V96=Line_Code!$A$4,Line_Code!$E$4)+IF(V96=Line_Code!$A$5,Line_Code!$E$5)+IF(V96=Line_Code!$A$6,Line_Code!$E$6)+IF(V96=Line_Code!$A$7,Line_Code!$E$7)+IF(V96=Line_Code!$A$8,Line_Code!$E$8)+IF(V96=Line_Code!$A$9,Line_Code!$E$9)+IF(V96=Line_Code!$A$10,Line_Code!$E$10)+IF(V96=Line_Code!$A$11,Line_Code!$E$11))*W96</f>
        <v>0</v>
      </c>
      <c r="S96" s="17">
        <f>(IF(V96=Line_Code!$A$2,Line_Code!$F$2)+IF(V96=Line_Code!$A$3,Line_Code!$F$3)+IF(V96=Line_Code!$A$4,Line_Code!$F$4)+IF(V96=Line_Code!$A$5,Line_Code!$F$5)+IF(V96=Line_Code!$A$6,Line_Code!$F$6)+IF(V96=Line_Code!$A$7,Line_Code!$F$7)+IF(V96=Line_Code!$A$8,Line_Code!$F$8)+IF(V96=Line_Code!$A$9,Line_Code!$F$9)+IF(V96=Line_Code!$A$10,Line_Code!$F$10)+IF(V96=Line_Code!$A$11,Line_Code!$F$11))*W96</f>
        <v>0</v>
      </c>
      <c r="T96" s="17">
        <v>1</v>
      </c>
      <c r="U96" s="17">
        <v>0</v>
      </c>
      <c r="V96" s="35" t="s">
        <v>235</v>
      </c>
      <c r="W96" s="22">
        <f t="shared" si="1"/>
        <v>8.7308000000000004E-3</v>
      </c>
      <c r="X96" s="23">
        <v>8.7308000000000003</v>
      </c>
    </row>
    <row r="97" spans="1:24" x14ac:dyDescent="0.3">
      <c r="A97" s="3" t="s">
        <v>137</v>
      </c>
      <c r="B97" s="11">
        <v>94</v>
      </c>
      <c r="C97" s="11">
        <v>97</v>
      </c>
      <c r="D97" s="12">
        <f>(IF(V97=Line_Code!$A$2,Line_Code!$C$2)+IF(V97=Line_Code!$A$3,Line_Code!$C$3)+IF(V97=Line_Code!$A$4,Line_Code!$C$4)+IF(V97=Line_Code!$A$5,Line_Code!$C$5)+IF(V97=Line_Code!$A$6,Line_Code!$C$6)+IF(V97=Line_Code!$A$7,Line_Code!$C$7)+IF(V97=Line_Code!$A$8,Line_Code!$C$8)+IF(V97=Line_Code!$A$9,Line_Code!$C$9)+IF(V97=Line_Code!$A$10,Line_Code!$C$10)+IF(V97=Line_Code!$A$11,Line_Code!$C$11))*W97</f>
        <v>0</v>
      </c>
      <c r="E97" s="12">
        <f>(IF(V97=Line_Code!$A$2,Line_Code!$D$2)+IF(V97=Line_Code!$A$3,Line_Code!$D$3)+IF(V97=Line_Code!$A$4,Line_Code!$D$4)+IF(V97=Line_Code!$A$5,Line_Code!$D$5)+IF(V97=Line_Code!$A$6,Line_Code!$D$6)+IF(V97=Line_Code!$A$7,Line_Code!$D$7)+IF(V97=Line_Code!$A$8,Line_Code!$D$8)+IF(V97=Line_Code!$A$9,Line_Code!$D$9)+IF(V97=Line_Code!$A$10,Line_Code!$D$10)+IF(V97=Line_Code!$A$11,Line_Code!$D$11))*W97</f>
        <v>0</v>
      </c>
      <c r="F97" s="13">
        <f>(IF(V97=Line_Code!$A$2,Line_Code!$E$2)+IF(V97=Line_Code!$A$3,Line_Code!$E$3)+IF(V97=Line_Code!$A$4,Line_Code!$E$4)+IF(V97=Line_Code!$A$5,Line_Code!$E$5)+IF(V97=Line_Code!$A$6,Line_Code!$E$6)+IF(V97=Line_Code!$A$7,Line_Code!$E$7)+IF(V97=Line_Code!$A$8,Line_Code!$E$8)+IF(V97=Line_Code!$A$9,Line_Code!$E$9)+IF(V97=Line_Code!$A$10,Line_Code!$E$10)+IF(V97=Line_Code!$A$11,Line_Code!$E$11))*W97</f>
        <v>0</v>
      </c>
      <c r="G97" s="13">
        <f>(IF(V97=Line_Code!$A$2,Line_Code!$F$2)+IF(V97=Line_Code!$A$3,Line_Code!$F$3)+IF(V97=Line_Code!$A$4,Line_Code!$F$4)+IF(V97=Line_Code!$A$5,Line_Code!$F$5)+IF(V97=Line_Code!$A$6,Line_Code!$F$6)+IF(V97=Line_Code!$A$7,Line_Code!$F$7)+IF(V97=Line_Code!$A$8,Line_Code!$F$8)+IF(V97=Line_Code!$A$9,Line_Code!$F$9)+IF(V97=Line_Code!$A$10,Line_Code!$F$10)+IF(V97=Line_Code!$A$11,Line_Code!$F$11))*W97</f>
        <v>0</v>
      </c>
      <c r="H97" s="13">
        <v>1</v>
      </c>
      <c r="I97" s="13">
        <v>0</v>
      </c>
      <c r="J97" s="14">
        <f>(IF(V97=Line_Code!$A$2,Line_Code!$C$2)+IF(V97=Line_Code!$A$3,Line_Code!$C$3)+IF(V97=Line_Code!$A$4,Line_Code!$C$4)+IF(V97=Line_Code!$A$5,Line_Code!$C$5)+IF(V97=Line_Code!$A$6,Line_Code!$C$6)+IF(V97=Line_Code!$A$7,Line_Code!$C$8)+IF(V97=Line_Code!$A$8,Line_Code!$C$8)+IF(V97=Line_Code!$A$9,Line_Code!$C$9)+IF(V97=Line_Code!$A$10,Line_Code!$C$10)+IF(V97=Line_Code!$A$11,Line_Code!$C$11))*W97</f>
        <v>0</v>
      </c>
      <c r="K97" s="14">
        <f>(IF(V97=Line_Code!$A$2,Line_Code!$D$2)+IF(V97=Line_Code!$A$3,Line_Code!$D$3)+IF(V97=Line_Code!$A$4,Line_Code!$D$4)+IF(V97=Line_Code!$A$5,Line_Code!$D$5)+IF(V97=Line_Code!$A$6,Line_Code!$D$6)+IF(V97=Line_Code!$A$7,Line_Code!$D$7)+IF(V97=Line_Code!$A$8,Line_Code!$D$8)+IF(V97=Line_Code!$A$9,Line_Code!$D$9)+IF(V97=Line_Code!$A$10,Line_Code!$D$10)+IF(V97=Line_Code!$A$11,Line_Code!$D$11))*W97</f>
        <v>0</v>
      </c>
      <c r="L97" s="15">
        <f>(IF(V97=Line_Code!$A$2,Line_Code!$E$2)+IF(V97=Line_Code!$A$3,Line_Code!$E$3)+IF(V97=Line_Code!$A$4,Line_Code!$E$4)+IF(V97=Line_Code!$A$5,Line_Code!$E$5)+IF(V97=Line_Code!$A$6,Line_Code!$E$6)+IF(V97=Line_Code!$A$7,Line_Code!$E$7)+IF(V97=Line_Code!$A$8,Line_Code!$E$8)+IF(V97=Line_Code!$A$9,Line_Code!$E$9)+IF(V97=Line_Code!$A$10,Line_Code!$E$10)+IF(V97=Line_Code!$A$11,Line_Code!$E$11))*W97</f>
        <v>0</v>
      </c>
      <c r="M97" s="15">
        <f>(IF(V97=Line_Code!$A$2,Line_Code!$F$2)+IF(V97=Line_Code!$A$3,Line_Code!$F$3)+IF(V97=Line_Code!$A$4,Line_Code!$F$4)+IF(V97=Line_Code!$A$5,Line_Code!$F$5)+IF(V97=Line_Code!$A$6,Line_Code!$F$6)+IF(V97=Line_Code!$A$7,Line_Code!$F$7)+IF(V97=Line_Code!$A$8,Line_Code!$F$8)+IF(V97=Line_Code!$A$9,Line_Code!$F$9)+IF(V97=Line_Code!$A$10,Line_Code!$F$10)+IF(V97=Line_Code!$A$11,Line_Code!$F$11))*W97</f>
        <v>0</v>
      </c>
      <c r="N97" s="15">
        <v>1</v>
      </c>
      <c r="O97" s="15">
        <v>0</v>
      </c>
      <c r="P97" s="16">
        <f>(IF(V97=Line_Code!$A$2,Line_Code!$C$2)+IF(V97=Line_Code!$A$3,Line_Code!$C$3)+IF(V97=Line_Code!$A$4,Line_Code!$C$4)+IF(V97=Line_Code!$A$5,Line_Code!$C$5)+IF(V97=Line_Code!$A$6,Line_Code!$C$6)+IF(V97=Line_Code!$A$7,Line_Code!$C$7)+IF(V97=Line_Code!$A$8,Line_Code!$C$8)+IF(V97=Line_Code!$A$9,Line_Code!$C$9)+IF(V97=Line_Code!$A$10,Line_Code!$C$10)+IF(V97=Line_Code!$A$11,Line_Code!$C$11))*W97</f>
        <v>0</v>
      </c>
      <c r="Q97" s="16">
        <f>(IF(V97=Line_Code!$A$2,Line_Code!$D$2)+IF(V97=Line_Code!$A$3,Line_Code!$D$3)+IF(V97=Line_Code!$A$4,Line_Code!$D$4)+IF(V97=Line_Code!$A$5,Line_Code!$D$5)+IF(V97=Line_Code!$A$6,Line_Code!$D$6)+IF(V97=Line_Code!$A$7,Line_Code!$D$7)+IF(V97=Line_Code!$A$8,Line_Code!$D$8)+IF(V97=Line_Code!$A$9,Line_Code!$D$9)+IF(V97=Line_Code!$A$10,Line_Code!$D$10)+IF(V97=Line_Code!$A$11,Line_Code!$D$11))*W97</f>
        <v>0</v>
      </c>
      <c r="R97" s="17">
        <f>(IF(V97=Line_Code!$A$2,Line_Code!$E$2)+IF(V97=Line_Code!$A$3,Line_Code!$E$3)+IF(V97=Line_Code!$A$4,Line_Code!$E$4)+IF(V97=Line_Code!$A$5,Line_Code!$E$5)+IF(V97=Line_Code!$A$6,Line_Code!$E$6)+IF(V97=Line_Code!$A$7,Line_Code!$E$7)+IF(V97=Line_Code!$A$8,Line_Code!$E$8)+IF(V97=Line_Code!$A$9,Line_Code!$E$9)+IF(V97=Line_Code!$A$10,Line_Code!$E$10)+IF(V97=Line_Code!$A$11,Line_Code!$E$11))*W97</f>
        <v>0</v>
      </c>
      <c r="S97" s="17">
        <f>(IF(V97=Line_Code!$A$2,Line_Code!$F$2)+IF(V97=Line_Code!$A$3,Line_Code!$F$3)+IF(V97=Line_Code!$A$4,Line_Code!$F$4)+IF(V97=Line_Code!$A$5,Line_Code!$F$5)+IF(V97=Line_Code!$A$6,Line_Code!$F$6)+IF(V97=Line_Code!$A$7,Line_Code!$F$7)+IF(V97=Line_Code!$A$8,Line_Code!$F$8)+IF(V97=Line_Code!$A$9,Line_Code!$F$9)+IF(V97=Line_Code!$A$10,Line_Code!$F$10)+IF(V97=Line_Code!$A$11,Line_Code!$F$11))*W97</f>
        <v>0</v>
      </c>
      <c r="T97" s="17">
        <v>1</v>
      </c>
      <c r="U97" s="17">
        <v>0</v>
      </c>
      <c r="V97" s="35" t="s">
        <v>235</v>
      </c>
      <c r="W97" s="22">
        <f t="shared" si="1"/>
        <v>1.5245900000000001E-2</v>
      </c>
      <c r="X97" s="23">
        <v>15.245900000000001</v>
      </c>
    </row>
    <row r="98" spans="1:24" x14ac:dyDescent="0.3">
      <c r="A98" s="3" t="s">
        <v>138</v>
      </c>
      <c r="B98" s="11">
        <v>95</v>
      </c>
      <c r="C98" s="11">
        <v>98</v>
      </c>
      <c r="D98" s="12">
        <f>(IF(V98=Line_Code!$A$2,Line_Code!$C$2)+IF(V98=Line_Code!$A$3,Line_Code!$C$3)+IF(V98=Line_Code!$A$4,Line_Code!$C$4)+IF(V98=Line_Code!$A$5,Line_Code!$C$5)+IF(V98=Line_Code!$A$6,Line_Code!$C$6)+IF(V98=Line_Code!$A$7,Line_Code!$C$7)+IF(V98=Line_Code!$A$8,Line_Code!$C$8)+IF(V98=Line_Code!$A$9,Line_Code!$C$9)+IF(V98=Line_Code!$A$10,Line_Code!$C$10)+IF(V98=Line_Code!$A$11,Line_Code!$C$11))*W98</f>
        <v>0</v>
      </c>
      <c r="E98" s="12">
        <f>(IF(V98=Line_Code!$A$2,Line_Code!$D$2)+IF(V98=Line_Code!$A$3,Line_Code!$D$3)+IF(V98=Line_Code!$A$4,Line_Code!$D$4)+IF(V98=Line_Code!$A$5,Line_Code!$D$5)+IF(V98=Line_Code!$A$6,Line_Code!$D$6)+IF(V98=Line_Code!$A$7,Line_Code!$D$7)+IF(V98=Line_Code!$A$8,Line_Code!$D$8)+IF(V98=Line_Code!$A$9,Line_Code!$D$9)+IF(V98=Line_Code!$A$10,Line_Code!$D$10)+IF(V98=Line_Code!$A$11,Line_Code!$D$11))*W98</f>
        <v>0</v>
      </c>
      <c r="F98" s="13">
        <f>(IF(V98=Line_Code!$A$2,Line_Code!$E$2)+IF(V98=Line_Code!$A$3,Line_Code!$E$3)+IF(V98=Line_Code!$A$4,Line_Code!$E$4)+IF(V98=Line_Code!$A$5,Line_Code!$E$5)+IF(V98=Line_Code!$A$6,Line_Code!$E$6)+IF(V98=Line_Code!$A$7,Line_Code!$E$7)+IF(V98=Line_Code!$A$8,Line_Code!$E$8)+IF(V98=Line_Code!$A$9,Line_Code!$E$9)+IF(V98=Line_Code!$A$10,Line_Code!$E$10)+IF(V98=Line_Code!$A$11,Line_Code!$E$11))*W98</f>
        <v>0</v>
      </c>
      <c r="G98" s="13">
        <f>(IF(V98=Line_Code!$A$2,Line_Code!$F$2)+IF(V98=Line_Code!$A$3,Line_Code!$F$3)+IF(V98=Line_Code!$A$4,Line_Code!$F$4)+IF(V98=Line_Code!$A$5,Line_Code!$F$5)+IF(V98=Line_Code!$A$6,Line_Code!$F$6)+IF(V98=Line_Code!$A$7,Line_Code!$F$7)+IF(V98=Line_Code!$A$8,Line_Code!$F$8)+IF(V98=Line_Code!$A$9,Line_Code!$F$9)+IF(V98=Line_Code!$A$10,Line_Code!$F$10)+IF(V98=Line_Code!$A$11,Line_Code!$F$11))*W98</f>
        <v>0</v>
      </c>
      <c r="H98" s="13">
        <v>1</v>
      </c>
      <c r="I98" s="13">
        <v>0</v>
      </c>
      <c r="J98" s="14">
        <f>(IF(V98=Line_Code!$A$2,Line_Code!$C$2)+IF(V98=Line_Code!$A$3,Line_Code!$C$3)+IF(V98=Line_Code!$A$4,Line_Code!$C$4)+IF(V98=Line_Code!$A$5,Line_Code!$C$5)+IF(V98=Line_Code!$A$6,Line_Code!$C$6)+IF(V98=Line_Code!$A$7,Line_Code!$C$8)+IF(V98=Line_Code!$A$8,Line_Code!$C$8)+IF(V98=Line_Code!$A$9,Line_Code!$C$9)+IF(V98=Line_Code!$A$10,Line_Code!$C$10)+IF(V98=Line_Code!$A$11,Line_Code!$C$11))*W98</f>
        <v>0</v>
      </c>
      <c r="K98" s="14">
        <f>(IF(V98=Line_Code!$A$2,Line_Code!$D$2)+IF(V98=Line_Code!$A$3,Line_Code!$D$3)+IF(V98=Line_Code!$A$4,Line_Code!$D$4)+IF(V98=Line_Code!$A$5,Line_Code!$D$5)+IF(V98=Line_Code!$A$6,Line_Code!$D$6)+IF(V98=Line_Code!$A$7,Line_Code!$D$7)+IF(V98=Line_Code!$A$8,Line_Code!$D$8)+IF(V98=Line_Code!$A$9,Line_Code!$D$9)+IF(V98=Line_Code!$A$10,Line_Code!$D$10)+IF(V98=Line_Code!$A$11,Line_Code!$D$11))*W98</f>
        <v>0</v>
      </c>
      <c r="L98" s="15">
        <f>(IF(V98=Line_Code!$A$2,Line_Code!$E$2)+IF(V98=Line_Code!$A$3,Line_Code!$E$3)+IF(V98=Line_Code!$A$4,Line_Code!$E$4)+IF(V98=Line_Code!$A$5,Line_Code!$E$5)+IF(V98=Line_Code!$A$6,Line_Code!$E$6)+IF(V98=Line_Code!$A$7,Line_Code!$E$7)+IF(V98=Line_Code!$A$8,Line_Code!$E$8)+IF(V98=Line_Code!$A$9,Line_Code!$E$9)+IF(V98=Line_Code!$A$10,Line_Code!$E$10)+IF(V98=Line_Code!$A$11,Line_Code!$E$11))*W98</f>
        <v>0</v>
      </c>
      <c r="M98" s="15">
        <f>(IF(V98=Line_Code!$A$2,Line_Code!$F$2)+IF(V98=Line_Code!$A$3,Line_Code!$F$3)+IF(V98=Line_Code!$A$4,Line_Code!$F$4)+IF(V98=Line_Code!$A$5,Line_Code!$F$5)+IF(V98=Line_Code!$A$6,Line_Code!$F$6)+IF(V98=Line_Code!$A$7,Line_Code!$F$7)+IF(V98=Line_Code!$A$8,Line_Code!$F$8)+IF(V98=Line_Code!$A$9,Line_Code!$F$9)+IF(V98=Line_Code!$A$10,Line_Code!$F$10)+IF(V98=Line_Code!$A$11,Line_Code!$F$11))*W98</f>
        <v>0</v>
      </c>
      <c r="N98" s="15">
        <v>1</v>
      </c>
      <c r="O98" s="15">
        <v>0</v>
      </c>
      <c r="P98" s="16">
        <f>(IF(V98=Line_Code!$A$2,Line_Code!$C$2)+IF(V98=Line_Code!$A$3,Line_Code!$C$3)+IF(V98=Line_Code!$A$4,Line_Code!$C$4)+IF(V98=Line_Code!$A$5,Line_Code!$C$5)+IF(V98=Line_Code!$A$6,Line_Code!$C$6)+IF(V98=Line_Code!$A$7,Line_Code!$C$7)+IF(V98=Line_Code!$A$8,Line_Code!$C$8)+IF(V98=Line_Code!$A$9,Line_Code!$C$9)+IF(V98=Line_Code!$A$10,Line_Code!$C$10)+IF(V98=Line_Code!$A$11,Line_Code!$C$11))*W98</f>
        <v>0</v>
      </c>
      <c r="Q98" s="16">
        <f>(IF(V98=Line_Code!$A$2,Line_Code!$D$2)+IF(V98=Line_Code!$A$3,Line_Code!$D$3)+IF(V98=Line_Code!$A$4,Line_Code!$D$4)+IF(V98=Line_Code!$A$5,Line_Code!$D$5)+IF(V98=Line_Code!$A$6,Line_Code!$D$6)+IF(V98=Line_Code!$A$7,Line_Code!$D$7)+IF(V98=Line_Code!$A$8,Line_Code!$D$8)+IF(V98=Line_Code!$A$9,Line_Code!$D$9)+IF(V98=Line_Code!$A$10,Line_Code!$D$10)+IF(V98=Line_Code!$A$11,Line_Code!$D$11))*W98</f>
        <v>0</v>
      </c>
      <c r="R98" s="17">
        <f>(IF(V98=Line_Code!$A$2,Line_Code!$E$2)+IF(V98=Line_Code!$A$3,Line_Code!$E$3)+IF(V98=Line_Code!$A$4,Line_Code!$E$4)+IF(V98=Line_Code!$A$5,Line_Code!$E$5)+IF(V98=Line_Code!$A$6,Line_Code!$E$6)+IF(V98=Line_Code!$A$7,Line_Code!$E$7)+IF(V98=Line_Code!$A$8,Line_Code!$E$8)+IF(V98=Line_Code!$A$9,Line_Code!$E$9)+IF(V98=Line_Code!$A$10,Line_Code!$E$10)+IF(V98=Line_Code!$A$11,Line_Code!$E$11))*W98</f>
        <v>0</v>
      </c>
      <c r="S98" s="17">
        <f>(IF(V98=Line_Code!$A$2,Line_Code!$F$2)+IF(V98=Line_Code!$A$3,Line_Code!$F$3)+IF(V98=Line_Code!$A$4,Line_Code!$F$4)+IF(V98=Line_Code!$A$5,Line_Code!$F$5)+IF(V98=Line_Code!$A$6,Line_Code!$F$6)+IF(V98=Line_Code!$A$7,Line_Code!$F$7)+IF(V98=Line_Code!$A$8,Line_Code!$F$8)+IF(V98=Line_Code!$A$9,Line_Code!$F$9)+IF(V98=Line_Code!$A$10,Line_Code!$F$10)+IF(V98=Line_Code!$A$11,Line_Code!$F$11))*W98</f>
        <v>0</v>
      </c>
      <c r="T98" s="17">
        <v>1</v>
      </c>
      <c r="U98" s="17">
        <v>0</v>
      </c>
      <c r="V98" s="35" t="s">
        <v>235</v>
      </c>
      <c r="W98" s="22">
        <f t="shared" si="1"/>
        <v>1.2748018999999999E-2</v>
      </c>
      <c r="X98" s="23">
        <v>12.748018999999999</v>
      </c>
    </row>
    <row r="99" spans="1:24" x14ac:dyDescent="0.3">
      <c r="A99" s="3" t="s">
        <v>139</v>
      </c>
      <c r="B99" s="11">
        <v>96</v>
      </c>
      <c r="C99" s="11">
        <v>99</v>
      </c>
      <c r="D99" s="12">
        <f>(IF(V99=Line_Code!$A$2,Line_Code!$C$2)+IF(V99=Line_Code!$A$3,Line_Code!$C$3)+IF(V99=Line_Code!$A$4,Line_Code!$C$4)+IF(V99=Line_Code!$A$5,Line_Code!$C$5)+IF(V99=Line_Code!$A$6,Line_Code!$C$6)+IF(V99=Line_Code!$A$7,Line_Code!$C$7)+IF(V99=Line_Code!$A$8,Line_Code!$C$8)+IF(V99=Line_Code!$A$9,Line_Code!$C$9)+IF(V99=Line_Code!$A$10,Line_Code!$C$10)+IF(V99=Line_Code!$A$11,Line_Code!$C$11))*W99</f>
        <v>0</v>
      </c>
      <c r="E99" s="12">
        <f>(IF(V99=Line_Code!$A$2,Line_Code!$D$2)+IF(V99=Line_Code!$A$3,Line_Code!$D$3)+IF(V99=Line_Code!$A$4,Line_Code!$D$4)+IF(V99=Line_Code!$A$5,Line_Code!$D$5)+IF(V99=Line_Code!$A$6,Line_Code!$D$6)+IF(V99=Line_Code!$A$7,Line_Code!$D$7)+IF(V99=Line_Code!$A$8,Line_Code!$D$8)+IF(V99=Line_Code!$A$9,Line_Code!$D$9)+IF(V99=Line_Code!$A$10,Line_Code!$D$10)+IF(V99=Line_Code!$A$11,Line_Code!$D$11))*W99</f>
        <v>0</v>
      </c>
      <c r="F99" s="13">
        <f>(IF(V99=Line_Code!$A$2,Line_Code!$E$2)+IF(V99=Line_Code!$A$3,Line_Code!$E$3)+IF(V99=Line_Code!$A$4,Line_Code!$E$4)+IF(V99=Line_Code!$A$5,Line_Code!$E$5)+IF(V99=Line_Code!$A$6,Line_Code!$E$6)+IF(V99=Line_Code!$A$7,Line_Code!$E$7)+IF(V99=Line_Code!$A$8,Line_Code!$E$8)+IF(V99=Line_Code!$A$9,Line_Code!$E$9)+IF(V99=Line_Code!$A$10,Line_Code!$E$10)+IF(V99=Line_Code!$A$11,Line_Code!$E$11))*W99</f>
        <v>0</v>
      </c>
      <c r="G99" s="13">
        <f>(IF(V99=Line_Code!$A$2,Line_Code!$F$2)+IF(V99=Line_Code!$A$3,Line_Code!$F$3)+IF(V99=Line_Code!$A$4,Line_Code!$F$4)+IF(V99=Line_Code!$A$5,Line_Code!$F$5)+IF(V99=Line_Code!$A$6,Line_Code!$F$6)+IF(V99=Line_Code!$A$7,Line_Code!$F$7)+IF(V99=Line_Code!$A$8,Line_Code!$F$8)+IF(V99=Line_Code!$A$9,Line_Code!$F$9)+IF(V99=Line_Code!$A$10,Line_Code!$F$10)+IF(V99=Line_Code!$A$11,Line_Code!$F$11))*W99</f>
        <v>0</v>
      </c>
      <c r="H99" s="13">
        <v>1</v>
      </c>
      <c r="I99" s="13">
        <v>0</v>
      </c>
      <c r="J99" s="14">
        <f>(IF(V99=Line_Code!$A$2,Line_Code!$C$2)+IF(V99=Line_Code!$A$3,Line_Code!$C$3)+IF(V99=Line_Code!$A$4,Line_Code!$C$4)+IF(V99=Line_Code!$A$5,Line_Code!$C$5)+IF(V99=Line_Code!$A$6,Line_Code!$C$6)+IF(V99=Line_Code!$A$7,Line_Code!$C$8)+IF(V99=Line_Code!$A$8,Line_Code!$C$8)+IF(V99=Line_Code!$A$9,Line_Code!$C$9)+IF(V99=Line_Code!$A$10,Line_Code!$C$10)+IF(V99=Line_Code!$A$11,Line_Code!$C$11))*W99</f>
        <v>0</v>
      </c>
      <c r="K99" s="14">
        <f>(IF(V99=Line_Code!$A$2,Line_Code!$D$2)+IF(V99=Line_Code!$A$3,Line_Code!$D$3)+IF(V99=Line_Code!$A$4,Line_Code!$D$4)+IF(V99=Line_Code!$A$5,Line_Code!$D$5)+IF(V99=Line_Code!$A$6,Line_Code!$D$6)+IF(V99=Line_Code!$A$7,Line_Code!$D$7)+IF(V99=Line_Code!$A$8,Line_Code!$D$8)+IF(V99=Line_Code!$A$9,Line_Code!$D$9)+IF(V99=Line_Code!$A$10,Line_Code!$D$10)+IF(V99=Line_Code!$A$11,Line_Code!$D$11))*W99</f>
        <v>0</v>
      </c>
      <c r="L99" s="15">
        <f>(IF(V99=Line_Code!$A$2,Line_Code!$E$2)+IF(V99=Line_Code!$A$3,Line_Code!$E$3)+IF(V99=Line_Code!$A$4,Line_Code!$E$4)+IF(V99=Line_Code!$A$5,Line_Code!$E$5)+IF(V99=Line_Code!$A$6,Line_Code!$E$6)+IF(V99=Line_Code!$A$7,Line_Code!$E$7)+IF(V99=Line_Code!$A$8,Line_Code!$E$8)+IF(V99=Line_Code!$A$9,Line_Code!$E$9)+IF(V99=Line_Code!$A$10,Line_Code!$E$10)+IF(V99=Line_Code!$A$11,Line_Code!$E$11))*W99</f>
        <v>0</v>
      </c>
      <c r="M99" s="15">
        <f>(IF(V99=Line_Code!$A$2,Line_Code!$F$2)+IF(V99=Line_Code!$A$3,Line_Code!$F$3)+IF(V99=Line_Code!$A$4,Line_Code!$F$4)+IF(V99=Line_Code!$A$5,Line_Code!$F$5)+IF(V99=Line_Code!$A$6,Line_Code!$F$6)+IF(V99=Line_Code!$A$7,Line_Code!$F$7)+IF(V99=Line_Code!$A$8,Line_Code!$F$8)+IF(V99=Line_Code!$A$9,Line_Code!$F$9)+IF(V99=Line_Code!$A$10,Line_Code!$F$10)+IF(V99=Line_Code!$A$11,Line_Code!$F$11))*W99</f>
        <v>0</v>
      </c>
      <c r="N99" s="15">
        <v>1</v>
      </c>
      <c r="O99" s="15">
        <v>0</v>
      </c>
      <c r="P99" s="16">
        <f>(IF(V99=Line_Code!$A$2,Line_Code!$C$2)+IF(V99=Line_Code!$A$3,Line_Code!$C$3)+IF(V99=Line_Code!$A$4,Line_Code!$C$4)+IF(V99=Line_Code!$A$5,Line_Code!$C$5)+IF(V99=Line_Code!$A$6,Line_Code!$C$6)+IF(V99=Line_Code!$A$7,Line_Code!$C$7)+IF(V99=Line_Code!$A$8,Line_Code!$C$8)+IF(V99=Line_Code!$A$9,Line_Code!$C$9)+IF(V99=Line_Code!$A$10,Line_Code!$C$10)+IF(V99=Line_Code!$A$11,Line_Code!$C$11))*W99</f>
        <v>0</v>
      </c>
      <c r="Q99" s="16">
        <f>(IF(V99=Line_Code!$A$2,Line_Code!$D$2)+IF(V99=Line_Code!$A$3,Line_Code!$D$3)+IF(V99=Line_Code!$A$4,Line_Code!$D$4)+IF(V99=Line_Code!$A$5,Line_Code!$D$5)+IF(V99=Line_Code!$A$6,Line_Code!$D$6)+IF(V99=Line_Code!$A$7,Line_Code!$D$7)+IF(V99=Line_Code!$A$8,Line_Code!$D$8)+IF(V99=Line_Code!$A$9,Line_Code!$D$9)+IF(V99=Line_Code!$A$10,Line_Code!$D$10)+IF(V99=Line_Code!$A$11,Line_Code!$D$11))*W99</f>
        <v>0</v>
      </c>
      <c r="R99" s="17">
        <f>(IF(V99=Line_Code!$A$2,Line_Code!$E$2)+IF(V99=Line_Code!$A$3,Line_Code!$E$3)+IF(V99=Line_Code!$A$4,Line_Code!$E$4)+IF(V99=Line_Code!$A$5,Line_Code!$E$5)+IF(V99=Line_Code!$A$6,Line_Code!$E$6)+IF(V99=Line_Code!$A$7,Line_Code!$E$7)+IF(V99=Line_Code!$A$8,Line_Code!$E$8)+IF(V99=Line_Code!$A$9,Line_Code!$E$9)+IF(V99=Line_Code!$A$10,Line_Code!$E$10)+IF(V99=Line_Code!$A$11,Line_Code!$E$11))*W99</f>
        <v>0</v>
      </c>
      <c r="S99" s="17">
        <f>(IF(V99=Line_Code!$A$2,Line_Code!$F$2)+IF(V99=Line_Code!$A$3,Line_Code!$F$3)+IF(V99=Line_Code!$A$4,Line_Code!$F$4)+IF(V99=Line_Code!$A$5,Line_Code!$F$5)+IF(V99=Line_Code!$A$6,Line_Code!$F$6)+IF(V99=Line_Code!$A$7,Line_Code!$F$7)+IF(V99=Line_Code!$A$8,Line_Code!$F$8)+IF(V99=Line_Code!$A$9,Line_Code!$F$9)+IF(V99=Line_Code!$A$10,Line_Code!$F$10)+IF(V99=Line_Code!$A$11,Line_Code!$F$11))*W99</f>
        <v>0</v>
      </c>
      <c r="T99" s="17">
        <v>1</v>
      </c>
      <c r="U99" s="17">
        <v>0</v>
      </c>
      <c r="V99" s="35" t="s">
        <v>235</v>
      </c>
      <c r="W99" s="22">
        <f t="shared" si="1"/>
        <v>3.2587000000000002E-3</v>
      </c>
      <c r="X99" s="23">
        <v>3.2587000000000002</v>
      </c>
    </row>
    <row r="100" spans="1:24" x14ac:dyDescent="0.3">
      <c r="A100" s="3" t="s">
        <v>140</v>
      </c>
      <c r="B100" s="11">
        <v>97</v>
      </c>
      <c r="C100" s="11">
        <v>100</v>
      </c>
      <c r="D100" s="12">
        <f>(IF(V100=Line_Code!$A$2,Line_Code!$C$2)+IF(V100=Line_Code!$A$3,Line_Code!$C$3)+IF(V100=Line_Code!$A$4,Line_Code!$C$4)+IF(V100=Line_Code!$A$5,Line_Code!$C$5)+IF(V100=Line_Code!$A$6,Line_Code!$C$6)+IF(V100=Line_Code!$A$7,Line_Code!$C$7)+IF(V100=Line_Code!$A$8,Line_Code!$C$8)+IF(V100=Line_Code!$A$9,Line_Code!$C$9)+IF(V100=Line_Code!$A$10,Line_Code!$C$10)+IF(V100=Line_Code!$A$11,Line_Code!$C$11))*W100</f>
        <v>0</v>
      </c>
      <c r="E100" s="12">
        <f>(IF(V100=Line_Code!$A$2,Line_Code!$D$2)+IF(V100=Line_Code!$A$3,Line_Code!$D$3)+IF(V100=Line_Code!$A$4,Line_Code!$D$4)+IF(V100=Line_Code!$A$5,Line_Code!$D$5)+IF(V100=Line_Code!$A$6,Line_Code!$D$6)+IF(V100=Line_Code!$A$7,Line_Code!$D$7)+IF(V100=Line_Code!$A$8,Line_Code!$D$8)+IF(V100=Line_Code!$A$9,Line_Code!$D$9)+IF(V100=Line_Code!$A$10,Line_Code!$D$10)+IF(V100=Line_Code!$A$11,Line_Code!$D$11))*W100</f>
        <v>0</v>
      </c>
      <c r="F100" s="13">
        <f>(IF(V100=Line_Code!$A$2,Line_Code!$E$2)+IF(V100=Line_Code!$A$3,Line_Code!$E$3)+IF(V100=Line_Code!$A$4,Line_Code!$E$4)+IF(V100=Line_Code!$A$5,Line_Code!$E$5)+IF(V100=Line_Code!$A$6,Line_Code!$E$6)+IF(V100=Line_Code!$A$7,Line_Code!$E$7)+IF(V100=Line_Code!$A$8,Line_Code!$E$8)+IF(V100=Line_Code!$A$9,Line_Code!$E$9)+IF(V100=Line_Code!$A$10,Line_Code!$E$10)+IF(V100=Line_Code!$A$11,Line_Code!$E$11))*W100</f>
        <v>0</v>
      </c>
      <c r="G100" s="13">
        <f>(IF(V100=Line_Code!$A$2,Line_Code!$F$2)+IF(V100=Line_Code!$A$3,Line_Code!$F$3)+IF(V100=Line_Code!$A$4,Line_Code!$F$4)+IF(V100=Line_Code!$A$5,Line_Code!$F$5)+IF(V100=Line_Code!$A$6,Line_Code!$F$6)+IF(V100=Line_Code!$A$7,Line_Code!$F$7)+IF(V100=Line_Code!$A$8,Line_Code!$F$8)+IF(V100=Line_Code!$A$9,Line_Code!$F$9)+IF(V100=Line_Code!$A$10,Line_Code!$F$10)+IF(V100=Line_Code!$A$11,Line_Code!$F$11))*W100</f>
        <v>0</v>
      </c>
      <c r="H100" s="13">
        <v>1</v>
      </c>
      <c r="I100" s="13">
        <v>0</v>
      </c>
      <c r="J100" s="14">
        <f>(IF(V100=Line_Code!$A$2,Line_Code!$C$2)+IF(V100=Line_Code!$A$3,Line_Code!$C$3)+IF(V100=Line_Code!$A$4,Line_Code!$C$4)+IF(V100=Line_Code!$A$5,Line_Code!$C$5)+IF(V100=Line_Code!$A$6,Line_Code!$C$6)+IF(V100=Line_Code!$A$7,Line_Code!$C$8)+IF(V100=Line_Code!$A$8,Line_Code!$C$8)+IF(V100=Line_Code!$A$9,Line_Code!$C$9)+IF(V100=Line_Code!$A$10,Line_Code!$C$10)+IF(V100=Line_Code!$A$11,Line_Code!$C$11))*W100</f>
        <v>0</v>
      </c>
      <c r="K100" s="14">
        <f>(IF(V100=Line_Code!$A$2,Line_Code!$D$2)+IF(V100=Line_Code!$A$3,Line_Code!$D$3)+IF(V100=Line_Code!$A$4,Line_Code!$D$4)+IF(V100=Line_Code!$A$5,Line_Code!$D$5)+IF(V100=Line_Code!$A$6,Line_Code!$D$6)+IF(V100=Line_Code!$A$7,Line_Code!$D$7)+IF(V100=Line_Code!$A$8,Line_Code!$D$8)+IF(V100=Line_Code!$A$9,Line_Code!$D$9)+IF(V100=Line_Code!$A$10,Line_Code!$D$10)+IF(V100=Line_Code!$A$11,Line_Code!$D$11))*W100</f>
        <v>0</v>
      </c>
      <c r="L100" s="15">
        <f>(IF(V100=Line_Code!$A$2,Line_Code!$E$2)+IF(V100=Line_Code!$A$3,Line_Code!$E$3)+IF(V100=Line_Code!$A$4,Line_Code!$E$4)+IF(V100=Line_Code!$A$5,Line_Code!$E$5)+IF(V100=Line_Code!$A$6,Line_Code!$E$6)+IF(V100=Line_Code!$A$7,Line_Code!$E$7)+IF(V100=Line_Code!$A$8,Line_Code!$E$8)+IF(V100=Line_Code!$A$9,Line_Code!$E$9)+IF(V100=Line_Code!$A$10,Line_Code!$E$10)+IF(V100=Line_Code!$A$11,Line_Code!$E$11))*W100</f>
        <v>0</v>
      </c>
      <c r="M100" s="15">
        <f>(IF(V100=Line_Code!$A$2,Line_Code!$F$2)+IF(V100=Line_Code!$A$3,Line_Code!$F$3)+IF(V100=Line_Code!$A$4,Line_Code!$F$4)+IF(V100=Line_Code!$A$5,Line_Code!$F$5)+IF(V100=Line_Code!$A$6,Line_Code!$F$6)+IF(V100=Line_Code!$A$7,Line_Code!$F$7)+IF(V100=Line_Code!$A$8,Line_Code!$F$8)+IF(V100=Line_Code!$A$9,Line_Code!$F$9)+IF(V100=Line_Code!$A$10,Line_Code!$F$10)+IF(V100=Line_Code!$A$11,Line_Code!$F$11))*W100</f>
        <v>0</v>
      </c>
      <c r="N100" s="15">
        <v>1</v>
      </c>
      <c r="O100" s="15">
        <v>0</v>
      </c>
      <c r="P100" s="16">
        <f>(IF(V100=Line_Code!$A$2,Line_Code!$C$2)+IF(V100=Line_Code!$A$3,Line_Code!$C$3)+IF(V100=Line_Code!$A$4,Line_Code!$C$4)+IF(V100=Line_Code!$A$5,Line_Code!$C$5)+IF(V100=Line_Code!$A$6,Line_Code!$C$6)+IF(V100=Line_Code!$A$7,Line_Code!$C$7)+IF(V100=Line_Code!$A$8,Line_Code!$C$8)+IF(V100=Line_Code!$A$9,Line_Code!$C$9)+IF(V100=Line_Code!$A$10,Line_Code!$C$10)+IF(V100=Line_Code!$A$11,Line_Code!$C$11))*W100</f>
        <v>0</v>
      </c>
      <c r="Q100" s="16">
        <f>(IF(V100=Line_Code!$A$2,Line_Code!$D$2)+IF(V100=Line_Code!$A$3,Line_Code!$D$3)+IF(V100=Line_Code!$A$4,Line_Code!$D$4)+IF(V100=Line_Code!$A$5,Line_Code!$D$5)+IF(V100=Line_Code!$A$6,Line_Code!$D$6)+IF(V100=Line_Code!$A$7,Line_Code!$D$7)+IF(V100=Line_Code!$A$8,Line_Code!$D$8)+IF(V100=Line_Code!$A$9,Line_Code!$D$9)+IF(V100=Line_Code!$A$10,Line_Code!$D$10)+IF(V100=Line_Code!$A$11,Line_Code!$D$11))*W100</f>
        <v>0</v>
      </c>
      <c r="R100" s="17">
        <f>(IF(V100=Line_Code!$A$2,Line_Code!$E$2)+IF(V100=Line_Code!$A$3,Line_Code!$E$3)+IF(V100=Line_Code!$A$4,Line_Code!$E$4)+IF(V100=Line_Code!$A$5,Line_Code!$E$5)+IF(V100=Line_Code!$A$6,Line_Code!$E$6)+IF(V100=Line_Code!$A$7,Line_Code!$E$7)+IF(V100=Line_Code!$A$8,Line_Code!$E$8)+IF(V100=Line_Code!$A$9,Line_Code!$E$9)+IF(V100=Line_Code!$A$10,Line_Code!$E$10)+IF(V100=Line_Code!$A$11,Line_Code!$E$11))*W100</f>
        <v>0</v>
      </c>
      <c r="S100" s="17">
        <f>(IF(V100=Line_Code!$A$2,Line_Code!$F$2)+IF(V100=Line_Code!$A$3,Line_Code!$F$3)+IF(V100=Line_Code!$A$4,Line_Code!$F$4)+IF(V100=Line_Code!$A$5,Line_Code!$F$5)+IF(V100=Line_Code!$A$6,Line_Code!$F$6)+IF(V100=Line_Code!$A$7,Line_Code!$F$7)+IF(V100=Line_Code!$A$8,Line_Code!$F$8)+IF(V100=Line_Code!$A$9,Line_Code!$F$9)+IF(V100=Line_Code!$A$10,Line_Code!$F$10)+IF(V100=Line_Code!$A$11,Line_Code!$F$11))*W100</f>
        <v>0</v>
      </c>
      <c r="T100" s="17">
        <v>1</v>
      </c>
      <c r="U100" s="17">
        <v>0</v>
      </c>
      <c r="V100" s="35" t="s">
        <v>235</v>
      </c>
      <c r="W100" s="22">
        <f t="shared" si="1"/>
        <v>9.6933000000000002E-3</v>
      </c>
      <c r="X100" s="23">
        <v>9.6933000000000007</v>
      </c>
    </row>
    <row r="101" spans="1:24" x14ac:dyDescent="0.3">
      <c r="A101" s="3" t="s">
        <v>141</v>
      </c>
      <c r="B101" s="11">
        <v>98</v>
      </c>
      <c r="C101" s="11">
        <v>101</v>
      </c>
      <c r="D101" s="12">
        <f>(IF(V101=Line_Code!$A$2,Line_Code!$C$2)+IF(V101=Line_Code!$A$3,Line_Code!$C$3)+IF(V101=Line_Code!$A$4,Line_Code!$C$4)+IF(V101=Line_Code!$A$5,Line_Code!$C$5)+IF(V101=Line_Code!$A$6,Line_Code!$C$6)+IF(V101=Line_Code!$A$7,Line_Code!$C$7)+IF(V101=Line_Code!$A$8,Line_Code!$C$8)+IF(V101=Line_Code!$A$9,Line_Code!$C$9)+IF(V101=Line_Code!$A$10,Line_Code!$C$10)+IF(V101=Line_Code!$A$11,Line_Code!$C$11))*W101</f>
        <v>0</v>
      </c>
      <c r="E101" s="12">
        <f>(IF(V101=Line_Code!$A$2,Line_Code!$D$2)+IF(V101=Line_Code!$A$3,Line_Code!$D$3)+IF(V101=Line_Code!$A$4,Line_Code!$D$4)+IF(V101=Line_Code!$A$5,Line_Code!$D$5)+IF(V101=Line_Code!$A$6,Line_Code!$D$6)+IF(V101=Line_Code!$A$7,Line_Code!$D$7)+IF(V101=Line_Code!$A$8,Line_Code!$D$8)+IF(V101=Line_Code!$A$9,Line_Code!$D$9)+IF(V101=Line_Code!$A$10,Line_Code!$D$10)+IF(V101=Line_Code!$A$11,Line_Code!$D$11))*W101</f>
        <v>0</v>
      </c>
      <c r="F101" s="13">
        <f>(IF(V101=Line_Code!$A$2,Line_Code!$E$2)+IF(V101=Line_Code!$A$3,Line_Code!$E$3)+IF(V101=Line_Code!$A$4,Line_Code!$E$4)+IF(V101=Line_Code!$A$5,Line_Code!$E$5)+IF(V101=Line_Code!$A$6,Line_Code!$E$6)+IF(V101=Line_Code!$A$7,Line_Code!$E$7)+IF(V101=Line_Code!$A$8,Line_Code!$E$8)+IF(V101=Line_Code!$A$9,Line_Code!$E$9)+IF(V101=Line_Code!$A$10,Line_Code!$E$10)+IF(V101=Line_Code!$A$11,Line_Code!$E$11))*W101</f>
        <v>0</v>
      </c>
      <c r="G101" s="13">
        <f>(IF(V101=Line_Code!$A$2,Line_Code!$F$2)+IF(V101=Line_Code!$A$3,Line_Code!$F$3)+IF(V101=Line_Code!$A$4,Line_Code!$F$4)+IF(V101=Line_Code!$A$5,Line_Code!$F$5)+IF(V101=Line_Code!$A$6,Line_Code!$F$6)+IF(V101=Line_Code!$A$7,Line_Code!$F$7)+IF(V101=Line_Code!$A$8,Line_Code!$F$8)+IF(V101=Line_Code!$A$9,Line_Code!$F$9)+IF(V101=Line_Code!$A$10,Line_Code!$F$10)+IF(V101=Line_Code!$A$11,Line_Code!$F$11))*W101</f>
        <v>0</v>
      </c>
      <c r="H101" s="13">
        <v>1</v>
      </c>
      <c r="I101" s="13">
        <v>0</v>
      </c>
      <c r="J101" s="14">
        <f>(IF(V101=Line_Code!$A$2,Line_Code!$C$2)+IF(V101=Line_Code!$A$3,Line_Code!$C$3)+IF(V101=Line_Code!$A$4,Line_Code!$C$4)+IF(V101=Line_Code!$A$5,Line_Code!$C$5)+IF(V101=Line_Code!$A$6,Line_Code!$C$6)+IF(V101=Line_Code!$A$7,Line_Code!$C$8)+IF(V101=Line_Code!$A$8,Line_Code!$C$8)+IF(V101=Line_Code!$A$9,Line_Code!$C$9)+IF(V101=Line_Code!$A$10,Line_Code!$C$10)+IF(V101=Line_Code!$A$11,Line_Code!$C$11))*W101</f>
        <v>0</v>
      </c>
      <c r="K101" s="14">
        <f>(IF(V101=Line_Code!$A$2,Line_Code!$D$2)+IF(V101=Line_Code!$A$3,Line_Code!$D$3)+IF(V101=Line_Code!$A$4,Line_Code!$D$4)+IF(V101=Line_Code!$A$5,Line_Code!$D$5)+IF(V101=Line_Code!$A$6,Line_Code!$D$6)+IF(V101=Line_Code!$A$7,Line_Code!$D$7)+IF(V101=Line_Code!$A$8,Line_Code!$D$8)+IF(V101=Line_Code!$A$9,Line_Code!$D$9)+IF(V101=Line_Code!$A$10,Line_Code!$D$10)+IF(V101=Line_Code!$A$11,Line_Code!$D$11))*W101</f>
        <v>0</v>
      </c>
      <c r="L101" s="15">
        <f>(IF(V101=Line_Code!$A$2,Line_Code!$E$2)+IF(V101=Line_Code!$A$3,Line_Code!$E$3)+IF(V101=Line_Code!$A$4,Line_Code!$E$4)+IF(V101=Line_Code!$A$5,Line_Code!$E$5)+IF(V101=Line_Code!$A$6,Line_Code!$E$6)+IF(V101=Line_Code!$A$7,Line_Code!$E$7)+IF(V101=Line_Code!$A$8,Line_Code!$E$8)+IF(V101=Line_Code!$A$9,Line_Code!$E$9)+IF(V101=Line_Code!$A$10,Line_Code!$E$10)+IF(V101=Line_Code!$A$11,Line_Code!$E$11))*W101</f>
        <v>0</v>
      </c>
      <c r="M101" s="15">
        <f>(IF(V101=Line_Code!$A$2,Line_Code!$F$2)+IF(V101=Line_Code!$A$3,Line_Code!$F$3)+IF(V101=Line_Code!$A$4,Line_Code!$F$4)+IF(V101=Line_Code!$A$5,Line_Code!$F$5)+IF(V101=Line_Code!$A$6,Line_Code!$F$6)+IF(V101=Line_Code!$A$7,Line_Code!$F$7)+IF(V101=Line_Code!$A$8,Line_Code!$F$8)+IF(V101=Line_Code!$A$9,Line_Code!$F$9)+IF(V101=Line_Code!$A$10,Line_Code!$F$10)+IF(V101=Line_Code!$A$11,Line_Code!$F$11))*W101</f>
        <v>0</v>
      </c>
      <c r="N101" s="15">
        <v>1</v>
      </c>
      <c r="O101" s="15">
        <v>0</v>
      </c>
      <c r="P101" s="16">
        <f>(IF(V101=Line_Code!$A$2,Line_Code!$C$2)+IF(V101=Line_Code!$A$3,Line_Code!$C$3)+IF(V101=Line_Code!$A$4,Line_Code!$C$4)+IF(V101=Line_Code!$A$5,Line_Code!$C$5)+IF(V101=Line_Code!$A$6,Line_Code!$C$6)+IF(V101=Line_Code!$A$7,Line_Code!$C$7)+IF(V101=Line_Code!$A$8,Line_Code!$C$8)+IF(V101=Line_Code!$A$9,Line_Code!$C$9)+IF(V101=Line_Code!$A$10,Line_Code!$C$10)+IF(V101=Line_Code!$A$11,Line_Code!$C$11))*W101</f>
        <v>0</v>
      </c>
      <c r="Q101" s="16">
        <f>(IF(V101=Line_Code!$A$2,Line_Code!$D$2)+IF(V101=Line_Code!$A$3,Line_Code!$D$3)+IF(V101=Line_Code!$A$4,Line_Code!$D$4)+IF(V101=Line_Code!$A$5,Line_Code!$D$5)+IF(V101=Line_Code!$A$6,Line_Code!$D$6)+IF(V101=Line_Code!$A$7,Line_Code!$D$7)+IF(V101=Line_Code!$A$8,Line_Code!$D$8)+IF(V101=Line_Code!$A$9,Line_Code!$D$9)+IF(V101=Line_Code!$A$10,Line_Code!$D$10)+IF(V101=Line_Code!$A$11,Line_Code!$D$11))*W101</f>
        <v>0</v>
      </c>
      <c r="R101" s="17">
        <f>(IF(V101=Line_Code!$A$2,Line_Code!$E$2)+IF(V101=Line_Code!$A$3,Line_Code!$E$3)+IF(V101=Line_Code!$A$4,Line_Code!$E$4)+IF(V101=Line_Code!$A$5,Line_Code!$E$5)+IF(V101=Line_Code!$A$6,Line_Code!$E$6)+IF(V101=Line_Code!$A$7,Line_Code!$E$7)+IF(V101=Line_Code!$A$8,Line_Code!$E$8)+IF(V101=Line_Code!$A$9,Line_Code!$E$9)+IF(V101=Line_Code!$A$10,Line_Code!$E$10)+IF(V101=Line_Code!$A$11,Line_Code!$E$11))*W101</f>
        <v>0</v>
      </c>
      <c r="S101" s="17">
        <f>(IF(V101=Line_Code!$A$2,Line_Code!$F$2)+IF(V101=Line_Code!$A$3,Line_Code!$F$3)+IF(V101=Line_Code!$A$4,Line_Code!$F$4)+IF(V101=Line_Code!$A$5,Line_Code!$F$5)+IF(V101=Line_Code!$A$6,Line_Code!$F$6)+IF(V101=Line_Code!$A$7,Line_Code!$F$7)+IF(V101=Line_Code!$A$8,Line_Code!$F$8)+IF(V101=Line_Code!$A$9,Line_Code!$F$9)+IF(V101=Line_Code!$A$10,Line_Code!$F$10)+IF(V101=Line_Code!$A$11,Line_Code!$F$11))*W101</f>
        <v>0</v>
      </c>
      <c r="T101" s="17">
        <v>1</v>
      </c>
      <c r="U101" s="17">
        <v>0</v>
      </c>
      <c r="V101" s="35" t="s">
        <v>235</v>
      </c>
      <c r="W101" s="22">
        <f t="shared" si="1"/>
        <v>1.126017E-2</v>
      </c>
      <c r="X101" s="23">
        <v>11.26017</v>
      </c>
    </row>
    <row r="102" spans="1:24" x14ac:dyDescent="0.3">
      <c r="A102" s="3" t="s">
        <v>142</v>
      </c>
      <c r="B102" s="11">
        <v>99</v>
      </c>
      <c r="C102" s="11">
        <v>102</v>
      </c>
      <c r="D102" s="12">
        <f>(IF(V102=Line_Code!$A$2,Line_Code!$C$2)+IF(V102=Line_Code!$A$3,Line_Code!$C$3)+IF(V102=Line_Code!$A$4,Line_Code!$C$4)+IF(V102=Line_Code!$A$5,Line_Code!$C$5)+IF(V102=Line_Code!$A$6,Line_Code!$C$6)+IF(V102=Line_Code!$A$7,Line_Code!$C$7)+IF(V102=Line_Code!$A$8,Line_Code!$C$8)+IF(V102=Line_Code!$A$9,Line_Code!$C$9)+IF(V102=Line_Code!$A$10,Line_Code!$C$10)+IF(V102=Line_Code!$A$11,Line_Code!$C$11))*W102</f>
        <v>0</v>
      </c>
      <c r="E102" s="12">
        <f>(IF(V102=Line_Code!$A$2,Line_Code!$D$2)+IF(V102=Line_Code!$A$3,Line_Code!$D$3)+IF(V102=Line_Code!$A$4,Line_Code!$D$4)+IF(V102=Line_Code!$A$5,Line_Code!$D$5)+IF(V102=Line_Code!$A$6,Line_Code!$D$6)+IF(V102=Line_Code!$A$7,Line_Code!$D$7)+IF(V102=Line_Code!$A$8,Line_Code!$D$8)+IF(V102=Line_Code!$A$9,Line_Code!$D$9)+IF(V102=Line_Code!$A$10,Line_Code!$D$10)+IF(V102=Line_Code!$A$11,Line_Code!$D$11))*W102</f>
        <v>0</v>
      </c>
      <c r="F102" s="13">
        <f>(IF(V102=Line_Code!$A$2,Line_Code!$E$2)+IF(V102=Line_Code!$A$3,Line_Code!$E$3)+IF(V102=Line_Code!$A$4,Line_Code!$E$4)+IF(V102=Line_Code!$A$5,Line_Code!$E$5)+IF(V102=Line_Code!$A$6,Line_Code!$E$6)+IF(V102=Line_Code!$A$7,Line_Code!$E$7)+IF(V102=Line_Code!$A$8,Line_Code!$E$8)+IF(V102=Line_Code!$A$9,Line_Code!$E$9)+IF(V102=Line_Code!$A$10,Line_Code!$E$10)+IF(V102=Line_Code!$A$11,Line_Code!$E$11))*W102</f>
        <v>0</v>
      </c>
      <c r="G102" s="13">
        <f>(IF(V102=Line_Code!$A$2,Line_Code!$F$2)+IF(V102=Line_Code!$A$3,Line_Code!$F$3)+IF(V102=Line_Code!$A$4,Line_Code!$F$4)+IF(V102=Line_Code!$A$5,Line_Code!$F$5)+IF(V102=Line_Code!$A$6,Line_Code!$F$6)+IF(V102=Line_Code!$A$7,Line_Code!$F$7)+IF(V102=Line_Code!$A$8,Line_Code!$F$8)+IF(V102=Line_Code!$A$9,Line_Code!$F$9)+IF(V102=Line_Code!$A$10,Line_Code!$F$10)+IF(V102=Line_Code!$A$11,Line_Code!$F$11))*W102</f>
        <v>0</v>
      </c>
      <c r="H102" s="13">
        <v>1</v>
      </c>
      <c r="I102" s="13">
        <v>0</v>
      </c>
      <c r="J102" s="14">
        <f>(IF(V102=Line_Code!$A$2,Line_Code!$C$2)+IF(V102=Line_Code!$A$3,Line_Code!$C$3)+IF(V102=Line_Code!$A$4,Line_Code!$C$4)+IF(V102=Line_Code!$A$5,Line_Code!$C$5)+IF(V102=Line_Code!$A$6,Line_Code!$C$6)+IF(V102=Line_Code!$A$7,Line_Code!$C$8)+IF(V102=Line_Code!$A$8,Line_Code!$C$8)+IF(V102=Line_Code!$A$9,Line_Code!$C$9)+IF(V102=Line_Code!$A$10,Line_Code!$C$10)+IF(V102=Line_Code!$A$11,Line_Code!$C$11))*W102</f>
        <v>0</v>
      </c>
      <c r="K102" s="14">
        <f>(IF(V102=Line_Code!$A$2,Line_Code!$D$2)+IF(V102=Line_Code!$A$3,Line_Code!$D$3)+IF(V102=Line_Code!$A$4,Line_Code!$D$4)+IF(V102=Line_Code!$A$5,Line_Code!$D$5)+IF(V102=Line_Code!$A$6,Line_Code!$D$6)+IF(V102=Line_Code!$A$7,Line_Code!$D$7)+IF(V102=Line_Code!$A$8,Line_Code!$D$8)+IF(V102=Line_Code!$A$9,Line_Code!$D$9)+IF(V102=Line_Code!$A$10,Line_Code!$D$10)+IF(V102=Line_Code!$A$11,Line_Code!$D$11))*W102</f>
        <v>0</v>
      </c>
      <c r="L102" s="15">
        <f>(IF(V102=Line_Code!$A$2,Line_Code!$E$2)+IF(V102=Line_Code!$A$3,Line_Code!$E$3)+IF(V102=Line_Code!$A$4,Line_Code!$E$4)+IF(V102=Line_Code!$A$5,Line_Code!$E$5)+IF(V102=Line_Code!$A$6,Line_Code!$E$6)+IF(V102=Line_Code!$A$7,Line_Code!$E$7)+IF(V102=Line_Code!$A$8,Line_Code!$E$8)+IF(V102=Line_Code!$A$9,Line_Code!$E$9)+IF(V102=Line_Code!$A$10,Line_Code!$E$10)+IF(V102=Line_Code!$A$11,Line_Code!$E$11))*W102</f>
        <v>0</v>
      </c>
      <c r="M102" s="15">
        <f>(IF(V102=Line_Code!$A$2,Line_Code!$F$2)+IF(V102=Line_Code!$A$3,Line_Code!$F$3)+IF(V102=Line_Code!$A$4,Line_Code!$F$4)+IF(V102=Line_Code!$A$5,Line_Code!$F$5)+IF(V102=Line_Code!$A$6,Line_Code!$F$6)+IF(V102=Line_Code!$A$7,Line_Code!$F$7)+IF(V102=Line_Code!$A$8,Line_Code!$F$8)+IF(V102=Line_Code!$A$9,Line_Code!$F$9)+IF(V102=Line_Code!$A$10,Line_Code!$F$10)+IF(V102=Line_Code!$A$11,Line_Code!$F$11))*W102</f>
        <v>0</v>
      </c>
      <c r="N102" s="15">
        <v>1</v>
      </c>
      <c r="O102" s="15">
        <v>0</v>
      </c>
      <c r="P102" s="16">
        <f>(IF(V102=Line_Code!$A$2,Line_Code!$C$2)+IF(V102=Line_Code!$A$3,Line_Code!$C$3)+IF(V102=Line_Code!$A$4,Line_Code!$C$4)+IF(V102=Line_Code!$A$5,Line_Code!$C$5)+IF(V102=Line_Code!$A$6,Line_Code!$C$6)+IF(V102=Line_Code!$A$7,Line_Code!$C$7)+IF(V102=Line_Code!$A$8,Line_Code!$C$8)+IF(V102=Line_Code!$A$9,Line_Code!$C$9)+IF(V102=Line_Code!$A$10,Line_Code!$C$10)+IF(V102=Line_Code!$A$11,Line_Code!$C$11))*W102</f>
        <v>0</v>
      </c>
      <c r="Q102" s="16">
        <f>(IF(V102=Line_Code!$A$2,Line_Code!$D$2)+IF(V102=Line_Code!$A$3,Line_Code!$D$3)+IF(V102=Line_Code!$A$4,Line_Code!$D$4)+IF(V102=Line_Code!$A$5,Line_Code!$D$5)+IF(V102=Line_Code!$A$6,Line_Code!$D$6)+IF(V102=Line_Code!$A$7,Line_Code!$D$7)+IF(V102=Line_Code!$A$8,Line_Code!$D$8)+IF(V102=Line_Code!$A$9,Line_Code!$D$9)+IF(V102=Line_Code!$A$10,Line_Code!$D$10)+IF(V102=Line_Code!$A$11,Line_Code!$D$11))*W102</f>
        <v>0</v>
      </c>
      <c r="R102" s="17">
        <f>(IF(V102=Line_Code!$A$2,Line_Code!$E$2)+IF(V102=Line_Code!$A$3,Line_Code!$E$3)+IF(V102=Line_Code!$A$4,Line_Code!$E$4)+IF(V102=Line_Code!$A$5,Line_Code!$E$5)+IF(V102=Line_Code!$A$6,Line_Code!$E$6)+IF(V102=Line_Code!$A$7,Line_Code!$E$7)+IF(V102=Line_Code!$A$8,Line_Code!$E$8)+IF(V102=Line_Code!$A$9,Line_Code!$E$9)+IF(V102=Line_Code!$A$10,Line_Code!$E$10)+IF(V102=Line_Code!$A$11,Line_Code!$E$11))*W102</f>
        <v>0</v>
      </c>
      <c r="S102" s="17">
        <f>(IF(V102=Line_Code!$A$2,Line_Code!$F$2)+IF(V102=Line_Code!$A$3,Line_Code!$F$3)+IF(V102=Line_Code!$A$4,Line_Code!$F$4)+IF(V102=Line_Code!$A$5,Line_Code!$F$5)+IF(V102=Line_Code!$A$6,Line_Code!$F$6)+IF(V102=Line_Code!$A$7,Line_Code!$F$7)+IF(V102=Line_Code!$A$8,Line_Code!$F$8)+IF(V102=Line_Code!$A$9,Line_Code!$F$9)+IF(V102=Line_Code!$A$10,Line_Code!$F$10)+IF(V102=Line_Code!$A$11,Line_Code!$F$11))*W102</f>
        <v>0</v>
      </c>
      <c r="T102" s="17">
        <v>1</v>
      </c>
      <c r="U102" s="17">
        <v>0</v>
      </c>
      <c r="V102" s="35" t="s">
        <v>235</v>
      </c>
      <c r="W102" s="22">
        <f t="shared" si="1"/>
        <v>1.7006799999999999E-2</v>
      </c>
      <c r="X102" s="23">
        <v>17.006799999999998</v>
      </c>
    </row>
    <row r="103" spans="1:24" x14ac:dyDescent="0.3">
      <c r="A103" s="3" t="s">
        <v>143</v>
      </c>
      <c r="B103" s="11">
        <v>100</v>
      </c>
      <c r="C103" s="11">
        <v>103</v>
      </c>
      <c r="D103" s="12">
        <f>(IF(V103=Line_Code!$A$2,Line_Code!$C$2)+IF(V103=Line_Code!$A$3,Line_Code!$C$3)+IF(V103=Line_Code!$A$4,Line_Code!$C$4)+IF(V103=Line_Code!$A$5,Line_Code!$C$5)+IF(V103=Line_Code!$A$6,Line_Code!$C$6)+IF(V103=Line_Code!$A$7,Line_Code!$C$7)+IF(V103=Line_Code!$A$8,Line_Code!$C$8)+IF(V103=Line_Code!$A$9,Line_Code!$C$9)+IF(V103=Line_Code!$A$10,Line_Code!$C$10)+IF(V103=Line_Code!$A$11,Line_Code!$C$11))*W103</f>
        <v>0</v>
      </c>
      <c r="E103" s="12">
        <f>(IF(V103=Line_Code!$A$2,Line_Code!$D$2)+IF(V103=Line_Code!$A$3,Line_Code!$D$3)+IF(V103=Line_Code!$A$4,Line_Code!$D$4)+IF(V103=Line_Code!$A$5,Line_Code!$D$5)+IF(V103=Line_Code!$A$6,Line_Code!$D$6)+IF(V103=Line_Code!$A$7,Line_Code!$D$7)+IF(V103=Line_Code!$A$8,Line_Code!$D$8)+IF(V103=Line_Code!$A$9,Line_Code!$D$9)+IF(V103=Line_Code!$A$10,Line_Code!$D$10)+IF(V103=Line_Code!$A$11,Line_Code!$D$11))*W103</f>
        <v>0</v>
      </c>
      <c r="F103" s="13">
        <f>(IF(V103=Line_Code!$A$2,Line_Code!$E$2)+IF(V103=Line_Code!$A$3,Line_Code!$E$3)+IF(V103=Line_Code!$A$4,Line_Code!$E$4)+IF(V103=Line_Code!$A$5,Line_Code!$E$5)+IF(V103=Line_Code!$A$6,Line_Code!$E$6)+IF(V103=Line_Code!$A$7,Line_Code!$E$7)+IF(V103=Line_Code!$A$8,Line_Code!$E$8)+IF(V103=Line_Code!$A$9,Line_Code!$E$9)+IF(V103=Line_Code!$A$10,Line_Code!$E$10)+IF(V103=Line_Code!$A$11,Line_Code!$E$11))*W103</f>
        <v>0</v>
      </c>
      <c r="G103" s="13">
        <f>(IF(V103=Line_Code!$A$2,Line_Code!$F$2)+IF(V103=Line_Code!$A$3,Line_Code!$F$3)+IF(V103=Line_Code!$A$4,Line_Code!$F$4)+IF(V103=Line_Code!$A$5,Line_Code!$F$5)+IF(V103=Line_Code!$A$6,Line_Code!$F$6)+IF(V103=Line_Code!$A$7,Line_Code!$F$7)+IF(V103=Line_Code!$A$8,Line_Code!$F$8)+IF(V103=Line_Code!$A$9,Line_Code!$F$9)+IF(V103=Line_Code!$A$10,Line_Code!$F$10)+IF(V103=Line_Code!$A$11,Line_Code!$F$11))*W103</f>
        <v>0</v>
      </c>
      <c r="H103" s="13">
        <v>1</v>
      </c>
      <c r="I103" s="13">
        <v>0</v>
      </c>
      <c r="J103" s="14">
        <f>(IF(V103=Line_Code!$A$2,Line_Code!$C$2)+IF(V103=Line_Code!$A$3,Line_Code!$C$3)+IF(V103=Line_Code!$A$4,Line_Code!$C$4)+IF(V103=Line_Code!$A$5,Line_Code!$C$5)+IF(V103=Line_Code!$A$6,Line_Code!$C$6)+IF(V103=Line_Code!$A$7,Line_Code!$C$8)+IF(V103=Line_Code!$A$8,Line_Code!$C$8)+IF(V103=Line_Code!$A$9,Line_Code!$C$9)+IF(V103=Line_Code!$A$10,Line_Code!$C$10)+IF(V103=Line_Code!$A$11,Line_Code!$C$11))*W103</f>
        <v>0</v>
      </c>
      <c r="K103" s="14">
        <f>(IF(V103=Line_Code!$A$2,Line_Code!$D$2)+IF(V103=Line_Code!$A$3,Line_Code!$D$3)+IF(V103=Line_Code!$A$4,Line_Code!$D$4)+IF(V103=Line_Code!$A$5,Line_Code!$D$5)+IF(V103=Line_Code!$A$6,Line_Code!$D$6)+IF(V103=Line_Code!$A$7,Line_Code!$D$7)+IF(V103=Line_Code!$A$8,Line_Code!$D$8)+IF(V103=Line_Code!$A$9,Line_Code!$D$9)+IF(V103=Line_Code!$A$10,Line_Code!$D$10)+IF(V103=Line_Code!$A$11,Line_Code!$D$11))*W103</f>
        <v>0</v>
      </c>
      <c r="L103" s="15">
        <f>(IF(V103=Line_Code!$A$2,Line_Code!$E$2)+IF(V103=Line_Code!$A$3,Line_Code!$E$3)+IF(V103=Line_Code!$A$4,Line_Code!$E$4)+IF(V103=Line_Code!$A$5,Line_Code!$E$5)+IF(V103=Line_Code!$A$6,Line_Code!$E$6)+IF(V103=Line_Code!$A$7,Line_Code!$E$7)+IF(V103=Line_Code!$A$8,Line_Code!$E$8)+IF(V103=Line_Code!$A$9,Line_Code!$E$9)+IF(V103=Line_Code!$A$10,Line_Code!$E$10)+IF(V103=Line_Code!$A$11,Line_Code!$E$11))*W103</f>
        <v>0</v>
      </c>
      <c r="M103" s="15">
        <f>(IF(V103=Line_Code!$A$2,Line_Code!$F$2)+IF(V103=Line_Code!$A$3,Line_Code!$F$3)+IF(V103=Line_Code!$A$4,Line_Code!$F$4)+IF(V103=Line_Code!$A$5,Line_Code!$F$5)+IF(V103=Line_Code!$A$6,Line_Code!$F$6)+IF(V103=Line_Code!$A$7,Line_Code!$F$7)+IF(V103=Line_Code!$A$8,Line_Code!$F$8)+IF(V103=Line_Code!$A$9,Line_Code!$F$9)+IF(V103=Line_Code!$A$10,Line_Code!$F$10)+IF(V103=Line_Code!$A$11,Line_Code!$F$11))*W103</f>
        <v>0</v>
      </c>
      <c r="N103" s="15">
        <v>1</v>
      </c>
      <c r="O103" s="15">
        <v>0</v>
      </c>
      <c r="P103" s="16">
        <f>(IF(V103=Line_Code!$A$2,Line_Code!$C$2)+IF(V103=Line_Code!$A$3,Line_Code!$C$3)+IF(V103=Line_Code!$A$4,Line_Code!$C$4)+IF(V103=Line_Code!$A$5,Line_Code!$C$5)+IF(V103=Line_Code!$A$6,Line_Code!$C$6)+IF(V103=Line_Code!$A$7,Line_Code!$C$7)+IF(V103=Line_Code!$A$8,Line_Code!$C$8)+IF(V103=Line_Code!$A$9,Line_Code!$C$9)+IF(V103=Line_Code!$A$10,Line_Code!$C$10)+IF(V103=Line_Code!$A$11,Line_Code!$C$11))*W103</f>
        <v>0</v>
      </c>
      <c r="Q103" s="16">
        <f>(IF(V103=Line_Code!$A$2,Line_Code!$D$2)+IF(V103=Line_Code!$A$3,Line_Code!$D$3)+IF(V103=Line_Code!$A$4,Line_Code!$D$4)+IF(V103=Line_Code!$A$5,Line_Code!$D$5)+IF(V103=Line_Code!$A$6,Line_Code!$D$6)+IF(V103=Line_Code!$A$7,Line_Code!$D$7)+IF(V103=Line_Code!$A$8,Line_Code!$D$8)+IF(V103=Line_Code!$A$9,Line_Code!$D$9)+IF(V103=Line_Code!$A$10,Line_Code!$D$10)+IF(V103=Line_Code!$A$11,Line_Code!$D$11))*W103</f>
        <v>0</v>
      </c>
      <c r="R103" s="17">
        <f>(IF(V103=Line_Code!$A$2,Line_Code!$E$2)+IF(V103=Line_Code!$A$3,Line_Code!$E$3)+IF(V103=Line_Code!$A$4,Line_Code!$E$4)+IF(V103=Line_Code!$A$5,Line_Code!$E$5)+IF(V103=Line_Code!$A$6,Line_Code!$E$6)+IF(V103=Line_Code!$A$7,Line_Code!$E$7)+IF(V103=Line_Code!$A$8,Line_Code!$E$8)+IF(V103=Line_Code!$A$9,Line_Code!$E$9)+IF(V103=Line_Code!$A$10,Line_Code!$E$10)+IF(V103=Line_Code!$A$11,Line_Code!$E$11))*W103</f>
        <v>0</v>
      </c>
      <c r="S103" s="17">
        <f>(IF(V103=Line_Code!$A$2,Line_Code!$F$2)+IF(V103=Line_Code!$A$3,Line_Code!$F$3)+IF(V103=Line_Code!$A$4,Line_Code!$F$4)+IF(V103=Line_Code!$A$5,Line_Code!$F$5)+IF(V103=Line_Code!$A$6,Line_Code!$F$6)+IF(V103=Line_Code!$A$7,Line_Code!$F$7)+IF(V103=Line_Code!$A$8,Line_Code!$F$8)+IF(V103=Line_Code!$A$9,Line_Code!$F$9)+IF(V103=Line_Code!$A$10,Line_Code!$F$10)+IF(V103=Line_Code!$A$11,Line_Code!$F$11))*W103</f>
        <v>0</v>
      </c>
      <c r="T103" s="17">
        <v>1</v>
      </c>
      <c r="U103" s="17">
        <v>0</v>
      </c>
      <c r="V103" s="35" t="s">
        <v>235</v>
      </c>
      <c r="W103" s="22">
        <f t="shared" si="1"/>
        <v>6.7777999999999996E-3</v>
      </c>
      <c r="X103" s="23">
        <v>6.7778</v>
      </c>
    </row>
    <row r="104" spans="1:24" x14ac:dyDescent="0.3">
      <c r="A104" s="3" t="s">
        <v>144</v>
      </c>
      <c r="B104" s="11">
        <v>101</v>
      </c>
      <c r="C104" s="11">
        <v>104</v>
      </c>
      <c r="D104" s="12">
        <f>(IF(V104=Line_Code!$A$2,Line_Code!$C$2)+IF(V104=Line_Code!$A$3,Line_Code!$C$3)+IF(V104=Line_Code!$A$4,Line_Code!$C$4)+IF(V104=Line_Code!$A$5,Line_Code!$C$5)+IF(V104=Line_Code!$A$6,Line_Code!$C$6)+IF(V104=Line_Code!$A$7,Line_Code!$C$7)+IF(V104=Line_Code!$A$8,Line_Code!$C$8)+IF(V104=Line_Code!$A$9,Line_Code!$C$9)+IF(V104=Line_Code!$A$10,Line_Code!$C$10)+IF(V104=Line_Code!$A$11,Line_Code!$C$11))*W104</f>
        <v>0</v>
      </c>
      <c r="E104" s="12">
        <f>(IF(V104=Line_Code!$A$2,Line_Code!$D$2)+IF(V104=Line_Code!$A$3,Line_Code!$D$3)+IF(V104=Line_Code!$A$4,Line_Code!$D$4)+IF(V104=Line_Code!$A$5,Line_Code!$D$5)+IF(V104=Line_Code!$A$6,Line_Code!$D$6)+IF(V104=Line_Code!$A$7,Line_Code!$D$7)+IF(V104=Line_Code!$A$8,Line_Code!$D$8)+IF(V104=Line_Code!$A$9,Line_Code!$D$9)+IF(V104=Line_Code!$A$10,Line_Code!$D$10)+IF(V104=Line_Code!$A$11,Line_Code!$D$11))*W104</f>
        <v>0</v>
      </c>
      <c r="F104" s="13">
        <f>(IF(V104=Line_Code!$A$2,Line_Code!$E$2)+IF(V104=Line_Code!$A$3,Line_Code!$E$3)+IF(V104=Line_Code!$A$4,Line_Code!$E$4)+IF(V104=Line_Code!$A$5,Line_Code!$E$5)+IF(V104=Line_Code!$A$6,Line_Code!$E$6)+IF(V104=Line_Code!$A$7,Line_Code!$E$7)+IF(V104=Line_Code!$A$8,Line_Code!$E$8)+IF(V104=Line_Code!$A$9,Line_Code!$E$9)+IF(V104=Line_Code!$A$10,Line_Code!$E$10)+IF(V104=Line_Code!$A$11,Line_Code!$E$11))*W104</f>
        <v>0</v>
      </c>
      <c r="G104" s="13">
        <f>(IF(V104=Line_Code!$A$2,Line_Code!$F$2)+IF(V104=Line_Code!$A$3,Line_Code!$F$3)+IF(V104=Line_Code!$A$4,Line_Code!$F$4)+IF(V104=Line_Code!$A$5,Line_Code!$F$5)+IF(V104=Line_Code!$A$6,Line_Code!$F$6)+IF(V104=Line_Code!$A$7,Line_Code!$F$7)+IF(V104=Line_Code!$A$8,Line_Code!$F$8)+IF(V104=Line_Code!$A$9,Line_Code!$F$9)+IF(V104=Line_Code!$A$10,Line_Code!$F$10)+IF(V104=Line_Code!$A$11,Line_Code!$F$11))*W104</f>
        <v>0</v>
      </c>
      <c r="H104" s="13">
        <v>1</v>
      </c>
      <c r="I104" s="13">
        <v>0</v>
      </c>
      <c r="J104" s="14">
        <f>(IF(V104=Line_Code!$A$2,Line_Code!$C$2)+IF(V104=Line_Code!$A$3,Line_Code!$C$3)+IF(V104=Line_Code!$A$4,Line_Code!$C$4)+IF(V104=Line_Code!$A$5,Line_Code!$C$5)+IF(V104=Line_Code!$A$6,Line_Code!$C$6)+IF(V104=Line_Code!$A$7,Line_Code!$C$8)+IF(V104=Line_Code!$A$8,Line_Code!$C$8)+IF(V104=Line_Code!$A$9,Line_Code!$C$9)+IF(V104=Line_Code!$A$10,Line_Code!$C$10)+IF(V104=Line_Code!$A$11,Line_Code!$C$11))*W104</f>
        <v>0</v>
      </c>
      <c r="K104" s="14">
        <f>(IF(V104=Line_Code!$A$2,Line_Code!$D$2)+IF(V104=Line_Code!$A$3,Line_Code!$D$3)+IF(V104=Line_Code!$A$4,Line_Code!$D$4)+IF(V104=Line_Code!$A$5,Line_Code!$D$5)+IF(V104=Line_Code!$A$6,Line_Code!$D$6)+IF(V104=Line_Code!$A$7,Line_Code!$D$7)+IF(V104=Line_Code!$A$8,Line_Code!$D$8)+IF(V104=Line_Code!$A$9,Line_Code!$D$9)+IF(V104=Line_Code!$A$10,Line_Code!$D$10)+IF(V104=Line_Code!$A$11,Line_Code!$D$11))*W104</f>
        <v>0</v>
      </c>
      <c r="L104" s="15">
        <f>(IF(V104=Line_Code!$A$2,Line_Code!$E$2)+IF(V104=Line_Code!$A$3,Line_Code!$E$3)+IF(V104=Line_Code!$A$4,Line_Code!$E$4)+IF(V104=Line_Code!$A$5,Line_Code!$E$5)+IF(V104=Line_Code!$A$6,Line_Code!$E$6)+IF(V104=Line_Code!$A$7,Line_Code!$E$7)+IF(V104=Line_Code!$A$8,Line_Code!$E$8)+IF(V104=Line_Code!$A$9,Line_Code!$E$9)+IF(V104=Line_Code!$A$10,Line_Code!$E$10)+IF(V104=Line_Code!$A$11,Line_Code!$E$11))*W104</f>
        <v>0</v>
      </c>
      <c r="M104" s="15">
        <f>(IF(V104=Line_Code!$A$2,Line_Code!$F$2)+IF(V104=Line_Code!$A$3,Line_Code!$F$3)+IF(V104=Line_Code!$A$4,Line_Code!$F$4)+IF(V104=Line_Code!$A$5,Line_Code!$F$5)+IF(V104=Line_Code!$A$6,Line_Code!$F$6)+IF(V104=Line_Code!$A$7,Line_Code!$F$7)+IF(V104=Line_Code!$A$8,Line_Code!$F$8)+IF(V104=Line_Code!$A$9,Line_Code!$F$9)+IF(V104=Line_Code!$A$10,Line_Code!$F$10)+IF(V104=Line_Code!$A$11,Line_Code!$F$11))*W104</f>
        <v>0</v>
      </c>
      <c r="N104" s="15">
        <v>1</v>
      </c>
      <c r="O104" s="15">
        <v>0</v>
      </c>
      <c r="P104" s="16">
        <f>(IF(V104=Line_Code!$A$2,Line_Code!$C$2)+IF(V104=Line_Code!$A$3,Line_Code!$C$3)+IF(V104=Line_Code!$A$4,Line_Code!$C$4)+IF(V104=Line_Code!$A$5,Line_Code!$C$5)+IF(V104=Line_Code!$A$6,Line_Code!$C$6)+IF(V104=Line_Code!$A$7,Line_Code!$C$7)+IF(V104=Line_Code!$A$8,Line_Code!$C$8)+IF(V104=Line_Code!$A$9,Line_Code!$C$9)+IF(V104=Line_Code!$A$10,Line_Code!$C$10)+IF(V104=Line_Code!$A$11,Line_Code!$C$11))*W104</f>
        <v>0</v>
      </c>
      <c r="Q104" s="16">
        <f>(IF(V104=Line_Code!$A$2,Line_Code!$D$2)+IF(V104=Line_Code!$A$3,Line_Code!$D$3)+IF(V104=Line_Code!$A$4,Line_Code!$D$4)+IF(V104=Line_Code!$A$5,Line_Code!$D$5)+IF(V104=Line_Code!$A$6,Line_Code!$D$6)+IF(V104=Line_Code!$A$7,Line_Code!$D$7)+IF(V104=Line_Code!$A$8,Line_Code!$D$8)+IF(V104=Line_Code!$A$9,Line_Code!$D$9)+IF(V104=Line_Code!$A$10,Line_Code!$D$10)+IF(V104=Line_Code!$A$11,Line_Code!$D$11))*W104</f>
        <v>0</v>
      </c>
      <c r="R104" s="17">
        <f>(IF(V104=Line_Code!$A$2,Line_Code!$E$2)+IF(V104=Line_Code!$A$3,Line_Code!$E$3)+IF(V104=Line_Code!$A$4,Line_Code!$E$4)+IF(V104=Line_Code!$A$5,Line_Code!$E$5)+IF(V104=Line_Code!$A$6,Line_Code!$E$6)+IF(V104=Line_Code!$A$7,Line_Code!$E$7)+IF(V104=Line_Code!$A$8,Line_Code!$E$8)+IF(V104=Line_Code!$A$9,Line_Code!$E$9)+IF(V104=Line_Code!$A$10,Line_Code!$E$10)+IF(V104=Line_Code!$A$11,Line_Code!$E$11))*W104</f>
        <v>0</v>
      </c>
      <c r="S104" s="17">
        <f>(IF(V104=Line_Code!$A$2,Line_Code!$F$2)+IF(V104=Line_Code!$A$3,Line_Code!$F$3)+IF(V104=Line_Code!$A$4,Line_Code!$F$4)+IF(V104=Line_Code!$A$5,Line_Code!$F$5)+IF(V104=Line_Code!$A$6,Line_Code!$F$6)+IF(V104=Line_Code!$A$7,Line_Code!$F$7)+IF(V104=Line_Code!$A$8,Line_Code!$F$8)+IF(V104=Line_Code!$A$9,Line_Code!$F$9)+IF(V104=Line_Code!$A$10,Line_Code!$F$10)+IF(V104=Line_Code!$A$11,Line_Code!$F$11))*W104</f>
        <v>0</v>
      </c>
      <c r="T104" s="17">
        <v>1</v>
      </c>
      <c r="U104" s="17">
        <v>0</v>
      </c>
      <c r="V104" s="35" t="s">
        <v>235</v>
      </c>
      <c r="W104" s="22">
        <f t="shared" si="1"/>
        <v>5.756153E-3</v>
      </c>
      <c r="X104" s="23">
        <v>5.7561530000000003</v>
      </c>
    </row>
    <row r="105" spans="1:24" x14ac:dyDescent="0.3">
      <c r="A105" s="3" t="s">
        <v>145</v>
      </c>
      <c r="B105" s="11">
        <v>101</v>
      </c>
      <c r="C105" s="11">
        <v>105</v>
      </c>
      <c r="D105" s="12">
        <f>(IF(V105=Line_Code!$A$2,Line_Code!$C$2)+IF(V105=Line_Code!$A$3,Line_Code!$C$3)+IF(V105=Line_Code!$A$4,Line_Code!$C$4)+IF(V105=Line_Code!$A$5,Line_Code!$C$5)+IF(V105=Line_Code!$A$6,Line_Code!$C$6)+IF(V105=Line_Code!$A$7,Line_Code!$C$7)+IF(V105=Line_Code!$A$8,Line_Code!$C$8)+IF(V105=Line_Code!$A$9,Line_Code!$C$9)+IF(V105=Line_Code!$A$10,Line_Code!$C$10)+IF(V105=Line_Code!$A$11,Line_Code!$C$11))*W105</f>
        <v>0</v>
      </c>
      <c r="E105" s="12">
        <f>(IF(V105=Line_Code!$A$2,Line_Code!$D$2)+IF(V105=Line_Code!$A$3,Line_Code!$D$3)+IF(V105=Line_Code!$A$4,Line_Code!$D$4)+IF(V105=Line_Code!$A$5,Line_Code!$D$5)+IF(V105=Line_Code!$A$6,Line_Code!$D$6)+IF(V105=Line_Code!$A$7,Line_Code!$D$7)+IF(V105=Line_Code!$A$8,Line_Code!$D$8)+IF(V105=Line_Code!$A$9,Line_Code!$D$9)+IF(V105=Line_Code!$A$10,Line_Code!$D$10)+IF(V105=Line_Code!$A$11,Line_Code!$D$11))*W105</f>
        <v>0</v>
      </c>
      <c r="F105" s="13">
        <f>(IF(V105=Line_Code!$A$2,Line_Code!$E$2)+IF(V105=Line_Code!$A$3,Line_Code!$E$3)+IF(V105=Line_Code!$A$4,Line_Code!$E$4)+IF(V105=Line_Code!$A$5,Line_Code!$E$5)+IF(V105=Line_Code!$A$6,Line_Code!$E$6)+IF(V105=Line_Code!$A$7,Line_Code!$E$7)+IF(V105=Line_Code!$A$8,Line_Code!$E$8)+IF(V105=Line_Code!$A$9,Line_Code!$E$9)+IF(V105=Line_Code!$A$10,Line_Code!$E$10)+IF(V105=Line_Code!$A$11,Line_Code!$E$11))*W105</f>
        <v>0</v>
      </c>
      <c r="G105" s="13">
        <f>(IF(V105=Line_Code!$A$2,Line_Code!$F$2)+IF(V105=Line_Code!$A$3,Line_Code!$F$3)+IF(V105=Line_Code!$A$4,Line_Code!$F$4)+IF(V105=Line_Code!$A$5,Line_Code!$F$5)+IF(V105=Line_Code!$A$6,Line_Code!$F$6)+IF(V105=Line_Code!$A$7,Line_Code!$F$7)+IF(V105=Line_Code!$A$8,Line_Code!$F$8)+IF(V105=Line_Code!$A$9,Line_Code!$F$9)+IF(V105=Line_Code!$A$10,Line_Code!$F$10)+IF(V105=Line_Code!$A$11,Line_Code!$F$11))*W105</f>
        <v>0</v>
      </c>
      <c r="H105" s="13">
        <v>1</v>
      </c>
      <c r="I105" s="13">
        <v>0</v>
      </c>
      <c r="J105" s="14">
        <f>(IF(V105=Line_Code!$A$2,Line_Code!$C$2)+IF(V105=Line_Code!$A$3,Line_Code!$C$3)+IF(V105=Line_Code!$A$4,Line_Code!$C$4)+IF(V105=Line_Code!$A$5,Line_Code!$C$5)+IF(V105=Line_Code!$A$6,Line_Code!$C$6)+IF(V105=Line_Code!$A$7,Line_Code!$C$8)+IF(V105=Line_Code!$A$8,Line_Code!$C$8)+IF(V105=Line_Code!$A$9,Line_Code!$C$9)+IF(V105=Line_Code!$A$10,Line_Code!$C$10)+IF(V105=Line_Code!$A$11,Line_Code!$C$11))*W105</f>
        <v>0</v>
      </c>
      <c r="K105" s="14">
        <f>(IF(V105=Line_Code!$A$2,Line_Code!$D$2)+IF(V105=Line_Code!$A$3,Line_Code!$D$3)+IF(V105=Line_Code!$A$4,Line_Code!$D$4)+IF(V105=Line_Code!$A$5,Line_Code!$D$5)+IF(V105=Line_Code!$A$6,Line_Code!$D$6)+IF(V105=Line_Code!$A$7,Line_Code!$D$7)+IF(V105=Line_Code!$A$8,Line_Code!$D$8)+IF(V105=Line_Code!$A$9,Line_Code!$D$9)+IF(V105=Line_Code!$A$10,Line_Code!$D$10)+IF(V105=Line_Code!$A$11,Line_Code!$D$11))*W105</f>
        <v>0</v>
      </c>
      <c r="L105" s="15">
        <f>(IF(V105=Line_Code!$A$2,Line_Code!$E$2)+IF(V105=Line_Code!$A$3,Line_Code!$E$3)+IF(V105=Line_Code!$A$4,Line_Code!$E$4)+IF(V105=Line_Code!$A$5,Line_Code!$E$5)+IF(V105=Line_Code!$A$6,Line_Code!$E$6)+IF(V105=Line_Code!$A$7,Line_Code!$E$7)+IF(V105=Line_Code!$A$8,Line_Code!$E$8)+IF(V105=Line_Code!$A$9,Line_Code!$E$9)+IF(V105=Line_Code!$A$10,Line_Code!$E$10)+IF(V105=Line_Code!$A$11,Line_Code!$E$11))*W105</f>
        <v>0</v>
      </c>
      <c r="M105" s="15">
        <f>(IF(V105=Line_Code!$A$2,Line_Code!$F$2)+IF(V105=Line_Code!$A$3,Line_Code!$F$3)+IF(V105=Line_Code!$A$4,Line_Code!$F$4)+IF(V105=Line_Code!$A$5,Line_Code!$F$5)+IF(V105=Line_Code!$A$6,Line_Code!$F$6)+IF(V105=Line_Code!$A$7,Line_Code!$F$7)+IF(V105=Line_Code!$A$8,Line_Code!$F$8)+IF(V105=Line_Code!$A$9,Line_Code!$F$9)+IF(V105=Line_Code!$A$10,Line_Code!$F$10)+IF(V105=Line_Code!$A$11,Line_Code!$F$11))*W105</f>
        <v>0</v>
      </c>
      <c r="N105" s="15">
        <v>1</v>
      </c>
      <c r="O105" s="15">
        <v>0</v>
      </c>
      <c r="P105" s="16">
        <f>(IF(V105=Line_Code!$A$2,Line_Code!$C$2)+IF(V105=Line_Code!$A$3,Line_Code!$C$3)+IF(V105=Line_Code!$A$4,Line_Code!$C$4)+IF(V105=Line_Code!$A$5,Line_Code!$C$5)+IF(V105=Line_Code!$A$6,Line_Code!$C$6)+IF(V105=Line_Code!$A$7,Line_Code!$C$7)+IF(V105=Line_Code!$A$8,Line_Code!$C$8)+IF(V105=Line_Code!$A$9,Line_Code!$C$9)+IF(V105=Line_Code!$A$10,Line_Code!$C$10)+IF(V105=Line_Code!$A$11,Line_Code!$C$11))*W105</f>
        <v>0</v>
      </c>
      <c r="Q105" s="16">
        <f>(IF(V105=Line_Code!$A$2,Line_Code!$D$2)+IF(V105=Line_Code!$A$3,Line_Code!$D$3)+IF(V105=Line_Code!$A$4,Line_Code!$D$4)+IF(V105=Line_Code!$A$5,Line_Code!$D$5)+IF(V105=Line_Code!$A$6,Line_Code!$D$6)+IF(V105=Line_Code!$A$7,Line_Code!$D$7)+IF(V105=Line_Code!$A$8,Line_Code!$D$8)+IF(V105=Line_Code!$A$9,Line_Code!$D$9)+IF(V105=Line_Code!$A$10,Line_Code!$D$10)+IF(V105=Line_Code!$A$11,Line_Code!$D$11))*W105</f>
        <v>0</v>
      </c>
      <c r="R105" s="17">
        <f>(IF(V105=Line_Code!$A$2,Line_Code!$E$2)+IF(V105=Line_Code!$A$3,Line_Code!$E$3)+IF(V105=Line_Code!$A$4,Line_Code!$E$4)+IF(V105=Line_Code!$A$5,Line_Code!$E$5)+IF(V105=Line_Code!$A$6,Line_Code!$E$6)+IF(V105=Line_Code!$A$7,Line_Code!$E$7)+IF(V105=Line_Code!$A$8,Line_Code!$E$8)+IF(V105=Line_Code!$A$9,Line_Code!$E$9)+IF(V105=Line_Code!$A$10,Line_Code!$E$10)+IF(V105=Line_Code!$A$11,Line_Code!$E$11))*W105</f>
        <v>0</v>
      </c>
      <c r="S105" s="17">
        <f>(IF(V105=Line_Code!$A$2,Line_Code!$F$2)+IF(V105=Line_Code!$A$3,Line_Code!$F$3)+IF(V105=Line_Code!$A$4,Line_Code!$F$4)+IF(V105=Line_Code!$A$5,Line_Code!$F$5)+IF(V105=Line_Code!$A$6,Line_Code!$F$6)+IF(V105=Line_Code!$A$7,Line_Code!$F$7)+IF(V105=Line_Code!$A$8,Line_Code!$F$8)+IF(V105=Line_Code!$A$9,Line_Code!$F$9)+IF(V105=Line_Code!$A$10,Line_Code!$F$10)+IF(V105=Line_Code!$A$11,Line_Code!$F$11))*W105</f>
        <v>0</v>
      </c>
      <c r="T105" s="17">
        <v>1</v>
      </c>
      <c r="U105" s="17">
        <v>0</v>
      </c>
      <c r="V105" s="35" t="s">
        <v>235</v>
      </c>
      <c r="W105" s="22">
        <f t="shared" si="1"/>
        <v>1.0873300000000001E-2</v>
      </c>
      <c r="X105" s="23">
        <v>10.8733</v>
      </c>
    </row>
    <row r="106" spans="1:24" x14ac:dyDescent="0.3">
      <c r="A106" s="3" t="s">
        <v>146</v>
      </c>
      <c r="B106" s="11">
        <v>102</v>
      </c>
      <c r="C106" s="11">
        <v>106</v>
      </c>
      <c r="D106" s="12">
        <f>(IF(V106=Line_Code!$A$2,Line_Code!$C$2)+IF(V106=Line_Code!$A$3,Line_Code!$C$3)+IF(V106=Line_Code!$A$4,Line_Code!$C$4)+IF(V106=Line_Code!$A$5,Line_Code!$C$5)+IF(V106=Line_Code!$A$6,Line_Code!$C$6)+IF(V106=Line_Code!$A$7,Line_Code!$C$7)+IF(V106=Line_Code!$A$8,Line_Code!$C$8)+IF(V106=Line_Code!$A$9,Line_Code!$C$9)+IF(V106=Line_Code!$A$10,Line_Code!$C$10)+IF(V106=Line_Code!$A$11,Line_Code!$C$11))*W106</f>
        <v>0</v>
      </c>
      <c r="E106" s="12">
        <f>(IF(V106=Line_Code!$A$2,Line_Code!$D$2)+IF(V106=Line_Code!$A$3,Line_Code!$D$3)+IF(V106=Line_Code!$A$4,Line_Code!$D$4)+IF(V106=Line_Code!$A$5,Line_Code!$D$5)+IF(V106=Line_Code!$A$6,Line_Code!$D$6)+IF(V106=Line_Code!$A$7,Line_Code!$D$7)+IF(V106=Line_Code!$A$8,Line_Code!$D$8)+IF(V106=Line_Code!$A$9,Line_Code!$D$9)+IF(V106=Line_Code!$A$10,Line_Code!$D$10)+IF(V106=Line_Code!$A$11,Line_Code!$D$11))*W106</f>
        <v>0</v>
      </c>
      <c r="F106" s="13">
        <f>(IF(V106=Line_Code!$A$2,Line_Code!$E$2)+IF(V106=Line_Code!$A$3,Line_Code!$E$3)+IF(V106=Line_Code!$A$4,Line_Code!$E$4)+IF(V106=Line_Code!$A$5,Line_Code!$E$5)+IF(V106=Line_Code!$A$6,Line_Code!$E$6)+IF(V106=Line_Code!$A$7,Line_Code!$E$7)+IF(V106=Line_Code!$A$8,Line_Code!$E$8)+IF(V106=Line_Code!$A$9,Line_Code!$E$9)+IF(V106=Line_Code!$A$10,Line_Code!$E$10)+IF(V106=Line_Code!$A$11,Line_Code!$E$11))*W106</f>
        <v>0</v>
      </c>
      <c r="G106" s="13">
        <f>(IF(V106=Line_Code!$A$2,Line_Code!$F$2)+IF(V106=Line_Code!$A$3,Line_Code!$F$3)+IF(V106=Line_Code!$A$4,Line_Code!$F$4)+IF(V106=Line_Code!$A$5,Line_Code!$F$5)+IF(V106=Line_Code!$A$6,Line_Code!$F$6)+IF(V106=Line_Code!$A$7,Line_Code!$F$7)+IF(V106=Line_Code!$A$8,Line_Code!$F$8)+IF(V106=Line_Code!$A$9,Line_Code!$F$9)+IF(V106=Line_Code!$A$10,Line_Code!$F$10)+IF(V106=Line_Code!$A$11,Line_Code!$F$11))*W106</f>
        <v>0</v>
      </c>
      <c r="H106" s="13">
        <v>1</v>
      </c>
      <c r="I106" s="13">
        <v>0</v>
      </c>
      <c r="J106" s="14">
        <f>(IF(V106=Line_Code!$A$2,Line_Code!$C$2)+IF(V106=Line_Code!$A$3,Line_Code!$C$3)+IF(V106=Line_Code!$A$4,Line_Code!$C$4)+IF(V106=Line_Code!$A$5,Line_Code!$C$5)+IF(V106=Line_Code!$A$6,Line_Code!$C$6)+IF(V106=Line_Code!$A$7,Line_Code!$C$8)+IF(V106=Line_Code!$A$8,Line_Code!$C$8)+IF(V106=Line_Code!$A$9,Line_Code!$C$9)+IF(V106=Line_Code!$A$10,Line_Code!$C$10)+IF(V106=Line_Code!$A$11,Line_Code!$C$11))*W106</f>
        <v>0</v>
      </c>
      <c r="K106" s="14">
        <f>(IF(V106=Line_Code!$A$2,Line_Code!$D$2)+IF(V106=Line_Code!$A$3,Line_Code!$D$3)+IF(V106=Line_Code!$A$4,Line_Code!$D$4)+IF(V106=Line_Code!$A$5,Line_Code!$D$5)+IF(V106=Line_Code!$A$6,Line_Code!$D$6)+IF(V106=Line_Code!$A$7,Line_Code!$D$7)+IF(V106=Line_Code!$A$8,Line_Code!$D$8)+IF(V106=Line_Code!$A$9,Line_Code!$D$9)+IF(V106=Line_Code!$A$10,Line_Code!$D$10)+IF(V106=Line_Code!$A$11,Line_Code!$D$11))*W106</f>
        <v>0</v>
      </c>
      <c r="L106" s="15">
        <f>(IF(V106=Line_Code!$A$2,Line_Code!$E$2)+IF(V106=Line_Code!$A$3,Line_Code!$E$3)+IF(V106=Line_Code!$A$4,Line_Code!$E$4)+IF(V106=Line_Code!$A$5,Line_Code!$E$5)+IF(V106=Line_Code!$A$6,Line_Code!$E$6)+IF(V106=Line_Code!$A$7,Line_Code!$E$7)+IF(V106=Line_Code!$A$8,Line_Code!$E$8)+IF(V106=Line_Code!$A$9,Line_Code!$E$9)+IF(V106=Line_Code!$A$10,Line_Code!$E$10)+IF(V106=Line_Code!$A$11,Line_Code!$E$11))*W106</f>
        <v>0</v>
      </c>
      <c r="M106" s="15">
        <f>(IF(V106=Line_Code!$A$2,Line_Code!$F$2)+IF(V106=Line_Code!$A$3,Line_Code!$F$3)+IF(V106=Line_Code!$A$4,Line_Code!$F$4)+IF(V106=Line_Code!$A$5,Line_Code!$F$5)+IF(V106=Line_Code!$A$6,Line_Code!$F$6)+IF(V106=Line_Code!$A$7,Line_Code!$F$7)+IF(V106=Line_Code!$A$8,Line_Code!$F$8)+IF(V106=Line_Code!$A$9,Line_Code!$F$9)+IF(V106=Line_Code!$A$10,Line_Code!$F$10)+IF(V106=Line_Code!$A$11,Line_Code!$F$11))*W106</f>
        <v>0</v>
      </c>
      <c r="N106" s="15">
        <v>1</v>
      </c>
      <c r="O106" s="15">
        <v>0</v>
      </c>
      <c r="P106" s="16">
        <f>(IF(V106=Line_Code!$A$2,Line_Code!$C$2)+IF(V106=Line_Code!$A$3,Line_Code!$C$3)+IF(V106=Line_Code!$A$4,Line_Code!$C$4)+IF(V106=Line_Code!$A$5,Line_Code!$C$5)+IF(V106=Line_Code!$A$6,Line_Code!$C$6)+IF(V106=Line_Code!$A$7,Line_Code!$C$7)+IF(V106=Line_Code!$A$8,Line_Code!$C$8)+IF(V106=Line_Code!$A$9,Line_Code!$C$9)+IF(V106=Line_Code!$A$10,Line_Code!$C$10)+IF(V106=Line_Code!$A$11,Line_Code!$C$11))*W106</f>
        <v>0</v>
      </c>
      <c r="Q106" s="16">
        <f>(IF(V106=Line_Code!$A$2,Line_Code!$D$2)+IF(V106=Line_Code!$A$3,Line_Code!$D$3)+IF(V106=Line_Code!$A$4,Line_Code!$D$4)+IF(V106=Line_Code!$A$5,Line_Code!$D$5)+IF(V106=Line_Code!$A$6,Line_Code!$D$6)+IF(V106=Line_Code!$A$7,Line_Code!$D$7)+IF(V106=Line_Code!$A$8,Line_Code!$D$8)+IF(V106=Line_Code!$A$9,Line_Code!$D$9)+IF(V106=Line_Code!$A$10,Line_Code!$D$10)+IF(V106=Line_Code!$A$11,Line_Code!$D$11))*W106</f>
        <v>0</v>
      </c>
      <c r="R106" s="17">
        <f>(IF(V106=Line_Code!$A$2,Line_Code!$E$2)+IF(V106=Line_Code!$A$3,Line_Code!$E$3)+IF(V106=Line_Code!$A$4,Line_Code!$E$4)+IF(V106=Line_Code!$A$5,Line_Code!$E$5)+IF(V106=Line_Code!$A$6,Line_Code!$E$6)+IF(V106=Line_Code!$A$7,Line_Code!$E$7)+IF(V106=Line_Code!$A$8,Line_Code!$E$8)+IF(V106=Line_Code!$A$9,Line_Code!$E$9)+IF(V106=Line_Code!$A$10,Line_Code!$E$10)+IF(V106=Line_Code!$A$11,Line_Code!$E$11))*W106</f>
        <v>0</v>
      </c>
      <c r="S106" s="17">
        <f>(IF(V106=Line_Code!$A$2,Line_Code!$F$2)+IF(V106=Line_Code!$A$3,Line_Code!$F$3)+IF(V106=Line_Code!$A$4,Line_Code!$F$4)+IF(V106=Line_Code!$A$5,Line_Code!$F$5)+IF(V106=Line_Code!$A$6,Line_Code!$F$6)+IF(V106=Line_Code!$A$7,Line_Code!$F$7)+IF(V106=Line_Code!$A$8,Line_Code!$F$8)+IF(V106=Line_Code!$A$9,Line_Code!$F$9)+IF(V106=Line_Code!$A$10,Line_Code!$F$10)+IF(V106=Line_Code!$A$11,Line_Code!$F$11))*W106</f>
        <v>0</v>
      </c>
      <c r="T106" s="17">
        <v>1</v>
      </c>
      <c r="U106" s="17">
        <v>0</v>
      </c>
      <c r="V106" s="35" t="s">
        <v>235</v>
      </c>
      <c r="W106" s="22">
        <f t="shared" si="1"/>
        <v>1.94603E-2</v>
      </c>
      <c r="X106" s="23">
        <v>19.4603</v>
      </c>
    </row>
    <row r="107" spans="1:24" x14ac:dyDescent="0.3">
      <c r="A107" s="3" t="s">
        <v>147</v>
      </c>
      <c r="B107" s="11">
        <v>104</v>
      </c>
      <c r="C107" s="11">
        <v>107</v>
      </c>
      <c r="D107" s="12">
        <f>(IF(V107=Line_Code!$A$2,Line_Code!$C$2)+IF(V107=Line_Code!$A$3,Line_Code!$C$3)+IF(V107=Line_Code!$A$4,Line_Code!$C$4)+IF(V107=Line_Code!$A$5,Line_Code!$C$5)+IF(V107=Line_Code!$A$6,Line_Code!$C$6)+IF(V107=Line_Code!$A$7,Line_Code!$C$7)+IF(V107=Line_Code!$A$8,Line_Code!$C$8)+IF(V107=Line_Code!$A$9,Line_Code!$C$9)+IF(V107=Line_Code!$A$10,Line_Code!$C$10)+IF(V107=Line_Code!$A$11,Line_Code!$C$11))*W107</f>
        <v>0</v>
      </c>
      <c r="E107" s="12">
        <f>(IF(V107=Line_Code!$A$2,Line_Code!$D$2)+IF(V107=Line_Code!$A$3,Line_Code!$D$3)+IF(V107=Line_Code!$A$4,Line_Code!$D$4)+IF(V107=Line_Code!$A$5,Line_Code!$D$5)+IF(V107=Line_Code!$A$6,Line_Code!$D$6)+IF(V107=Line_Code!$A$7,Line_Code!$D$7)+IF(V107=Line_Code!$A$8,Line_Code!$D$8)+IF(V107=Line_Code!$A$9,Line_Code!$D$9)+IF(V107=Line_Code!$A$10,Line_Code!$D$10)+IF(V107=Line_Code!$A$11,Line_Code!$D$11))*W107</f>
        <v>0</v>
      </c>
      <c r="F107" s="13">
        <f>(IF(V107=Line_Code!$A$2,Line_Code!$E$2)+IF(V107=Line_Code!$A$3,Line_Code!$E$3)+IF(V107=Line_Code!$A$4,Line_Code!$E$4)+IF(V107=Line_Code!$A$5,Line_Code!$E$5)+IF(V107=Line_Code!$A$6,Line_Code!$E$6)+IF(V107=Line_Code!$A$7,Line_Code!$E$7)+IF(V107=Line_Code!$A$8,Line_Code!$E$8)+IF(V107=Line_Code!$A$9,Line_Code!$E$9)+IF(V107=Line_Code!$A$10,Line_Code!$E$10)+IF(V107=Line_Code!$A$11,Line_Code!$E$11))*W107</f>
        <v>0</v>
      </c>
      <c r="G107" s="13">
        <f>(IF(V107=Line_Code!$A$2,Line_Code!$F$2)+IF(V107=Line_Code!$A$3,Line_Code!$F$3)+IF(V107=Line_Code!$A$4,Line_Code!$F$4)+IF(V107=Line_Code!$A$5,Line_Code!$F$5)+IF(V107=Line_Code!$A$6,Line_Code!$F$6)+IF(V107=Line_Code!$A$7,Line_Code!$F$7)+IF(V107=Line_Code!$A$8,Line_Code!$F$8)+IF(V107=Line_Code!$A$9,Line_Code!$F$9)+IF(V107=Line_Code!$A$10,Line_Code!$F$10)+IF(V107=Line_Code!$A$11,Line_Code!$F$11))*W107</f>
        <v>0</v>
      </c>
      <c r="H107" s="13">
        <v>1</v>
      </c>
      <c r="I107" s="13">
        <v>0</v>
      </c>
      <c r="J107" s="14">
        <f>(IF(V107=Line_Code!$A$2,Line_Code!$C$2)+IF(V107=Line_Code!$A$3,Line_Code!$C$3)+IF(V107=Line_Code!$A$4,Line_Code!$C$4)+IF(V107=Line_Code!$A$5,Line_Code!$C$5)+IF(V107=Line_Code!$A$6,Line_Code!$C$6)+IF(V107=Line_Code!$A$7,Line_Code!$C$8)+IF(V107=Line_Code!$A$8,Line_Code!$C$8)+IF(V107=Line_Code!$A$9,Line_Code!$C$9)+IF(V107=Line_Code!$A$10,Line_Code!$C$10)+IF(V107=Line_Code!$A$11,Line_Code!$C$11))*W107</f>
        <v>0</v>
      </c>
      <c r="K107" s="14">
        <f>(IF(V107=Line_Code!$A$2,Line_Code!$D$2)+IF(V107=Line_Code!$A$3,Line_Code!$D$3)+IF(V107=Line_Code!$A$4,Line_Code!$D$4)+IF(V107=Line_Code!$A$5,Line_Code!$D$5)+IF(V107=Line_Code!$A$6,Line_Code!$D$6)+IF(V107=Line_Code!$A$7,Line_Code!$D$7)+IF(V107=Line_Code!$A$8,Line_Code!$D$8)+IF(V107=Line_Code!$A$9,Line_Code!$D$9)+IF(V107=Line_Code!$A$10,Line_Code!$D$10)+IF(V107=Line_Code!$A$11,Line_Code!$D$11))*W107</f>
        <v>0</v>
      </c>
      <c r="L107" s="15">
        <f>(IF(V107=Line_Code!$A$2,Line_Code!$E$2)+IF(V107=Line_Code!$A$3,Line_Code!$E$3)+IF(V107=Line_Code!$A$4,Line_Code!$E$4)+IF(V107=Line_Code!$A$5,Line_Code!$E$5)+IF(V107=Line_Code!$A$6,Line_Code!$E$6)+IF(V107=Line_Code!$A$7,Line_Code!$E$7)+IF(V107=Line_Code!$A$8,Line_Code!$E$8)+IF(V107=Line_Code!$A$9,Line_Code!$E$9)+IF(V107=Line_Code!$A$10,Line_Code!$E$10)+IF(V107=Line_Code!$A$11,Line_Code!$E$11))*W107</f>
        <v>0</v>
      </c>
      <c r="M107" s="15">
        <f>(IF(V107=Line_Code!$A$2,Line_Code!$F$2)+IF(V107=Line_Code!$A$3,Line_Code!$F$3)+IF(V107=Line_Code!$A$4,Line_Code!$F$4)+IF(V107=Line_Code!$A$5,Line_Code!$F$5)+IF(V107=Line_Code!$A$6,Line_Code!$F$6)+IF(V107=Line_Code!$A$7,Line_Code!$F$7)+IF(V107=Line_Code!$A$8,Line_Code!$F$8)+IF(V107=Line_Code!$A$9,Line_Code!$F$9)+IF(V107=Line_Code!$A$10,Line_Code!$F$10)+IF(V107=Line_Code!$A$11,Line_Code!$F$11))*W107</f>
        <v>0</v>
      </c>
      <c r="N107" s="15">
        <v>1</v>
      </c>
      <c r="O107" s="15">
        <v>0</v>
      </c>
      <c r="P107" s="16">
        <f>(IF(V107=Line_Code!$A$2,Line_Code!$C$2)+IF(V107=Line_Code!$A$3,Line_Code!$C$3)+IF(V107=Line_Code!$A$4,Line_Code!$C$4)+IF(V107=Line_Code!$A$5,Line_Code!$C$5)+IF(V107=Line_Code!$A$6,Line_Code!$C$6)+IF(V107=Line_Code!$A$7,Line_Code!$C$7)+IF(V107=Line_Code!$A$8,Line_Code!$C$8)+IF(V107=Line_Code!$A$9,Line_Code!$C$9)+IF(V107=Line_Code!$A$10,Line_Code!$C$10)+IF(V107=Line_Code!$A$11,Line_Code!$C$11))*W107</f>
        <v>0</v>
      </c>
      <c r="Q107" s="16">
        <f>(IF(V107=Line_Code!$A$2,Line_Code!$D$2)+IF(V107=Line_Code!$A$3,Line_Code!$D$3)+IF(V107=Line_Code!$A$4,Line_Code!$D$4)+IF(V107=Line_Code!$A$5,Line_Code!$D$5)+IF(V107=Line_Code!$A$6,Line_Code!$D$6)+IF(V107=Line_Code!$A$7,Line_Code!$D$7)+IF(V107=Line_Code!$A$8,Line_Code!$D$8)+IF(V107=Line_Code!$A$9,Line_Code!$D$9)+IF(V107=Line_Code!$A$10,Line_Code!$D$10)+IF(V107=Line_Code!$A$11,Line_Code!$D$11))*W107</f>
        <v>0</v>
      </c>
      <c r="R107" s="17">
        <f>(IF(V107=Line_Code!$A$2,Line_Code!$E$2)+IF(V107=Line_Code!$A$3,Line_Code!$E$3)+IF(V107=Line_Code!$A$4,Line_Code!$E$4)+IF(V107=Line_Code!$A$5,Line_Code!$E$5)+IF(V107=Line_Code!$A$6,Line_Code!$E$6)+IF(V107=Line_Code!$A$7,Line_Code!$E$7)+IF(V107=Line_Code!$A$8,Line_Code!$E$8)+IF(V107=Line_Code!$A$9,Line_Code!$E$9)+IF(V107=Line_Code!$A$10,Line_Code!$E$10)+IF(V107=Line_Code!$A$11,Line_Code!$E$11))*W107</f>
        <v>0</v>
      </c>
      <c r="S107" s="17">
        <f>(IF(V107=Line_Code!$A$2,Line_Code!$F$2)+IF(V107=Line_Code!$A$3,Line_Code!$F$3)+IF(V107=Line_Code!$A$4,Line_Code!$F$4)+IF(V107=Line_Code!$A$5,Line_Code!$F$5)+IF(V107=Line_Code!$A$6,Line_Code!$F$6)+IF(V107=Line_Code!$A$7,Line_Code!$F$7)+IF(V107=Line_Code!$A$8,Line_Code!$F$8)+IF(V107=Line_Code!$A$9,Line_Code!$F$9)+IF(V107=Line_Code!$A$10,Line_Code!$F$10)+IF(V107=Line_Code!$A$11,Line_Code!$F$11))*W107</f>
        <v>0</v>
      </c>
      <c r="T107" s="17">
        <v>1</v>
      </c>
      <c r="U107" s="17">
        <v>0</v>
      </c>
      <c r="V107" s="35" t="s">
        <v>235</v>
      </c>
      <c r="W107" s="22">
        <f t="shared" si="1"/>
        <v>7.1289999999999999E-3</v>
      </c>
      <c r="X107" s="23">
        <v>7.1289999999999996</v>
      </c>
    </row>
    <row r="108" spans="1:24" x14ac:dyDescent="0.3">
      <c r="A108" s="3" t="s">
        <v>148</v>
      </c>
      <c r="B108" s="11">
        <v>105</v>
      </c>
      <c r="C108" s="11">
        <v>108</v>
      </c>
      <c r="D108" s="12">
        <f>(IF(V108=Line_Code!$A$2,Line_Code!$C$2)+IF(V108=Line_Code!$A$3,Line_Code!$C$3)+IF(V108=Line_Code!$A$4,Line_Code!$C$4)+IF(V108=Line_Code!$A$5,Line_Code!$C$5)+IF(V108=Line_Code!$A$6,Line_Code!$C$6)+IF(V108=Line_Code!$A$7,Line_Code!$C$7)+IF(V108=Line_Code!$A$8,Line_Code!$C$8)+IF(V108=Line_Code!$A$9,Line_Code!$C$9)+IF(V108=Line_Code!$A$10,Line_Code!$C$10)+IF(V108=Line_Code!$A$11,Line_Code!$C$11))*W108</f>
        <v>0</v>
      </c>
      <c r="E108" s="12">
        <f>(IF(V108=Line_Code!$A$2,Line_Code!$D$2)+IF(V108=Line_Code!$A$3,Line_Code!$D$3)+IF(V108=Line_Code!$A$4,Line_Code!$D$4)+IF(V108=Line_Code!$A$5,Line_Code!$D$5)+IF(V108=Line_Code!$A$6,Line_Code!$D$6)+IF(V108=Line_Code!$A$7,Line_Code!$D$7)+IF(V108=Line_Code!$A$8,Line_Code!$D$8)+IF(V108=Line_Code!$A$9,Line_Code!$D$9)+IF(V108=Line_Code!$A$10,Line_Code!$D$10)+IF(V108=Line_Code!$A$11,Line_Code!$D$11))*W108</f>
        <v>0</v>
      </c>
      <c r="F108" s="13">
        <f>(IF(V108=Line_Code!$A$2,Line_Code!$E$2)+IF(V108=Line_Code!$A$3,Line_Code!$E$3)+IF(V108=Line_Code!$A$4,Line_Code!$E$4)+IF(V108=Line_Code!$A$5,Line_Code!$E$5)+IF(V108=Line_Code!$A$6,Line_Code!$E$6)+IF(V108=Line_Code!$A$7,Line_Code!$E$7)+IF(V108=Line_Code!$A$8,Line_Code!$E$8)+IF(V108=Line_Code!$A$9,Line_Code!$E$9)+IF(V108=Line_Code!$A$10,Line_Code!$E$10)+IF(V108=Line_Code!$A$11,Line_Code!$E$11))*W108</f>
        <v>0</v>
      </c>
      <c r="G108" s="13">
        <f>(IF(V108=Line_Code!$A$2,Line_Code!$F$2)+IF(V108=Line_Code!$A$3,Line_Code!$F$3)+IF(V108=Line_Code!$A$4,Line_Code!$F$4)+IF(V108=Line_Code!$A$5,Line_Code!$F$5)+IF(V108=Line_Code!$A$6,Line_Code!$F$6)+IF(V108=Line_Code!$A$7,Line_Code!$F$7)+IF(V108=Line_Code!$A$8,Line_Code!$F$8)+IF(V108=Line_Code!$A$9,Line_Code!$F$9)+IF(V108=Line_Code!$A$10,Line_Code!$F$10)+IF(V108=Line_Code!$A$11,Line_Code!$F$11))*W108</f>
        <v>0</v>
      </c>
      <c r="H108" s="13">
        <v>1</v>
      </c>
      <c r="I108" s="13">
        <v>0</v>
      </c>
      <c r="J108" s="14">
        <f>(IF(V108=Line_Code!$A$2,Line_Code!$C$2)+IF(V108=Line_Code!$A$3,Line_Code!$C$3)+IF(V108=Line_Code!$A$4,Line_Code!$C$4)+IF(V108=Line_Code!$A$5,Line_Code!$C$5)+IF(V108=Line_Code!$A$6,Line_Code!$C$6)+IF(V108=Line_Code!$A$7,Line_Code!$C$8)+IF(V108=Line_Code!$A$8,Line_Code!$C$8)+IF(V108=Line_Code!$A$9,Line_Code!$C$9)+IF(V108=Line_Code!$A$10,Line_Code!$C$10)+IF(V108=Line_Code!$A$11,Line_Code!$C$11))*W108</f>
        <v>0</v>
      </c>
      <c r="K108" s="14">
        <f>(IF(V108=Line_Code!$A$2,Line_Code!$D$2)+IF(V108=Line_Code!$A$3,Line_Code!$D$3)+IF(V108=Line_Code!$A$4,Line_Code!$D$4)+IF(V108=Line_Code!$A$5,Line_Code!$D$5)+IF(V108=Line_Code!$A$6,Line_Code!$D$6)+IF(V108=Line_Code!$A$7,Line_Code!$D$7)+IF(V108=Line_Code!$A$8,Line_Code!$D$8)+IF(V108=Line_Code!$A$9,Line_Code!$D$9)+IF(V108=Line_Code!$A$10,Line_Code!$D$10)+IF(V108=Line_Code!$A$11,Line_Code!$D$11))*W108</f>
        <v>0</v>
      </c>
      <c r="L108" s="15">
        <f>(IF(V108=Line_Code!$A$2,Line_Code!$E$2)+IF(V108=Line_Code!$A$3,Line_Code!$E$3)+IF(V108=Line_Code!$A$4,Line_Code!$E$4)+IF(V108=Line_Code!$A$5,Line_Code!$E$5)+IF(V108=Line_Code!$A$6,Line_Code!$E$6)+IF(V108=Line_Code!$A$7,Line_Code!$E$7)+IF(V108=Line_Code!$A$8,Line_Code!$E$8)+IF(V108=Line_Code!$A$9,Line_Code!$E$9)+IF(V108=Line_Code!$A$10,Line_Code!$E$10)+IF(V108=Line_Code!$A$11,Line_Code!$E$11))*W108</f>
        <v>0</v>
      </c>
      <c r="M108" s="15">
        <f>(IF(V108=Line_Code!$A$2,Line_Code!$F$2)+IF(V108=Line_Code!$A$3,Line_Code!$F$3)+IF(V108=Line_Code!$A$4,Line_Code!$F$4)+IF(V108=Line_Code!$A$5,Line_Code!$F$5)+IF(V108=Line_Code!$A$6,Line_Code!$F$6)+IF(V108=Line_Code!$A$7,Line_Code!$F$7)+IF(V108=Line_Code!$A$8,Line_Code!$F$8)+IF(V108=Line_Code!$A$9,Line_Code!$F$9)+IF(V108=Line_Code!$A$10,Line_Code!$F$10)+IF(V108=Line_Code!$A$11,Line_Code!$F$11))*W108</f>
        <v>0</v>
      </c>
      <c r="N108" s="15">
        <v>1</v>
      </c>
      <c r="O108" s="15">
        <v>0</v>
      </c>
      <c r="P108" s="16">
        <f>(IF(V108=Line_Code!$A$2,Line_Code!$C$2)+IF(V108=Line_Code!$A$3,Line_Code!$C$3)+IF(V108=Line_Code!$A$4,Line_Code!$C$4)+IF(V108=Line_Code!$A$5,Line_Code!$C$5)+IF(V108=Line_Code!$A$6,Line_Code!$C$6)+IF(V108=Line_Code!$A$7,Line_Code!$C$7)+IF(V108=Line_Code!$A$8,Line_Code!$C$8)+IF(V108=Line_Code!$A$9,Line_Code!$C$9)+IF(V108=Line_Code!$A$10,Line_Code!$C$10)+IF(V108=Line_Code!$A$11,Line_Code!$C$11))*W108</f>
        <v>0</v>
      </c>
      <c r="Q108" s="16">
        <f>(IF(V108=Line_Code!$A$2,Line_Code!$D$2)+IF(V108=Line_Code!$A$3,Line_Code!$D$3)+IF(V108=Line_Code!$A$4,Line_Code!$D$4)+IF(V108=Line_Code!$A$5,Line_Code!$D$5)+IF(V108=Line_Code!$A$6,Line_Code!$D$6)+IF(V108=Line_Code!$A$7,Line_Code!$D$7)+IF(V108=Line_Code!$A$8,Line_Code!$D$8)+IF(V108=Line_Code!$A$9,Line_Code!$D$9)+IF(V108=Line_Code!$A$10,Line_Code!$D$10)+IF(V108=Line_Code!$A$11,Line_Code!$D$11))*W108</f>
        <v>0</v>
      </c>
      <c r="R108" s="17">
        <f>(IF(V108=Line_Code!$A$2,Line_Code!$E$2)+IF(V108=Line_Code!$A$3,Line_Code!$E$3)+IF(V108=Line_Code!$A$4,Line_Code!$E$4)+IF(V108=Line_Code!$A$5,Line_Code!$E$5)+IF(V108=Line_Code!$A$6,Line_Code!$E$6)+IF(V108=Line_Code!$A$7,Line_Code!$E$7)+IF(V108=Line_Code!$A$8,Line_Code!$E$8)+IF(V108=Line_Code!$A$9,Line_Code!$E$9)+IF(V108=Line_Code!$A$10,Line_Code!$E$10)+IF(V108=Line_Code!$A$11,Line_Code!$E$11))*W108</f>
        <v>0</v>
      </c>
      <c r="S108" s="17">
        <f>(IF(V108=Line_Code!$A$2,Line_Code!$F$2)+IF(V108=Line_Code!$A$3,Line_Code!$F$3)+IF(V108=Line_Code!$A$4,Line_Code!$F$4)+IF(V108=Line_Code!$A$5,Line_Code!$F$5)+IF(V108=Line_Code!$A$6,Line_Code!$F$6)+IF(V108=Line_Code!$A$7,Line_Code!$F$7)+IF(V108=Line_Code!$A$8,Line_Code!$F$8)+IF(V108=Line_Code!$A$9,Line_Code!$F$9)+IF(V108=Line_Code!$A$10,Line_Code!$F$10)+IF(V108=Line_Code!$A$11,Line_Code!$F$11))*W108</f>
        <v>0</v>
      </c>
      <c r="T108" s="17">
        <v>1</v>
      </c>
      <c r="U108" s="17">
        <v>0</v>
      </c>
      <c r="V108" s="35" t="s">
        <v>235</v>
      </c>
      <c r="W108" s="22">
        <f t="shared" si="1"/>
        <v>5.65812E-3</v>
      </c>
      <c r="X108" s="23">
        <v>5.6581200000000003</v>
      </c>
    </row>
    <row r="109" spans="1:24" x14ac:dyDescent="0.3">
      <c r="A109" s="3" t="s">
        <v>149</v>
      </c>
      <c r="B109" s="11">
        <v>106</v>
      </c>
      <c r="C109" s="11">
        <v>109</v>
      </c>
      <c r="D109" s="12">
        <f>(IF(V109=Line_Code!$A$2,Line_Code!$C$2)+IF(V109=Line_Code!$A$3,Line_Code!$C$3)+IF(V109=Line_Code!$A$4,Line_Code!$C$4)+IF(V109=Line_Code!$A$5,Line_Code!$C$5)+IF(V109=Line_Code!$A$6,Line_Code!$C$6)+IF(V109=Line_Code!$A$7,Line_Code!$C$7)+IF(V109=Line_Code!$A$8,Line_Code!$C$8)+IF(V109=Line_Code!$A$9,Line_Code!$C$9)+IF(V109=Line_Code!$A$10,Line_Code!$C$10)+IF(V109=Line_Code!$A$11,Line_Code!$C$11))*W109</f>
        <v>0</v>
      </c>
      <c r="E109" s="12">
        <f>(IF(V109=Line_Code!$A$2,Line_Code!$D$2)+IF(V109=Line_Code!$A$3,Line_Code!$D$3)+IF(V109=Line_Code!$A$4,Line_Code!$D$4)+IF(V109=Line_Code!$A$5,Line_Code!$D$5)+IF(V109=Line_Code!$A$6,Line_Code!$D$6)+IF(V109=Line_Code!$A$7,Line_Code!$D$7)+IF(V109=Line_Code!$A$8,Line_Code!$D$8)+IF(V109=Line_Code!$A$9,Line_Code!$D$9)+IF(V109=Line_Code!$A$10,Line_Code!$D$10)+IF(V109=Line_Code!$A$11,Line_Code!$D$11))*W109</f>
        <v>0</v>
      </c>
      <c r="F109" s="13">
        <f>(IF(V109=Line_Code!$A$2,Line_Code!$E$2)+IF(V109=Line_Code!$A$3,Line_Code!$E$3)+IF(V109=Line_Code!$A$4,Line_Code!$E$4)+IF(V109=Line_Code!$A$5,Line_Code!$E$5)+IF(V109=Line_Code!$A$6,Line_Code!$E$6)+IF(V109=Line_Code!$A$7,Line_Code!$E$7)+IF(V109=Line_Code!$A$8,Line_Code!$E$8)+IF(V109=Line_Code!$A$9,Line_Code!$E$9)+IF(V109=Line_Code!$A$10,Line_Code!$E$10)+IF(V109=Line_Code!$A$11,Line_Code!$E$11))*W109</f>
        <v>0</v>
      </c>
      <c r="G109" s="13">
        <f>(IF(V109=Line_Code!$A$2,Line_Code!$F$2)+IF(V109=Line_Code!$A$3,Line_Code!$F$3)+IF(V109=Line_Code!$A$4,Line_Code!$F$4)+IF(V109=Line_Code!$A$5,Line_Code!$F$5)+IF(V109=Line_Code!$A$6,Line_Code!$F$6)+IF(V109=Line_Code!$A$7,Line_Code!$F$7)+IF(V109=Line_Code!$A$8,Line_Code!$F$8)+IF(V109=Line_Code!$A$9,Line_Code!$F$9)+IF(V109=Line_Code!$A$10,Line_Code!$F$10)+IF(V109=Line_Code!$A$11,Line_Code!$F$11))*W109</f>
        <v>0</v>
      </c>
      <c r="H109" s="13">
        <v>1</v>
      </c>
      <c r="I109" s="13">
        <v>0</v>
      </c>
      <c r="J109" s="14">
        <f>(IF(V109=Line_Code!$A$2,Line_Code!$C$2)+IF(V109=Line_Code!$A$3,Line_Code!$C$3)+IF(V109=Line_Code!$A$4,Line_Code!$C$4)+IF(V109=Line_Code!$A$5,Line_Code!$C$5)+IF(V109=Line_Code!$A$6,Line_Code!$C$6)+IF(V109=Line_Code!$A$7,Line_Code!$C$8)+IF(V109=Line_Code!$A$8,Line_Code!$C$8)+IF(V109=Line_Code!$A$9,Line_Code!$C$9)+IF(V109=Line_Code!$A$10,Line_Code!$C$10)+IF(V109=Line_Code!$A$11,Line_Code!$C$11))*W109</f>
        <v>0</v>
      </c>
      <c r="K109" s="14">
        <f>(IF(V109=Line_Code!$A$2,Line_Code!$D$2)+IF(V109=Line_Code!$A$3,Line_Code!$D$3)+IF(V109=Line_Code!$A$4,Line_Code!$D$4)+IF(V109=Line_Code!$A$5,Line_Code!$D$5)+IF(V109=Line_Code!$A$6,Line_Code!$D$6)+IF(V109=Line_Code!$A$7,Line_Code!$D$7)+IF(V109=Line_Code!$A$8,Line_Code!$D$8)+IF(V109=Line_Code!$A$9,Line_Code!$D$9)+IF(V109=Line_Code!$A$10,Line_Code!$D$10)+IF(V109=Line_Code!$A$11,Line_Code!$D$11))*W109</f>
        <v>0</v>
      </c>
      <c r="L109" s="15">
        <f>(IF(V109=Line_Code!$A$2,Line_Code!$E$2)+IF(V109=Line_Code!$A$3,Line_Code!$E$3)+IF(V109=Line_Code!$A$4,Line_Code!$E$4)+IF(V109=Line_Code!$A$5,Line_Code!$E$5)+IF(V109=Line_Code!$A$6,Line_Code!$E$6)+IF(V109=Line_Code!$A$7,Line_Code!$E$7)+IF(V109=Line_Code!$A$8,Line_Code!$E$8)+IF(V109=Line_Code!$A$9,Line_Code!$E$9)+IF(V109=Line_Code!$A$10,Line_Code!$E$10)+IF(V109=Line_Code!$A$11,Line_Code!$E$11))*W109</f>
        <v>0</v>
      </c>
      <c r="M109" s="15">
        <f>(IF(V109=Line_Code!$A$2,Line_Code!$F$2)+IF(V109=Line_Code!$A$3,Line_Code!$F$3)+IF(V109=Line_Code!$A$4,Line_Code!$F$4)+IF(V109=Line_Code!$A$5,Line_Code!$F$5)+IF(V109=Line_Code!$A$6,Line_Code!$F$6)+IF(V109=Line_Code!$A$7,Line_Code!$F$7)+IF(V109=Line_Code!$A$8,Line_Code!$F$8)+IF(V109=Line_Code!$A$9,Line_Code!$F$9)+IF(V109=Line_Code!$A$10,Line_Code!$F$10)+IF(V109=Line_Code!$A$11,Line_Code!$F$11))*W109</f>
        <v>0</v>
      </c>
      <c r="N109" s="15">
        <v>1</v>
      </c>
      <c r="O109" s="15">
        <v>0</v>
      </c>
      <c r="P109" s="16">
        <f>(IF(V109=Line_Code!$A$2,Line_Code!$C$2)+IF(V109=Line_Code!$A$3,Line_Code!$C$3)+IF(V109=Line_Code!$A$4,Line_Code!$C$4)+IF(V109=Line_Code!$A$5,Line_Code!$C$5)+IF(V109=Line_Code!$A$6,Line_Code!$C$6)+IF(V109=Line_Code!$A$7,Line_Code!$C$7)+IF(V109=Line_Code!$A$8,Line_Code!$C$8)+IF(V109=Line_Code!$A$9,Line_Code!$C$9)+IF(V109=Line_Code!$A$10,Line_Code!$C$10)+IF(V109=Line_Code!$A$11,Line_Code!$C$11))*W109</f>
        <v>0</v>
      </c>
      <c r="Q109" s="16">
        <f>(IF(V109=Line_Code!$A$2,Line_Code!$D$2)+IF(V109=Line_Code!$A$3,Line_Code!$D$3)+IF(V109=Line_Code!$A$4,Line_Code!$D$4)+IF(V109=Line_Code!$A$5,Line_Code!$D$5)+IF(V109=Line_Code!$A$6,Line_Code!$D$6)+IF(V109=Line_Code!$A$7,Line_Code!$D$7)+IF(V109=Line_Code!$A$8,Line_Code!$D$8)+IF(V109=Line_Code!$A$9,Line_Code!$D$9)+IF(V109=Line_Code!$A$10,Line_Code!$D$10)+IF(V109=Line_Code!$A$11,Line_Code!$D$11))*W109</f>
        <v>0</v>
      </c>
      <c r="R109" s="17">
        <f>(IF(V109=Line_Code!$A$2,Line_Code!$E$2)+IF(V109=Line_Code!$A$3,Line_Code!$E$3)+IF(V109=Line_Code!$A$4,Line_Code!$E$4)+IF(V109=Line_Code!$A$5,Line_Code!$E$5)+IF(V109=Line_Code!$A$6,Line_Code!$E$6)+IF(V109=Line_Code!$A$7,Line_Code!$E$7)+IF(V109=Line_Code!$A$8,Line_Code!$E$8)+IF(V109=Line_Code!$A$9,Line_Code!$E$9)+IF(V109=Line_Code!$A$10,Line_Code!$E$10)+IF(V109=Line_Code!$A$11,Line_Code!$E$11))*W109</f>
        <v>0</v>
      </c>
      <c r="S109" s="17">
        <f>(IF(V109=Line_Code!$A$2,Line_Code!$F$2)+IF(V109=Line_Code!$A$3,Line_Code!$F$3)+IF(V109=Line_Code!$A$4,Line_Code!$F$4)+IF(V109=Line_Code!$A$5,Line_Code!$F$5)+IF(V109=Line_Code!$A$6,Line_Code!$F$6)+IF(V109=Line_Code!$A$7,Line_Code!$F$7)+IF(V109=Line_Code!$A$8,Line_Code!$F$8)+IF(V109=Line_Code!$A$9,Line_Code!$F$9)+IF(V109=Line_Code!$A$10,Line_Code!$F$10)+IF(V109=Line_Code!$A$11,Line_Code!$F$11))*W109</f>
        <v>0</v>
      </c>
      <c r="T109" s="17">
        <v>1</v>
      </c>
      <c r="U109" s="17">
        <v>0</v>
      </c>
      <c r="V109" s="35" t="s">
        <v>235</v>
      </c>
      <c r="W109" s="22">
        <f t="shared" si="1"/>
        <v>2.8031000000000002E-3</v>
      </c>
      <c r="X109" s="23">
        <v>2.8031000000000001</v>
      </c>
    </row>
    <row r="110" spans="1:24" x14ac:dyDescent="0.3">
      <c r="A110" s="3" t="s">
        <v>150</v>
      </c>
      <c r="B110" s="11">
        <v>107</v>
      </c>
      <c r="C110" s="11">
        <v>110</v>
      </c>
      <c r="D110" s="12">
        <f>(IF(V110=Line_Code!$A$2,Line_Code!$C$2)+IF(V110=Line_Code!$A$3,Line_Code!$C$3)+IF(V110=Line_Code!$A$4,Line_Code!$C$4)+IF(V110=Line_Code!$A$5,Line_Code!$C$5)+IF(V110=Line_Code!$A$6,Line_Code!$C$6)+IF(V110=Line_Code!$A$7,Line_Code!$C$7)+IF(V110=Line_Code!$A$8,Line_Code!$C$8)+IF(V110=Line_Code!$A$9,Line_Code!$C$9)+IF(V110=Line_Code!$A$10,Line_Code!$C$10)+IF(V110=Line_Code!$A$11,Line_Code!$C$11))*W110</f>
        <v>0</v>
      </c>
      <c r="E110" s="12">
        <f>(IF(V110=Line_Code!$A$2,Line_Code!$D$2)+IF(V110=Line_Code!$A$3,Line_Code!$D$3)+IF(V110=Line_Code!$A$4,Line_Code!$D$4)+IF(V110=Line_Code!$A$5,Line_Code!$D$5)+IF(V110=Line_Code!$A$6,Line_Code!$D$6)+IF(V110=Line_Code!$A$7,Line_Code!$D$7)+IF(V110=Line_Code!$A$8,Line_Code!$D$8)+IF(V110=Line_Code!$A$9,Line_Code!$D$9)+IF(V110=Line_Code!$A$10,Line_Code!$D$10)+IF(V110=Line_Code!$A$11,Line_Code!$D$11))*W110</f>
        <v>0</v>
      </c>
      <c r="F110" s="13">
        <f>(IF(V110=Line_Code!$A$2,Line_Code!$E$2)+IF(V110=Line_Code!$A$3,Line_Code!$E$3)+IF(V110=Line_Code!$A$4,Line_Code!$E$4)+IF(V110=Line_Code!$A$5,Line_Code!$E$5)+IF(V110=Line_Code!$A$6,Line_Code!$E$6)+IF(V110=Line_Code!$A$7,Line_Code!$E$7)+IF(V110=Line_Code!$A$8,Line_Code!$E$8)+IF(V110=Line_Code!$A$9,Line_Code!$E$9)+IF(V110=Line_Code!$A$10,Line_Code!$E$10)+IF(V110=Line_Code!$A$11,Line_Code!$E$11))*W110</f>
        <v>0</v>
      </c>
      <c r="G110" s="13">
        <f>(IF(V110=Line_Code!$A$2,Line_Code!$F$2)+IF(V110=Line_Code!$A$3,Line_Code!$F$3)+IF(V110=Line_Code!$A$4,Line_Code!$F$4)+IF(V110=Line_Code!$A$5,Line_Code!$F$5)+IF(V110=Line_Code!$A$6,Line_Code!$F$6)+IF(V110=Line_Code!$A$7,Line_Code!$F$7)+IF(V110=Line_Code!$A$8,Line_Code!$F$8)+IF(V110=Line_Code!$A$9,Line_Code!$F$9)+IF(V110=Line_Code!$A$10,Line_Code!$F$10)+IF(V110=Line_Code!$A$11,Line_Code!$F$11))*W110</f>
        <v>0</v>
      </c>
      <c r="H110" s="13">
        <v>1</v>
      </c>
      <c r="I110" s="13">
        <v>0</v>
      </c>
      <c r="J110" s="14">
        <f>(IF(V110=Line_Code!$A$2,Line_Code!$C$2)+IF(V110=Line_Code!$A$3,Line_Code!$C$3)+IF(V110=Line_Code!$A$4,Line_Code!$C$4)+IF(V110=Line_Code!$A$5,Line_Code!$C$5)+IF(V110=Line_Code!$A$6,Line_Code!$C$6)+IF(V110=Line_Code!$A$7,Line_Code!$C$8)+IF(V110=Line_Code!$A$8,Line_Code!$C$8)+IF(V110=Line_Code!$A$9,Line_Code!$C$9)+IF(V110=Line_Code!$A$10,Line_Code!$C$10)+IF(V110=Line_Code!$A$11,Line_Code!$C$11))*W110</f>
        <v>0</v>
      </c>
      <c r="K110" s="14">
        <f>(IF(V110=Line_Code!$A$2,Line_Code!$D$2)+IF(V110=Line_Code!$A$3,Line_Code!$D$3)+IF(V110=Line_Code!$A$4,Line_Code!$D$4)+IF(V110=Line_Code!$A$5,Line_Code!$D$5)+IF(V110=Line_Code!$A$6,Line_Code!$D$6)+IF(V110=Line_Code!$A$7,Line_Code!$D$7)+IF(V110=Line_Code!$A$8,Line_Code!$D$8)+IF(V110=Line_Code!$A$9,Line_Code!$D$9)+IF(V110=Line_Code!$A$10,Line_Code!$D$10)+IF(V110=Line_Code!$A$11,Line_Code!$D$11))*W110</f>
        <v>0</v>
      </c>
      <c r="L110" s="15">
        <f>(IF(V110=Line_Code!$A$2,Line_Code!$E$2)+IF(V110=Line_Code!$A$3,Line_Code!$E$3)+IF(V110=Line_Code!$A$4,Line_Code!$E$4)+IF(V110=Line_Code!$A$5,Line_Code!$E$5)+IF(V110=Line_Code!$A$6,Line_Code!$E$6)+IF(V110=Line_Code!$A$7,Line_Code!$E$7)+IF(V110=Line_Code!$A$8,Line_Code!$E$8)+IF(V110=Line_Code!$A$9,Line_Code!$E$9)+IF(V110=Line_Code!$A$10,Line_Code!$E$10)+IF(V110=Line_Code!$A$11,Line_Code!$E$11))*W110</f>
        <v>0</v>
      </c>
      <c r="M110" s="15">
        <f>(IF(V110=Line_Code!$A$2,Line_Code!$F$2)+IF(V110=Line_Code!$A$3,Line_Code!$F$3)+IF(V110=Line_Code!$A$4,Line_Code!$F$4)+IF(V110=Line_Code!$A$5,Line_Code!$F$5)+IF(V110=Line_Code!$A$6,Line_Code!$F$6)+IF(V110=Line_Code!$A$7,Line_Code!$F$7)+IF(V110=Line_Code!$A$8,Line_Code!$F$8)+IF(V110=Line_Code!$A$9,Line_Code!$F$9)+IF(V110=Line_Code!$A$10,Line_Code!$F$10)+IF(V110=Line_Code!$A$11,Line_Code!$F$11))*W110</f>
        <v>0</v>
      </c>
      <c r="N110" s="15">
        <v>1</v>
      </c>
      <c r="O110" s="15">
        <v>0</v>
      </c>
      <c r="P110" s="16">
        <f>(IF(V110=Line_Code!$A$2,Line_Code!$C$2)+IF(V110=Line_Code!$A$3,Line_Code!$C$3)+IF(V110=Line_Code!$A$4,Line_Code!$C$4)+IF(V110=Line_Code!$A$5,Line_Code!$C$5)+IF(V110=Line_Code!$A$6,Line_Code!$C$6)+IF(V110=Line_Code!$A$7,Line_Code!$C$7)+IF(V110=Line_Code!$A$8,Line_Code!$C$8)+IF(V110=Line_Code!$A$9,Line_Code!$C$9)+IF(V110=Line_Code!$A$10,Line_Code!$C$10)+IF(V110=Line_Code!$A$11,Line_Code!$C$11))*W110</f>
        <v>0</v>
      </c>
      <c r="Q110" s="16">
        <f>(IF(V110=Line_Code!$A$2,Line_Code!$D$2)+IF(V110=Line_Code!$A$3,Line_Code!$D$3)+IF(V110=Line_Code!$A$4,Line_Code!$D$4)+IF(V110=Line_Code!$A$5,Line_Code!$D$5)+IF(V110=Line_Code!$A$6,Line_Code!$D$6)+IF(V110=Line_Code!$A$7,Line_Code!$D$7)+IF(V110=Line_Code!$A$8,Line_Code!$D$8)+IF(V110=Line_Code!$A$9,Line_Code!$D$9)+IF(V110=Line_Code!$A$10,Line_Code!$D$10)+IF(V110=Line_Code!$A$11,Line_Code!$D$11))*W110</f>
        <v>0</v>
      </c>
      <c r="R110" s="17">
        <f>(IF(V110=Line_Code!$A$2,Line_Code!$E$2)+IF(V110=Line_Code!$A$3,Line_Code!$E$3)+IF(V110=Line_Code!$A$4,Line_Code!$E$4)+IF(V110=Line_Code!$A$5,Line_Code!$E$5)+IF(V110=Line_Code!$A$6,Line_Code!$E$6)+IF(V110=Line_Code!$A$7,Line_Code!$E$7)+IF(V110=Line_Code!$A$8,Line_Code!$E$8)+IF(V110=Line_Code!$A$9,Line_Code!$E$9)+IF(V110=Line_Code!$A$10,Line_Code!$E$10)+IF(V110=Line_Code!$A$11,Line_Code!$E$11))*W110</f>
        <v>0</v>
      </c>
      <c r="S110" s="17">
        <f>(IF(V110=Line_Code!$A$2,Line_Code!$F$2)+IF(V110=Line_Code!$A$3,Line_Code!$F$3)+IF(V110=Line_Code!$A$4,Line_Code!$F$4)+IF(V110=Line_Code!$A$5,Line_Code!$F$5)+IF(V110=Line_Code!$A$6,Line_Code!$F$6)+IF(V110=Line_Code!$A$7,Line_Code!$F$7)+IF(V110=Line_Code!$A$8,Line_Code!$F$8)+IF(V110=Line_Code!$A$9,Line_Code!$F$9)+IF(V110=Line_Code!$A$10,Line_Code!$F$10)+IF(V110=Line_Code!$A$11,Line_Code!$F$11))*W110</f>
        <v>0</v>
      </c>
      <c r="T110" s="17">
        <v>1</v>
      </c>
      <c r="U110" s="17">
        <v>0</v>
      </c>
      <c r="V110" s="35" t="s">
        <v>235</v>
      </c>
      <c r="W110" s="22">
        <f t="shared" si="1"/>
        <v>1.3143100000000001E-2</v>
      </c>
      <c r="X110" s="23">
        <v>13.1431</v>
      </c>
    </row>
    <row r="111" spans="1:24" x14ac:dyDescent="0.3">
      <c r="A111" s="3" t="s">
        <v>151</v>
      </c>
      <c r="B111" s="11">
        <v>108</v>
      </c>
      <c r="C111" s="11">
        <v>111</v>
      </c>
      <c r="D111" s="12">
        <f>(IF(V111=Line_Code!$A$2,Line_Code!$C$2)+IF(V111=Line_Code!$A$3,Line_Code!$C$3)+IF(V111=Line_Code!$A$4,Line_Code!$C$4)+IF(V111=Line_Code!$A$5,Line_Code!$C$5)+IF(V111=Line_Code!$A$6,Line_Code!$C$6)+IF(V111=Line_Code!$A$7,Line_Code!$C$7)+IF(V111=Line_Code!$A$8,Line_Code!$C$8)+IF(V111=Line_Code!$A$9,Line_Code!$C$9)+IF(V111=Line_Code!$A$10,Line_Code!$C$10)+IF(V111=Line_Code!$A$11,Line_Code!$C$11))*W111</f>
        <v>0</v>
      </c>
      <c r="E111" s="12">
        <f>(IF(V111=Line_Code!$A$2,Line_Code!$D$2)+IF(V111=Line_Code!$A$3,Line_Code!$D$3)+IF(V111=Line_Code!$A$4,Line_Code!$D$4)+IF(V111=Line_Code!$A$5,Line_Code!$D$5)+IF(V111=Line_Code!$A$6,Line_Code!$D$6)+IF(V111=Line_Code!$A$7,Line_Code!$D$7)+IF(V111=Line_Code!$A$8,Line_Code!$D$8)+IF(V111=Line_Code!$A$9,Line_Code!$D$9)+IF(V111=Line_Code!$A$10,Line_Code!$D$10)+IF(V111=Line_Code!$A$11,Line_Code!$D$11))*W111</f>
        <v>0</v>
      </c>
      <c r="F111" s="13">
        <f>(IF(V111=Line_Code!$A$2,Line_Code!$E$2)+IF(V111=Line_Code!$A$3,Line_Code!$E$3)+IF(V111=Line_Code!$A$4,Line_Code!$E$4)+IF(V111=Line_Code!$A$5,Line_Code!$E$5)+IF(V111=Line_Code!$A$6,Line_Code!$E$6)+IF(V111=Line_Code!$A$7,Line_Code!$E$7)+IF(V111=Line_Code!$A$8,Line_Code!$E$8)+IF(V111=Line_Code!$A$9,Line_Code!$E$9)+IF(V111=Line_Code!$A$10,Line_Code!$E$10)+IF(V111=Line_Code!$A$11,Line_Code!$E$11))*W111</f>
        <v>0</v>
      </c>
      <c r="G111" s="13">
        <f>(IF(V111=Line_Code!$A$2,Line_Code!$F$2)+IF(V111=Line_Code!$A$3,Line_Code!$F$3)+IF(V111=Line_Code!$A$4,Line_Code!$F$4)+IF(V111=Line_Code!$A$5,Line_Code!$F$5)+IF(V111=Line_Code!$A$6,Line_Code!$F$6)+IF(V111=Line_Code!$A$7,Line_Code!$F$7)+IF(V111=Line_Code!$A$8,Line_Code!$F$8)+IF(V111=Line_Code!$A$9,Line_Code!$F$9)+IF(V111=Line_Code!$A$10,Line_Code!$F$10)+IF(V111=Line_Code!$A$11,Line_Code!$F$11))*W111</f>
        <v>0</v>
      </c>
      <c r="H111" s="13">
        <v>1</v>
      </c>
      <c r="I111" s="13">
        <v>0</v>
      </c>
      <c r="J111" s="14">
        <f>(IF(V111=Line_Code!$A$2,Line_Code!$C$2)+IF(V111=Line_Code!$A$3,Line_Code!$C$3)+IF(V111=Line_Code!$A$4,Line_Code!$C$4)+IF(V111=Line_Code!$A$5,Line_Code!$C$5)+IF(V111=Line_Code!$A$6,Line_Code!$C$6)+IF(V111=Line_Code!$A$7,Line_Code!$C$8)+IF(V111=Line_Code!$A$8,Line_Code!$C$8)+IF(V111=Line_Code!$A$9,Line_Code!$C$9)+IF(V111=Line_Code!$A$10,Line_Code!$C$10)+IF(V111=Line_Code!$A$11,Line_Code!$C$11))*W111</f>
        <v>0</v>
      </c>
      <c r="K111" s="14">
        <f>(IF(V111=Line_Code!$A$2,Line_Code!$D$2)+IF(V111=Line_Code!$A$3,Line_Code!$D$3)+IF(V111=Line_Code!$A$4,Line_Code!$D$4)+IF(V111=Line_Code!$A$5,Line_Code!$D$5)+IF(V111=Line_Code!$A$6,Line_Code!$D$6)+IF(V111=Line_Code!$A$7,Line_Code!$D$7)+IF(V111=Line_Code!$A$8,Line_Code!$D$8)+IF(V111=Line_Code!$A$9,Line_Code!$D$9)+IF(V111=Line_Code!$A$10,Line_Code!$D$10)+IF(V111=Line_Code!$A$11,Line_Code!$D$11))*W111</f>
        <v>0</v>
      </c>
      <c r="L111" s="15">
        <f>(IF(V111=Line_Code!$A$2,Line_Code!$E$2)+IF(V111=Line_Code!$A$3,Line_Code!$E$3)+IF(V111=Line_Code!$A$4,Line_Code!$E$4)+IF(V111=Line_Code!$A$5,Line_Code!$E$5)+IF(V111=Line_Code!$A$6,Line_Code!$E$6)+IF(V111=Line_Code!$A$7,Line_Code!$E$7)+IF(V111=Line_Code!$A$8,Line_Code!$E$8)+IF(V111=Line_Code!$A$9,Line_Code!$E$9)+IF(V111=Line_Code!$A$10,Line_Code!$E$10)+IF(V111=Line_Code!$A$11,Line_Code!$E$11))*W111</f>
        <v>0</v>
      </c>
      <c r="M111" s="15">
        <f>(IF(V111=Line_Code!$A$2,Line_Code!$F$2)+IF(V111=Line_Code!$A$3,Line_Code!$F$3)+IF(V111=Line_Code!$A$4,Line_Code!$F$4)+IF(V111=Line_Code!$A$5,Line_Code!$F$5)+IF(V111=Line_Code!$A$6,Line_Code!$F$6)+IF(V111=Line_Code!$A$7,Line_Code!$F$7)+IF(V111=Line_Code!$A$8,Line_Code!$F$8)+IF(V111=Line_Code!$A$9,Line_Code!$F$9)+IF(V111=Line_Code!$A$10,Line_Code!$F$10)+IF(V111=Line_Code!$A$11,Line_Code!$F$11))*W111</f>
        <v>0</v>
      </c>
      <c r="N111" s="15">
        <v>1</v>
      </c>
      <c r="O111" s="15">
        <v>0</v>
      </c>
      <c r="P111" s="16">
        <f>(IF(V111=Line_Code!$A$2,Line_Code!$C$2)+IF(V111=Line_Code!$A$3,Line_Code!$C$3)+IF(V111=Line_Code!$A$4,Line_Code!$C$4)+IF(V111=Line_Code!$A$5,Line_Code!$C$5)+IF(V111=Line_Code!$A$6,Line_Code!$C$6)+IF(V111=Line_Code!$A$7,Line_Code!$C$7)+IF(V111=Line_Code!$A$8,Line_Code!$C$8)+IF(V111=Line_Code!$A$9,Line_Code!$C$9)+IF(V111=Line_Code!$A$10,Line_Code!$C$10)+IF(V111=Line_Code!$A$11,Line_Code!$C$11))*W111</f>
        <v>0</v>
      </c>
      <c r="Q111" s="16">
        <f>(IF(V111=Line_Code!$A$2,Line_Code!$D$2)+IF(V111=Line_Code!$A$3,Line_Code!$D$3)+IF(V111=Line_Code!$A$4,Line_Code!$D$4)+IF(V111=Line_Code!$A$5,Line_Code!$D$5)+IF(V111=Line_Code!$A$6,Line_Code!$D$6)+IF(V111=Line_Code!$A$7,Line_Code!$D$7)+IF(V111=Line_Code!$A$8,Line_Code!$D$8)+IF(V111=Line_Code!$A$9,Line_Code!$D$9)+IF(V111=Line_Code!$A$10,Line_Code!$D$10)+IF(V111=Line_Code!$A$11,Line_Code!$D$11))*W111</f>
        <v>0</v>
      </c>
      <c r="R111" s="17">
        <f>(IF(V111=Line_Code!$A$2,Line_Code!$E$2)+IF(V111=Line_Code!$A$3,Line_Code!$E$3)+IF(V111=Line_Code!$A$4,Line_Code!$E$4)+IF(V111=Line_Code!$A$5,Line_Code!$E$5)+IF(V111=Line_Code!$A$6,Line_Code!$E$6)+IF(V111=Line_Code!$A$7,Line_Code!$E$7)+IF(V111=Line_Code!$A$8,Line_Code!$E$8)+IF(V111=Line_Code!$A$9,Line_Code!$E$9)+IF(V111=Line_Code!$A$10,Line_Code!$E$10)+IF(V111=Line_Code!$A$11,Line_Code!$E$11))*W111</f>
        <v>0</v>
      </c>
      <c r="S111" s="17">
        <f>(IF(V111=Line_Code!$A$2,Line_Code!$F$2)+IF(V111=Line_Code!$A$3,Line_Code!$F$3)+IF(V111=Line_Code!$A$4,Line_Code!$F$4)+IF(V111=Line_Code!$A$5,Line_Code!$F$5)+IF(V111=Line_Code!$A$6,Line_Code!$F$6)+IF(V111=Line_Code!$A$7,Line_Code!$F$7)+IF(V111=Line_Code!$A$8,Line_Code!$F$8)+IF(V111=Line_Code!$A$9,Line_Code!$F$9)+IF(V111=Line_Code!$A$10,Line_Code!$F$10)+IF(V111=Line_Code!$A$11,Line_Code!$F$11))*W111</f>
        <v>0</v>
      </c>
      <c r="T111" s="17">
        <v>1</v>
      </c>
      <c r="U111" s="17">
        <v>0</v>
      </c>
      <c r="V111" s="35" t="s">
        <v>235</v>
      </c>
      <c r="W111" s="22">
        <f t="shared" si="1"/>
        <v>1.012454E-2</v>
      </c>
      <c r="X111" s="23">
        <v>10.12454</v>
      </c>
    </row>
    <row r="112" spans="1:24" x14ac:dyDescent="0.3">
      <c r="A112" s="3" t="s">
        <v>152</v>
      </c>
      <c r="B112" s="11">
        <v>109</v>
      </c>
      <c r="C112" s="11">
        <v>112</v>
      </c>
      <c r="D112" s="12">
        <f>(IF(V112=Line_Code!$A$2,Line_Code!$C$2)+IF(V112=Line_Code!$A$3,Line_Code!$C$3)+IF(V112=Line_Code!$A$4,Line_Code!$C$4)+IF(V112=Line_Code!$A$5,Line_Code!$C$5)+IF(V112=Line_Code!$A$6,Line_Code!$C$6)+IF(V112=Line_Code!$A$7,Line_Code!$C$7)+IF(V112=Line_Code!$A$8,Line_Code!$C$8)+IF(V112=Line_Code!$A$9,Line_Code!$C$9)+IF(V112=Line_Code!$A$10,Line_Code!$C$10)+IF(V112=Line_Code!$A$11,Line_Code!$C$11))*W112</f>
        <v>0</v>
      </c>
      <c r="E112" s="12">
        <f>(IF(V112=Line_Code!$A$2,Line_Code!$D$2)+IF(V112=Line_Code!$A$3,Line_Code!$D$3)+IF(V112=Line_Code!$A$4,Line_Code!$D$4)+IF(V112=Line_Code!$A$5,Line_Code!$D$5)+IF(V112=Line_Code!$A$6,Line_Code!$D$6)+IF(V112=Line_Code!$A$7,Line_Code!$D$7)+IF(V112=Line_Code!$A$8,Line_Code!$D$8)+IF(V112=Line_Code!$A$9,Line_Code!$D$9)+IF(V112=Line_Code!$A$10,Line_Code!$D$10)+IF(V112=Line_Code!$A$11,Line_Code!$D$11))*W112</f>
        <v>0</v>
      </c>
      <c r="F112" s="13">
        <f>(IF(V112=Line_Code!$A$2,Line_Code!$E$2)+IF(V112=Line_Code!$A$3,Line_Code!$E$3)+IF(V112=Line_Code!$A$4,Line_Code!$E$4)+IF(V112=Line_Code!$A$5,Line_Code!$E$5)+IF(V112=Line_Code!$A$6,Line_Code!$E$6)+IF(V112=Line_Code!$A$7,Line_Code!$E$7)+IF(V112=Line_Code!$A$8,Line_Code!$E$8)+IF(V112=Line_Code!$A$9,Line_Code!$E$9)+IF(V112=Line_Code!$A$10,Line_Code!$E$10)+IF(V112=Line_Code!$A$11,Line_Code!$E$11))*W112</f>
        <v>0</v>
      </c>
      <c r="G112" s="13">
        <f>(IF(V112=Line_Code!$A$2,Line_Code!$F$2)+IF(V112=Line_Code!$A$3,Line_Code!$F$3)+IF(V112=Line_Code!$A$4,Line_Code!$F$4)+IF(V112=Line_Code!$A$5,Line_Code!$F$5)+IF(V112=Line_Code!$A$6,Line_Code!$F$6)+IF(V112=Line_Code!$A$7,Line_Code!$F$7)+IF(V112=Line_Code!$A$8,Line_Code!$F$8)+IF(V112=Line_Code!$A$9,Line_Code!$F$9)+IF(V112=Line_Code!$A$10,Line_Code!$F$10)+IF(V112=Line_Code!$A$11,Line_Code!$F$11))*W112</f>
        <v>0</v>
      </c>
      <c r="H112" s="13">
        <v>1</v>
      </c>
      <c r="I112" s="13">
        <v>0</v>
      </c>
      <c r="J112" s="14">
        <f>(IF(V112=Line_Code!$A$2,Line_Code!$C$2)+IF(V112=Line_Code!$A$3,Line_Code!$C$3)+IF(V112=Line_Code!$A$4,Line_Code!$C$4)+IF(V112=Line_Code!$A$5,Line_Code!$C$5)+IF(V112=Line_Code!$A$6,Line_Code!$C$6)+IF(V112=Line_Code!$A$7,Line_Code!$C$8)+IF(V112=Line_Code!$A$8,Line_Code!$C$8)+IF(V112=Line_Code!$A$9,Line_Code!$C$9)+IF(V112=Line_Code!$A$10,Line_Code!$C$10)+IF(V112=Line_Code!$A$11,Line_Code!$C$11))*W112</f>
        <v>0</v>
      </c>
      <c r="K112" s="14">
        <f>(IF(V112=Line_Code!$A$2,Line_Code!$D$2)+IF(V112=Line_Code!$A$3,Line_Code!$D$3)+IF(V112=Line_Code!$A$4,Line_Code!$D$4)+IF(V112=Line_Code!$A$5,Line_Code!$D$5)+IF(V112=Line_Code!$A$6,Line_Code!$D$6)+IF(V112=Line_Code!$A$7,Line_Code!$D$7)+IF(V112=Line_Code!$A$8,Line_Code!$D$8)+IF(V112=Line_Code!$A$9,Line_Code!$D$9)+IF(V112=Line_Code!$A$10,Line_Code!$D$10)+IF(V112=Line_Code!$A$11,Line_Code!$D$11))*W112</f>
        <v>0</v>
      </c>
      <c r="L112" s="15">
        <f>(IF(V112=Line_Code!$A$2,Line_Code!$E$2)+IF(V112=Line_Code!$A$3,Line_Code!$E$3)+IF(V112=Line_Code!$A$4,Line_Code!$E$4)+IF(V112=Line_Code!$A$5,Line_Code!$E$5)+IF(V112=Line_Code!$A$6,Line_Code!$E$6)+IF(V112=Line_Code!$A$7,Line_Code!$E$7)+IF(V112=Line_Code!$A$8,Line_Code!$E$8)+IF(V112=Line_Code!$A$9,Line_Code!$E$9)+IF(V112=Line_Code!$A$10,Line_Code!$E$10)+IF(V112=Line_Code!$A$11,Line_Code!$E$11))*W112</f>
        <v>0</v>
      </c>
      <c r="M112" s="15">
        <f>(IF(V112=Line_Code!$A$2,Line_Code!$F$2)+IF(V112=Line_Code!$A$3,Line_Code!$F$3)+IF(V112=Line_Code!$A$4,Line_Code!$F$4)+IF(V112=Line_Code!$A$5,Line_Code!$F$5)+IF(V112=Line_Code!$A$6,Line_Code!$F$6)+IF(V112=Line_Code!$A$7,Line_Code!$F$7)+IF(V112=Line_Code!$A$8,Line_Code!$F$8)+IF(V112=Line_Code!$A$9,Line_Code!$F$9)+IF(V112=Line_Code!$A$10,Line_Code!$F$10)+IF(V112=Line_Code!$A$11,Line_Code!$F$11))*W112</f>
        <v>0</v>
      </c>
      <c r="N112" s="15">
        <v>1</v>
      </c>
      <c r="O112" s="15">
        <v>0</v>
      </c>
      <c r="P112" s="16">
        <f>(IF(V112=Line_Code!$A$2,Line_Code!$C$2)+IF(V112=Line_Code!$A$3,Line_Code!$C$3)+IF(V112=Line_Code!$A$4,Line_Code!$C$4)+IF(V112=Line_Code!$A$5,Line_Code!$C$5)+IF(V112=Line_Code!$A$6,Line_Code!$C$6)+IF(V112=Line_Code!$A$7,Line_Code!$C$7)+IF(V112=Line_Code!$A$8,Line_Code!$C$8)+IF(V112=Line_Code!$A$9,Line_Code!$C$9)+IF(V112=Line_Code!$A$10,Line_Code!$C$10)+IF(V112=Line_Code!$A$11,Line_Code!$C$11))*W112</f>
        <v>0</v>
      </c>
      <c r="Q112" s="16">
        <f>(IF(V112=Line_Code!$A$2,Line_Code!$D$2)+IF(V112=Line_Code!$A$3,Line_Code!$D$3)+IF(V112=Line_Code!$A$4,Line_Code!$D$4)+IF(V112=Line_Code!$A$5,Line_Code!$D$5)+IF(V112=Line_Code!$A$6,Line_Code!$D$6)+IF(V112=Line_Code!$A$7,Line_Code!$D$7)+IF(V112=Line_Code!$A$8,Line_Code!$D$8)+IF(V112=Line_Code!$A$9,Line_Code!$D$9)+IF(V112=Line_Code!$A$10,Line_Code!$D$10)+IF(V112=Line_Code!$A$11,Line_Code!$D$11))*W112</f>
        <v>0</v>
      </c>
      <c r="R112" s="17">
        <f>(IF(V112=Line_Code!$A$2,Line_Code!$E$2)+IF(V112=Line_Code!$A$3,Line_Code!$E$3)+IF(V112=Line_Code!$A$4,Line_Code!$E$4)+IF(V112=Line_Code!$A$5,Line_Code!$E$5)+IF(V112=Line_Code!$A$6,Line_Code!$E$6)+IF(V112=Line_Code!$A$7,Line_Code!$E$7)+IF(V112=Line_Code!$A$8,Line_Code!$E$8)+IF(V112=Line_Code!$A$9,Line_Code!$E$9)+IF(V112=Line_Code!$A$10,Line_Code!$E$10)+IF(V112=Line_Code!$A$11,Line_Code!$E$11))*W112</f>
        <v>0</v>
      </c>
      <c r="S112" s="17">
        <f>(IF(V112=Line_Code!$A$2,Line_Code!$F$2)+IF(V112=Line_Code!$A$3,Line_Code!$F$3)+IF(V112=Line_Code!$A$4,Line_Code!$F$4)+IF(V112=Line_Code!$A$5,Line_Code!$F$5)+IF(V112=Line_Code!$A$6,Line_Code!$F$6)+IF(V112=Line_Code!$A$7,Line_Code!$F$7)+IF(V112=Line_Code!$A$8,Line_Code!$F$8)+IF(V112=Line_Code!$A$9,Line_Code!$F$9)+IF(V112=Line_Code!$A$10,Line_Code!$F$10)+IF(V112=Line_Code!$A$11,Line_Code!$F$11))*W112</f>
        <v>0</v>
      </c>
      <c r="T112" s="17">
        <v>1</v>
      </c>
      <c r="U112" s="17">
        <v>0</v>
      </c>
      <c r="V112" s="35" t="s">
        <v>235</v>
      </c>
      <c r="W112" s="22">
        <f t="shared" si="1"/>
        <v>1.0772220000000001E-2</v>
      </c>
      <c r="X112" s="23">
        <v>10.772220000000001</v>
      </c>
    </row>
    <row r="113" spans="1:24" x14ac:dyDescent="0.3">
      <c r="A113" s="3" t="s">
        <v>153</v>
      </c>
      <c r="B113" s="11">
        <v>110</v>
      </c>
      <c r="C113" s="11">
        <v>113</v>
      </c>
      <c r="D113" s="12">
        <f>(IF(V113=Line_Code!$A$2,Line_Code!$C$2)+IF(V113=Line_Code!$A$3,Line_Code!$C$3)+IF(V113=Line_Code!$A$4,Line_Code!$C$4)+IF(V113=Line_Code!$A$5,Line_Code!$C$5)+IF(V113=Line_Code!$A$6,Line_Code!$C$6)+IF(V113=Line_Code!$A$7,Line_Code!$C$7)+IF(V113=Line_Code!$A$8,Line_Code!$C$8)+IF(V113=Line_Code!$A$9,Line_Code!$C$9)+IF(V113=Line_Code!$A$10,Line_Code!$C$10)+IF(V113=Line_Code!$A$11,Line_Code!$C$11))*W113</f>
        <v>0</v>
      </c>
      <c r="E113" s="12">
        <f>(IF(V113=Line_Code!$A$2,Line_Code!$D$2)+IF(V113=Line_Code!$A$3,Line_Code!$D$3)+IF(V113=Line_Code!$A$4,Line_Code!$D$4)+IF(V113=Line_Code!$A$5,Line_Code!$D$5)+IF(V113=Line_Code!$A$6,Line_Code!$D$6)+IF(V113=Line_Code!$A$7,Line_Code!$D$7)+IF(V113=Line_Code!$A$8,Line_Code!$D$8)+IF(V113=Line_Code!$A$9,Line_Code!$D$9)+IF(V113=Line_Code!$A$10,Line_Code!$D$10)+IF(V113=Line_Code!$A$11,Line_Code!$D$11))*W113</f>
        <v>0</v>
      </c>
      <c r="F113" s="13">
        <f>(IF(V113=Line_Code!$A$2,Line_Code!$E$2)+IF(V113=Line_Code!$A$3,Line_Code!$E$3)+IF(V113=Line_Code!$A$4,Line_Code!$E$4)+IF(V113=Line_Code!$A$5,Line_Code!$E$5)+IF(V113=Line_Code!$A$6,Line_Code!$E$6)+IF(V113=Line_Code!$A$7,Line_Code!$E$7)+IF(V113=Line_Code!$A$8,Line_Code!$E$8)+IF(V113=Line_Code!$A$9,Line_Code!$E$9)+IF(V113=Line_Code!$A$10,Line_Code!$E$10)+IF(V113=Line_Code!$A$11,Line_Code!$E$11))*W113</f>
        <v>0</v>
      </c>
      <c r="G113" s="13">
        <f>(IF(V113=Line_Code!$A$2,Line_Code!$F$2)+IF(V113=Line_Code!$A$3,Line_Code!$F$3)+IF(V113=Line_Code!$A$4,Line_Code!$F$4)+IF(V113=Line_Code!$A$5,Line_Code!$F$5)+IF(V113=Line_Code!$A$6,Line_Code!$F$6)+IF(V113=Line_Code!$A$7,Line_Code!$F$7)+IF(V113=Line_Code!$A$8,Line_Code!$F$8)+IF(V113=Line_Code!$A$9,Line_Code!$F$9)+IF(V113=Line_Code!$A$10,Line_Code!$F$10)+IF(V113=Line_Code!$A$11,Line_Code!$F$11))*W113</f>
        <v>0</v>
      </c>
      <c r="H113" s="13">
        <v>1</v>
      </c>
      <c r="I113" s="13">
        <v>0</v>
      </c>
      <c r="J113" s="14">
        <f>(IF(V113=Line_Code!$A$2,Line_Code!$C$2)+IF(V113=Line_Code!$A$3,Line_Code!$C$3)+IF(V113=Line_Code!$A$4,Line_Code!$C$4)+IF(V113=Line_Code!$A$5,Line_Code!$C$5)+IF(V113=Line_Code!$A$6,Line_Code!$C$6)+IF(V113=Line_Code!$A$7,Line_Code!$C$8)+IF(V113=Line_Code!$A$8,Line_Code!$C$8)+IF(V113=Line_Code!$A$9,Line_Code!$C$9)+IF(V113=Line_Code!$A$10,Line_Code!$C$10)+IF(V113=Line_Code!$A$11,Line_Code!$C$11))*W113</f>
        <v>0</v>
      </c>
      <c r="K113" s="14">
        <f>(IF(V113=Line_Code!$A$2,Line_Code!$D$2)+IF(V113=Line_Code!$A$3,Line_Code!$D$3)+IF(V113=Line_Code!$A$4,Line_Code!$D$4)+IF(V113=Line_Code!$A$5,Line_Code!$D$5)+IF(V113=Line_Code!$A$6,Line_Code!$D$6)+IF(V113=Line_Code!$A$7,Line_Code!$D$7)+IF(V113=Line_Code!$A$8,Line_Code!$D$8)+IF(V113=Line_Code!$A$9,Line_Code!$D$9)+IF(V113=Line_Code!$A$10,Line_Code!$D$10)+IF(V113=Line_Code!$A$11,Line_Code!$D$11))*W113</f>
        <v>0</v>
      </c>
      <c r="L113" s="15">
        <f>(IF(V113=Line_Code!$A$2,Line_Code!$E$2)+IF(V113=Line_Code!$A$3,Line_Code!$E$3)+IF(V113=Line_Code!$A$4,Line_Code!$E$4)+IF(V113=Line_Code!$A$5,Line_Code!$E$5)+IF(V113=Line_Code!$A$6,Line_Code!$E$6)+IF(V113=Line_Code!$A$7,Line_Code!$E$7)+IF(V113=Line_Code!$A$8,Line_Code!$E$8)+IF(V113=Line_Code!$A$9,Line_Code!$E$9)+IF(V113=Line_Code!$A$10,Line_Code!$E$10)+IF(V113=Line_Code!$A$11,Line_Code!$E$11))*W113</f>
        <v>0</v>
      </c>
      <c r="M113" s="15">
        <f>(IF(V113=Line_Code!$A$2,Line_Code!$F$2)+IF(V113=Line_Code!$A$3,Line_Code!$F$3)+IF(V113=Line_Code!$A$4,Line_Code!$F$4)+IF(V113=Line_Code!$A$5,Line_Code!$F$5)+IF(V113=Line_Code!$A$6,Line_Code!$F$6)+IF(V113=Line_Code!$A$7,Line_Code!$F$7)+IF(V113=Line_Code!$A$8,Line_Code!$F$8)+IF(V113=Line_Code!$A$9,Line_Code!$F$9)+IF(V113=Line_Code!$A$10,Line_Code!$F$10)+IF(V113=Line_Code!$A$11,Line_Code!$F$11))*W113</f>
        <v>0</v>
      </c>
      <c r="N113" s="15">
        <v>1</v>
      </c>
      <c r="O113" s="15">
        <v>0</v>
      </c>
      <c r="P113" s="16">
        <f>(IF(V113=Line_Code!$A$2,Line_Code!$C$2)+IF(V113=Line_Code!$A$3,Line_Code!$C$3)+IF(V113=Line_Code!$A$4,Line_Code!$C$4)+IF(V113=Line_Code!$A$5,Line_Code!$C$5)+IF(V113=Line_Code!$A$6,Line_Code!$C$6)+IF(V113=Line_Code!$A$7,Line_Code!$C$7)+IF(V113=Line_Code!$A$8,Line_Code!$C$8)+IF(V113=Line_Code!$A$9,Line_Code!$C$9)+IF(V113=Line_Code!$A$10,Line_Code!$C$10)+IF(V113=Line_Code!$A$11,Line_Code!$C$11))*W113</f>
        <v>0</v>
      </c>
      <c r="Q113" s="16">
        <f>(IF(V113=Line_Code!$A$2,Line_Code!$D$2)+IF(V113=Line_Code!$A$3,Line_Code!$D$3)+IF(V113=Line_Code!$A$4,Line_Code!$D$4)+IF(V113=Line_Code!$A$5,Line_Code!$D$5)+IF(V113=Line_Code!$A$6,Line_Code!$D$6)+IF(V113=Line_Code!$A$7,Line_Code!$D$7)+IF(V113=Line_Code!$A$8,Line_Code!$D$8)+IF(V113=Line_Code!$A$9,Line_Code!$D$9)+IF(V113=Line_Code!$A$10,Line_Code!$D$10)+IF(V113=Line_Code!$A$11,Line_Code!$D$11))*W113</f>
        <v>0</v>
      </c>
      <c r="R113" s="17">
        <f>(IF(V113=Line_Code!$A$2,Line_Code!$E$2)+IF(V113=Line_Code!$A$3,Line_Code!$E$3)+IF(V113=Line_Code!$A$4,Line_Code!$E$4)+IF(V113=Line_Code!$A$5,Line_Code!$E$5)+IF(V113=Line_Code!$A$6,Line_Code!$E$6)+IF(V113=Line_Code!$A$7,Line_Code!$E$7)+IF(V113=Line_Code!$A$8,Line_Code!$E$8)+IF(V113=Line_Code!$A$9,Line_Code!$E$9)+IF(V113=Line_Code!$A$10,Line_Code!$E$10)+IF(V113=Line_Code!$A$11,Line_Code!$E$11))*W113</f>
        <v>0</v>
      </c>
      <c r="S113" s="17">
        <f>(IF(V113=Line_Code!$A$2,Line_Code!$F$2)+IF(V113=Line_Code!$A$3,Line_Code!$F$3)+IF(V113=Line_Code!$A$4,Line_Code!$F$4)+IF(V113=Line_Code!$A$5,Line_Code!$F$5)+IF(V113=Line_Code!$A$6,Line_Code!$F$6)+IF(V113=Line_Code!$A$7,Line_Code!$F$7)+IF(V113=Line_Code!$A$8,Line_Code!$F$8)+IF(V113=Line_Code!$A$9,Line_Code!$F$9)+IF(V113=Line_Code!$A$10,Line_Code!$F$10)+IF(V113=Line_Code!$A$11,Line_Code!$F$11))*W113</f>
        <v>0</v>
      </c>
      <c r="T113" s="17">
        <v>1</v>
      </c>
      <c r="U113" s="17">
        <v>0</v>
      </c>
      <c r="V113" s="35" t="s">
        <v>235</v>
      </c>
      <c r="W113" s="22">
        <f t="shared" si="1"/>
        <v>7.5083900000000002E-3</v>
      </c>
      <c r="X113" s="23">
        <v>7.5083900000000003</v>
      </c>
    </row>
    <row r="114" spans="1:24" x14ac:dyDescent="0.3">
      <c r="A114" s="3" t="s">
        <v>154</v>
      </c>
      <c r="B114" s="11">
        <v>111</v>
      </c>
      <c r="C114" s="11">
        <v>114</v>
      </c>
      <c r="D114" s="12">
        <f>(IF(V114=Line_Code!$A$2,Line_Code!$C$2)+IF(V114=Line_Code!$A$3,Line_Code!$C$3)+IF(V114=Line_Code!$A$4,Line_Code!$C$4)+IF(V114=Line_Code!$A$5,Line_Code!$C$5)+IF(V114=Line_Code!$A$6,Line_Code!$C$6)+IF(V114=Line_Code!$A$7,Line_Code!$C$7)+IF(V114=Line_Code!$A$8,Line_Code!$C$8)+IF(V114=Line_Code!$A$9,Line_Code!$C$9)+IF(V114=Line_Code!$A$10,Line_Code!$C$10)+IF(V114=Line_Code!$A$11,Line_Code!$C$11))*W114</f>
        <v>0</v>
      </c>
      <c r="E114" s="12">
        <f>(IF(V114=Line_Code!$A$2,Line_Code!$D$2)+IF(V114=Line_Code!$A$3,Line_Code!$D$3)+IF(V114=Line_Code!$A$4,Line_Code!$D$4)+IF(V114=Line_Code!$A$5,Line_Code!$D$5)+IF(V114=Line_Code!$A$6,Line_Code!$D$6)+IF(V114=Line_Code!$A$7,Line_Code!$D$7)+IF(V114=Line_Code!$A$8,Line_Code!$D$8)+IF(V114=Line_Code!$A$9,Line_Code!$D$9)+IF(V114=Line_Code!$A$10,Line_Code!$D$10)+IF(V114=Line_Code!$A$11,Line_Code!$D$11))*W114</f>
        <v>0</v>
      </c>
      <c r="F114" s="13">
        <f>(IF(V114=Line_Code!$A$2,Line_Code!$E$2)+IF(V114=Line_Code!$A$3,Line_Code!$E$3)+IF(V114=Line_Code!$A$4,Line_Code!$E$4)+IF(V114=Line_Code!$A$5,Line_Code!$E$5)+IF(V114=Line_Code!$A$6,Line_Code!$E$6)+IF(V114=Line_Code!$A$7,Line_Code!$E$7)+IF(V114=Line_Code!$A$8,Line_Code!$E$8)+IF(V114=Line_Code!$A$9,Line_Code!$E$9)+IF(V114=Line_Code!$A$10,Line_Code!$E$10)+IF(V114=Line_Code!$A$11,Line_Code!$E$11))*W114</f>
        <v>0</v>
      </c>
      <c r="G114" s="13">
        <f>(IF(V114=Line_Code!$A$2,Line_Code!$F$2)+IF(V114=Line_Code!$A$3,Line_Code!$F$3)+IF(V114=Line_Code!$A$4,Line_Code!$F$4)+IF(V114=Line_Code!$A$5,Line_Code!$F$5)+IF(V114=Line_Code!$A$6,Line_Code!$F$6)+IF(V114=Line_Code!$A$7,Line_Code!$F$7)+IF(V114=Line_Code!$A$8,Line_Code!$F$8)+IF(V114=Line_Code!$A$9,Line_Code!$F$9)+IF(V114=Line_Code!$A$10,Line_Code!$F$10)+IF(V114=Line_Code!$A$11,Line_Code!$F$11))*W114</f>
        <v>0</v>
      </c>
      <c r="H114" s="13">
        <v>1</v>
      </c>
      <c r="I114" s="13">
        <v>0</v>
      </c>
      <c r="J114" s="14">
        <f>(IF(V114=Line_Code!$A$2,Line_Code!$C$2)+IF(V114=Line_Code!$A$3,Line_Code!$C$3)+IF(V114=Line_Code!$A$4,Line_Code!$C$4)+IF(V114=Line_Code!$A$5,Line_Code!$C$5)+IF(V114=Line_Code!$A$6,Line_Code!$C$6)+IF(V114=Line_Code!$A$7,Line_Code!$C$8)+IF(V114=Line_Code!$A$8,Line_Code!$C$8)+IF(V114=Line_Code!$A$9,Line_Code!$C$9)+IF(V114=Line_Code!$A$10,Line_Code!$C$10)+IF(V114=Line_Code!$A$11,Line_Code!$C$11))*W114</f>
        <v>0</v>
      </c>
      <c r="K114" s="14">
        <f>(IF(V114=Line_Code!$A$2,Line_Code!$D$2)+IF(V114=Line_Code!$A$3,Line_Code!$D$3)+IF(V114=Line_Code!$A$4,Line_Code!$D$4)+IF(V114=Line_Code!$A$5,Line_Code!$D$5)+IF(V114=Line_Code!$A$6,Line_Code!$D$6)+IF(V114=Line_Code!$A$7,Line_Code!$D$7)+IF(V114=Line_Code!$A$8,Line_Code!$D$8)+IF(V114=Line_Code!$A$9,Line_Code!$D$9)+IF(V114=Line_Code!$A$10,Line_Code!$D$10)+IF(V114=Line_Code!$A$11,Line_Code!$D$11))*W114</f>
        <v>0</v>
      </c>
      <c r="L114" s="15">
        <f>(IF(V114=Line_Code!$A$2,Line_Code!$E$2)+IF(V114=Line_Code!$A$3,Line_Code!$E$3)+IF(V114=Line_Code!$A$4,Line_Code!$E$4)+IF(V114=Line_Code!$A$5,Line_Code!$E$5)+IF(V114=Line_Code!$A$6,Line_Code!$E$6)+IF(V114=Line_Code!$A$7,Line_Code!$E$7)+IF(V114=Line_Code!$A$8,Line_Code!$E$8)+IF(V114=Line_Code!$A$9,Line_Code!$E$9)+IF(V114=Line_Code!$A$10,Line_Code!$E$10)+IF(V114=Line_Code!$A$11,Line_Code!$E$11))*W114</f>
        <v>0</v>
      </c>
      <c r="M114" s="15">
        <f>(IF(V114=Line_Code!$A$2,Line_Code!$F$2)+IF(V114=Line_Code!$A$3,Line_Code!$F$3)+IF(V114=Line_Code!$A$4,Line_Code!$F$4)+IF(V114=Line_Code!$A$5,Line_Code!$F$5)+IF(V114=Line_Code!$A$6,Line_Code!$F$6)+IF(V114=Line_Code!$A$7,Line_Code!$F$7)+IF(V114=Line_Code!$A$8,Line_Code!$F$8)+IF(V114=Line_Code!$A$9,Line_Code!$F$9)+IF(V114=Line_Code!$A$10,Line_Code!$F$10)+IF(V114=Line_Code!$A$11,Line_Code!$F$11))*W114</f>
        <v>0</v>
      </c>
      <c r="N114" s="15">
        <v>1</v>
      </c>
      <c r="O114" s="15">
        <v>0</v>
      </c>
      <c r="P114" s="16">
        <f>(IF(V114=Line_Code!$A$2,Line_Code!$C$2)+IF(V114=Line_Code!$A$3,Line_Code!$C$3)+IF(V114=Line_Code!$A$4,Line_Code!$C$4)+IF(V114=Line_Code!$A$5,Line_Code!$C$5)+IF(V114=Line_Code!$A$6,Line_Code!$C$6)+IF(V114=Line_Code!$A$7,Line_Code!$C$7)+IF(V114=Line_Code!$A$8,Line_Code!$C$8)+IF(V114=Line_Code!$A$9,Line_Code!$C$9)+IF(V114=Line_Code!$A$10,Line_Code!$C$10)+IF(V114=Line_Code!$A$11,Line_Code!$C$11))*W114</f>
        <v>0</v>
      </c>
      <c r="Q114" s="16">
        <f>(IF(V114=Line_Code!$A$2,Line_Code!$D$2)+IF(V114=Line_Code!$A$3,Line_Code!$D$3)+IF(V114=Line_Code!$A$4,Line_Code!$D$4)+IF(V114=Line_Code!$A$5,Line_Code!$D$5)+IF(V114=Line_Code!$A$6,Line_Code!$D$6)+IF(V114=Line_Code!$A$7,Line_Code!$D$7)+IF(V114=Line_Code!$A$8,Line_Code!$D$8)+IF(V114=Line_Code!$A$9,Line_Code!$D$9)+IF(V114=Line_Code!$A$10,Line_Code!$D$10)+IF(V114=Line_Code!$A$11,Line_Code!$D$11))*W114</f>
        <v>0</v>
      </c>
      <c r="R114" s="17">
        <f>(IF(V114=Line_Code!$A$2,Line_Code!$E$2)+IF(V114=Line_Code!$A$3,Line_Code!$E$3)+IF(V114=Line_Code!$A$4,Line_Code!$E$4)+IF(V114=Line_Code!$A$5,Line_Code!$E$5)+IF(V114=Line_Code!$A$6,Line_Code!$E$6)+IF(V114=Line_Code!$A$7,Line_Code!$E$7)+IF(V114=Line_Code!$A$8,Line_Code!$E$8)+IF(V114=Line_Code!$A$9,Line_Code!$E$9)+IF(V114=Line_Code!$A$10,Line_Code!$E$10)+IF(V114=Line_Code!$A$11,Line_Code!$E$11))*W114</f>
        <v>0</v>
      </c>
      <c r="S114" s="17">
        <f>(IF(V114=Line_Code!$A$2,Line_Code!$F$2)+IF(V114=Line_Code!$A$3,Line_Code!$F$3)+IF(V114=Line_Code!$A$4,Line_Code!$F$4)+IF(V114=Line_Code!$A$5,Line_Code!$F$5)+IF(V114=Line_Code!$A$6,Line_Code!$F$6)+IF(V114=Line_Code!$A$7,Line_Code!$F$7)+IF(V114=Line_Code!$A$8,Line_Code!$F$8)+IF(V114=Line_Code!$A$9,Line_Code!$F$9)+IF(V114=Line_Code!$A$10,Line_Code!$F$10)+IF(V114=Line_Code!$A$11,Line_Code!$F$11))*W114</f>
        <v>0</v>
      </c>
      <c r="T114" s="17">
        <v>1</v>
      </c>
      <c r="U114" s="17">
        <v>0</v>
      </c>
      <c r="V114" s="35" t="s">
        <v>235</v>
      </c>
      <c r="W114" s="22">
        <f t="shared" si="1"/>
        <v>9.3389299999999988E-3</v>
      </c>
      <c r="X114" s="23">
        <v>9.3389299999999995</v>
      </c>
    </row>
    <row r="115" spans="1:24" x14ac:dyDescent="0.3">
      <c r="A115" s="3" t="s">
        <v>155</v>
      </c>
      <c r="B115" s="11">
        <v>112</v>
      </c>
      <c r="C115" s="11">
        <v>115</v>
      </c>
      <c r="D115" s="12">
        <f>(IF(V115=Line_Code!$A$2,Line_Code!$C$2)+IF(V115=Line_Code!$A$3,Line_Code!$C$3)+IF(V115=Line_Code!$A$4,Line_Code!$C$4)+IF(V115=Line_Code!$A$5,Line_Code!$C$5)+IF(V115=Line_Code!$A$6,Line_Code!$C$6)+IF(V115=Line_Code!$A$7,Line_Code!$C$7)+IF(V115=Line_Code!$A$8,Line_Code!$C$8)+IF(V115=Line_Code!$A$9,Line_Code!$C$9)+IF(V115=Line_Code!$A$10,Line_Code!$C$10)+IF(V115=Line_Code!$A$11,Line_Code!$C$11))*W115</f>
        <v>0</v>
      </c>
      <c r="E115" s="12">
        <f>(IF(V115=Line_Code!$A$2,Line_Code!$D$2)+IF(V115=Line_Code!$A$3,Line_Code!$D$3)+IF(V115=Line_Code!$A$4,Line_Code!$D$4)+IF(V115=Line_Code!$A$5,Line_Code!$D$5)+IF(V115=Line_Code!$A$6,Line_Code!$D$6)+IF(V115=Line_Code!$A$7,Line_Code!$D$7)+IF(V115=Line_Code!$A$8,Line_Code!$D$8)+IF(V115=Line_Code!$A$9,Line_Code!$D$9)+IF(V115=Line_Code!$A$10,Line_Code!$D$10)+IF(V115=Line_Code!$A$11,Line_Code!$D$11))*W115</f>
        <v>0</v>
      </c>
      <c r="F115" s="13">
        <f>(IF(V115=Line_Code!$A$2,Line_Code!$E$2)+IF(V115=Line_Code!$A$3,Line_Code!$E$3)+IF(V115=Line_Code!$A$4,Line_Code!$E$4)+IF(V115=Line_Code!$A$5,Line_Code!$E$5)+IF(V115=Line_Code!$A$6,Line_Code!$E$6)+IF(V115=Line_Code!$A$7,Line_Code!$E$7)+IF(V115=Line_Code!$A$8,Line_Code!$E$8)+IF(V115=Line_Code!$A$9,Line_Code!$E$9)+IF(V115=Line_Code!$A$10,Line_Code!$E$10)+IF(V115=Line_Code!$A$11,Line_Code!$E$11))*W115</f>
        <v>0</v>
      </c>
      <c r="G115" s="13">
        <f>(IF(V115=Line_Code!$A$2,Line_Code!$F$2)+IF(V115=Line_Code!$A$3,Line_Code!$F$3)+IF(V115=Line_Code!$A$4,Line_Code!$F$4)+IF(V115=Line_Code!$A$5,Line_Code!$F$5)+IF(V115=Line_Code!$A$6,Line_Code!$F$6)+IF(V115=Line_Code!$A$7,Line_Code!$F$7)+IF(V115=Line_Code!$A$8,Line_Code!$F$8)+IF(V115=Line_Code!$A$9,Line_Code!$F$9)+IF(V115=Line_Code!$A$10,Line_Code!$F$10)+IF(V115=Line_Code!$A$11,Line_Code!$F$11))*W115</f>
        <v>0</v>
      </c>
      <c r="H115" s="13">
        <v>1</v>
      </c>
      <c r="I115" s="13">
        <v>0</v>
      </c>
      <c r="J115" s="14">
        <f>(IF(V115=Line_Code!$A$2,Line_Code!$C$2)+IF(V115=Line_Code!$A$3,Line_Code!$C$3)+IF(V115=Line_Code!$A$4,Line_Code!$C$4)+IF(V115=Line_Code!$A$5,Line_Code!$C$5)+IF(V115=Line_Code!$A$6,Line_Code!$C$6)+IF(V115=Line_Code!$A$7,Line_Code!$C$8)+IF(V115=Line_Code!$A$8,Line_Code!$C$8)+IF(V115=Line_Code!$A$9,Line_Code!$C$9)+IF(V115=Line_Code!$A$10,Line_Code!$C$10)+IF(V115=Line_Code!$A$11,Line_Code!$C$11))*W115</f>
        <v>0</v>
      </c>
      <c r="K115" s="14">
        <f>(IF(V115=Line_Code!$A$2,Line_Code!$D$2)+IF(V115=Line_Code!$A$3,Line_Code!$D$3)+IF(V115=Line_Code!$A$4,Line_Code!$D$4)+IF(V115=Line_Code!$A$5,Line_Code!$D$5)+IF(V115=Line_Code!$A$6,Line_Code!$D$6)+IF(V115=Line_Code!$A$7,Line_Code!$D$7)+IF(V115=Line_Code!$A$8,Line_Code!$D$8)+IF(V115=Line_Code!$A$9,Line_Code!$D$9)+IF(V115=Line_Code!$A$10,Line_Code!$D$10)+IF(V115=Line_Code!$A$11,Line_Code!$D$11))*W115</f>
        <v>0</v>
      </c>
      <c r="L115" s="15">
        <f>(IF(V115=Line_Code!$A$2,Line_Code!$E$2)+IF(V115=Line_Code!$A$3,Line_Code!$E$3)+IF(V115=Line_Code!$A$4,Line_Code!$E$4)+IF(V115=Line_Code!$A$5,Line_Code!$E$5)+IF(V115=Line_Code!$A$6,Line_Code!$E$6)+IF(V115=Line_Code!$A$7,Line_Code!$E$7)+IF(V115=Line_Code!$A$8,Line_Code!$E$8)+IF(V115=Line_Code!$A$9,Line_Code!$E$9)+IF(V115=Line_Code!$A$10,Line_Code!$E$10)+IF(V115=Line_Code!$A$11,Line_Code!$E$11))*W115</f>
        <v>0</v>
      </c>
      <c r="M115" s="15">
        <f>(IF(V115=Line_Code!$A$2,Line_Code!$F$2)+IF(V115=Line_Code!$A$3,Line_Code!$F$3)+IF(V115=Line_Code!$A$4,Line_Code!$F$4)+IF(V115=Line_Code!$A$5,Line_Code!$F$5)+IF(V115=Line_Code!$A$6,Line_Code!$F$6)+IF(V115=Line_Code!$A$7,Line_Code!$F$7)+IF(V115=Line_Code!$A$8,Line_Code!$F$8)+IF(V115=Line_Code!$A$9,Line_Code!$F$9)+IF(V115=Line_Code!$A$10,Line_Code!$F$10)+IF(V115=Line_Code!$A$11,Line_Code!$F$11))*W115</f>
        <v>0</v>
      </c>
      <c r="N115" s="15">
        <v>1</v>
      </c>
      <c r="O115" s="15">
        <v>0</v>
      </c>
      <c r="P115" s="16">
        <f>(IF(V115=Line_Code!$A$2,Line_Code!$C$2)+IF(V115=Line_Code!$A$3,Line_Code!$C$3)+IF(V115=Line_Code!$A$4,Line_Code!$C$4)+IF(V115=Line_Code!$A$5,Line_Code!$C$5)+IF(V115=Line_Code!$A$6,Line_Code!$C$6)+IF(V115=Line_Code!$A$7,Line_Code!$C$7)+IF(V115=Line_Code!$A$8,Line_Code!$C$8)+IF(V115=Line_Code!$A$9,Line_Code!$C$9)+IF(V115=Line_Code!$A$10,Line_Code!$C$10)+IF(V115=Line_Code!$A$11,Line_Code!$C$11))*W115</f>
        <v>0</v>
      </c>
      <c r="Q115" s="16">
        <f>(IF(V115=Line_Code!$A$2,Line_Code!$D$2)+IF(V115=Line_Code!$A$3,Line_Code!$D$3)+IF(V115=Line_Code!$A$4,Line_Code!$D$4)+IF(V115=Line_Code!$A$5,Line_Code!$D$5)+IF(V115=Line_Code!$A$6,Line_Code!$D$6)+IF(V115=Line_Code!$A$7,Line_Code!$D$7)+IF(V115=Line_Code!$A$8,Line_Code!$D$8)+IF(V115=Line_Code!$A$9,Line_Code!$D$9)+IF(V115=Line_Code!$A$10,Line_Code!$D$10)+IF(V115=Line_Code!$A$11,Line_Code!$D$11))*W115</f>
        <v>0</v>
      </c>
      <c r="R115" s="17">
        <f>(IF(V115=Line_Code!$A$2,Line_Code!$E$2)+IF(V115=Line_Code!$A$3,Line_Code!$E$3)+IF(V115=Line_Code!$A$4,Line_Code!$E$4)+IF(V115=Line_Code!$A$5,Line_Code!$E$5)+IF(V115=Line_Code!$A$6,Line_Code!$E$6)+IF(V115=Line_Code!$A$7,Line_Code!$E$7)+IF(V115=Line_Code!$A$8,Line_Code!$E$8)+IF(V115=Line_Code!$A$9,Line_Code!$E$9)+IF(V115=Line_Code!$A$10,Line_Code!$E$10)+IF(V115=Line_Code!$A$11,Line_Code!$E$11))*W115</f>
        <v>0</v>
      </c>
      <c r="S115" s="17">
        <f>(IF(V115=Line_Code!$A$2,Line_Code!$F$2)+IF(V115=Line_Code!$A$3,Line_Code!$F$3)+IF(V115=Line_Code!$A$4,Line_Code!$F$4)+IF(V115=Line_Code!$A$5,Line_Code!$F$5)+IF(V115=Line_Code!$A$6,Line_Code!$F$6)+IF(V115=Line_Code!$A$7,Line_Code!$F$7)+IF(V115=Line_Code!$A$8,Line_Code!$F$8)+IF(V115=Line_Code!$A$9,Line_Code!$F$9)+IF(V115=Line_Code!$A$10,Line_Code!$F$10)+IF(V115=Line_Code!$A$11,Line_Code!$F$11))*W115</f>
        <v>0</v>
      </c>
      <c r="T115" s="17">
        <v>1</v>
      </c>
      <c r="U115" s="17">
        <v>0</v>
      </c>
      <c r="V115" s="35" t="s">
        <v>235</v>
      </c>
      <c r="W115" s="22">
        <f t="shared" si="1"/>
        <v>1.03363E-2</v>
      </c>
      <c r="X115" s="23">
        <v>10.3363</v>
      </c>
    </row>
    <row r="116" spans="1:24" x14ac:dyDescent="0.3">
      <c r="A116" s="3" t="s">
        <v>156</v>
      </c>
      <c r="B116" s="11">
        <v>113</v>
      </c>
      <c r="C116" s="11">
        <v>116</v>
      </c>
      <c r="D116" s="12">
        <f>(IF(V116=Line_Code!$A$2,Line_Code!$C$2)+IF(V116=Line_Code!$A$3,Line_Code!$C$3)+IF(V116=Line_Code!$A$4,Line_Code!$C$4)+IF(V116=Line_Code!$A$5,Line_Code!$C$5)+IF(V116=Line_Code!$A$6,Line_Code!$C$6)+IF(V116=Line_Code!$A$7,Line_Code!$C$7)+IF(V116=Line_Code!$A$8,Line_Code!$C$8)+IF(V116=Line_Code!$A$9,Line_Code!$C$9)+IF(V116=Line_Code!$A$10,Line_Code!$C$10)+IF(V116=Line_Code!$A$11,Line_Code!$C$11))*W116</f>
        <v>0</v>
      </c>
      <c r="E116" s="12">
        <f>(IF(V116=Line_Code!$A$2,Line_Code!$D$2)+IF(V116=Line_Code!$A$3,Line_Code!$D$3)+IF(V116=Line_Code!$A$4,Line_Code!$D$4)+IF(V116=Line_Code!$A$5,Line_Code!$D$5)+IF(V116=Line_Code!$A$6,Line_Code!$D$6)+IF(V116=Line_Code!$A$7,Line_Code!$D$7)+IF(V116=Line_Code!$A$8,Line_Code!$D$8)+IF(V116=Line_Code!$A$9,Line_Code!$D$9)+IF(V116=Line_Code!$A$10,Line_Code!$D$10)+IF(V116=Line_Code!$A$11,Line_Code!$D$11))*W116</f>
        <v>0</v>
      </c>
      <c r="F116" s="13">
        <f>(IF(V116=Line_Code!$A$2,Line_Code!$E$2)+IF(V116=Line_Code!$A$3,Line_Code!$E$3)+IF(V116=Line_Code!$A$4,Line_Code!$E$4)+IF(V116=Line_Code!$A$5,Line_Code!$E$5)+IF(V116=Line_Code!$A$6,Line_Code!$E$6)+IF(V116=Line_Code!$A$7,Line_Code!$E$7)+IF(V116=Line_Code!$A$8,Line_Code!$E$8)+IF(V116=Line_Code!$A$9,Line_Code!$E$9)+IF(V116=Line_Code!$A$10,Line_Code!$E$10)+IF(V116=Line_Code!$A$11,Line_Code!$E$11))*W116</f>
        <v>0</v>
      </c>
      <c r="G116" s="13">
        <f>(IF(V116=Line_Code!$A$2,Line_Code!$F$2)+IF(V116=Line_Code!$A$3,Line_Code!$F$3)+IF(V116=Line_Code!$A$4,Line_Code!$F$4)+IF(V116=Line_Code!$A$5,Line_Code!$F$5)+IF(V116=Line_Code!$A$6,Line_Code!$F$6)+IF(V116=Line_Code!$A$7,Line_Code!$F$7)+IF(V116=Line_Code!$A$8,Line_Code!$F$8)+IF(V116=Line_Code!$A$9,Line_Code!$F$9)+IF(V116=Line_Code!$A$10,Line_Code!$F$10)+IF(V116=Line_Code!$A$11,Line_Code!$F$11))*W116</f>
        <v>0</v>
      </c>
      <c r="H116" s="13">
        <v>1</v>
      </c>
      <c r="I116" s="13">
        <v>0</v>
      </c>
      <c r="J116" s="14">
        <f>(IF(V116=Line_Code!$A$2,Line_Code!$C$2)+IF(V116=Line_Code!$A$3,Line_Code!$C$3)+IF(V116=Line_Code!$A$4,Line_Code!$C$4)+IF(V116=Line_Code!$A$5,Line_Code!$C$5)+IF(V116=Line_Code!$A$6,Line_Code!$C$6)+IF(V116=Line_Code!$A$7,Line_Code!$C$8)+IF(V116=Line_Code!$A$8,Line_Code!$C$8)+IF(V116=Line_Code!$A$9,Line_Code!$C$9)+IF(V116=Line_Code!$A$10,Line_Code!$C$10)+IF(V116=Line_Code!$A$11,Line_Code!$C$11))*W116</f>
        <v>0</v>
      </c>
      <c r="K116" s="14">
        <f>(IF(V116=Line_Code!$A$2,Line_Code!$D$2)+IF(V116=Line_Code!$A$3,Line_Code!$D$3)+IF(V116=Line_Code!$A$4,Line_Code!$D$4)+IF(V116=Line_Code!$A$5,Line_Code!$D$5)+IF(V116=Line_Code!$A$6,Line_Code!$D$6)+IF(V116=Line_Code!$A$7,Line_Code!$D$7)+IF(V116=Line_Code!$A$8,Line_Code!$D$8)+IF(V116=Line_Code!$A$9,Line_Code!$D$9)+IF(V116=Line_Code!$A$10,Line_Code!$D$10)+IF(V116=Line_Code!$A$11,Line_Code!$D$11))*W116</f>
        <v>0</v>
      </c>
      <c r="L116" s="15">
        <f>(IF(V116=Line_Code!$A$2,Line_Code!$E$2)+IF(V116=Line_Code!$A$3,Line_Code!$E$3)+IF(V116=Line_Code!$A$4,Line_Code!$E$4)+IF(V116=Line_Code!$A$5,Line_Code!$E$5)+IF(V116=Line_Code!$A$6,Line_Code!$E$6)+IF(V116=Line_Code!$A$7,Line_Code!$E$7)+IF(V116=Line_Code!$A$8,Line_Code!$E$8)+IF(V116=Line_Code!$A$9,Line_Code!$E$9)+IF(V116=Line_Code!$A$10,Line_Code!$E$10)+IF(V116=Line_Code!$A$11,Line_Code!$E$11))*W116</f>
        <v>0</v>
      </c>
      <c r="M116" s="15">
        <f>(IF(V116=Line_Code!$A$2,Line_Code!$F$2)+IF(V116=Line_Code!$A$3,Line_Code!$F$3)+IF(V116=Line_Code!$A$4,Line_Code!$F$4)+IF(V116=Line_Code!$A$5,Line_Code!$F$5)+IF(V116=Line_Code!$A$6,Line_Code!$F$6)+IF(V116=Line_Code!$A$7,Line_Code!$F$7)+IF(V116=Line_Code!$A$8,Line_Code!$F$8)+IF(V116=Line_Code!$A$9,Line_Code!$F$9)+IF(V116=Line_Code!$A$10,Line_Code!$F$10)+IF(V116=Line_Code!$A$11,Line_Code!$F$11))*W116</f>
        <v>0</v>
      </c>
      <c r="N116" s="15">
        <v>1</v>
      </c>
      <c r="O116" s="15">
        <v>0</v>
      </c>
      <c r="P116" s="16">
        <f>(IF(V116=Line_Code!$A$2,Line_Code!$C$2)+IF(V116=Line_Code!$A$3,Line_Code!$C$3)+IF(V116=Line_Code!$A$4,Line_Code!$C$4)+IF(V116=Line_Code!$A$5,Line_Code!$C$5)+IF(V116=Line_Code!$A$6,Line_Code!$C$6)+IF(V116=Line_Code!$A$7,Line_Code!$C$7)+IF(V116=Line_Code!$A$8,Line_Code!$C$8)+IF(V116=Line_Code!$A$9,Line_Code!$C$9)+IF(V116=Line_Code!$A$10,Line_Code!$C$10)+IF(V116=Line_Code!$A$11,Line_Code!$C$11))*W116</f>
        <v>0</v>
      </c>
      <c r="Q116" s="16">
        <f>(IF(V116=Line_Code!$A$2,Line_Code!$D$2)+IF(V116=Line_Code!$A$3,Line_Code!$D$3)+IF(V116=Line_Code!$A$4,Line_Code!$D$4)+IF(V116=Line_Code!$A$5,Line_Code!$D$5)+IF(V116=Line_Code!$A$6,Line_Code!$D$6)+IF(V116=Line_Code!$A$7,Line_Code!$D$7)+IF(V116=Line_Code!$A$8,Line_Code!$D$8)+IF(V116=Line_Code!$A$9,Line_Code!$D$9)+IF(V116=Line_Code!$A$10,Line_Code!$D$10)+IF(V116=Line_Code!$A$11,Line_Code!$D$11))*W116</f>
        <v>0</v>
      </c>
      <c r="R116" s="17">
        <f>(IF(V116=Line_Code!$A$2,Line_Code!$E$2)+IF(V116=Line_Code!$A$3,Line_Code!$E$3)+IF(V116=Line_Code!$A$4,Line_Code!$E$4)+IF(V116=Line_Code!$A$5,Line_Code!$E$5)+IF(V116=Line_Code!$A$6,Line_Code!$E$6)+IF(V116=Line_Code!$A$7,Line_Code!$E$7)+IF(V116=Line_Code!$A$8,Line_Code!$E$8)+IF(V116=Line_Code!$A$9,Line_Code!$E$9)+IF(V116=Line_Code!$A$10,Line_Code!$E$10)+IF(V116=Line_Code!$A$11,Line_Code!$E$11))*W116</f>
        <v>0</v>
      </c>
      <c r="S116" s="17">
        <f>(IF(V116=Line_Code!$A$2,Line_Code!$F$2)+IF(V116=Line_Code!$A$3,Line_Code!$F$3)+IF(V116=Line_Code!$A$4,Line_Code!$F$4)+IF(V116=Line_Code!$A$5,Line_Code!$F$5)+IF(V116=Line_Code!$A$6,Line_Code!$F$6)+IF(V116=Line_Code!$A$7,Line_Code!$F$7)+IF(V116=Line_Code!$A$8,Line_Code!$F$8)+IF(V116=Line_Code!$A$9,Line_Code!$F$9)+IF(V116=Line_Code!$A$10,Line_Code!$F$10)+IF(V116=Line_Code!$A$11,Line_Code!$F$11))*W116</f>
        <v>0</v>
      </c>
      <c r="T116" s="17">
        <v>1</v>
      </c>
      <c r="U116" s="17">
        <v>0</v>
      </c>
      <c r="V116" s="35" t="s">
        <v>235</v>
      </c>
      <c r="W116" s="22">
        <f t="shared" si="1"/>
        <v>8.0916800000000004E-3</v>
      </c>
      <c r="X116" s="23">
        <v>8.0916800000000002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D302-4948-486B-B151-013223B655B7}">
  <dimension ref="A1:Y67"/>
  <sheetViews>
    <sheetView topLeftCell="D1" workbookViewId="0">
      <selection activeCell="B2" sqref="B2:Y67"/>
    </sheetView>
  </sheetViews>
  <sheetFormatPr defaultRowHeight="14.4" x14ac:dyDescent="0.3"/>
  <cols>
    <col min="1" max="1" width="8.88671875" style="25"/>
  </cols>
  <sheetData>
    <row r="1" spans="1:25" x14ac:dyDescent="0.3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</row>
    <row r="2" spans="1:25" x14ac:dyDescent="0.3">
      <c r="A2" s="48" t="s">
        <v>306</v>
      </c>
      <c r="B2" s="1">
        <f>P_C!B2*TAN(ACOS(0.95))</f>
        <v>0</v>
      </c>
      <c r="C2" s="1">
        <f>P_C!C2*TAN(ACOS(0.95))</f>
        <v>0</v>
      </c>
      <c r="D2" s="1">
        <f>P_C!D2*TAN(ACOS(0.95))</f>
        <v>0</v>
      </c>
      <c r="E2" s="1">
        <f>P_C!E2*TAN(ACOS(0.95))</f>
        <v>0</v>
      </c>
      <c r="F2" s="1">
        <f>P_C!F2*TAN(ACOS(0.95))</f>
        <v>0</v>
      </c>
      <c r="G2" s="1">
        <f>P_C!G2*TAN(ACOS(0.95))</f>
        <v>0</v>
      </c>
      <c r="H2" s="1">
        <f>P_C!H2*TAN(ACOS(0.95))</f>
        <v>0</v>
      </c>
      <c r="I2" s="1">
        <f>P_C!I2*TAN(ACOS(0.95))</f>
        <v>0</v>
      </c>
      <c r="J2" s="1">
        <f>P_C!J2*TAN(ACOS(0.95))</f>
        <v>0</v>
      </c>
      <c r="K2" s="1">
        <f>P_C!K2*TAN(ACOS(0.95))</f>
        <v>0</v>
      </c>
      <c r="L2" s="1">
        <f>P_C!L2*TAN(ACOS(0.95))</f>
        <v>0</v>
      </c>
      <c r="M2" s="1">
        <f>P_C!M2*TAN(ACOS(0.95))</f>
        <v>0</v>
      </c>
      <c r="N2" s="1">
        <f>P_C!N2*TAN(ACOS(0.95))</f>
        <v>0</v>
      </c>
      <c r="O2" s="1">
        <f>P_C!O2*TAN(ACOS(0.95))</f>
        <v>0</v>
      </c>
      <c r="P2" s="1">
        <f>P_C!P2*TAN(ACOS(0.95))</f>
        <v>0</v>
      </c>
      <c r="Q2" s="1">
        <f>P_C!Q2*TAN(ACOS(0.95))</f>
        <v>0</v>
      </c>
      <c r="R2" s="1">
        <f>P_C!R2*TAN(ACOS(0.95))</f>
        <v>0</v>
      </c>
      <c r="S2" s="1">
        <f>P_C!S2*TAN(ACOS(0.95))</f>
        <v>0</v>
      </c>
      <c r="T2" s="1">
        <f>P_C!T2*TAN(ACOS(0.95))</f>
        <v>0</v>
      </c>
      <c r="U2" s="1">
        <f>P_C!U2*TAN(ACOS(0.95))</f>
        <v>0</v>
      </c>
      <c r="V2" s="1">
        <f>P_C!V2*TAN(ACOS(0.95))</f>
        <v>0</v>
      </c>
      <c r="W2" s="1">
        <f>P_C!W2*TAN(ACOS(0.95))</f>
        <v>0</v>
      </c>
      <c r="X2" s="1">
        <f>P_C!X2*TAN(ACOS(0.95))</f>
        <v>0</v>
      </c>
      <c r="Y2" s="1">
        <f>P_C!Y2*TAN(ACOS(0.95))</f>
        <v>0</v>
      </c>
    </row>
    <row r="3" spans="1:25" x14ac:dyDescent="0.3">
      <c r="A3" s="48" t="s">
        <v>257</v>
      </c>
      <c r="B3" s="1">
        <f>P_C!B3*TAN(ACOS(0.95))</f>
        <v>0</v>
      </c>
      <c r="C3" s="1">
        <f>P_C!C3*TAN(ACOS(0.95))</f>
        <v>0</v>
      </c>
      <c r="D3" s="1">
        <f>P_C!D3*TAN(ACOS(0.95))</f>
        <v>0</v>
      </c>
      <c r="E3" s="1">
        <f>P_C!E3*TAN(ACOS(0.95))</f>
        <v>0</v>
      </c>
      <c r="F3" s="1">
        <f>P_C!F3*TAN(ACOS(0.95))</f>
        <v>0</v>
      </c>
      <c r="G3" s="1">
        <f>P_C!G3*TAN(ACOS(0.95))</f>
        <v>0</v>
      </c>
      <c r="H3" s="1">
        <f>P_C!H3*TAN(ACOS(0.95))</f>
        <v>0</v>
      </c>
      <c r="I3" s="1">
        <f>P_C!I3*TAN(ACOS(0.95))</f>
        <v>0</v>
      </c>
      <c r="J3" s="1">
        <f>P_C!J3*TAN(ACOS(0.95))</f>
        <v>0</v>
      </c>
      <c r="K3" s="1">
        <f>P_C!K3*TAN(ACOS(0.95))</f>
        <v>0</v>
      </c>
      <c r="L3" s="1">
        <f>P_C!L3*TAN(ACOS(0.95))</f>
        <v>0</v>
      </c>
      <c r="M3" s="1">
        <f>P_C!M3*TAN(ACOS(0.95))</f>
        <v>0</v>
      </c>
      <c r="N3" s="1">
        <f>P_C!N3*TAN(ACOS(0.95))</f>
        <v>0</v>
      </c>
      <c r="O3" s="1">
        <f>P_C!O3*TAN(ACOS(0.95))</f>
        <v>0</v>
      </c>
      <c r="P3" s="1">
        <f>P_C!P3*TAN(ACOS(0.95))</f>
        <v>0</v>
      </c>
      <c r="Q3" s="1">
        <f>P_C!Q3*TAN(ACOS(0.95))</f>
        <v>0</v>
      </c>
      <c r="R3" s="1">
        <f>P_C!R3*TAN(ACOS(0.95))</f>
        <v>0</v>
      </c>
      <c r="S3" s="1">
        <f>P_C!S3*TAN(ACOS(0.95))</f>
        <v>0</v>
      </c>
      <c r="T3" s="1">
        <f>P_C!T3*TAN(ACOS(0.95))</f>
        <v>0</v>
      </c>
      <c r="U3" s="1">
        <f>P_C!U3*TAN(ACOS(0.95))</f>
        <v>0</v>
      </c>
      <c r="V3" s="1">
        <f>P_C!V3*TAN(ACOS(0.95))</f>
        <v>0</v>
      </c>
      <c r="W3" s="1">
        <f>P_C!W3*TAN(ACOS(0.95))</f>
        <v>0</v>
      </c>
      <c r="X3" s="1">
        <f>P_C!X3*TAN(ACOS(0.95))</f>
        <v>0</v>
      </c>
      <c r="Y3" s="1">
        <f>P_C!Y3*TAN(ACOS(0.95))</f>
        <v>0</v>
      </c>
    </row>
    <row r="4" spans="1:25" x14ac:dyDescent="0.3">
      <c r="A4" s="44" t="s">
        <v>261</v>
      </c>
      <c r="B4" s="1">
        <f>P_C!B4*TAN(ACOS(0.95))</f>
        <v>0</v>
      </c>
      <c r="C4" s="1">
        <f>P_C!C4*TAN(ACOS(0.95))</f>
        <v>0</v>
      </c>
      <c r="D4" s="1">
        <f>P_C!D4*TAN(ACOS(0.95))</f>
        <v>0</v>
      </c>
      <c r="E4" s="1">
        <f>P_C!E4*TAN(ACOS(0.95))</f>
        <v>0</v>
      </c>
      <c r="F4" s="1">
        <f>P_C!F4*TAN(ACOS(0.95))</f>
        <v>0</v>
      </c>
      <c r="G4" s="1">
        <f>P_C!G4*TAN(ACOS(0.95))</f>
        <v>0</v>
      </c>
      <c r="H4" s="1">
        <f>P_C!H4*TAN(ACOS(0.95))</f>
        <v>0</v>
      </c>
      <c r="I4" s="1">
        <f>P_C!I4*TAN(ACOS(0.95))</f>
        <v>0</v>
      </c>
      <c r="J4" s="1">
        <f>P_C!J4*TAN(ACOS(0.95))</f>
        <v>0</v>
      </c>
      <c r="K4" s="1">
        <f>P_C!K4*TAN(ACOS(0.95))</f>
        <v>0</v>
      </c>
      <c r="L4" s="1">
        <f>P_C!L4*TAN(ACOS(0.95))</f>
        <v>0</v>
      </c>
      <c r="M4" s="1">
        <f>P_C!M4*TAN(ACOS(0.95))</f>
        <v>0</v>
      </c>
      <c r="N4" s="1">
        <f>P_C!N4*TAN(ACOS(0.95))</f>
        <v>0</v>
      </c>
      <c r="O4" s="1">
        <f>P_C!O4*TAN(ACOS(0.95))</f>
        <v>0</v>
      </c>
      <c r="P4" s="1">
        <f>P_C!P4*TAN(ACOS(0.95))</f>
        <v>0</v>
      </c>
      <c r="Q4" s="1">
        <f>P_C!Q4*TAN(ACOS(0.95))</f>
        <v>0</v>
      </c>
      <c r="R4" s="1">
        <f>P_C!R4*TAN(ACOS(0.95))</f>
        <v>0</v>
      </c>
      <c r="S4" s="1">
        <f>P_C!S4*TAN(ACOS(0.95))</f>
        <v>0</v>
      </c>
      <c r="T4" s="1">
        <f>P_C!T4*TAN(ACOS(0.95))</f>
        <v>0</v>
      </c>
      <c r="U4" s="1">
        <f>P_C!U4*TAN(ACOS(0.95))</f>
        <v>0</v>
      </c>
      <c r="V4" s="1">
        <f>P_C!V4*TAN(ACOS(0.95))</f>
        <v>0</v>
      </c>
      <c r="W4" s="1">
        <f>P_C!W4*TAN(ACOS(0.95))</f>
        <v>0</v>
      </c>
      <c r="X4" s="1">
        <f>P_C!X4*TAN(ACOS(0.95))</f>
        <v>0</v>
      </c>
      <c r="Y4" s="1">
        <f>P_C!Y4*TAN(ACOS(0.95))</f>
        <v>0</v>
      </c>
    </row>
    <row r="5" spans="1:25" x14ac:dyDescent="0.3">
      <c r="A5" s="44" t="s">
        <v>262</v>
      </c>
      <c r="B5" s="1">
        <f>P_C!B5*TAN(ACOS(0.95))</f>
        <v>0</v>
      </c>
      <c r="C5" s="1">
        <f>P_C!C5*TAN(ACOS(0.95))</f>
        <v>0</v>
      </c>
      <c r="D5" s="1">
        <f>P_C!D5*TAN(ACOS(0.95))</f>
        <v>0</v>
      </c>
      <c r="E5" s="1">
        <f>P_C!E5*TAN(ACOS(0.95))</f>
        <v>0</v>
      </c>
      <c r="F5" s="1">
        <f>P_C!F5*TAN(ACOS(0.95))</f>
        <v>0</v>
      </c>
      <c r="G5" s="1">
        <f>P_C!G5*TAN(ACOS(0.95))</f>
        <v>0</v>
      </c>
      <c r="H5" s="1">
        <f>P_C!H5*TAN(ACOS(0.95))</f>
        <v>0</v>
      </c>
      <c r="I5" s="1">
        <f>P_C!I5*TAN(ACOS(0.95))</f>
        <v>0</v>
      </c>
      <c r="J5" s="1">
        <f>P_C!J5*TAN(ACOS(0.95))</f>
        <v>0</v>
      </c>
      <c r="K5" s="1">
        <f>P_C!K5*TAN(ACOS(0.95))</f>
        <v>0</v>
      </c>
      <c r="L5" s="1">
        <f>P_C!L5*TAN(ACOS(0.95))</f>
        <v>0</v>
      </c>
      <c r="M5" s="1">
        <f>P_C!M5*TAN(ACOS(0.95))</f>
        <v>0</v>
      </c>
      <c r="N5" s="1">
        <f>P_C!N5*TAN(ACOS(0.95))</f>
        <v>0</v>
      </c>
      <c r="O5" s="1">
        <f>P_C!O5*TAN(ACOS(0.95))</f>
        <v>0</v>
      </c>
      <c r="P5" s="1">
        <f>P_C!P5*TAN(ACOS(0.95))</f>
        <v>0</v>
      </c>
      <c r="Q5" s="1">
        <f>P_C!Q5*TAN(ACOS(0.95))</f>
        <v>0</v>
      </c>
      <c r="R5" s="1">
        <f>P_C!R5*TAN(ACOS(0.95))</f>
        <v>0</v>
      </c>
      <c r="S5" s="1">
        <f>P_C!S5*TAN(ACOS(0.95))</f>
        <v>0</v>
      </c>
      <c r="T5" s="1">
        <f>P_C!T5*TAN(ACOS(0.95))</f>
        <v>0</v>
      </c>
      <c r="U5" s="1">
        <f>P_C!U5*TAN(ACOS(0.95))</f>
        <v>0</v>
      </c>
      <c r="V5" s="1">
        <f>P_C!V5*TAN(ACOS(0.95))</f>
        <v>0</v>
      </c>
      <c r="W5" s="1">
        <f>P_C!W5*TAN(ACOS(0.95))</f>
        <v>0</v>
      </c>
      <c r="X5" s="1">
        <f>P_C!X5*TAN(ACOS(0.95))</f>
        <v>0</v>
      </c>
      <c r="Y5" s="1">
        <f>P_C!Y5*TAN(ACOS(0.95))</f>
        <v>0</v>
      </c>
    </row>
    <row r="6" spans="1:25" x14ac:dyDescent="0.3">
      <c r="A6" s="44" t="s">
        <v>197</v>
      </c>
      <c r="B6" s="1">
        <f>P_C!B6*TAN(ACOS(0.95))</f>
        <v>0</v>
      </c>
      <c r="C6" s="1">
        <f>P_C!C6*TAN(ACOS(0.95))</f>
        <v>0</v>
      </c>
      <c r="D6" s="1">
        <f>P_C!D6*TAN(ACOS(0.95))</f>
        <v>0</v>
      </c>
      <c r="E6" s="1">
        <f>P_C!E6*TAN(ACOS(0.95))</f>
        <v>0</v>
      </c>
      <c r="F6" s="1">
        <f>P_C!F6*TAN(ACOS(0.95))</f>
        <v>0</v>
      </c>
      <c r="G6" s="1">
        <f>P_C!G6*TAN(ACOS(0.95))</f>
        <v>0</v>
      </c>
      <c r="H6" s="1">
        <f>P_C!H6*TAN(ACOS(0.95))</f>
        <v>0</v>
      </c>
      <c r="I6" s="1">
        <f>P_C!I6*TAN(ACOS(0.95))</f>
        <v>0</v>
      </c>
      <c r="J6" s="1">
        <f>P_C!J6*TAN(ACOS(0.95))</f>
        <v>0</v>
      </c>
      <c r="K6" s="1">
        <f>P_C!K6*TAN(ACOS(0.95))</f>
        <v>0</v>
      </c>
      <c r="L6" s="1">
        <f>P_C!L6*TAN(ACOS(0.95))</f>
        <v>0</v>
      </c>
      <c r="M6" s="1">
        <f>P_C!M6*TAN(ACOS(0.95))</f>
        <v>0</v>
      </c>
      <c r="N6" s="1">
        <f>P_C!N6*TAN(ACOS(0.95))</f>
        <v>0</v>
      </c>
      <c r="O6" s="1">
        <f>P_C!O6*TAN(ACOS(0.95))</f>
        <v>0</v>
      </c>
      <c r="P6" s="1">
        <f>P_C!P6*TAN(ACOS(0.95))</f>
        <v>0</v>
      </c>
      <c r="Q6" s="1">
        <f>P_C!Q6*TAN(ACOS(0.95))</f>
        <v>0</v>
      </c>
      <c r="R6" s="1">
        <f>P_C!R6*TAN(ACOS(0.95))</f>
        <v>0</v>
      </c>
      <c r="S6" s="1">
        <f>P_C!S6*TAN(ACOS(0.95))</f>
        <v>0</v>
      </c>
      <c r="T6" s="1">
        <f>P_C!T6*TAN(ACOS(0.95))</f>
        <v>0</v>
      </c>
      <c r="U6" s="1">
        <f>P_C!U6*TAN(ACOS(0.95))</f>
        <v>0</v>
      </c>
      <c r="V6" s="1">
        <f>P_C!V6*TAN(ACOS(0.95))</f>
        <v>0</v>
      </c>
      <c r="W6" s="1">
        <f>P_C!W6*TAN(ACOS(0.95))</f>
        <v>0</v>
      </c>
      <c r="X6" s="1">
        <f>P_C!X6*TAN(ACOS(0.95))</f>
        <v>0</v>
      </c>
      <c r="Y6" s="1">
        <f>P_C!Y6*TAN(ACOS(0.95))</f>
        <v>0</v>
      </c>
    </row>
    <row r="7" spans="1:25" x14ac:dyDescent="0.3">
      <c r="A7" s="44" t="s">
        <v>198</v>
      </c>
      <c r="B7" s="1">
        <f>P_C!B7*TAN(ACOS(0.95))</f>
        <v>0</v>
      </c>
      <c r="C7" s="1">
        <f>P_C!C7*TAN(ACOS(0.95))</f>
        <v>0</v>
      </c>
      <c r="D7" s="1">
        <f>P_C!D7*TAN(ACOS(0.95))</f>
        <v>0</v>
      </c>
      <c r="E7" s="1">
        <f>P_C!E7*TAN(ACOS(0.95))</f>
        <v>0</v>
      </c>
      <c r="F7" s="1">
        <f>P_C!F7*TAN(ACOS(0.95))</f>
        <v>0</v>
      </c>
      <c r="G7" s="1">
        <f>P_C!G7*TAN(ACOS(0.95))</f>
        <v>0</v>
      </c>
      <c r="H7" s="1">
        <f>P_C!H7*TAN(ACOS(0.95))</f>
        <v>0</v>
      </c>
      <c r="I7" s="1">
        <f>P_C!I7*TAN(ACOS(0.95))</f>
        <v>0</v>
      </c>
      <c r="J7" s="1">
        <f>P_C!J7*TAN(ACOS(0.95))</f>
        <v>0</v>
      </c>
      <c r="K7" s="1">
        <f>P_C!K7*TAN(ACOS(0.95))</f>
        <v>0</v>
      </c>
      <c r="L7" s="1">
        <f>P_C!L7*TAN(ACOS(0.95))</f>
        <v>0</v>
      </c>
      <c r="M7" s="1">
        <f>P_C!M7*TAN(ACOS(0.95))</f>
        <v>0</v>
      </c>
      <c r="N7" s="1">
        <f>P_C!N7*TAN(ACOS(0.95))</f>
        <v>0</v>
      </c>
      <c r="O7" s="1">
        <f>P_C!O7*TAN(ACOS(0.95))</f>
        <v>0</v>
      </c>
      <c r="P7" s="1">
        <f>P_C!P7*TAN(ACOS(0.95))</f>
        <v>0</v>
      </c>
      <c r="Q7" s="1">
        <f>P_C!Q7*TAN(ACOS(0.95))</f>
        <v>0</v>
      </c>
      <c r="R7" s="1">
        <f>P_C!R7*TAN(ACOS(0.95))</f>
        <v>0</v>
      </c>
      <c r="S7" s="1">
        <f>P_C!S7*TAN(ACOS(0.95))</f>
        <v>0</v>
      </c>
      <c r="T7" s="1">
        <f>P_C!T7*TAN(ACOS(0.95))</f>
        <v>0</v>
      </c>
      <c r="U7" s="1">
        <f>P_C!U7*TAN(ACOS(0.95))</f>
        <v>0</v>
      </c>
      <c r="V7" s="1">
        <f>P_C!V7*TAN(ACOS(0.95))</f>
        <v>0</v>
      </c>
      <c r="W7" s="1">
        <f>P_C!W7*TAN(ACOS(0.95))</f>
        <v>0</v>
      </c>
      <c r="X7" s="1">
        <f>P_C!X7*TAN(ACOS(0.95))</f>
        <v>0</v>
      </c>
      <c r="Y7" s="1">
        <f>P_C!Y7*TAN(ACOS(0.95))</f>
        <v>0</v>
      </c>
    </row>
    <row r="8" spans="1:25" x14ac:dyDescent="0.3">
      <c r="A8" s="44" t="s">
        <v>265</v>
      </c>
      <c r="B8" s="1">
        <f>P_C!B8*TAN(ACOS(0.95))</f>
        <v>0</v>
      </c>
      <c r="C8" s="1">
        <f>P_C!C8*TAN(ACOS(0.95))</f>
        <v>0</v>
      </c>
      <c r="D8" s="1">
        <f>P_C!D8*TAN(ACOS(0.95))</f>
        <v>0</v>
      </c>
      <c r="E8" s="1">
        <f>P_C!E8*TAN(ACOS(0.95))</f>
        <v>0</v>
      </c>
      <c r="F8" s="1">
        <f>P_C!F8*TAN(ACOS(0.95))</f>
        <v>0</v>
      </c>
      <c r="G8" s="1">
        <f>P_C!G8*TAN(ACOS(0.95))</f>
        <v>0</v>
      </c>
      <c r="H8" s="1">
        <f>P_C!H8*TAN(ACOS(0.95))</f>
        <v>0</v>
      </c>
      <c r="I8" s="1">
        <f>P_C!I8*TAN(ACOS(0.95))</f>
        <v>0</v>
      </c>
      <c r="J8" s="1">
        <f>P_C!J8*TAN(ACOS(0.95))</f>
        <v>0</v>
      </c>
      <c r="K8" s="1">
        <f>P_C!K8*TAN(ACOS(0.95))</f>
        <v>0</v>
      </c>
      <c r="L8" s="1">
        <f>P_C!L8*TAN(ACOS(0.95))</f>
        <v>0</v>
      </c>
      <c r="M8" s="1">
        <f>P_C!M8*TAN(ACOS(0.95))</f>
        <v>0</v>
      </c>
      <c r="N8" s="1">
        <f>P_C!N8*TAN(ACOS(0.95))</f>
        <v>0</v>
      </c>
      <c r="O8" s="1">
        <f>P_C!O8*TAN(ACOS(0.95))</f>
        <v>0</v>
      </c>
      <c r="P8" s="1">
        <f>P_C!P8*TAN(ACOS(0.95))</f>
        <v>0</v>
      </c>
      <c r="Q8" s="1">
        <f>P_C!Q8*TAN(ACOS(0.95))</f>
        <v>0</v>
      </c>
      <c r="R8" s="1">
        <f>P_C!R8*TAN(ACOS(0.95))</f>
        <v>0</v>
      </c>
      <c r="S8" s="1">
        <f>P_C!S8*TAN(ACOS(0.95))</f>
        <v>0</v>
      </c>
      <c r="T8" s="1">
        <f>P_C!T8*TAN(ACOS(0.95))</f>
        <v>0</v>
      </c>
      <c r="U8" s="1">
        <f>P_C!U8*TAN(ACOS(0.95))</f>
        <v>0</v>
      </c>
      <c r="V8" s="1">
        <f>P_C!V8*TAN(ACOS(0.95))</f>
        <v>0</v>
      </c>
      <c r="W8" s="1">
        <f>P_C!W8*TAN(ACOS(0.95))</f>
        <v>0</v>
      </c>
      <c r="X8" s="1">
        <f>P_C!X8*TAN(ACOS(0.95))</f>
        <v>0</v>
      </c>
      <c r="Y8" s="1">
        <f>P_C!Y8*TAN(ACOS(0.95))</f>
        <v>0</v>
      </c>
    </row>
    <row r="9" spans="1:25" x14ac:dyDescent="0.3">
      <c r="A9" s="44" t="s">
        <v>266</v>
      </c>
      <c r="B9" s="1">
        <f>P_C!B9*TAN(ACOS(0.95))</f>
        <v>0</v>
      </c>
      <c r="C9" s="1">
        <f>P_C!C9*TAN(ACOS(0.95))</f>
        <v>0</v>
      </c>
      <c r="D9" s="1">
        <f>P_C!D9*TAN(ACOS(0.95))</f>
        <v>0</v>
      </c>
      <c r="E9" s="1">
        <f>P_C!E9*TAN(ACOS(0.95))</f>
        <v>0</v>
      </c>
      <c r="F9" s="1">
        <f>P_C!F9*TAN(ACOS(0.95))</f>
        <v>0</v>
      </c>
      <c r="G9" s="1">
        <f>P_C!G9*TAN(ACOS(0.95))</f>
        <v>0</v>
      </c>
      <c r="H9" s="1">
        <f>P_C!H9*TAN(ACOS(0.95))</f>
        <v>0</v>
      </c>
      <c r="I9" s="1">
        <f>P_C!I9*TAN(ACOS(0.95))</f>
        <v>0</v>
      </c>
      <c r="J9" s="1">
        <f>P_C!J9*TAN(ACOS(0.95))</f>
        <v>0</v>
      </c>
      <c r="K9" s="1">
        <f>P_C!K9*TAN(ACOS(0.95))</f>
        <v>0</v>
      </c>
      <c r="L9" s="1">
        <f>P_C!L9*TAN(ACOS(0.95))</f>
        <v>0</v>
      </c>
      <c r="M9" s="1">
        <f>P_C!M9*TAN(ACOS(0.95))</f>
        <v>0</v>
      </c>
      <c r="N9" s="1">
        <f>P_C!N9*TAN(ACOS(0.95))</f>
        <v>0</v>
      </c>
      <c r="O9" s="1">
        <f>P_C!O9*TAN(ACOS(0.95))</f>
        <v>0</v>
      </c>
      <c r="P9" s="1">
        <f>P_C!P9*TAN(ACOS(0.95))</f>
        <v>0</v>
      </c>
      <c r="Q9" s="1">
        <f>P_C!Q9*TAN(ACOS(0.95))</f>
        <v>0</v>
      </c>
      <c r="R9" s="1">
        <f>P_C!R9*TAN(ACOS(0.95))</f>
        <v>0</v>
      </c>
      <c r="S9" s="1">
        <f>P_C!S9*TAN(ACOS(0.95))</f>
        <v>0</v>
      </c>
      <c r="T9" s="1">
        <f>P_C!T9*TAN(ACOS(0.95))</f>
        <v>0</v>
      </c>
      <c r="U9" s="1">
        <f>P_C!U9*TAN(ACOS(0.95))</f>
        <v>0</v>
      </c>
      <c r="V9" s="1">
        <f>P_C!V9*TAN(ACOS(0.95))</f>
        <v>0</v>
      </c>
      <c r="W9" s="1">
        <f>P_C!W9*TAN(ACOS(0.95))</f>
        <v>0</v>
      </c>
      <c r="X9" s="1">
        <f>P_C!X9*TAN(ACOS(0.95))</f>
        <v>0</v>
      </c>
      <c r="Y9" s="1">
        <f>P_C!Y9*TAN(ACOS(0.95))</f>
        <v>0</v>
      </c>
    </row>
    <row r="10" spans="1:25" x14ac:dyDescent="0.3">
      <c r="A10" s="44" t="s">
        <v>269</v>
      </c>
      <c r="B10" s="1">
        <f>P_C!B10*TAN(ACOS(0.95))</f>
        <v>0.69397923721991606</v>
      </c>
      <c r="C10" s="1">
        <f>P_C!C10*TAN(ACOS(0.95))</f>
        <v>0.58714959894555929</v>
      </c>
      <c r="D10" s="1">
        <f>P_C!D10*TAN(ACOS(0.95))</f>
        <v>0.5302828662948802</v>
      </c>
      <c r="E10" s="1">
        <f>P_C!E10*TAN(ACOS(0.95))</f>
        <v>0.50052599863935388</v>
      </c>
      <c r="F10" s="1">
        <f>P_C!F10*TAN(ACOS(0.95))</f>
        <v>0.48394571155588684</v>
      </c>
      <c r="G10" s="1">
        <f>P_C!G10*TAN(ACOS(0.95))</f>
        <v>0.49062165093663079</v>
      </c>
      <c r="H10" s="1">
        <f>P_C!H10*TAN(ACOS(0.95))</f>
        <v>0.52830491839082616</v>
      </c>
      <c r="I10" s="1">
        <f>P_C!I10*TAN(ACOS(0.95))</f>
        <v>0.62988729752828299</v>
      </c>
      <c r="J10" s="1">
        <f>P_C!J10*TAN(ACOS(0.95))</f>
        <v>0.77229078171070942</v>
      </c>
      <c r="K10" s="1">
        <f>P_C!K10*TAN(ACOS(0.95))</f>
        <v>0.8666567187166837</v>
      </c>
      <c r="L10" s="1">
        <f>P_C!L10*TAN(ACOS(0.95))</f>
        <v>0.93070775549745</v>
      </c>
      <c r="M10" s="1">
        <f>P_C!M10*TAN(ACOS(0.95))</f>
        <v>0.95143968803388734</v>
      </c>
      <c r="N10" s="1">
        <f>P_C!N10*TAN(ACOS(0.95))</f>
        <v>0.99626051343432254</v>
      </c>
      <c r="O10" s="1">
        <f>P_C!O10*TAN(ACOS(0.95))</f>
        <v>0.96234323541635447</v>
      </c>
      <c r="P10" s="1">
        <f>P_C!P10*TAN(ACOS(0.95))</f>
        <v>0.94675630473965011</v>
      </c>
      <c r="Q10" s="1">
        <f>P_C!Q10*TAN(ACOS(0.95))</f>
        <v>0.92168866365134205</v>
      </c>
      <c r="R10" s="1">
        <f>P_C!R10*TAN(ACOS(0.95))</f>
        <v>0.88674296958872523</v>
      </c>
      <c r="S10" s="1">
        <f>P_C!S10*TAN(ACOS(0.95))</f>
        <v>0.88335679289626046</v>
      </c>
      <c r="T10" s="1">
        <f>P_C!T10*TAN(ACOS(0.95))</f>
        <v>0.894204829185408</v>
      </c>
      <c r="U10" s="1">
        <f>P_C!U10*TAN(ACOS(0.95))</f>
        <v>0.93832154019163783</v>
      </c>
      <c r="V10" s="1">
        <f>P_C!V10*TAN(ACOS(0.95))</f>
        <v>0.9811761042339805</v>
      </c>
      <c r="W10" s="1">
        <f>P_C!W10*TAN(ACOS(0.95))</f>
        <v>0.96525610699736153</v>
      </c>
      <c r="X10" s="1">
        <f>P_C!X10*TAN(ACOS(0.95))</f>
        <v>0.91514127627617914</v>
      </c>
      <c r="Y10" s="1">
        <f>P_C!Y10*TAN(ACOS(0.95))</f>
        <v>0.82282048481353998</v>
      </c>
    </row>
    <row r="11" spans="1:25" x14ac:dyDescent="0.3">
      <c r="A11" s="44" t="s">
        <v>294</v>
      </c>
      <c r="B11" s="1">
        <f>P_C!B11*TAN(ACOS(0.95))</f>
        <v>0.73788851203532113</v>
      </c>
      <c r="C11" s="1">
        <f>P_C!C11*TAN(ACOS(0.95))</f>
        <v>0.58820138808213174</v>
      </c>
      <c r="D11" s="1">
        <f>P_C!D11*TAN(ACOS(0.95))</f>
        <v>0.50750286657861721</v>
      </c>
      <c r="E11" s="1">
        <f>P_C!E11*TAN(ACOS(0.95))</f>
        <v>0.46771894248776763</v>
      </c>
      <c r="F11" s="1">
        <f>P_C!F11*TAN(ACOS(0.95))</f>
        <v>0.45475271974302278</v>
      </c>
      <c r="G11" s="1">
        <f>P_C!G11*TAN(ACOS(0.95))</f>
        <v>0.45321886058552141</v>
      </c>
      <c r="H11" s="1">
        <f>P_C!H11*TAN(ACOS(0.95))</f>
        <v>0.48861448666767182</v>
      </c>
      <c r="I11" s="1">
        <f>P_C!I11*TAN(ACOS(0.95))</f>
        <v>0.61429744521508822</v>
      </c>
      <c r="J11" s="1">
        <f>P_C!J11*TAN(ACOS(0.95))</f>
        <v>0.74314453608169317</v>
      </c>
      <c r="K11" s="1">
        <f>P_C!K11*TAN(ACOS(0.95))</f>
        <v>0.79346972463019017</v>
      </c>
      <c r="L11" s="1">
        <f>P_C!L11*TAN(ACOS(0.95))</f>
        <v>0.82017640378965673</v>
      </c>
      <c r="M11" s="1">
        <f>P_C!M11*TAN(ACOS(0.95))</f>
        <v>0.83727674216842907</v>
      </c>
      <c r="N11" s="1">
        <f>P_C!N11*TAN(ACOS(0.95))</f>
        <v>0.89594028126075254</v>
      </c>
      <c r="O11" s="1">
        <f>P_C!O11*TAN(ACOS(0.95))</f>
        <v>0.88143435608552545</v>
      </c>
      <c r="P11" s="1">
        <f>P_C!P11*TAN(ACOS(0.95))</f>
        <v>0.83349906618623992</v>
      </c>
      <c r="Q11" s="1">
        <f>P_C!Q11*TAN(ACOS(0.95))</f>
        <v>0.79798949628096083</v>
      </c>
      <c r="R11" s="1">
        <f>P_C!R11*TAN(ACOS(0.95))</f>
        <v>0.77217391625109033</v>
      </c>
      <c r="S11" s="1">
        <f>P_C!S11*TAN(ACOS(0.95))</f>
        <v>0.78698953489430823</v>
      </c>
      <c r="T11" s="1">
        <f>P_C!T11*TAN(ACOS(0.95))</f>
        <v>0.85877998673835299</v>
      </c>
      <c r="U11" s="1">
        <f>P_C!U11*TAN(ACOS(0.95))</f>
        <v>1.0203464846618295</v>
      </c>
      <c r="V11" s="1">
        <f>P_C!V11*TAN(ACOS(0.95))</f>
        <v>1.2054117048782274</v>
      </c>
      <c r="W11" s="1">
        <f>P_C!W11*TAN(ACOS(0.95))</f>
        <v>1.1795406137550375</v>
      </c>
      <c r="X11" s="1">
        <f>P_C!X11*TAN(ACOS(0.95))</f>
        <v>1.0818586193323698</v>
      </c>
      <c r="Y11" s="1">
        <f>P_C!Y11*TAN(ACOS(0.95))</f>
        <v>0.92327511226567205</v>
      </c>
    </row>
    <row r="12" spans="1:25" x14ac:dyDescent="0.3">
      <c r="A12" s="44" t="s">
        <v>295</v>
      </c>
      <c r="B12" s="1">
        <f>P_C!B12*TAN(ACOS(0.95))</f>
        <v>0.86747404652489501</v>
      </c>
      <c r="C12" s="1">
        <f>P_C!C12*TAN(ACOS(0.95))</f>
        <v>0.73393699868194906</v>
      </c>
      <c r="D12" s="1">
        <f>P_C!D12*TAN(ACOS(0.95))</f>
        <v>0.66285358286860019</v>
      </c>
      <c r="E12" s="1">
        <f>P_C!E12*TAN(ACOS(0.95))</f>
        <v>0.62565749829919237</v>
      </c>
      <c r="F12" s="1">
        <f>P_C!F12*TAN(ACOS(0.95))</f>
        <v>0.60493213944485846</v>
      </c>
      <c r="G12" s="1">
        <f>P_C!G12*TAN(ACOS(0.95))</f>
        <v>0.61327706367078849</v>
      </c>
      <c r="H12" s="1">
        <f>P_C!H12*TAN(ACOS(0.95))</f>
        <v>0.66038114798853265</v>
      </c>
      <c r="I12" s="1">
        <f>P_C!I12*TAN(ACOS(0.95))</f>
        <v>0.78735912191035373</v>
      </c>
      <c r="J12" s="1">
        <f>P_C!J12*TAN(ACOS(0.95))</f>
        <v>0.96536347713838666</v>
      </c>
      <c r="K12" s="1">
        <f>P_C!K12*TAN(ACOS(0.95))</f>
        <v>1.0833208983958547</v>
      </c>
      <c r="L12" s="1">
        <f>P_C!L12*TAN(ACOS(0.95))</f>
        <v>1.1633846943718125</v>
      </c>
      <c r="M12" s="1">
        <f>P_C!M12*TAN(ACOS(0.95))</f>
        <v>1.1892996100423592</v>
      </c>
      <c r="N12" s="1">
        <f>P_C!N12*TAN(ACOS(0.95))</f>
        <v>1.2453256417929033</v>
      </c>
      <c r="O12" s="1">
        <f>P_C!O12*TAN(ACOS(0.95))</f>
        <v>1.202929044270443</v>
      </c>
      <c r="P12" s="1">
        <f>P_C!P12*TAN(ACOS(0.95))</f>
        <v>1.1834453809245626</v>
      </c>
      <c r="Q12" s="1">
        <f>P_C!Q12*TAN(ACOS(0.95))</f>
        <v>1.1521108295641775</v>
      </c>
      <c r="R12" s="1">
        <f>P_C!R12*TAN(ACOS(0.95))</f>
        <v>1.1084287119859064</v>
      </c>
      <c r="S12" s="1">
        <f>P_C!S12*TAN(ACOS(0.95))</f>
        <v>1.1041959911203256</v>
      </c>
      <c r="T12" s="1">
        <f>P_C!T12*TAN(ACOS(0.95))</f>
        <v>1.11775603648176</v>
      </c>
      <c r="U12" s="1">
        <f>P_C!U12*TAN(ACOS(0.95))</f>
        <v>1.1729019252395474</v>
      </c>
      <c r="V12" s="1">
        <f>P_C!V12*TAN(ACOS(0.95))</f>
        <v>1.2264701302924756</v>
      </c>
      <c r="W12" s="1">
        <f>P_C!W12*TAN(ACOS(0.95))</f>
        <v>1.2065701337467019</v>
      </c>
      <c r="X12" s="1">
        <f>P_C!X12*TAN(ACOS(0.95))</f>
        <v>1.143926595345224</v>
      </c>
      <c r="Y12" s="1">
        <f>P_C!Y12*TAN(ACOS(0.95))</f>
        <v>1.028525606016925</v>
      </c>
    </row>
    <row r="13" spans="1:25" x14ac:dyDescent="0.3">
      <c r="A13" s="44" t="s">
        <v>297</v>
      </c>
      <c r="B13" s="1">
        <f>P_C!B13*TAN(ACOS(0.95))</f>
        <v>1.1558987312740832</v>
      </c>
      <c r="C13" s="1">
        <f>P_C!C13*TAN(ACOS(0.95))</f>
        <v>1.0441578220592318</v>
      </c>
      <c r="D13" s="1">
        <f>P_C!D13*TAN(ACOS(0.95))</f>
        <v>0.98923105603823058</v>
      </c>
      <c r="E13" s="1">
        <f>P_C!E13*TAN(ACOS(0.95))</f>
        <v>0.96132942755415807</v>
      </c>
      <c r="F13" s="1">
        <f>P_C!F13*TAN(ACOS(0.95))</f>
        <v>0.96600988921190523</v>
      </c>
      <c r="G13" s="1">
        <f>P_C!G13*TAN(ACOS(0.95))</f>
        <v>0.99330381730595807</v>
      </c>
      <c r="H13" s="1">
        <f>P_C!H13*TAN(ACOS(0.95))</f>
        <v>1.0688514936767584</v>
      </c>
      <c r="I13" s="1">
        <f>P_C!I13*TAN(ACOS(0.95))</f>
        <v>1.2550298573960283</v>
      </c>
      <c r="J13" s="1">
        <f>P_C!J13*TAN(ACOS(0.95))</f>
        <v>1.6458513274543944</v>
      </c>
      <c r="K13" s="1">
        <f>P_C!K13*TAN(ACOS(0.95))</f>
        <v>2.0622604898963734</v>
      </c>
      <c r="L13" s="1">
        <f>P_C!L13*TAN(ACOS(0.95))</f>
        <v>2.2561169143126221</v>
      </c>
      <c r="M13" s="1">
        <f>P_C!M13*TAN(ACOS(0.95))</f>
        <v>2.3615996781648678</v>
      </c>
      <c r="N13" s="1">
        <f>P_C!N13*TAN(ACOS(0.95))</f>
        <v>2.3821621557848576</v>
      </c>
      <c r="O13" s="1">
        <f>P_C!O13*TAN(ACOS(0.95))</f>
        <v>2.1711907848073846</v>
      </c>
      <c r="P13" s="1">
        <f>P_C!P13*TAN(ACOS(0.95))</f>
        <v>2.2325743674723437</v>
      </c>
      <c r="Q13" s="1">
        <f>P_C!Q13*TAN(ACOS(0.95))</f>
        <v>2.230500005564104</v>
      </c>
      <c r="R13" s="1">
        <f>P_C!R13*TAN(ACOS(0.95))</f>
        <v>2.1555132833994755</v>
      </c>
      <c r="S13" s="1">
        <f>P_C!S13*TAN(ACOS(0.95))</f>
        <v>2.0600575759825528</v>
      </c>
      <c r="T13" s="1">
        <f>P_C!T13*TAN(ACOS(0.95))</f>
        <v>1.9048134994244719</v>
      </c>
      <c r="U13" s="1">
        <f>P_C!U13*TAN(ACOS(0.95))</f>
        <v>1.8146167376904112</v>
      </c>
      <c r="V13" s="1">
        <f>P_C!V13*TAN(ACOS(0.95))</f>
        <v>1.7422361152752897</v>
      </c>
      <c r="W13" s="1">
        <f>P_C!W13*TAN(ACOS(0.95))</f>
        <v>1.6576664254218905</v>
      </c>
      <c r="X13" s="1">
        <f>P_C!X13*TAN(ACOS(0.95))</f>
        <v>1.5156632054386598</v>
      </c>
      <c r="Y13" s="1">
        <f>P_C!Y13*TAN(ACOS(0.95))</f>
        <v>1.3464069602722428</v>
      </c>
    </row>
    <row r="14" spans="1:25" x14ac:dyDescent="0.3">
      <c r="A14" s="44" t="s">
        <v>300</v>
      </c>
      <c r="B14" s="1">
        <f>P_C!B14*TAN(ACOS(0.95))</f>
        <v>0</v>
      </c>
      <c r="C14" s="1">
        <f>P_C!C14*TAN(ACOS(0.95))</f>
        <v>0</v>
      </c>
      <c r="D14" s="1">
        <f>P_C!D14*TAN(ACOS(0.95))</f>
        <v>0</v>
      </c>
      <c r="E14" s="1">
        <f>P_C!E14*TAN(ACOS(0.95))</f>
        <v>0</v>
      </c>
      <c r="F14" s="1">
        <f>P_C!F14*TAN(ACOS(0.95))</f>
        <v>0</v>
      </c>
      <c r="G14" s="1">
        <f>P_C!G14*TAN(ACOS(0.95))</f>
        <v>0</v>
      </c>
      <c r="H14" s="1">
        <f>P_C!H14*TAN(ACOS(0.95))</f>
        <v>0</v>
      </c>
      <c r="I14" s="1">
        <f>P_C!I14*TAN(ACOS(0.95))</f>
        <v>0</v>
      </c>
      <c r="J14" s="1">
        <f>P_C!J14*TAN(ACOS(0.95))</f>
        <v>0</v>
      </c>
      <c r="K14" s="1">
        <f>P_C!K14*TAN(ACOS(0.95))</f>
        <v>0</v>
      </c>
      <c r="L14" s="1">
        <f>P_C!L14*TAN(ACOS(0.95))</f>
        <v>0</v>
      </c>
      <c r="M14" s="1">
        <f>P_C!M14*TAN(ACOS(0.95))</f>
        <v>0</v>
      </c>
      <c r="N14" s="1">
        <f>P_C!N14*TAN(ACOS(0.95))</f>
        <v>0</v>
      </c>
      <c r="O14" s="1">
        <f>P_C!O14*TAN(ACOS(0.95))</f>
        <v>0</v>
      </c>
      <c r="P14" s="1">
        <f>P_C!P14*TAN(ACOS(0.95))</f>
        <v>0</v>
      </c>
      <c r="Q14" s="1">
        <f>P_C!Q14*TAN(ACOS(0.95))</f>
        <v>0</v>
      </c>
      <c r="R14" s="1">
        <f>P_C!R14*TAN(ACOS(0.95))</f>
        <v>0</v>
      </c>
      <c r="S14" s="1">
        <f>P_C!S14*TAN(ACOS(0.95))</f>
        <v>0</v>
      </c>
      <c r="T14" s="1">
        <f>P_C!T14*TAN(ACOS(0.95))</f>
        <v>0</v>
      </c>
      <c r="U14" s="1">
        <f>P_C!U14*TAN(ACOS(0.95))</f>
        <v>0</v>
      </c>
      <c r="V14" s="1">
        <f>P_C!V14*TAN(ACOS(0.95))</f>
        <v>0</v>
      </c>
      <c r="W14" s="1">
        <f>P_C!W14*TAN(ACOS(0.95))</f>
        <v>0</v>
      </c>
      <c r="X14" s="1">
        <f>P_C!X14*TAN(ACOS(0.95))</f>
        <v>0</v>
      </c>
      <c r="Y14" s="1">
        <f>P_C!Y14*TAN(ACOS(0.95))</f>
        <v>0</v>
      </c>
    </row>
    <row r="15" spans="1:25" x14ac:dyDescent="0.3">
      <c r="A15" s="44" t="s">
        <v>301</v>
      </c>
      <c r="B15" s="1">
        <f>P_C!B15*TAN(ACOS(0.95))</f>
        <v>0</v>
      </c>
      <c r="C15" s="1">
        <f>P_C!C15*TAN(ACOS(0.95))</f>
        <v>0</v>
      </c>
      <c r="D15" s="1">
        <f>P_C!D15*TAN(ACOS(0.95))</f>
        <v>0</v>
      </c>
      <c r="E15" s="1">
        <f>P_C!E15*TAN(ACOS(0.95))</f>
        <v>0</v>
      </c>
      <c r="F15" s="1">
        <f>P_C!F15*TAN(ACOS(0.95))</f>
        <v>0</v>
      </c>
      <c r="G15" s="1">
        <f>P_C!G15*TAN(ACOS(0.95))</f>
        <v>0</v>
      </c>
      <c r="H15" s="1">
        <f>P_C!H15*TAN(ACOS(0.95))</f>
        <v>0</v>
      </c>
      <c r="I15" s="1">
        <f>P_C!I15*TAN(ACOS(0.95))</f>
        <v>0</v>
      </c>
      <c r="J15" s="1">
        <f>P_C!J15*TAN(ACOS(0.95))</f>
        <v>0</v>
      </c>
      <c r="K15" s="1">
        <f>P_C!K15*TAN(ACOS(0.95))</f>
        <v>0</v>
      </c>
      <c r="L15" s="1">
        <f>P_C!L15*TAN(ACOS(0.95))</f>
        <v>0</v>
      </c>
      <c r="M15" s="1">
        <f>P_C!M15*TAN(ACOS(0.95))</f>
        <v>0</v>
      </c>
      <c r="N15" s="1">
        <f>P_C!N15*TAN(ACOS(0.95))</f>
        <v>0</v>
      </c>
      <c r="O15" s="1">
        <f>P_C!O15*TAN(ACOS(0.95))</f>
        <v>0</v>
      </c>
      <c r="P15" s="1">
        <f>P_C!P15*TAN(ACOS(0.95))</f>
        <v>0</v>
      </c>
      <c r="Q15" s="1">
        <f>P_C!Q15*TAN(ACOS(0.95))</f>
        <v>0</v>
      </c>
      <c r="R15" s="1">
        <f>P_C!R15*TAN(ACOS(0.95))</f>
        <v>0</v>
      </c>
      <c r="S15" s="1">
        <f>P_C!S15*TAN(ACOS(0.95))</f>
        <v>0</v>
      </c>
      <c r="T15" s="1">
        <f>P_C!T15*TAN(ACOS(0.95))</f>
        <v>0</v>
      </c>
      <c r="U15" s="1">
        <f>P_C!U15*TAN(ACOS(0.95))</f>
        <v>0</v>
      </c>
      <c r="V15" s="1">
        <f>P_C!V15*TAN(ACOS(0.95))</f>
        <v>0</v>
      </c>
      <c r="W15" s="1">
        <f>P_C!W15*TAN(ACOS(0.95))</f>
        <v>0</v>
      </c>
      <c r="X15" s="1">
        <f>P_C!X15*TAN(ACOS(0.95))</f>
        <v>0</v>
      </c>
      <c r="Y15" s="1">
        <f>P_C!Y15*TAN(ACOS(0.95))</f>
        <v>0</v>
      </c>
    </row>
    <row r="16" spans="1:25" x14ac:dyDescent="0.3">
      <c r="A16" s="44" t="s">
        <v>304</v>
      </c>
      <c r="B16" s="1">
        <f>P_C!B16*TAN(ACOS(0.95))</f>
        <v>0</v>
      </c>
      <c r="C16" s="1">
        <f>P_C!C16*TAN(ACOS(0.95))</f>
        <v>0</v>
      </c>
      <c r="D16" s="1">
        <f>P_C!D16*TAN(ACOS(0.95))</f>
        <v>0</v>
      </c>
      <c r="E16" s="1">
        <f>P_C!E16*TAN(ACOS(0.95))</f>
        <v>0</v>
      </c>
      <c r="F16" s="1">
        <f>P_C!F16*TAN(ACOS(0.95))</f>
        <v>0</v>
      </c>
      <c r="G16" s="1">
        <f>P_C!G16*TAN(ACOS(0.95))</f>
        <v>0</v>
      </c>
      <c r="H16" s="1">
        <f>P_C!H16*TAN(ACOS(0.95))</f>
        <v>0</v>
      </c>
      <c r="I16" s="1">
        <f>P_C!I16*TAN(ACOS(0.95))</f>
        <v>0</v>
      </c>
      <c r="J16" s="1">
        <f>P_C!J16*TAN(ACOS(0.95))</f>
        <v>0</v>
      </c>
      <c r="K16" s="1">
        <f>P_C!K16*TAN(ACOS(0.95))</f>
        <v>0</v>
      </c>
      <c r="L16" s="1">
        <f>P_C!L16*TAN(ACOS(0.95))</f>
        <v>0</v>
      </c>
      <c r="M16" s="1">
        <f>P_C!M16*TAN(ACOS(0.95))</f>
        <v>0</v>
      </c>
      <c r="N16" s="1">
        <f>P_C!N16*TAN(ACOS(0.95))</f>
        <v>0</v>
      </c>
      <c r="O16" s="1">
        <f>P_C!O16*TAN(ACOS(0.95))</f>
        <v>0</v>
      </c>
      <c r="P16" s="1">
        <f>P_C!P16*TAN(ACOS(0.95))</f>
        <v>0</v>
      </c>
      <c r="Q16" s="1">
        <f>P_C!Q16*TAN(ACOS(0.95))</f>
        <v>0</v>
      </c>
      <c r="R16" s="1">
        <f>P_C!R16*TAN(ACOS(0.95))</f>
        <v>0</v>
      </c>
      <c r="S16" s="1">
        <f>P_C!S16*TAN(ACOS(0.95))</f>
        <v>0</v>
      </c>
      <c r="T16" s="1">
        <f>P_C!T16*TAN(ACOS(0.95))</f>
        <v>0</v>
      </c>
      <c r="U16" s="1">
        <f>P_C!U16*TAN(ACOS(0.95))</f>
        <v>0</v>
      </c>
      <c r="V16" s="1">
        <f>P_C!V16*TAN(ACOS(0.95))</f>
        <v>0</v>
      </c>
      <c r="W16" s="1">
        <f>P_C!W16*TAN(ACOS(0.95))</f>
        <v>0</v>
      </c>
      <c r="X16" s="1">
        <f>P_C!X16*TAN(ACOS(0.95))</f>
        <v>0</v>
      </c>
      <c r="Y16" s="1">
        <f>P_C!Y16*TAN(ACOS(0.95))</f>
        <v>0</v>
      </c>
    </row>
    <row r="17" spans="1:25" x14ac:dyDescent="0.3">
      <c r="A17" s="44" t="s">
        <v>309</v>
      </c>
      <c r="B17" s="1">
        <f>P_C!B17*TAN(ACOS(0.95))</f>
        <v>0</v>
      </c>
      <c r="C17" s="1">
        <f>P_C!C17*TAN(ACOS(0.95))</f>
        <v>0</v>
      </c>
      <c r="D17" s="1">
        <f>P_C!D17*TAN(ACOS(0.95))</f>
        <v>0</v>
      </c>
      <c r="E17" s="1">
        <f>P_C!E17*TAN(ACOS(0.95))</f>
        <v>0</v>
      </c>
      <c r="F17" s="1">
        <f>P_C!F17*TAN(ACOS(0.95))</f>
        <v>0</v>
      </c>
      <c r="G17" s="1">
        <f>P_C!G17*TAN(ACOS(0.95))</f>
        <v>0</v>
      </c>
      <c r="H17" s="1">
        <f>P_C!H17*TAN(ACOS(0.95))</f>
        <v>0</v>
      </c>
      <c r="I17" s="1">
        <f>P_C!I17*TAN(ACOS(0.95))</f>
        <v>0</v>
      </c>
      <c r="J17" s="1">
        <f>P_C!J17*TAN(ACOS(0.95))</f>
        <v>0</v>
      </c>
      <c r="K17" s="1">
        <f>P_C!K17*TAN(ACOS(0.95))</f>
        <v>0</v>
      </c>
      <c r="L17" s="1">
        <f>P_C!L17*TAN(ACOS(0.95))</f>
        <v>0</v>
      </c>
      <c r="M17" s="1">
        <f>P_C!M17*TAN(ACOS(0.95))</f>
        <v>0</v>
      </c>
      <c r="N17" s="1">
        <f>P_C!N17*TAN(ACOS(0.95))</f>
        <v>0</v>
      </c>
      <c r="O17" s="1">
        <f>P_C!O17*TAN(ACOS(0.95))</f>
        <v>0</v>
      </c>
      <c r="P17" s="1">
        <f>P_C!P17*TAN(ACOS(0.95))</f>
        <v>0</v>
      </c>
      <c r="Q17" s="1">
        <f>P_C!Q17*TAN(ACOS(0.95))</f>
        <v>0</v>
      </c>
      <c r="R17" s="1">
        <f>P_C!R17*TAN(ACOS(0.95))</f>
        <v>0</v>
      </c>
      <c r="S17" s="1">
        <f>P_C!S17*TAN(ACOS(0.95))</f>
        <v>0</v>
      </c>
      <c r="T17" s="1">
        <f>P_C!T17*TAN(ACOS(0.95))</f>
        <v>0</v>
      </c>
      <c r="U17" s="1">
        <f>P_C!U17*TAN(ACOS(0.95))</f>
        <v>0</v>
      </c>
      <c r="V17" s="1">
        <f>P_C!V17*TAN(ACOS(0.95))</f>
        <v>0</v>
      </c>
      <c r="W17" s="1">
        <f>P_C!W17*TAN(ACOS(0.95))</f>
        <v>0</v>
      </c>
      <c r="X17" s="1">
        <f>P_C!X17*TAN(ACOS(0.95))</f>
        <v>0</v>
      </c>
      <c r="Y17" s="1">
        <f>P_C!Y17*TAN(ACOS(0.95))</f>
        <v>0</v>
      </c>
    </row>
    <row r="18" spans="1:25" x14ac:dyDescent="0.3">
      <c r="A18" s="44" t="s">
        <v>310</v>
      </c>
      <c r="B18" s="1">
        <f>P_C!B18*TAN(ACOS(0.95))</f>
        <v>0</v>
      </c>
      <c r="C18" s="1">
        <f>P_C!C18*TAN(ACOS(0.95))</f>
        <v>0</v>
      </c>
      <c r="D18" s="1">
        <f>P_C!D18*TAN(ACOS(0.95))</f>
        <v>0</v>
      </c>
      <c r="E18" s="1">
        <f>P_C!E18*TAN(ACOS(0.95))</f>
        <v>0</v>
      </c>
      <c r="F18" s="1">
        <f>P_C!F18*TAN(ACOS(0.95))</f>
        <v>0</v>
      </c>
      <c r="G18" s="1">
        <f>P_C!G18*TAN(ACOS(0.95))</f>
        <v>0</v>
      </c>
      <c r="H18" s="1">
        <f>P_C!H18*TAN(ACOS(0.95))</f>
        <v>0</v>
      </c>
      <c r="I18" s="1">
        <f>P_C!I18*TAN(ACOS(0.95))</f>
        <v>0</v>
      </c>
      <c r="J18" s="1">
        <f>P_C!J18*TAN(ACOS(0.95))</f>
        <v>0</v>
      </c>
      <c r="K18" s="1">
        <f>P_C!K18*TAN(ACOS(0.95))</f>
        <v>0</v>
      </c>
      <c r="L18" s="1">
        <f>P_C!L18*TAN(ACOS(0.95))</f>
        <v>0</v>
      </c>
      <c r="M18" s="1">
        <f>P_C!M18*TAN(ACOS(0.95))</f>
        <v>0</v>
      </c>
      <c r="N18" s="1">
        <f>P_C!N18*TAN(ACOS(0.95))</f>
        <v>0</v>
      </c>
      <c r="O18" s="1">
        <f>P_C!O18*TAN(ACOS(0.95))</f>
        <v>0</v>
      </c>
      <c r="P18" s="1">
        <f>P_C!P18*TAN(ACOS(0.95))</f>
        <v>0</v>
      </c>
      <c r="Q18" s="1">
        <f>P_C!Q18*TAN(ACOS(0.95))</f>
        <v>0</v>
      </c>
      <c r="R18" s="1">
        <f>P_C!R18*TAN(ACOS(0.95))</f>
        <v>0</v>
      </c>
      <c r="S18" s="1">
        <f>P_C!S18*TAN(ACOS(0.95))</f>
        <v>0</v>
      </c>
      <c r="T18" s="1">
        <f>P_C!T18*TAN(ACOS(0.95))</f>
        <v>0</v>
      </c>
      <c r="U18" s="1">
        <f>P_C!U18*TAN(ACOS(0.95))</f>
        <v>0</v>
      </c>
      <c r="V18" s="1">
        <f>P_C!V18*TAN(ACOS(0.95))</f>
        <v>0</v>
      </c>
      <c r="W18" s="1">
        <f>P_C!W18*TAN(ACOS(0.95))</f>
        <v>0</v>
      </c>
      <c r="X18" s="1">
        <f>P_C!X18*TAN(ACOS(0.95))</f>
        <v>0</v>
      </c>
      <c r="Y18" s="1">
        <f>P_C!Y18*TAN(ACOS(0.95))</f>
        <v>0</v>
      </c>
    </row>
    <row r="19" spans="1:25" x14ac:dyDescent="0.3">
      <c r="A19" s="44" t="s">
        <v>311</v>
      </c>
      <c r="B19" s="1">
        <f>P_C!B19*TAN(ACOS(0.95))</f>
        <v>0</v>
      </c>
      <c r="C19" s="1">
        <f>P_C!C19*TAN(ACOS(0.95))</f>
        <v>0</v>
      </c>
      <c r="D19" s="1">
        <f>P_C!D19*TAN(ACOS(0.95))</f>
        <v>0</v>
      </c>
      <c r="E19" s="1">
        <f>P_C!E19*TAN(ACOS(0.95))</f>
        <v>0</v>
      </c>
      <c r="F19" s="1">
        <f>P_C!F19*TAN(ACOS(0.95))</f>
        <v>0</v>
      </c>
      <c r="G19" s="1">
        <f>P_C!G19*TAN(ACOS(0.95))</f>
        <v>0</v>
      </c>
      <c r="H19" s="1">
        <f>P_C!H19*TAN(ACOS(0.95))</f>
        <v>0</v>
      </c>
      <c r="I19" s="1">
        <f>P_C!I19*TAN(ACOS(0.95))</f>
        <v>0</v>
      </c>
      <c r="J19" s="1">
        <f>P_C!J19*TAN(ACOS(0.95))</f>
        <v>0</v>
      </c>
      <c r="K19" s="1">
        <f>P_C!K19*TAN(ACOS(0.95))</f>
        <v>0</v>
      </c>
      <c r="L19" s="1">
        <f>P_C!L19*TAN(ACOS(0.95))</f>
        <v>0</v>
      </c>
      <c r="M19" s="1">
        <f>P_C!M19*TAN(ACOS(0.95))</f>
        <v>0</v>
      </c>
      <c r="N19" s="1">
        <f>P_C!N19*TAN(ACOS(0.95))</f>
        <v>0</v>
      </c>
      <c r="O19" s="1">
        <f>P_C!O19*TAN(ACOS(0.95))</f>
        <v>0</v>
      </c>
      <c r="P19" s="1">
        <f>P_C!P19*TAN(ACOS(0.95))</f>
        <v>0</v>
      </c>
      <c r="Q19" s="1">
        <f>P_C!Q19*TAN(ACOS(0.95))</f>
        <v>0</v>
      </c>
      <c r="R19" s="1">
        <f>P_C!R19*TAN(ACOS(0.95))</f>
        <v>0</v>
      </c>
      <c r="S19" s="1">
        <f>P_C!S19*TAN(ACOS(0.95))</f>
        <v>0</v>
      </c>
      <c r="T19" s="1">
        <f>P_C!T19*TAN(ACOS(0.95))</f>
        <v>0</v>
      </c>
      <c r="U19" s="1">
        <f>P_C!U19*TAN(ACOS(0.95))</f>
        <v>0</v>
      </c>
      <c r="V19" s="1">
        <f>P_C!V19*TAN(ACOS(0.95))</f>
        <v>0</v>
      </c>
      <c r="W19" s="1">
        <f>P_C!W19*TAN(ACOS(0.95))</f>
        <v>0</v>
      </c>
      <c r="X19" s="1">
        <f>P_C!X19*TAN(ACOS(0.95))</f>
        <v>0</v>
      </c>
      <c r="Y19" s="1">
        <f>P_C!Y19*TAN(ACOS(0.95))</f>
        <v>0</v>
      </c>
    </row>
    <row r="20" spans="1:25" x14ac:dyDescent="0.3">
      <c r="A20" s="44" t="s">
        <v>312</v>
      </c>
      <c r="B20" s="1">
        <f>P_C!B20*TAN(ACOS(0.95))</f>
        <v>0.55341638402649085</v>
      </c>
      <c r="C20" s="1">
        <f>P_C!C20*TAN(ACOS(0.95))</f>
        <v>0.4411510410615988</v>
      </c>
      <c r="D20" s="1">
        <f>P_C!D20*TAN(ACOS(0.95))</f>
        <v>0.38062714993396296</v>
      </c>
      <c r="E20" s="1">
        <f>P_C!E20*TAN(ACOS(0.95))</f>
        <v>0.35078920686582571</v>
      </c>
      <c r="F20" s="1">
        <f>P_C!F20*TAN(ACOS(0.95))</f>
        <v>0.34106453980726709</v>
      </c>
      <c r="G20" s="1">
        <f>P_C!G20*TAN(ACOS(0.95))</f>
        <v>0.33991414543914106</v>
      </c>
      <c r="H20" s="1">
        <f>P_C!H20*TAN(ACOS(0.95))</f>
        <v>0.36646086500075387</v>
      </c>
      <c r="I20" s="1">
        <f>P_C!I20*TAN(ACOS(0.95))</f>
        <v>0.46072308391131617</v>
      </c>
      <c r="J20" s="1">
        <f>P_C!J20*TAN(ACOS(0.95))</f>
        <v>0.55735840206126985</v>
      </c>
      <c r="K20" s="1">
        <f>P_C!K20*TAN(ACOS(0.95))</f>
        <v>0.59510229347264265</v>
      </c>
      <c r="L20" s="1">
        <f>P_C!L20*TAN(ACOS(0.95))</f>
        <v>0.61513230284224252</v>
      </c>
      <c r="M20" s="1">
        <f>P_C!M20*TAN(ACOS(0.95))</f>
        <v>0.6279575566263218</v>
      </c>
      <c r="N20" s="1">
        <f>P_C!N20*TAN(ACOS(0.95))</f>
        <v>0.67195521094556443</v>
      </c>
      <c r="O20" s="1">
        <f>P_C!O20*TAN(ACOS(0.95))</f>
        <v>0.66107576706414406</v>
      </c>
      <c r="P20" s="1">
        <f>P_C!P20*TAN(ACOS(0.95))</f>
        <v>0.62512429963967986</v>
      </c>
      <c r="Q20" s="1">
        <f>P_C!Q20*TAN(ACOS(0.95))</f>
        <v>0.59849212221072068</v>
      </c>
      <c r="R20" s="1">
        <f>P_C!R20*TAN(ACOS(0.95))</f>
        <v>0.5791304371883178</v>
      </c>
      <c r="S20" s="1">
        <f>P_C!S20*TAN(ACOS(0.95))</f>
        <v>0.5902421511707312</v>
      </c>
      <c r="T20" s="1">
        <f>P_C!T20*TAN(ACOS(0.95))</f>
        <v>0.64408499005376474</v>
      </c>
      <c r="U20" s="1">
        <f>P_C!U20*TAN(ACOS(0.95))</f>
        <v>0.76525986349637221</v>
      </c>
      <c r="V20" s="1">
        <f>P_C!V20*TAN(ACOS(0.95))</f>
        <v>0.90405877865867035</v>
      </c>
      <c r="W20" s="1">
        <f>P_C!W20*TAN(ACOS(0.95))</f>
        <v>0.88465546031627817</v>
      </c>
      <c r="X20" s="1">
        <f>P_C!X20*TAN(ACOS(0.95))</f>
        <v>0.81139396449927748</v>
      </c>
      <c r="Y20" s="1">
        <f>P_C!Y20*TAN(ACOS(0.95))</f>
        <v>0.69245633419925412</v>
      </c>
    </row>
    <row r="21" spans="1:25" x14ac:dyDescent="0.3">
      <c r="A21" s="44" t="s">
        <v>313</v>
      </c>
      <c r="B21" s="1">
        <f>P_C!B21*TAN(ACOS(0.95))</f>
        <v>0</v>
      </c>
      <c r="C21" s="1">
        <f>P_C!C21*TAN(ACOS(0.95))</f>
        <v>0</v>
      </c>
      <c r="D21" s="1">
        <f>P_C!D21*TAN(ACOS(0.95))</f>
        <v>0</v>
      </c>
      <c r="E21" s="1">
        <f>P_C!E21*TAN(ACOS(0.95))</f>
        <v>0</v>
      </c>
      <c r="F21" s="1">
        <f>P_C!F21*TAN(ACOS(0.95))</f>
        <v>0</v>
      </c>
      <c r="G21" s="1">
        <f>P_C!G21*TAN(ACOS(0.95))</f>
        <v>0</v>
      </c>
      <c r="H21" s="1">
        <f>P_C!H21*TAN(ACOS(0.95))</f>
        <v>0</v>
      </c>
      <c r="I21" s="1">
        <f>P_C!I21*TAN(ACOS(0.95))</f>
        <v>0</v>
      </c>
      <c r="J21" s="1">
        <f>P_C!J21*TAN(ACOS(0.95))</f>
        <v>0</v>
      </c>
      <c r="K21" s="1">
        <f>P_C!K21*TAN(ACOS(0.95))</f>
        <v>0</v>
      </c>
      <c r="L21" s="1">
        <f>P_C!L21*TAN(ACOS(0.95))</f>
        <v>0</v>
      </c>
      <c r="M21" s="1">
        <f>P_C!M21*TAN(ACOS(0.95))</f>
        <v>0</v>
      </c>
      <c r="N21" s="1">
        <f>P_C!N21*TAN(ACOS(0.95))</f>
        <v>0</v>
      </c>
      <c r="O21" s="1">
        <f>P_C!O21*TAN(ACOS(0.95))</f>
        <v>0</v>
      </c>
      <c r="P21" s="1">
        <f>P_C!P21*TAN(ACOS(0.95))</f>
        <v>0</v>
      </c>
      <c r="Q21" s="1">
        <f>P_C!Q21*TAN(ACOS(0.95))</f>
        <v>0</v>
      </c>
      <c r="R21" s="1">
        <f>P_C!R21*TAN(ACOS(0.95))</f>
        <v>0</v>
      </c>
      <c r="S21" s="1">
        <f>P_C!S21*TAN(ACOS(0.95))</f>
        <v>0</v>
      </c>
      <c r="T21" s="1">
        <f>P_C!T21*TAN(ACOS(0.95))</f>
        <v>0</v>
      </c>
      <c r="U21" s="1">
        <f>P_C!U21*TAN(ACOS(0.95))</f>
        <v>0</v>
      </c>
      <c r="V21" s="1">
        <f>P_C!V21*TAN(ACOS(0.95))</f>
        <v>0</v>
      </c>
      <c r="W21" s="1">
        <f>P_C!W21*TAN(ACOS(0.95))</f>
        <v>0</v>
      </c>
      <c r="X21" s="1">
        <f>P_C!X21*TAN(ACOS(0.95))</f>
        <v>0</v>
      </c>
      <c r="Y21" s="1">
        <f>P_C!Y21*TAN(ACOS(0.95))</f>
        <v>0</v>
      </c>
    </row>
    <row r="22" spans="1:25" x14ac:dyDescent="0.3">
      <c r="A22" s="44" t="s">
        <v>314</v>
      </c>
      <c r="B22" s="1">
        <f>P_C!B22*TAN(ACOS(0.95))</f>
        <v>0</v>
      </c>
      <c r="C22" s="1">
        <f>P_C!C22*TAN(ACOS(0.95))</f>
        <v>0</v>
      </c>
      <c r="D22" s="1">
        <f>P_C!D22*TAN(ACOS(0.95))</f>
        <v>0</v>
      </c>
      <c r="E22" s="1">
        <f>P_C!E22*TAN(ACOS(0.95))</f>
        <v>0</v>
      </c>
      <c r="F22" s="1">
        <f>P_C!F22*TAN(ACOS(0.95))</f>
        <v>0</v>
      </c>
      <c r="G22" s="1">
        <f>P_C!G22*TAN(ACOS(0.95))</f>
        <v>0</v>
      </c>
      <c r="H22" s="1">
        <f>P_C!H22*TAN(ACOS(0.95))</f>
        <v>0</v>
      </c>
      <c r="I22" s="1">
        <f>P_C!I22*TAN(ACOS(0.95))</f>
        <v>0</v>
      </c>
      <c r="J22" s="1">
        <f>P_C!J22*TAN(ACOS(0.95))</f>
        <v>0</v>
      </c>
      <c r="K22" s="1">
        <f>P_C!K22*TAN(ACOS(0.95))</f>
        <v>0</v>
      </c>
      <c r="L22" s="1">
        <f>P_C!L22*TAN(ACOS(0.95))</f>
        <v>0</v>
      </c>
      <c r="M22" s="1">
        <f>P_C!M22*TAN(ACOS(0.95))</f>
        <v>0</v>
      </c>
      <c r="N22" s="1">
        <f>P_C!N22*TAN(ACOS(0.95))</f>
        <v>0</v>
      </c>
      <c r="O22" s="1">
        <f>P_C!O22*TAN(ACOS(0.95))</f>
        <v>0</v>
      </c>
      <c r="P22" s="1">
        <f>P_C!P22*TAN(ACOS(0.95))</f>
        <v>0</v>
      </c>
      <c r="Q22" s="1">
        <f>P_C!Q22*TAN(ACOS(0.95))</f>
        <v>0</v>
      </c>
      <c r="R22" s="1">
        <f>P_C!R22*TAN(ACOS(0.95))</f>
        <v>0</v>
      </c>
      <c r="S22" s="1">
        <f>P_C!S22*TAN(ACOS(0.95))</f>
        <v>0</v>
      </c>
      <c r="T22" s="1">
        <f>P_C!T22*TAN(ACOS(0.95))</f>
        <v>0</v>
      </c>
      <c r="U22" s="1">
        <f>P_C!U22*TAN(ACOS(0.95))</f>
        <v>0</v>
      </c>
      <c r="V22" s="1">
        <f>P_C!V22*TAN(ACOS(0.95))</f>
        <v>0</v>
      </c>
      <c r="W22" s="1">
        <f>P_C!W22*TAN(ACOS(0.95))</f>
        <v>0</v>
      </c>
      <c r="X22" s="1">
        <f>P_C!X22*TAN(ACOS(0.95))</f>
        <v>0</v>
      </c>
      <c r="Y22" s="1">
        <f>P_C!Y22*TAN(ACOS(0.95))</f>
        <v>0</v>
      </c>
    </row>
    <row r="23" spans="1:25" x14ac:dyDescent="0.3">
      <c r="A23" s="44" t="s">
        <v>315</v>
      </c>
      <c r="B23" s="1">
        <f>P_C!B23*TAN(ACOS(0.95))</f>
        <v>0.4980747456238418</v>
      </c>
      <c r="C23" s="1">
        <f>P_C!C23*TAN(ACOS(0.95))</f>
        <v>0.39703593695543887</v>
      </c>
      <c r="D23" s="1">
        <f>P_C!D23*TAN(ACOS(0.95))</f>
        <v>0.34256443494056665</v>
      </c>
      <c r="E23" s="1">
        <f>P_C!E23*TAN(ACOS(0.95))</f>
        <v>0.31571028617924318</v>
      </c>
      <c r="F23" s="1">
        <f>P_C!F23*TAN(ACOS(0.95))</f>
        <v>0.30695808582654038</v>
      </c>
      <c r="G23" s="1">
        <f>P_C!G23*TAN(ACOS(0.95))</f>
        <v>0.30592273089522698</v>
      </c>
      <c r="H23" s="1">
        <f>P_C!H23*TAN(ACOS(0.95))</f>
        <v>0.32981477850067853</v>
      </c>
      <c r="I23" s="1">
        <f>P_C!I23*TAN(ACOS(0.95))</f>
        <v>0.41465077552018453</v>
      </c>
      <c r="J23" s="1">
        <f>P_C!J23*TAN(ACOS(0.95))</f>
        <v>0.50162256185514298</v>
      </c>
      <c r="K23" s="1">
        <f>P_C!K23*TAN(ACOS(0.95))</f>
        <v>0.53559206412537841</v>
      </c>
      <c r="L23" s="1">
        <f>P_C!L23*TAN(ACOS(0.95))</f>
        <v>0.55361907255801834</v>
      </c>
      <c r="M23" s="1">
        <f>P_C!M23*TAN(ACOS(0.95))</f>
        <v>0.56516180096368962</v>
      </c>
      <c r="N23" s="1">
        <f>P_C!N23*TAN(ACOS(0.95))</f>
        <v>0.60475968985100803</v>
      </c>
      <c r="O23" s="1">
        <f>P_C!O23*TAN(ACOS(0.95))</f>
        <v>0.59496819035772963</v>
      </c>
      <c r="P23" s="1">
        <f>P_C!P23*TAN(ACOS(0.95))</f>
        <v>0.56261186967571197</v>
      </c>
      <c r="Q23" s="1">
        <f>P_C!Q23*TAN(ACOS(0.95))</f>
        <v>0.53864290998964859</v>
      </c>
      <c r="R23" s="1">
        <f>P_C!R23*TAN(ACOS(0.95))</f>
        <v>0.52121739346948603</v>
      </c>
      <c r="S23" s="1">
        <f>P_C!S23*TAN(ACOS(0.95))</f>
        <v>0.53121793605365808</v>
      </c>
      <c r="T23" s="1">
        <f>P_C!T23*TAN(ACOS(0.95))</f>
        <v>0.57967649104838825</v>
      </c>
      <c r="U23" s="1">
        <f>P_C!U23*TAN(ACOS(0.95))</f>
        <v>0.68873387714673495</v>
      </c>
      <c r="V23" s="1">
        <f>P_C!V23*TAN(ACOS(0.95))</f>
        <v>0.81365290079280339</v>
      </c>
      <c r="W23" s="1">
        <f>P_C!W23*TAN(ACOS(0.95))</f>
        <v>0.79618991428465047</v>
      </c>
      <c r="X23" s="1">
        <f>P_C!X23*TAN(ACOS(0.95))</f>
        <v>0.73025456804934963</v>
      </c>
      <c r="Y23" s="1">
        <f>P_C!Y23*TAN(ACOS(0.95))</f>
        <v>0.62321070077932861</v>
      </c>
    </row>
    <row r="24" spans="1:25" x14ac:dyDescent="0.3">
      <c r="A24" s="44" t="s">
        <v>316</v>
      </c>
      <c r="B24" s="1">
        <f>P_C!B24*TAN(ACOS(0.95))</f>
        <v>0.90217300838589087</v>
      </c>
      <c r="C24" s="1">
        <f>P_C!C24*TAN(ACOS(0.95))</f>
        <v>0.76329447862922706</v>
      </c>
      <c r="D24" s="1">
        <f>P_C!D24*TAN(ACOS(0.95))</f>
        <v>0.6893677261833443</v>
      </c>
      <c r="E24" s="1">
        <f>P_C!E24*TAN(ACOS(0.95))</f>
        <v>0.65068379823116007</v>
      </c>
      <c r="F24" s="1">
        <f>P_C!F24*TAN(ACOS(0.95))</f>
        <v>0.6291294250226529</v>
      </c>
      <c r="G24" s="1">
        <f>P_C!G24*TAN(ACOS(0.95))</f>
        <v>0.63780814621762005</v>
      </c>
      <c r="H24" s="1">
        <f>P_C!H24*TAN(ACOS(0.95))</f>
        <v>0.68679639390807412</v>
      </c>
      <c r="I24" s="1">
        <f>P_C!I24*TAN(ACOS(0.95))</f>
        <v>0.81885348678676784</v>
      </c>
      <c r="J24" s="1">
        <f>P_C!J24*TAN(ACOS(0.95))</f>
        <v>1.0039780162239222</v>
      </c>
      <c r="K24" s="1">
        <f>P_C!K24*TAN(ACOS(0.95))</f>
        <v>1.1266537343316889</v>
      </c>
      <c r="L24" s="1">
        <f>P_C!L24*TAN(ACOS(0.95))</f>
        <v>1.2099200821466851</v>
      </c>
      <c r="M24" s="1">
        <f>P_C!M24*TAN(ACOS(0.95))</f>
        <v>1.2368715944440536</v>
      </c>
      <c r="N24" s="1">
        <f>P_C!N24*TAN(ACOS(0.95))</f>
        <v>1.2951386674646193</v>
      </c>
      <c r="O24" s="1">
        <f>P_C!O24*TAN(ACOS(0.95))</f>
        <v>1.2510462060412608</v>
      </c>
      <c r="P24" s="1">
        <f>P_C!P24*TAN(ACOS(0.95))</f>
        <v>1.2307831961615452</v>
      </c>
      <c r="Q24" s="1">
        <f>P_C!Q24*TAN(ACOS(0.95))</f>
        <v>1.1981952627467447</v>
      </c>
      <c r="R24" s="1">
        <f>P_C!R24*TAN(ACOS(0.95))</f>
        <v>1.1527658604653428</v>
      </c>
      <c r="S24" s="1">
        <f>P_C!S24*TAN(ACOS(0.95))</f>
        <v>1.1483638307651385</v>
      </c>
      <c r="T24" s="1">
        <f>P_C!T24*TAN(ACOS(0.95))</f>
        <v>1.1624662779410306</v>
      </c>
      <c r="U24" s="1">
        <f>P_C!U24*TAN(ACOS(0.95))</f>
        <v>1.2198180022491292</v>
      </c>
      <c r="V24" s="1">
        <f>P_C!V24*TAN(ACOS(0.95))</f>
        <v>1.2755289355041748</v>
      </c>
      <c r="W24" s="1">
        <f>P_C!W24*TAN(ACOS(0.95))</f>
        <v>1.2548329390965702</v>
      </c>
      <c r="X24" s="1">
        <f>P_C!X24*TAN(ACOS(0.95))</f>
        <v>1.189683659159033</v>
      </c>
      <c r="Y24" s="1">
        <f>P_C!Y24*TAN(ACOS(0.95))</f>
        <v>1.0696666302576019</v>
      </c>
    </row>
    <row r="25" spans="1:25" x14ac:dyDescent="0.3">
      <c r="A25" s="44" t="s">
        <v>317</v>
      </c>
      <c r="B25" s="1">
        <f>P_C!B25*TAN(ACOS(0.95))</f>
        <v>0</v>
      </c>
      <c r="C25" s="1">
        <f>P_C!C25*TAN(ACOS(0.95))</f>
        <v>0</v>
      </c>
      <c r="D25" s="1">
        <f>P_C!D25*TAN(ACOS(0.95))</f>
        <v>0</v>
      </c>
      <c r="E25" s="1">
        <f>P_C!E25*TAN(ACOS(0.95))</f>
        <v>0</v>
      </c>
      <c r="F25" s="1">
        <f>P_C!F25*TAN(ACOS(0.95))</f>
        <v>0</v>
      </c>
      <c r="G25" s="1">
        <f>P_C!G25*TAN(ACOS(0.95))</f>
        <v>0</v>
      </c>
      <c r="H25" s="1">
        <f>P_C!H25*TAN(ACOS(0.95))</f>
        <v>0</v>
      </c>
      <c r="I25" s="1">
        <f>P_C!I25*TAN(ACOS(0.95))</f>
        <v>0</v>
      </c>
      <c r="J25" s="1">
        <f>P_C!J25*TAN(ACOS(0.95))</f>
        <v>0</v>
      </c>
      <c r="K25" s="1">
        <f>P_C!K25*TAN(ACOS(0.95))</f>
        <v>0</v>
      </c>
      <c r="L25" s="1">
        <f>P_C!L25*TAN(ACOS(0.95))</f>
        <v>0</v>
      </c>
      <c r="M25" s="1">
        <f>P_C!M25*TAN(ACOS(0.95))</f>
        <v>0</v>
      </c>
      <c r="N25" s="1">
        <f>P_C!N25*TAN(ACOS(0.95))</f>
        <v>0</v>
      </c>
      <c r="O25" s="1">
        <f>P_C!O25*TAN(ACOS(0.95))</f>
        <v>0</v>
      </c>
      <c r="P25" s="1">
        <f>P_C!P25*TAN(ACOS(0.95))</f>
        <v>0</v>
      </c>
      <c r="Q25" s="1">
        <f>P_C!Q25*TAN(ACOS(0.95))</f>
        <v>0</v>
      </c>
      <c r="R25" s="1">
        <f>P_C!R25*TAN(ACOS(0.95))</f>
        <v>0</v>
      </c>
      <c r="S25" s="1">
        <f>P_C!S25*TAN(ACOS(0.95))</f>
        <v>0</v>
      </c>
      <c r="T25" s="1">
        <f>P_C!T25*TAN(ACOS(0.95))</f>
        <v>0</v>
      </c>
      <c r="U25" s="1">
        <f>P_C!U25*TAN(ACOS(0.95))</f>
        <v>0</v>
      </c>
      <c r="V25" s="1">
        <f>P_C!V25*TAN(ACOS(0.95))</f>
        <v>0</v>
      </c>
      <c r="W25" s="1">
        <f>P_C!W25*TAN(ACOS(0.95))</f>
        <v>0</v>
      </c>
      <c r="X25" s="1">
        <f>P_C!X25*TAN(ACOS(0.95))</f>
        <v>0</v>
      </c>
      <c r="Y25" s="1">
        <f>P_C!Y25*TAN(ACOS(0.95))</f>
        <v>0</v>
      </c>
    </row>
    <row r="26" spans="1:25" x14ac:dyDescent="0.3">
      <c r="A26" s="44" t="s">
        <v>318</v>
      </c>
      <c r="B26" s="1">
        <f>P_C!B26*TAN(ACOS(0.95))</f>
        <v>0</v>
      </c>
      <c r="C26" s="1">
        <f>P_C!C26*TAN(ACOS(0.95))</f>
        <v>0</v>
      </c>
      <c r="D26" s="1">
        <f>P_C!D26*TAN(ACOS(0.95))</f>
        <v>0</v>
      </c>
      <c r="E26" s="1">
        <f>P_C!E26*TAN(ACOS(0.95))</f>
        <v>0</v>
      </c>
      <c r="F26" s="1">
        <f>P_C!F26*TAN(ACOS(0.95))</f>
        <v>0</v>
      </c>
      <c r="G26" s="1">
        <f>P_C!G26*TAN(ACOS(0.95))</f>
        <v>0</v>
      </c>
      <c r="H26" s="1">
        <f>P_C!H26*TAN(ACOS(0.95))</f>
        <v>0</v>
      </c>
      <c r="I26" s="1">
        <f>P_C!I26*TAN(ACOS(0.95))</f>
        <v>0</v>
      </c>
      <c r="J26" s="1">
        <f>P_C!J26*TAN(ACOS(0.95))</f>
        <v>0</v>
      </c>
      <c r="K26" s="1">
        <f>P_C!K26*TAN(ACOS(0.95))</f>
        <v>0</v>
      </c>
      <c r="L26" s="1">
        <f>P_C!L26*TAN(ACOS(0.95))</f>
        <v>0</v>
      </c>
      <c r="M26" s="1">
        <f>P_C!M26*TAN(ACOS(0.95))</f>
        <v>0</v>
      </c>
      <c r="N26" s="1">
        <f>P_C!N26*TAN(ACOS(0.95))</f>
        <v>0</v>
      </c>
      <c r="O26" s="1">
        <f>P_C!O26*TAN(ACOS(0.95))</f>
        <v>0</v>
      </c>
      <c r="P26" s="1">
        <f>P_C!P26*TAN(ACOS(0.95))</f>
        <v>0</v>
      </c>
      <c r="Q26" s="1">
        <f>P_C!Q26*TAN(ACOS(0.95))</f>
        <v>0</v>
      </c>
      <c r="R26" s="1">
        <f>P_C!R26*TAN(ACOS(0.95))</f>
        <v>0</v>
      </c>
      <c r="S26" s="1">
        <f>P_C!S26*TAN(ACOS(0.95))</f>
        <v>0</v>
      </c>
      <c r="T26" s="1">
        <f>P_C!T26*TAN(ACOS(0.95))</f>
        <v>0</v>
      </c>
      <c r="U26" s="1">
        <f>P_C!U26*TAN(ACOS(0.95))</f>
        <v>0</v>
      </c>
      <c r="V26" s="1">
        <f>P_C!V26*TAN(ACOS(0.95))</f>
        <v>0</v>
      </c>
      <c r="W26" s="1">
        <f>P_C!W26*TAN(ACOS(0.95))</f>
        <v>0</v>
      </c>
      <c r="X26" s="1">
        <f>P_C!X26*TAN(ACOS(0.95))</f>
        <v>0</v>
      </c>
      <c r="Y26" s="1">
        <f>P_C!Y26*TAN(ACOS(0.95))</f>
        <v>0</v>
      </c>
    </row>
    <row r="27" spans="1:25" x14ac:dyDescent="0.3">
      <c r="A27" s="44" t="s">
        <v>319</v>
      </c>
      <c r="B27" s="1">
        <f>P_C!B27*TAN(ACOS(0.95))</f>
        <v>0</v>
      </c>
      <c r="C27" s="1">
        <f>P_C!C27*TAN(ACOS(0.95))</f>
        <v>0</v>
      </c>
      <c r="D27" s="1">
        <f>P_C!D27*TAN(ACOS(0.95))</f>
        <v>0</v>
      </c>
      <c r="E27" s="1">
        <f>P_C!E27*TAN(ACOS(0.95))</f>
        <v>0</v>
      </c>
      <c r="F27" s="1">
        <f>P_C!F27*TAN(ACOS(0.95))</f>
        <v>0</v>
      </c>
      <c r="G27" s="1">
        <f>P_C!G27*TAN(ACOS(0.95))</f>
        <v>0</v>
      </c>
      <c r="H27" s="1">
        <f>P_C!H27*TAN(ACOS(0.95))</f>
        <v>0</v>
      </c>
      <c r="I27" s="1">
        <f>P_C!I27*TAN(ACOS(0.95))</f>
        <v>0</v>
      </c>
      <c r="J27" s="1">
        <f>P_C!J27*TAN(ACOS(0.95))</f>
        <v>0</v>
      </c>
      <c r="K27" s="1">
        <f>P_C!K27*TAN(ACOS(0.95))</f>
        <v>0</v>
      </c>
      <c r="L27" s="1">
        <f>P_C!L27*TAN(ACOS(0.95))</f>
        <v>0</v>
      </c>
      <c r="M27" s="1">
        <f>P_C!M27*TAN(ACOS(0.95))</f>
        <v>0</v>
      </c>
      <c r="N27" s="1">
        <f>P_C!N27*TAN(ACOS(0.95))</f>
        <v>0</v>
      </c>
      <c r="O27" s="1">
        <f>P_C!O27*TAN(ACOS(0.95))</f>
        <v>0</v>
      </c>
      <c r="P27" s="1">
        <f>P_C!P27*TAN(ACOS(0.95))</f>
        <v>0</v>
      </c>
      <c r="Q27" s="1">
        <f>P_C!Q27*TAN(ACOS(0.95))</f>
        <v>0</v>
      </c>
      <c r="R27" s="1">
        <f>P_C!R27*TAN(ACOS(0.95))</f>
        <v>0</v>
      </c>
      <c r="S27" s="1">
        <f>P_C!S27*TAN(ACOS(0.95))</f>
        <v>0</v>
      </c>
      <c r="T27" s="1">
        <f>P_C!T27*TAN(ACOS(0.95))</f>
        <v>0</v>
      </c>
      <c r="U27" s="1">
        <f>P_C!U27*TAN(ACOS(0.95))</f>
        <v>0</v>
      </c>
      <c r="V27" s="1">
        <f>P_C!V27*TAN(ACOS(0.95))</f>
        <v>0</v>
      </c>
      <c r="W27" s="1">
        <f>P_C!W27*TAN(ACOS(0.95))</f>
        <v>0</v>
      </c>
      <c r="X27" s="1">
        <f>P_C!X27*TAN(ACOS(0.95))</f>
        <v>0</v>
      </c>
      <c r="Y27" s="1">
        <f>P_C!Y27*TAN(ACOS(0.95))</f>
        <v>0</v>
      </c>
    </row>
    <row r="28" spans="1:25" x14ac:dyDescent="0.3">
      <c r="A28" s="44" t="s">
        <v>320</v>
      </c>
      <c r="B28" s="1">
        <f>P_C!B28*TAN(ACOS(0.95))</f>
        <v>0.46118032002207571</v>
      </c>
      <c r="C28" s="1">
        <f>P_C!C28*TAN(ACOS(0.95))</f>
        <v>0.36762586755133236</v>
      </c>
      <c r="D28" s="1">
        <f>P_C!D28*TAN(ACOS(0.95))</f>
        <v>0.31718929161163573</v>
      </c>
      <c r="E28" s="1">
        <f>P_C!E28*TAN(ACOS(0.95))</f>
        <v>0.29232433905485478</v>
      </c>
      <c r="F28" s="1">
        <f>P_C!F28*TAN(ACOS(0.95))</f>
        <v>0.28422044983938921</v>
      </c>
      <c r="G28" s="1">
        <f>P_C!G28*TAN(ACOS(0.95))</f>
        <v>0.28326178786595091</v>
      </c>
      <c r="H28" s="1">
        <f>P_C!H28*TAN(ACOS(0.95))</f>
        <v>0.30538405416729492</v>
      </c>
      <c r="I28" s="1">
        <f>P_C!I28*TAN(ACOS(0.95))</f>
        <v>0.38393590325943017</v>
      </c>
      <c r="J28" s="1">
        <f>P_C!J28*TAN(ACOS(0.95))</f>
        <v>0.46446533505105825</v>
      </c>
      <c r="K28" s="1">
        <f>P_C!K28*TAN(ACOS(0.95))</f>
        <v>0.49591857789386884</v>
      </c>
      <c r="L28" s="1">
        <f>P_C!L28*TAN(ACOS(0.95))</f>
        <v>0.51261025236853541</v>
      </c>
      <c r="M28" s="1">
        <f>P_C!M28*TAN(ACOS(0.95))</f>
        <v>0.52329796385526817</v>
      </c>
      <c r="N28" s="1">
        <f>P_C!N28*TAN(ACOS(0.95))</f>
        <v>0.55996267578797032</v>
      </c>
      <c r="O28" s="1">
        <f>P_C!O28*TAN(ACOS(0.95))</f>
        <v>0.55089647255345342</v>
      </c>
      <c r="P28" s="1">
        <f>P_C!P28*TAN(ACOS(0.95))</f>
        <v>0.52093691636639994</v>
      </c>
      <c r="Q28" s="1">
        <f>P_C!Q28*TAN(ACOS(0.95))</f>
        <v>0.49874343517560049</v>
      </c>
      <c r="R28" s="1">
        <f>P_C!R28*TAN(ACOS(0.95))</f>
        <v>0.48260869765693148</v>
      </c>
      <c r="S28" s="1">
        <f>P_C!S28*TAN(ACOS(0.95))</f>
        <v>0.49186845930894268</v>
      </c>
      <c r="T28" s="1">
        <f>P_C!T28*TAN(ACOS(0.95))</f>
        <v>0.53673749171147056</v>
      </c>
      <c r="U28" s="1">
        <f>P_C!U28*TAN(ACOS(0.95))</f>
        <v>0.63771655291364349</v>
      </c>
      <c r="V28" s="1">
        <f>P_C!V28*TAN(ACOS(0.95))</f>
        <v>0.75338231554889201</v>
      </c>
      <c r="W28" s="1">
        <f>P_C!W28*TAN(ACOS(0.95))</f>
        <v>0.73721288359689841</v>
      </c>
      <c r="X28" s="1">
        <f>P_C!X28*TAN(ACOS(0.95))</f>
        <v>0.67616163708273114</v>
      </c>
      <c r="Y28" s="1">
        <f>P_C!Y28*TAN(ACOS(0.95))</f>
        <v>0.57704694516604504</v>
      </c>
    </row>
    <row r="29" spans="1:25" x14ac:dyDescent="0.3">
      <c r="A29" s="44" t="s">
        <v>321</v>
      </c>
      <c r="B29" s="1">
        <f>P_C!B29*TAN(ACOS(0.95))</f>
        <v>0.46118032002207571</v>
      </c>
      <c r="C29" s="1">
        <f>P_C!C29*TAN(ACOS(0.95))</f>
        <v>0.36762586755133236</v>
      </c>
      <c r="D29" s="1">
        <f>P_C!D29*TAN(ACOS(0.95))</f>
        <v>0.31718929161163573</v>
      </c>
      <c r="E29" s="1">
        <f>P_C!E29*TAN(ACOS(0.95))</f>
        <v>0.29232433905485478</v>
      </c>
      <c r="F29" s="1">
        <f>P_C!F29*TAN(ACOS(0.95))</f>
        <v>0.28422044983938921</v>
      </c>
      <c r="G29" s="1">
        <f>P_C!G29*TAN(ACOS(0.95))</f>
        <v>0.28326178786595091</v>
      </c>
      <c r="H29" s="1">
        <f>P_C!H29*TAN(ACOS(0.95))</f>
        <v>0.30538405416729492</v>
      </c>
      <c r="I29" s="1">
        <f>P_C!I29*TAN(ACOS(0.95))</f>
        <v>0.38393590325943017</v>
      </c>
      <c r="J29" s="1">
        <f>P_C!J29*TAN(ACOS(0.95))</f>
        <v>0.46446533505105825</v>
      </c>
      <c r="K29" s="1">
        <f>P_C!K29*TAN(ACOS(0.95))</f>
        <v>0.49591857789386884</v>
      </c>
      <c r="L29" s="1">
        <f>P_C!L29*TAN(ACOS(0.95))</f>
        <v>0.51261025236853541</v>
      </c>
      <c r="M29" s="1">
        <f>P_C!M29*TAN(ACOS(0.95))</f>
        <v>0.52329796385526817</v>
      </c>
      <c r="N29" s="1">
        <f>P_C!N29*TAN(ACOS(0.95))</f>
        <v>0.55996267578797032</v>
      </c>
      <c r="O29" s="1">
        <f>P_C!O29*TAN(ACOS(0.95))</f>
        <v>0.55089647255345342</v>
      </c>
      <c r="P29" s="1">
        <f>P_C!P29*TAN(ACOS(0.95))</f>
        <v>0.52093691636639994</v>
      </c>
      <c r="Q29" s="1">
        <f>P_C!Q29*TAN(ACOS(0.95))</f>
        <v>0.49874343517560049</v>
      </c>
      <c r="R29" s="1">
        <f>P_C!R29*TAN(ACOS(0.95))</f>
        <v>0.48260869765693148</v>
      </c>
      <c r="S29" s="1">
        <f>P_C!S29*TAN(ACOS(0.95))</f>
        <v>0.49186845930894268</v>
      </c>
      <c r="T29" s="1">
        <f>P_C!T29*TAN(ACOS(0.95))</f>
        <v>0.53673749171147056</v>
      </c>
      <c r="U29" s="1">
        <f>P_C!U29*TAN(ACOS(0.95))</f>
        <v>0.63771655291364349</v>
      </c>
      <c r="V29" s="1">
        <f>P_C!V29*TAN(ACOS(0.95))</f>
        <v>0.75338231554889201</v>
      </c>
      <c r="W29" s="1">
        <f>P_C!W29*TAN(ACOS(0.95))</f>
        <v>0.73721288359689841</v>
      </c>
      <c r="X29" s="1">
        <f>P_C!X29*TAN(ACOS(0.95))</f>
        <v>0.67616163708273114</v>
      </c>
      <c r="Y29" s="1">
        <f>P_C!Y29*TAN(ACOS(0.95))</f>
        <v>0.57704694516604504</v>
      </c>
    </row>
    <row r="30" spans="1:25" x14ac:dyDescent="0.3">
      <c r="A30" s="44" t="s">
        <v>322</v>
      </c>
      <c r="B30" s="1">
        <f>P_C!B30*TAN(ACOS(0.95))</f>
        <v>0</v>
      </c>
      <c r="C30" s="1">
        <f>P_C!C30*TAN(ACOS(0.95))</f>
        <v>0</v>
      </c>
      <c r="D30" s="1">
        <f>P_C!D30*TAN(ACOS(0.95))</f>
        <v>0</v>
      </c>
      <c r="E30" s="1">
        <f>P_C!E30*TAN(ACOS(0.95))</f>
        <v>0</v>
      </c>
      <c r="F30" s="1">
        <f>P_C!F30*TAN(ACOS(0.95))</f>
        <v>0</v>
      </c>
      <c r="G30" s="1">
        <f>P_C!G30*TAN(ACOS(0.95))</f>
        <v>0</v>
      </c>
      <c r="H30" s="1">
        <f>P_C!H30*TAN(ACOS(0.95))</f>
        <v>0</v>
      </c>
      <c r="I30" s="1">
        <f>P_C!I30*TAN(ACOS(0.95))</f>
        <v>0</v>
      </c>
      <c r="J30" s="1">
        <f>P_C!J30*TAN(ACOS(0.95))</f>
        <v>0</v>
      </c>
      <c r="K30" s="1">
        <f>P_C!K30*TAN(ACOS(0.95))</f>
        <v>0</v>
      </c>
      <c r="L30" s="1">
        <f>P_C!L30*TAN(ACOS(0.95))</f>
        <v>0</v>
      </c>
      <c r="M30" s="1">
        <f>P_C!M30*TAN(ACOS(0.95))</f>
        <v>0</v>
      </c>
      <c r="N30" s="1">
        <f>P_C!N30*TAN(ACOS(0.95))</f>
        <v>0</v>
      </c>
      <c r="O30" s="1">
        <f>P_C!O30*TAN(ACOS(0.95))</f>
        <v>0</v>
      </c>
      <c r="P30" s="1">
        <f>P_C!P30*TAN(ACOS(0.95))</f>
        <v>0</v>
      </c>
      <c r="Q30" s="1">
        <f>P_C!Q30*TAN(ACOS(0.95))</f>
        <v>0</v>
      </c>
      <c r="R30" s="1">
        <f>P_C!R30*TAN(ACOS(0.95))</f>
        <v>0</v>
      </c>
      <c r="S30" s="1">
        <f>P_C!S30*TAN(ACOS(0.95))</f>
        <v>0</v>
      </c>
      <c r="T30" s="1">
        <f>P_C!T30*TAN(ACOS(0.95))</f>
        <v>0</v>
      </c>
      <c r="U30" s="1">
        <f>P_C!U30*TAN(ACOS(0.95))</f>
        <v>0</v>
      </c>
      <c r="V30" s="1">
        <f>P_C!V30*TAN(ACOS(0.95))</f>
        <v>0</v>
      </c>
      <c r="W30" s="1">
        <f>P_C!W30*TAN(ACOS(0.95))</f>
        <v>0</v>
      </c>
      <c r="X30" s="1">
        <f>P_C!X30*TAN(ACOS(0.95))</f>
        <v>0</v>
      </c>
      <c r="Y30" s="1">
        <f>P_C!Y30*TAN(ACOS(0.95))</f>
        <v>0</v>
      </c>
    </row>
    <row r="31" spans="1:25" x14ac:dyDescent="0.3">
      <c r="A31" s="44" t="s">
        <v>323</v>
      </c>
      <c r="B31" s="1">
        <f>P_C!B31*TAN(ACOS(0.95))</f>
        <v>0</v>
      </c>
      <c r="C31" s="1">
        <f>P_C!C31*TAN(ACOS(0.95))</f>
        <v>0</v>
      </c>
      <c r="D31" s="1">
        <f>P_C!D31*TAN(ACOS(0.95))</f>
        <v>0</v>
      </c>
      <c r="E31" s="1">
        <f>P_C!E31*TAN(ACOS(0.95))</f>
        <v>0</v>
      </c>
      <c r="F31" s="1">
        <f>P_C!F31*TAN(ACOS(0.95))</f>
        <v>0</v>
      </c>
      <c r="G31" s="1">
        <f>P_C!G31*TAN(ACOS(0.95))</f>
        <v>0</v>
      </c>
      <c r="H31" s="1">
        <f>P_C!H31*TAN(ACOS(0.95))</f>
        <v>0</v>
      </c>
      <c r="I31" s="1">
        <f>P_C!I31*TAN(ACOS(0.95))</f>
        <v>0</v>
      </c>
      <c r="J31" s="1">
        <f>P_C!J31*TAN(ACOS(0.95))</f>
        <v>0</v>
      </c>
      <c r="K31" s="1">
        <f>P_C!K31*TAN(ACOS(0.95))</f>
        <v>0</v>
      </c>
      <c r="L31" s="1">
        <f>P_C!L31*TAN(ACOS(0.95))</f>
        <v>0</v>
      </c>
      <c r="M31" s="1">
        <f>P_C!M31*TAN(ACOS(0.95))</f>
        <v>0</v>
      </c>
      <c r="N31" s="1">
        <f>P_C!N31*TAN(ACOS(0.95))</f>
        <v>0</v>
      </c>
      <c r="O31" s="1">
        <f>P_C!O31*TAN(ACOS(0.95))</f>
        <v>0</v>
      </c>
      <c r="P31" s="1">
        <f>P_C!P31*TAN(ACOS(0.95))</f>
        <v>0</v>
      </c>
      <c r="Q31" s="1">
        <f>P_C!Q31*TAN(ACOS(0.95))</f>
        <v>0</v>
      </c>
      <c r="R31" s="1">
        <f>P_C!R31*TAN(ACOS(0.95))</f>
        <v>0</v>
      </c>
      <c r="S31" s="1">
        <f>P_C!S31*TAN(ACOS(0.95))</f>
        <v>0</v>
      </c>
      <c r="T31" s="1">
        <f>P_C!T31*TAN(ACOS(0.95))</f>
        <v>0</v>
      </c>
      <c r="U31" s="1">
        <f>P_C!U31*TAN(ACOS(0.95))</f>
        <v>0</v>
      </c>
      <c r="V31" s="1">
        <f>P_C!V31*TAN(ACOS(0.95))</f>
        <v>0</v>
      </c>
      <c r="W31" s="1">
        <f>P_C!W31*TAN(ACOS(0.95))</f>
        <v>0</v>
      </c>
      <c r="X31" s="1">
        <f>P_C!X31*TAN(ACOS(0.95))</f>
        <v>0</v>
      </c>
      <c r="Y31" s="1">
        <f>P_C!Y31*TAN(ACOS(0.95))</f>
        <v>0</v>
      </c>
    </row>
    <row r="32" spans="1:25" x14ac:dyDescent="0.3">
      <c r="A32" s="44" t="s">
        <v>324</v>
      </c>
      <c r="B32" s="1">
        <f>P_C!B32*TAN(ACOS(0.95))</f>
        <v>0</v>
      </c>
      <c r="C32" s="1">
        <f>P_C!C32*TAN(ACOS(0.95))</f>
        <v>0</v>
      </c>
      <c r="D32" s="1">
        <f>P_C!D32*TAN(ACOS(0.95))</f>
        <v>0</v>
      </c>
      <c r="E32" s="1">
        <f>P_C!E32*TAN(ACOS(0.95))</f>
        <v>0</v>
      </c>
      <c r="F32" s="1">
        <f>P_C!F32*TAN(ACOS(0.95))</f>
        <v>0</v>
      </c>
      <c r="G32" s="1">
        <f>P_C!G32*TAN(ACOS(0.95))</f>
        <v>0</v>
      </c>
      <c r="H32" s="1">
        <f>P_C!H32*TAN(ACOS(0.95))</f>
        <v>0</v>
      </c>
      <c r="I32" s="1">
        <f>P_C!I32*TAN(ACOS(0.95))</f>
        <v>0</v>
      </c>
      <c r="J32" s="1">
        <f>P_C!J32*TAN(ACOS(0.95))</f>
        <v>0</v>
      </c>
      <c r="K32" s="1">
        <f>P_C!K32*TAN(ACOS(0.95))</f>
        <v>0</v>
      </c>
      <c r="L32" s="1">
        <f>P_C!L32*TAN(ACOS(0.95))</f>
        <v>0</v>
      </c>
      <c r="M32" s="1">
        <f>P_C!M32*TAN(ACOS(0.95))</f>
        <v>0</v>
      </c>
      <c r="N32" s="1">
        <f>P_C!N32*TAN(ACOS(0.95))</f>
        <v>0</v>
      </c>
      <c r="O32" s="1">
        <f>P_C!O32*TAN(ACOS(0.95))</f>
        <v>0</v>
      </c>
      <c r="P32" s="1">
        <f>P_C!P32*TAN(ACOS(0.95))</f>
        <v>0</v>
      </c>
      <c r="Q32" s="1">
        <f>P_C!Q32*TAN(ACOS(0.95))</f>
        <v>0</v>
      </c>
      <c r="R32" s="1">
        <f>P_C!R32*TAN(ACOS(0.95))</f>
        <v>0</v>
      </c>
      <c r="S32" s="1">
        <f>P_C!S32*TAN(ACOS(0.95))</f>
        <v>0</v>
      </c>
      <c r="T32" s="1">
        <f>P_C!T32*TAN(ACOS(0.95))</f>
        <v>0</v>
      </c>
      <c r="U32" s="1">
        <f>P_C!U32*TAN(ACOS(0.95))</f>
        <v>0</v>
      </c>
      <c r="V32" s="1">
        <f>P_C!V32*TAN(ACOS(0.95))</f>
        <v>0</v>
      </c>
      <c r="W32" s="1">
        <f>P_C!W32*TAN(ACOS(0.95))</f>
        <v>0</v>
      </c>
      <c r="X32" s="1">
        <f>P_C!X32*TAN(ACOS(0.95))</f>
        <v>0</v>
      </c>
      <c r="Y32" s="1">
        <f>P_C!Y32*TAN(ACOS(0.95))</f>
        <v>0</v>
      </c>
    </row>
    <row r="33" spans="1:25" x14ac:dyDescent="0.3">
      <c r="A33" s="44" t="s">
        <v>325</v>
      </c>
      <c r="B33" s="1">
        <f>P_C!B33*TAN(ACOS(0.95))</f>
        <v>0</v>
      </c>
      <c r="C33" s="1">
        <f>P_C!C33*TAN(ACOS(0.95))</f>
        <v>0</v>
      </c>
      <c r="D33" s="1">
        <f>P_C!D33*TAN(ACOS(0.95))</f>
        <v>0</v>
      </c>
      <c r="E33" s="1">
        <f>P_C!E33*TAN(ACOS(0.95))</f>
        <v>0</v>
      </c>
      <c r="F33" s="1">
        <f>P_C!F33*TAN(ACOS(0.95))</f>
        <v>0</v>
      </c>
      <c r="G33" s="1">
        <f>P_C!G33*TAN(ACOS(0.95))</f>
        <v>0</v>
      </c>
      <c r="H33" s="1">
        <f>P_C!H33*TAN(ACOS(0.95))</f>
        <v>0</v>
      </c>
      <c r="I33" s="1">
        <f>P_C!I33*TAN(ACOS(0.95))</f>
        <v>0</v>
      </c>
      <c r="J33" s="1">
        <f>P_C!J33*TAN(ACOS(0.95))</f>
        <v>0</v>
      </c>
      <c r="K33" s="1">
        <f>P_C!K33*TAN(ACOS(0.95))</f>
        <v>0</v>
      </c>
      <c r="L33" s="1">
        <f>P_C!L33*TAN(ACOS(0.95))</f>
        <v>0</v>
      </c>
      <c r="M33" s="1">
        <f>P_C!M33*TAN(ACOS(0.95))</f>
        <v>0</v>
      </c>
      <c r="N33" s="1">
        <f>P_C!N33*TAN(ACOS(0.95))</f>
        <v>0</v>
      </c>
      <c r="O33" s="1">
        <f>P_C!O33*TAN(ACOS(0.95))</f>
        <v>0</v>
      </c>
      <c r="P33" s="1">
        <f>P_C!P33*TAN(ACOS(0.95))</f>
        <v>0</v>
      </c>
      <c r="Q33" s="1">
        <f>P_C!Q33*TAN(ACOS(0.95))</f>
        <v>0</v>
      </c>
      <c r="R33" s="1">
        <f>P_C!R33*TAN(ACOS(0.95))</f>
        <v>0</v>
      </c>
      <c r="S33" s="1">
        <f>P_C!S33*TAN(ACOS(0.95))</f>
        <v>0</v>
      </c>
      <c r="T33" s="1">
        <f>P_C!T33*TAN(ACOS(0.95))</f>
        <v>0</v>
      </c>
      <c r="U33" s="1">
        <f>P_C!U33*TAN(ACOS(0.95))</f>
        <v>0</v>
      </c>
      <c r="V33" s="1">
        <f>P_C!V33*TAN(ACOS(0.95))</f>
        <v>0</v>
      </c>
      <c r="W33" s="1">
        <f>P_C!W33*TAN(ACOS(0.95))</f>
        <v>0</v>
      </c>
      <c r="X33" s="1">
        <f>P_C!X33*TAN(ACOS(0.95))</f>
        <v>0</v>
      </c>
      <c r="Y33" s="1">
        <f>P_C!Y33*TAN(ACOS(0.95))</f>
        <v>0</v>
      </c>
    </row>
    <row r="34" spans="1:25" x14ac:dyDescent="0.3">
      <c r="A34" s="44" t="s">
        <v>326</v>
      </c>
      <c r="B34" s="1">
        <f>P_C!B34*TAN(ACOS(0.95))</f>
        <v>0.44273310722119263</v>
      </c>
      <c r="C34" s="1">
        <f>P_C!C34*TAN(ACOS(0.95))</f>
        <v>0.352920832849279</v>
      </c>
      <c r="D34" s="1">
        <f>P_C!D34*TAN(ACOS(0.95))</f>
        <v>0.30450171994717035</v>
      </c>
      <c r="E34" s="1">
        <f>P_C!E34*TAN(ACOS(0.95))</f>
        <v>0.28063136549266054</v>
      </c>
      <c r="F34" s="1">
        <f>P_C!F34*TAN(ACOS(0.95))</f>
        <v>0.27285163184581368</v>
      </c>
      <c r="G34" s="1">
        <f>P_C!G34*TAN(ACOS(0.95))</f>
        <v>0.27193131635131285</v>
      </c>
      <c r="H34" s="1">
        <f>P_C!H34*TAN(ACOS(0.95))</f>
        <v>0.29316869200060308</v>
      </c>
      <c r="I34" s="1">
        <f>P_C!I34*TAN(ACOS(0.95))</f>
        <v>0.36857846712905296</v>
      </c>
      <c r="J34" s="1">
        <f>P_C!J34*TAN(ACOS(0.95))</f>
        <v>0.44588672164901583</v>
      </c>
      <c r="K34" s="1">
        <f>P_C!K34*TAN(ACOS(0.95))</f>
        <v>0.47608183477811411</v>
      </c>
      <c r="L34" s="1">
        <f>P_C!L34*TAN(ACOS(0.95))</f>
        <v>0.492105842273794</v>
      </c>
      <c r="M34" s="1">
        <f>P_C!M34*TAN(ACOS(0.95))</f>
        <v>0.50236604530105744</v>
      </c>
      <c r="N34" s="1">
        <f>P_C!N34*TAN(ACOS(0.95))</f>
        <v>0.53756416875645152</v>
      </c>
      <c r="O34" s="1">
        <f>P_C!O34*TAN(ACOS(0.95))</f>
        <v>0.5288606136513152</v>
      </c>
      <c r="P34" s="1">
        <f>P_C!P34*TAN(ACOS(0.95))</f>
        <v>0.50009943971174398</v>
      </c>
      <c r="Q34" s="1">
        <f>P_C!Q34*TAN(ACOS(0.95))</f>
        <v>0.4787936977685765</v>
      </c>
      <c r="R34" s="1">
        <f>P_C!R34*TAN(ACOS(0.95))</f>
        <v>0.46330434975065421</v>
      </c>
      <c r="S34" s="1">
        <f>P_C!S34*TAN(ACOS(0.95))</f>
        <v>0.4721937209365849</v>
      </c>
      <c r="T34" s="1">
        <f>P_C!T34*TAN(ACOS(0.95))</f>
        <v>0.51526799204301177</v>
      </c>
      <c r="U34" s="1">
        <f>P_C!U34*TAN(ACOS(0.95))</f>
        <v>0.6122078907970977</v>
      </c>
      <c r="V34" s="1">
        <f>P_C!V34*TAN(ACOS(0.95))</f>
        <v>0.72324702292693632</v>
      </c>
      <c r="W34" s="1">
        <f>P_C!W34*TAN(ACOS(0.95))</f>
        <v>0.70772436825302254</v>
      </c>
      <c r="X34" s="1">
        <f>P_C!X34*TAN(ACOS(0.95))</f>
        <v>0.64911517159942189</v>
      </c>
      <c r="Y34" s="1">
        <f>P_C!Y34*TAN(ACOS(0.95))</f>
        <v>0.55396506735940321</v>
      </c>
    </row>
    <row r="35" spans="1:25" x14ac:dyDescent="0.3">
      <c r="A35" s="44" t="s">
        <v>327</v>
      </c>
      <c r="B35" s="1">
        <f>P_C!B35*TAN(ACOS(0.95))</f>
        <v>1.0114113898648229</v>
      </c>
      <c r="C35" s="1">
        <f>P_C!C35*TAN(ACOS(0.95))</f>
        <v>0.91363809430182785</v>
      </c>
      <c r="D35" s="1">
        <f>P_C!D35*TAN(ACOS(0.95))</f>
        <v>0.8655771740334518</v>
      </c>
      <c r="E35" s="1">
        <f>P_C!E35*TAN(ACOS(0.95))</f>
        <v>0.84116324910988827</v>
      </c>
      <c r="F35" s="1">
        <f>P_C!F35*TAN(ACOS(0.95))</f>
        <v>0.84525865306041714</v>
      </c>
      <c r="G35" s="1">
        <f>P_C!G35*TAN(ACOS(0.95))</f>
        <v>0.86914084014271331</v>
      </c>
      <c r="H35" s="1">
        <f>P_C!H35*TAN(ACOS(0.95))</f>
        <v>0.93524505696716353</v>
      </c>
      <c r="I35" s="1">
        <f>P_C!I35*TAN(ACOS(0.95))</f>
        <v>1.0981511252215248</v>
      </c>
      <c r="J35" s="1">
        <f>P_C!J35*TAN(ACOS(0.95))</f>
        <v>1.4401199115225953</v>
      </c>
      <c r="K35" s="1">
        <f>P_C!K35*TAN(ACOS(0.95))</f>
        <v>1.8044779286593269</v>
      </c>
      <c r="L35" s="1">
        <f>P_C!L35*TAN(ACOS(0.95))</f>
        <v>1.9741023000235443</v>
      </c>
      <c r="M35" s="1">
        <f>P_C!M35*TAN(ACOS(0.95))</f>
        <v>2.0663997183942593</v>
      </c>
      <c r="N35" s="1">
        <f>P_C!N35*TAN(ACOS(0.95))</f>
        <v>2.0843918863117503</v>
      </c>
      <c r="O35" s="1">
        <f>P_C!O35*TAN(ACOS(0.95))</f>
        <v>1.8997919367064615</v>
      </c>
      <c r="P35" s="1">
        <f>P_C!P35*TAN(ACOS(0.95))</f>
        <v>1.953502571538301</v>
      </c>
      <c r="Q35" s="1">
        <f>P_C!Q35*TAN(ACOS(0.95))</f>
        <v>1.9516875048685911</v>
      </c>
      <c r="R35" s="1">
        <f>P_C!R35*TAN(ACOS(0.95))</f>
        <v>1.8860741229745408</v>
      </c>
      <c r="S35" s="1">
        <f>P_C!S35*TAN(ACOS(0.95))</f>
        <v>1.8025503789847337</v>
      </c>
      <c r="T35" s="1">
        <f>P_C!T35*TAN(ACOS(0.95))</f>
        <v>1.6667118119964128</v>
      </c>
      <c r="U35" s="1">
        <f>P_C!U35*TAN(ACOS(0.95))</f>
        <v>1.5877896454791096</v>
      </c>
      <c r="V35" s="1">
        <f>P_C!V35*TAN(ACOS(0.95))</f>
        <v>1.5244566008658784</v>
      </c>
      <c r="W35" s="1">
        <f>P_C!W35*TAN(ACOS(0.95))</f>
        <v>1.4504581222441542</v>
      </c>
      <c r="X35" s="1">
        <f>P_C!X35*TAN(ACOS(0.95))</f>
        <v>1.3262053047588274</v>
      </c>
      <c r="Y35" s="1">
        <f>P_C!Y35*TAN(ACOS(0.95))</f>
        <v>1.1781060902382126</v>
      </c>
    </row>
    <row r="36" spans="1:25" x14ac:dyDescent="0.3">
      <c r="A36" s="44" t="s">
        <v>328</v>
      </c>
      <c r="B36" s="1">
        <f>P_C!B36*TAN(ACOS(0.95))</f>
        <v>0</v>
      </c>
      <c r="C36" s="1">
        <f>P_C!C36*TAN(ACOS(0.95))</f>
        <v>0</v>
      </c>
      <c r="D36" s="1">
        <f>P_C!D36*TAN(ACOS(0.95))</f>
        <v>0</v>
      </c>
      <c r="E36" s="1">
        <f>P_C!E36*TAN(ACOS(0.95))</f>
        <v>0</v>
      </c>
      <c r="F36" s="1">
        <f>P_C!F36*TAN(ACOS(0.95))</f>
        <v>0</v>
      </c>
      <c r="G36" s="1">
        <f>P_C!G36*TAN(ACOS(0.95))</f>
        <v>0</v>
      </c>
      <c r="H36" s="1">
        <f>P_C!H36*TAN(ACOS(0.95))</f>
        <v>0</v>
      </c>
      <c r="I36" s="1">
        <f>P_C!I36*TAN(ACOS(0.95))</f>
        <v>0</v>
      </c>
      <c r="J36" s="1">
        <f>P_C!J36*TAN(ACOS(0.95))</f>
        <v>0</v>
      </c>
      <c r="K36" s="1">
        <f>P_C!K36*TAN(ACOS(0.95))</f>
        <v>0</v>
      </c>
      <c r="L36" s="1">
        <f>P_C!L36*TAN(ACOS(0.95))</f>
        <v>0</v>
      </c>
      <c r="M36" s="1">
        <f>P_C!M36*TAN(ACOS(0.95))</f>
        <v>0</v>
      </c>
      <c r="N36" s="1">
        <f>P_C!N36*TAN(ACOS(0.95))</f>
        <v>0</v>
      </c>
      <c r="O36" s="1">
        <f>P_C!O36*TAN(ACOS(0.95))</f>
        <v>0</v>
      </c>
      <c r="P36" s="1">
        <f>P_C!P36*TAN(ACOS(0.95))</f>
        <v>0</v>
      </c>
      <c r="Q36" s="1">
        <f>P_C!Q36*TAN(ACOS(0.95))</f>
        <v>0</v>
      </c>
      <c r="R36" s="1">
        <f>P_C!R36*TAN(ACOS(0.95))</f>
        <v>0</v>
      </c>
      <c r="S36" s="1">
        <f>P_C!S36*TAN(ACOS(0.95))</f>
        <v>0</v>
      </c>
      <c r="T36" s="1">
        <f>P_C!T36*TAN(ACOS(0.95))</f>
        <v>0</v>
      </c>
      <c r="U36" s="1">
        <f>P_C!U36*TAN(ACOS(0.95))</f>
        <v>0</v>
      </c>
      <c r="V36" s="1">
        <f>P_C!V36*TAN(ACOS(0.95))</f>
        <v>0</v>
      </c>
      <c r="W36" s="1">
        <f>P_C!W36*TAN(ACOS(0.95))</f>
        <v>0</v>
      </c>
      <c r="X36" s="1">
        <f>P_C!X36*TAN(ACOS(0.95))</f>
        <v>0</v>
      </c>
      <c r="Y36" s="1">
        <f>P_C!Y36*TAN(ACOS(0.95))</f>
        <v>0</v>
      </c>
    </row>
    <row r="37" spans="1:25" x14ac:dyDescent="0.3">
      <c r="A37" s="44" t="s">
        <v>329</v>
      </c>
      <c r="B37" s="1">
        <f>P_C!B37*TAN(ACOS(0.95))</f>
        <v>0</v>
      </c>
      <c r="C37" s="1">
        <f>P_C!C37*TAN(ACOS(0.95))</f>
        <v>0</v>
      </c>
      <c r="D37" s="1">
        <f>P_C!D37*TAN(ACOS(0.95))</f>
        <v>0</v>
      </c>
      <c r="E37" s="1">
        <f>P_C!E37*TAN(ACOS(0.95))</f>
        <v>0</v>
      </c>
      <c r="F37" s="1">
        <f>P_C!F37*TAN(ACOS(0.95))</f>
        <v>0</v>
      </c>
      <c r="G37" s="1">
        <f>P_C!G37*TAN(ACOS(0.95))</f>
        <v>0</v>
      </c>
      <c r="H37" s="1">
        <f>P_C!H37*TAN(ACOS(0.95))</f>
        <v>0</v>
      </c>
      <c r="I37" s="1">
        <f>P_C!I37*TAN(ACOS(0.95))</f>
        <v>0</v>
      </c>
      <c r="J37" s="1">
        <f>P_C!J37*TAN(ACOS(0.95))</f>
        <v>0</v>
      </c>
      <c r="K37" s="1">
        <f>P_C!K37*TAN(ACOS(0.95))</f>
        <v>0</v>
      </c>
      <c r="L37" s="1">
        <f>P_C!L37*TAN(ACOS(0.95))</f>
        <v>0</v>
      </c>
      <c r="M37" s="1">
        <f>P_C!M37*TAN(ACOS(0.95))</f>
        <v>0</v>
      </c>
      <c r="N37" s="1">
        <f>P_C!N37*TAN(ACOS(0.95))</f>
        <v>0</v>
      </c>
      <c r="O37" s="1">
        <f>P_C!O37*TAN(ACOS(0.95))</f>
        <v>0</v>
      </c>
      <c r="P37" s="1">
        <f>P_C!P37*TAN(ACOS(0.95))</f>
        <v>0</v>
      </c>
      <c r="Q37" s="1">
        <f>P_C!Q37*TAN(ACOS(0.95))</f>
        <v>0</v>
      </c>
      <c r="R37" s="1">
        <f>P_C!R37*TAN(ACOS(0.95))</f>
        <v>0</v>
      </c>
      <c r="S37" s="1">
        <f>P_C!S37*TAN(ACOS(0.95))</f>
        <v>0</v>
      </c>
      <c r="T37" s="1">
        <f>P_C!T37*TAN(ACOS(0.95))</f>
        <v>0</v>
      </c>
      <c r="U37" s="1">
        <f>P_C!U37*TAN(ACOS(0.95))</f>
        <v>0</v>
      </c>
      <c r="V37" s="1">
        <f>P_C!V37*TAN(ACOS(0.95))</f>
        <v>0</v>
      </c>
      <c r="W37" s="1">
        <f>P_C!W37*TAN(ACOS(0.95))</f>
        <v>0</v>
      </c>
      <c r="X37" s="1">
        <f>P_C!X37*TAN(ACOS(0.95))</f>
        <v>0</v>
      </c>
      <c r="Y37" s="1">
        <f>P_C!Y37*TAN(ACOS(0.95))</f>
        <v>0</v>
      </c>
    </row>
    <row r="38" spans="1:25" x14ac:dyDescent="0.3">
      <c r="A38" s="44" t="s">
        <v>330</v>
      </c>
      <c r="B38" s="1">
        <f>P_C!B38*TAN(ACOS(0.95))</f>
        <v>0</v>
      </c>
      <c r="C38" s="1">
        <f>P_C!C38*TAN(ACOS(0.95))</f>
        <v>0</v>
      </c>
      <c r="D38" s="1">
        <f>P_C!D38*TAN(ACOS(0.95))</f>
        <v>0</v>
      </c>
      <c r="E38" s="1">
        <f>P_C!E38*TAN(ACOS(0.95))</f>
        <v>0</v>
      </c>
      <c r="F38" s="1">
        <f>P_C!F38*TAN(ACOS(0.95))</f>
        <v>0</v>
      </c>
      <c r="G38" s="1">
        <f>P_C!G38*TAN(ACOS(0.95))</f>
        <v>0</v>
      </c>
      <c r="H38" s="1">
        <f>P_C!H38*TAN(ACOS(0.95))</f>
        <v>0</v>
      </c>
      <c r="I38" s="1">
        <f>P_C!I38*TAN(ACOS(0.95))</f>
        <v>0</v>
      </c>
      <c r="J38" s="1">
        <f>P_C!J38*TAN(ACOS(0.95))</f>
        <v>0</v>
      </c>
      <c r="K38" s="1">
        <f>P_C!K38*TAN(ACOS(0.95))</f>
        <v>0</v>
      </c>
      <c r="L38" s="1">
        <f>P_C!L38*TAN(ACOS(0.95))</f>
        <v>0</v>
      </c>
      <c r="M38" s="1">
        <f>P_C!M38*TAN(ACOS(0.95))</f>
        <v>0</v>
      </c>
      <c r="N38" s="1">
        <f>P_C!N38*TAN(ACOS(0.95))</f>
        <v>0</v>
      </c>
      <c r="O38" s="1">
        <f>P_C!O38*TAN(ACOS(0.95))</f>
        <v>0</v>
      </c>
      <c r="P38" s="1">
        <f>P_C!P38*TAN(ACOS(0.95))</f>
        <v>0</v>
      </c>
      <c r="Q38" s="1">
        <f>P_C!Q38*TAN(ACOS(0.95))</f>
        <v>0</v>
      </c>
      <c r="R38" s="1">
        <f>P_C!R38*TAN(ACOS(0.95))</f>
        <v>0</v>
      </c>
      <c r="S38" s="1">
        <f>P_C!S38*TAN(ACOS(0.95))</f>
        <v>0</v>
      </c>
      <c r="T38" s="1">
        <f>P_C!T38*TAN(ACOS(0.95))</f>
        <v>0</v>
      </c>
      <c r="U38" s="1">
        <f>P_C!U38*TAN(ACOS(0.95))</f>
        <v>0</v>
      </c>
      <c r="V38" s="1">
        <f>P_C!V38*TAN(ACOS(0.95))</f>
        <v>0</v>
      </c>
      <c r="W38" s="1">
        <f>P_C!W38*TAN(ACOS(0.95))</f>
        <v>0</v>
      </c>
      <c r="X38" s="1">
        <f>P_C!X38*TAN(ACOS(0.95))</f>
        <v>0</v>
      </c>
      <c r="Y38" s="1">
        <f>P_C!Y38*TAN(ACOS(0.95))</f>
        <v>0</v>
      </c>
    </row>
    <row r="39" spans="1:25" x14ac:dyDescent="0.3">
      <c r="A39" s="44" t="s">
        <v>331</v>
      </c>
      <c r="B39" s="1">
        <f>P_C!B39*TAN(ACOS(0.95))</f>
        <v>0</v>
      </c>
      <c r="C39" s="1">
        <f>P_C!C39*TAN(ACOS(0.95))</f>
        <v>0</v>
      </c>
      <c r="D39" s="1">
        <f>P_C!D39*TAN(ACOS(0.95))</f>
        <v>0</v>
      </c>
      <c r="E39" s="1">
        <f>P_C!E39*TAN(ACOS(0.95))</f>
        <v>0</v>
      </c>
      <c r="F39" s="1">
        <f>P_C!F39*TAN(ACOS(0.95))</f>
        <v>0</v>
      </c>
      <c r="G39" s="1">
        <f>P_C!G39*TAN(ACOS(0.95))</f>
        <v>0</v>
      </c>
      <c r="H39" s="1">
        <f>P_C!H39*TAN(ACOS(0.95))</f>
        <v>0</v>
      </c>
      <c r="I39" s="1">
        <f>P_C!I39*TAN(ACOS(0.95))</f>
        <v>0</v>
      </c>
      <c r="J39" s="1">
        <f>P_C!J39*TAN(ACOS(0.95))</f>
        <v>0</v>
      </c>
      <c r="K39" s="1">
        <f>P_C!K39*TAN(ACOS(0.95))</f>
        <v>0</v>
      </c>
      <c r="L39" s="1">
        <f>P_C!L39*TAN(ACOS(0.95))</f>
        <v>0</v>
      </c>
      <c r="M39" s="1">
        <f>P_C!M39*TAN(ACOS(0.95))</f>
        <v>0</v>
      </c>
      <c r="N39" s="1">
        <f>P_C!N39*TAN(ACOS(0.95))</f>
        <v>0</v>
      </c>
      <c r="O39" s="1">
        <f>P_C!O39*TAN(ACOS(0.95))</f>
        <v>0</v>
      </c>
      <c r="P39" s="1">
        <f>P_C!P39*TAN(ACOS(0.95))</f>
        <v>0</v>
      </c>
      <c r="Q39" s="1">
        <f>P_C!Q39*TAN(ACOS(0.95))</f>
        <v>0</v>
      </c>
      <c r="R39" s="1">
        <f>P_C!R39*TAN(ACOS(0.95))</f>
        <v>0</v>
      </c>
      <c r="S39" s="1">
        <f>P_C!S39*TAN(ACOS(0.95))</f>
        <v>0</v>
      </c>
      <c r="T39" s="1">
        <f>P_C!T39*TAN(ACOS(0.95))</f>
        <v>0</v>
      </c>
      <c r="U39" s="1">
        <f>P_C!U39*TAN(ACOS(0.95))</f>
        <v>0</v>
      </c>
      <c r="V39" s="1">
        <f>P_C!V39*TAN(ACOS(0.95))</f>
        <v>0</v>
      </c>
      <c r="W39" s="1">
        <f>P_C!W39*TAN(ACOS(0.95))</f>
        <v>0</v>
      </c>
      <c r="X39" s="1">
        <f>P_C!X39*TAN(ACOS(0.95))</f>
        <v>0</v>
      </c>
      <c r="Y39" s="1">
        <f>P_C!Y39*TAN(ACOS(0.95))</f>
        <v>0</v>
      </c>
    </row>
    <row r="40" spans="1:25" x14ac:dyDescent="0.3">
      <c r="A40" s="44" t="s">
        <v>332</v>
      </c>
      <c r="B40" s="1">
        <f>P_C!B40*TAN(ACOS(0.95))</f>
        <v>0</v>
      </c>
      <c r="C40" s="1">
        <f>P_C!C40*TAN(ACOS(0.95))</f>
        <v>0</v>
      </c>
      <c r="D40" s="1">
        <f>P_C!D40*TAN(ACOS(0.95))</f>
        <v>0</v>
      </c>
      <c r="E40" s="1">
        <f>P_C!E40*TAN(ACOS(0.95))</f>
        <v>0</v>
      </c>
      <c r="F40" s="1">
        <f>P_C!F40*TAN(ACOS(0.95))</f>
        <v>0</v>
      </c>
      <c r="G40" s="1">
        <f>P_C!G40*TAN(ACOS(0.95))</f>
        <v>0</v>
      </c>
      <c r="H40" s="1">
        <f>P_C!H40*TAN(ACOS(0.95))</f>
        <v>0</v>
      </c>
      <c r="I40" s="1">
        <f>P_C!I40*TAN(ACOS(0.95))</f>
        <v>0</v>
      </c>
      <c r="J40" s="1">
        <f>P_C!J40*TAN(ACOS(0.95))</f>
        <v>0</v>
      </c>
      <c r="K40" s="1">
        <f>P_C!K40*TAN(ACOS(0.95))</f>
        <v>0</v>
      </c>
      <c r="L40" s="1">
        <f>P_C!L40*TAN(ACOS(0.95))</f>
        <v>0</v>
      </c>
      <c r="M40" s="1">
        <f>P_C!M40*TAN(ACOS(0.95))</f>
        <v>0</v>
      </c>
      <c r="N40" s="1">
        <f>P_C!N40*TAN(ACOS(0.95))</f>
        <v>0</v>
      </c>
      <c r="O40" s="1">
        <f>P_C!O40*TAN(ACOS(0.95))</f>
        <v>0</v>
      </c>
      <c r="P40" s="1">
        <f>P_C!P40*TAN(ACOS(0.95))</f>
        <v>0</v>
      </c>
      <c r="Q40" s="1">
        <f>P_C!Q40*TAN(ACOS(0.95))</f>
        <v>0</v>
      </c>
      <c r="R40" s="1">
        <f>P_C!R40*TAN(ACOS(0.95))</f>
        <v>0</v>
      </c>
      <c r="S40" s="1">
        <f>P_C!S40*TAN(ACOS(0.95))</f>
        <v>0</v>
      </c>
      <c r="T40" s="1">
        <f>P_C!T40*TAN(ACOS(0.95))</f>
        <v>0</v>
      </c>
      <c r="U40" s="1">
        <f>P_C!U40*TAN(ACOS(0.95))</f>
        <v>0</v>
      </c>
      <c r="V40" s="1">
        <f>P_C!V40*TAN(ACOS(0.95))</f>
        <v>0</v>
      </c>
      <c r="W40" s="1">
        <f>P_C!W40*TAN(ACOS(0.95))</f>
        <v>0</v>
      </c>
      <c r="X40" s="1">
        <f>P_C!X40*TAN(ACOS(0.95))</f>
        <v>0</v>
      </c>
      <c r="Y40" s="1">
        <f>P_C!Y40*TAN(ACOS(0.95))</f>
        <v>0</v>
      </c>
    </row>
    <row r="41" spans="1:25" x14ac:dyDescent="0.3">
      <c r="A41" s="44" t="s">
        <v>333</v>
      </c>
      <c r="B41" s="1">
        <f>P_C!B41*TAN(ACOS(0.95))</f>
        <v>0.69397923721991606</v>
      </c>
      <c r="C41" s="1">
        <f>P_C!C41*TAN(ACOS(0.95))</f>
        <v>0.58714959894555929</v>
      </c>
      <c r="D41" s="1">
        <f>P_C!D41*TAN(ACOS(0.95))</f>
        <v>0.5302828662948802</v>
      </c>
      <c r="E41" s="1">
        <f>P_C!E41*TAN(ACOS(0.95))</f>
        <v>0.50052599863935388</v>
      </c>
      <c r="F41" s="1">
        <f>P_C!F41*TAN(ACOS(0.95))</f>
        <v>0.48394571155588684</v>
      </c>
      <c r="G41" s="1">
        <f>P_C!G41*TAN(ACOS(0.95))</f>
        <v>0.49062165093663079</v>
      </c>
      <c r="H41" s="1">
        <f>P_C!H41*TAN(ACOS(0.95))</f>
        <v>0.52830491839082616</v>
      </c>
      <c r="I41" s="1">
        <f>P_C!I41*TAN(ACOS(0.95))</f>
        <v>0.62988729752828299</v>
      </c>
      <c r="J41" s="1">
        <f>P_C!J41*TAN(ACOS(0.95))</f>
        <v>0.77229078171070942</v>
      </c>
      <c r="K41" s="1">
        <f>P_C!K41*TAN(ACOS(0.95))</f>
        <v>0.8666567187166837</v>
      </c>
      <c r="L41" s="1">
        <f>P_C!L41*TAN(ACOS(0.95))</f>
        <v>0.93070775549745</v>
      </c>
      <c r="M41" s="1">
        <f>P_C!M41*TAN(ACOS(0.95))</f>
        <v>0.95143968803388734</v>
      </c>
      <c r="N41" s="1">
        <f>P_C!N41*TAN(ACOS(0.95))</f>
        <v>0.99626051343432254</v>
      </c>
      <c r="O41" s="1">
        <f>P_C!O41*TAN(ACOS(0.95))</f>
        <v>0.96234323541635447</v>
      </c>
      <c r="P41" s="1">
        <f>P_C!P41*TAN(ACOS(0.95))</f>
        <v>0.94675630473965011</v>
      </c>
      <c r="Q41" s="1">
        <f>P_C!Q41*TAN(ACOS(0.95))</f>
        <v>0.92168866365134205</v>
      </c>
      <c r="R41" s="1">
        <f>P_C!R41*TAN(ACOS(0.95))</f>
        <v>0.88674296958872523</v>
      </c>
      <c r="S41" s="1">
        <f>P_C!S41*TAN(ACOS(0.95))</f>
        <v>0.88335679289626046</v>
      </c>
      <c r="T41" s="1">
        <f>P_C!T41*TAN(ACOS(0.95))</f>
        <v>0.894204829185408</v>
      </c>
      <c r="U41" s="1">
        <f>P_C!U41*TAN(ACOS(0.95))</f>
        <v>0.93832154019163783</v>
      </c>
      <c r="V41" s="1">
        <f>P_C!V41*TAN(ACOS(0.95))</f>
        <v>0.9811761042339805</v>
      </c>
      <c r="W41" s="1">
        <f>P_C!W41*TAN(ACOS(0.95))</f>
        <v>0.96525610699736153</v>
      </c>
      <c r="X41" s="1">
        <f>P_C!X41*TAN(ACOS(0.95))</f>
        <v>0.91514127627617914</v>
      </c>
      <c r="Y41" s="1">
        <f>P_C!Y41*TAN(ACOS(0.95))</f>
        <v>0.82282048481353998</v>
      </c>
    </row>
    <row r="42" spans="1:25" x14ac:dyDescent="0.3">
      <c r="A42" s="44" t="s">
        <v>334</v>
      </c>
      <c r="B42" s="1">
        <f>P_C!B42*TAN(ACOS(0.95))</f>
        <v>0.57186359682737387</v>
      </c>
      <c r="C42" s="1">
        <f>P_C!C42*TAN(ACOS(0.95))</f>
        <v>0.45585607576365206</v>
      </c>
      <c r="D42" s="1">
        <f>P_C!D42*TAN(ACOS(0.95))</f>
        <v>0.39331472159842834</v>
      </c>
      <c r="E42" s="1">
        <f>P_C!E42*TAN(ACOS(0.95))</f>
        <v>0.36248218042801988</v>
      </c>
      <c r="F42" s="1">
        <f>P_C!F42*TAN(ACOS(0.95))</f>
        <v>0.35243335780084267</v>
      </c>
      <c r="G42" s="1">
        <f>P_C!G42*TAN(ACOS(0.95))</f>
        <v>0.35124461695377918</v>
      </c>
      <c r="H42" s="1">
        <f>P_C!H42*TAN(ACOS(0.95))</f>
        <v>0.3786762271674457</v>
      </c>
      <c r="I42" s="1">
        <f>P_C!I42*TAN(ACOS(0.95))</f>
        <v>0.47608052004169343</v>
      </c>
      <c r="J42" s="1">
        <f>P_C!J42*TAN(ACOS(0.95))</f>
        <v>0.57593701546331222</v>
      </c>
      <c r="K42" s="1">
        <f>P_C!K42*TAN(ACOS(0.95))</f>
        <v>0.61493903658839733</v>
      </c>
      <c r="L42" s="1">
        <f>P_C!L42*TAN(ACOS(0.95))</f>
        <v>0.63563671293698398</v>
      </c>
      <c r="M42" s="1">
        <f>P_C!M42*TAN(ACOS(0.95))</f>
        <v>0.64888947518053253</v>
      </c>
      <c r="N42" s="1">
        <f>P_C!N42*TAN(ACOS(0.95))</f>
        <v>0.69435371797708334</v>
      </c>
      <c r="O42" s="1">
        <f>P_C!O42*TAN(ACOS(0.95))</f>
        <v>0.68311162596628217</v>
      </c>
      <c r="P42" s="1">
        <f>P_C!P42*TAN(ACOS(0.95))</f>
        <v>0.64596177629433593</v>
      </c>
      <c r="Q42" s="1">
        <f>P_C!Q42*TAN(ACOS(0.95))</f>
        <v>0.61844185961774467</v>
      </c>
      <c r="R42" s="1">
        <f>P_C!R42*TAN(ACOS(0.95))</f>
        <v>0.59843478509459502</v>
      </c>
      <c r="S42" s="1">
        <f>P_C!S42*TAN(ACOS(0.95))</f>
        <v>0.60991688954308887</v>
      </c>
      <c r="T42" s="1">
        <f>P_C!T42*TAN(ACOS(0.95))</f>
        <v>0.66555448972222353</v>
      </c>
      <c r="U42" s="1">
        <f>P_C!U42*TAN(ACOS(0.95))</f>
        <v>0.79076852561291799</v>
      </c>
      <c r="V42" s="1">
        <f>P_C!V42*TAN(ACOS(0.95))</f>
        <v>0.93419407128062626</v>
      </c>
      <c r="W42" s="1">
        <f>P_C!W42*TAN(ACOS(0.95))</f>
        <v>0.91414397566015415</v>
      </c>
      <c r="X42" s="1">
        <f>P_C!X42*TAN(ACOS(0.95))</f>
        <v>0.83844042998258661</v>
      </c>
      <c r="Y42" s="1">
        <f>P_C!Y42*TAN(ACOS(0.95))</f>
        <v>0.71553821200589574</v>
      </c>
    </row>
    <row r="43" spans="1:25" x14ac:dyDescent="0.3">
      <c r="A43" s="44" t="s">
        <v>335</v>
      </c>
      <c r="B43" s="1">
        <f>P_C!B43*TAN(ACOS(0.95))</f>
        <v>0</v>
      </c>
      <c r="C43" s="1">
        <f>P_C!C43*TAN(ACOS(0.95))</f>
        <v>0</v>
      </c>
      <c r="D43" s="1">
        <f>P_C!D43*TAN(ACOS(0.95))</f>
        <v>0</v>
      </c>
      <c r="E43" s="1">
        <f>P_C!E43*TAN(ACOS(0.95))</f>
        <v>0</v>
      </c>
      <c r="F43" s="1">
        <f>P_C!F43*TAN(ACOS(0.95))</f>
        <v>0</v>
      </c>
      <c r="G43" s="1">
        <f>P_C!G43*TAN(ACOS(0.95))</f>
        <v>0</v>
      </c>
      <c r="H43" s="1">
        <f>P_C!H43*TAN(ACOS(0.95))</f>
        <v>0</v>
      </c>
      <c r="I43" s="1">
        <f>P_C!I43*TAN(ACOS(0.95))</f>
        <v>0</v>
      </c>
      <c r="J43" s="1">
        <f>P_C!J43*TAN(ACOS(0.95))</f>
        <v>0</v>
      </c>
      <c r="K43" s="1">
        <f>P_C!K43*TAN(ACOS(0.95))</f>
        <v>0</v>
      </c>
      <c r="L43" s="1">
        <f>P_C!L43*TAN(ACOS(0.95))</f>
        <v>0</v>
      </c>
      <c r="M43" s="1">
        <f>P_C!M43*TAN(ACOS(0.95))</f>
        <v>0</v>
      </c>
      <c r="N43" s="1">
        <f>P_C!N43*TAN(ACOS(0.95))</f>
        <v>0</v>
      </c>
      <c r="O43" s="1">
        <f>P_C!O43*TAN(ACOS(0.95))</f>
        <v>0</v>
      </c>
      <c r="P43" s="1">
        <f>P_C!P43*TAN(ACOS(0.95))</f>
        <v>0</v>
      </c>
      <c r="Q43" s="1">
        <f>P_C!Q43*TAN(ACOS(0.95))</f>
        <v>0</v>
      </c>
      <c r="R43" s="1">
        <f>P_C!R43*TAN(ACOS(0.95))</f>
        <v>0</v>
      </c>
      <c r="S43" s="1">
        <f>P_C!S43*TAN(ACOS(0.95))</f>
        <v>0</v>
      </c>
      <c r="T43" s="1">
        <f>P_C!T43*TAN(ACOS(0.95))</f>
        <v>0</v>
      </c>
      <c r="U43" s="1">
        <f>P_C!U43*TAN(ACOS(0.95))</f>
        <v>0</v>
      </c>
      <c r="V43" s="1">
        <f>P_C!V43*TAN(ACOS(0.95))</f>
        <v>0</v>
      </c>
      <c r="W43" s="1">
        <f>P_C!W43*TAN(ACOS(0.95))</f>
        <v>0</v>
      </c>
      <c r="X43" s="1">
        <f>P_C!X43*TAN(ACOS(0.95))</f>
        <v>0</v>
      </c>
      <c r="Y43" s="1">
        <f>P_C!Y43*TAN(ACOS(0.95))</f>
        <v>0</v>
      </c>
    </row>
    <row r="44" spans="1:25" x14ac:dyDescent="0.3">
      <c r="A44" s="44" t="s">
        <v>336</v>
      </c>
      <c r="B44" s="1">
        <f>P_C!B44*TAN(ACOS(0.95))</f>
        <v>0</v>
      </c>
      <c r="C44" s="1">
        <f>P_C!C44*TAN(ACOS(0.95))</f>
        <v>0</v>
      </c>
      <c r="D44" s="1">
        <f>P_C!D44*TAN(ACOS(0.95))</f>
        <v>0</v>
      </c>
      <c r="E44" s="1">
        <f>P_C!E44*TAN(ACOS(0.95))</f>
        <v>0</v>
      </c>
      <c r="F44" s="1">
        <f>P_C!F44*TAN(ACOS(0.95))</f>
        <v>0</v>
      </c>
      <c r="G44" s="1">
        <f>P_C!G44*TAN(ACOS(0.95))</f>
        <v>0</v>
      </c>
      <c r="H44" s="1">
        <f>P_C!H44*TAN(ACOS(0.95))</f>
        <v>0</v>
      </c>
      <c r="I44" s="1">
        <f>P_C!I44*TAN(ACOS(0.95))</f>
        <v>0</v>
      </c>
      <c r="J44" s="1">
        <f>P_C!J44*TAN(ACOS(0.95))</f>
        <v>0</v>
      </c>
      <c r="K44" s="1">
        <f>P_C!K44*TAN(ACOS(0.95))</f>
        <v>0</v>
      </c>
      <c r="L44" s="1">
        <f>P_C!L44*TAN(ACOS(0.95))</f>
        <v>0</v>
      </c>
      <c r="M44" s="1">
        <f>P_C!M44*TAN(ACOS(0.95))</f>
        <v>0</v>
      </c>
      <c r="N44" s="1">
        <f>P_C!N44*TAN(ACOS(0.95))</f>
        <v>0</v>
      </c>
      <c r="O44" s="1">
        <f>P_C!O44*TAN(ACOS(0.95))</f>
        <v>0</v>
      </c>
      <c r="P44" s="1">
        <f>P_C!P44*TAN(ACOS(0.95))</f>
        <v>0</v>
      </c>
      <c r="Q44" s="1">
        <f>P_C!Q44*TAN(ACOS(0.95))</f>
        <v>0</v>
      </c>
      <c r="R44" s="1">
        <f>P_C!R44*TAN(ACOS(0.95))</f>
        <v>0</v>
      </c>
      <c r="S44" s="1">
        <f>P_C!S44*TAN(ACOS(0.95))</f>
        <v>0</v>
      </c>
      <c r="T44" s="1">
        <f>P_C!T44*TAN(ACOS(0.95))</f>
        <v>0</v>
      </c>
      <c r="U44" s="1">
        <f>P_C!U44*TAN(ACOS(0.95))</f>
        <v>0</v>
      </c>
      <c r="V44" s="1">
        <f>P_C!V44*TAN(ACOS(0.95))</f>
        <v>0</v>
      </c>
      <c r="W44" s="1">
        <f>P_C!W44*TAN(ACOS(0.95))</f>
        <v>0</v>
      </c>
      <c r="X44" s="1">
        <f>P_C!X44*TAN(ACOS(0.95))</f>
        <v>0</v>
      </c>
      <c r="Y44" s="1">
        <f>P_C!Y44*TAN(ACOS(0.95))</f>
        <v>0</v>
      </c>
    </row>
    <row r="45" spans="1:25" x14ac:dyDescent="0.3">
      <c r="A45" s="44" t="s">
        <v>337</v>
      </c>
      <c r="B45" s="1">
        <f>P_C!B45*TAN(ACOS(0.95))</f>
        <v>0</v>
      </c>
      <c r="C45" s="1">
        <f>P_C!C45*TAN(ACOS(0.95))</f>
        <v>0</v>
      </c>
      <c r="D45" s="1">
        <f>P_C!D45*TAN(ACOS(0.95))</f>
        <v>0</v>
      </c>
      <c r="E45" s="1">
        <f>P_C!E45*TAN(ACOS(0.95))</f>
        <v>0</v>
      </c>
      <c r="F45" s="1">
        <f>P_C!F45*TAN(ACOS(0.95))</f>
        <v>0</v>
      </c>
      <c r="G45" s="1">
        <f>P_C!G45*TAN(ACOS(0.95))</f>
        <v>0</v>
      </c>
      <c r="H45" s="1">
        <f>P_C!H45*TAN(ACOS(0.95))</f>
        <v>0</v>
      </c>
      <c r="I45" s="1">
        <f>P_C!I45*TAN(ACOS(0.95))</f>
        <v>0</v>
      </c>
      <c r="J45" s="1">
        <f>P_C!J45*TAN(ACOS(0.95))</f>
        <v>0</v>
      </c>
      <c r="K45" s="1">
        <f>P_C!K45*TAN(ACOS(0.95))</f>
        <v>0</v>
      </c>
      <c r="L45" s="1">
        <f>P_C!L45*TAN(ACOS(0.95))</f>
        <v>0</v>
      </c>
      <c r="M45" s="1">
        <f>P_C!M45*TAN(ACOS(0.95))</f>
        <v>0</v>
      </c>
      <c r="N45" s="1">
        <f>P_C!N45*TAN(ACOS(0.95))</f>
        <v>0</v>
      </c>
      <c r="O45" s="1">
        <f>P_C!O45*TAN(ACOS(0.95))</f>
        <v>0</v>
      </c>
      <c r="P45" s="1">
        <f>P_C!P45*TAN(ACOS(0.95))</f>
        <v>0</v>
      </c>
      <c r="Q45" s="1">
        <f>P_C!Q45*TAN(ACOS(0.95))</f>
        <v>0</v>
      </c>
      <c r="R45" s="1">
        <f>P_C!R45*TAN(ACOS(0.95))</f>
        <v>0</v>
      </c>
      <c r="S45" s="1">
        <f>P_C!S45*TAN(ACOS(0.95))</f>
        <v>0</v>
      </c>
      <c r="T45" s="1">
        <f>P_C!T45*TAN(ACOS(0.95))</f>
        <v>0</v>
      </c>
      <c r="U45" s="1">
        <f>P_C!U45*TAN(ACOS(0.95))</f>
        <v>0</v>
      </c>
      <c r="V45" s="1">
        <f>P_C!V45*TAN(ACOS(0.95))</f>
        <v>0</v>
      </c>
      <c r="W45" s="1">
        <f>P_C!W45*TAN(ACOS(0.95))</f>
        <v>0</v>
      </c>
      <c r="X45" s="1">
        <f>P_C!X45*TAN(ACOS(0.95))</f>
        <v>0</v>
      </c>
      <c r="Y45" s="1">
        <f>P_C!Y45*TAN(ACOS(0.95))</f>
        <v>0</v>
      </c>
    </row>
    <row r="46" spans="1:25" x14ac:dyDescent="0.3">
      <c r="A46" s="44" t="s">
        <v>338</v>
      </c>
      <c r="B46" s="1">
        <f>P_C!B46*TAN(ACOS(0.95))</f>
        <v>0</v>
      </c>
      <c r="C46" s="1">
        <f>P_C!C46*TAN(ACOS(0.95))</f>
        <v>0</v>
      </c>
      <c r="D46" s="1">
        <f>P_C!D46*TAN(ACOS(0.95))</f>
        <v>0</v>
      </c>
      <c r="E46" s="1">
        <f>P_C!E46*TAN(ACOS(0.95))</f>
        <v>0</v>
      </c>
      <c r="F46" s="1">
        <f>P_C!F46*TAN(ACOS(0.95))</f>
        <v>0</v>
      </c>
      <c r="G46" s="1">
        <f>P_C!G46*TAN(ACOS(0.95))</f>
        <v>0</v>
      </c>
      <c r="H46" s="1">
        <f>P_C!H46*TAN(ACOS(0.95))</f>
        <v>0</v>
      </c>
      <c r="I46" s="1">
        <f>P_C!I46*TAN(ACOS(0.95))</f>
        <v>0</v>
      </c>
      <c r="J46" s="1">
        <f>P_C!J46*TAN(ACOS(0.95))</f>
        <v>0</v>
      </c>
      <c r="K46" s="1">
        <f>P_C!K46*TAN(ACOS(0.95))</f>
        <v>0</v>
      </c>
      <c r="L46" s="1">
        <f>P_C!L46*TAN(ACOS(0.95))</f>
        <v>0</v>
      </c>
      <c r="M46" s="1">
        <f>P_C!M46*TAN(ACOS(0.95))</f>
        <v>0</v>
      </c>
      <c r="N46" s="1">
        <f>P_C!N46*TAN(ACOS(0.95))</f>
        <v>0</v>
      </c>
      <c r="O46" s="1">
        <f>P_C!O46*TAN(ACOS(0.95))</f>
        <v>0</v>
      </c>
      <c r="P46" s="1">
        <f>P_C!P46*TAN(ACOS(0.95))</f>
        <v>0</v>
      </c>
      <c r="Q46" s="1">
        <f>P_C!Q46*TAN(ACOS(0.95))</f>
        <v>0</v>
      </c>
      <c r="R46" s="1">
        <f>P_C!R46*TAN(ACOS(0.95))</f>
        <v>0</v>
      </c>
      <c r="S46" s="1">
        <f>P_C!S46*TAN(ACOS(0.95))</f>
        <v>0</v>
      </c>
      <c r="T46" s="1">
        <f>P_C!T46*TAN(ACOS(0.95))</f>
        <v>0</v>
      </c>
      <c r="U46" s="1">
        <f>P_C!U46*TAN(ACOS(0.95))</f>
        <v>0</v>
      </c>
      <c r="V46" s="1">
        <f>P_C!V46*TAN(ACOS(0.95))</f>
        <v>0</v>
      </c>
      <c r="W46" s="1">
        <f>P_C!W46*TAN(ACOS(0.95))</f>
        <v>0</v>
      </c>
      <c r="X46" s="1">
        <f>P_C!X46*TAN(ACOS(0.95))</f>
        <v>0</v>
      </c>
      <c r="Y46" s="1">
        <f>P_C!Y46*TAN(ACOS(0.95))</f>
        <v>0</v>
      </c>
    </row>
    <row r="47" spans="1:25" x14ac:dyDescent="0.3">
      <c r="A47" s="44" t="s">
        <v>339</v>
      </c>
      <c r="B47" s="1">
        <f>P_C!B47*TAN(ACOS(0.95))</f>
        <v>0.57794936563704158</v>
      </c>
      <c r="C47" s="1">
        <f>P_C!C47*TAN(ACOS(0.95))</f>
        <v>0.5220789110296159</v>
      </c>
      <c r="D47" s="1">
        <f>P_C!D47*TAN(ACOS(0.95))</f>
        <v>0.49461552801911529</v>
      </c>
      <c r="E47" s="1">
        <f>P_C!E47*TAN(ACOS(0.95))</f>
        <v>0.48066471377707903</v>
      </c>
      <c r="F47" s="1">
        <f>P_C!F47*TAN(ACOS(0.95))</f>
        <v>0.48300494460595261</v>
      </c>
      <c r="G47" s="1">
        <f>P_C!G47*TAN(ACOS(0.95))</f>
        <v>0.49665190865297903</v>
      </c>
      <c r="H47" s="1">
        <f>P_C!H47*TAN(ACOS(0.95))</f>
        <v>0.53442574683837918</v>
      </c>
      <c r="I47" s="1">
        <f>P_C!I47*TAN(ACOS(0.95))</f>
        <v>0.62751492869801417</v>
      </c>
      <c r="J47" s="1">
        <f>P_C!J47*TAN(ACOS(0.95))</f>
        <v>0.82292566372719722</v>
      </c>
      <c r="K47" s="1">
        <f>P_C!K47*TAN(ACOS(0.95))</f>
        <v>1.0311302449481867</v>
      </c>
      <c r="L47" s="1">
        <f>P_C!L47*TAN(ACOS(0.95))</f>
        <v>1.128058457156311</v>
      </c>
      <c r="M47" s="1">
        <f>P_C!M47*TAN(ACOS(0.95))</f>
        <v>1.1807998390824339</v>
      </c>
      <c r="N47" s="1">
        <f>P_C!N47*TAN(ACOS(0.95))</f>
        <v>1.1910810778924288</v>
      </c>
      <c r="O47" s="1">
        <f>P_C!O47*TAN(ACOS(0.95))</f>
        <v>1.0855953924036923</v>
      </c>
      <c r="P47" s="1">
        <f>P_C!P47*TAN(ACOS(0.95))</f>
        <v>1.1162871837361719</v>
      </c>
      <c r="Q47" s="1">
        <f>P_C!Q47*TAN(ACOS(0.95))</f>
        <v>1.115250002782052</v>
      </c>
      <c r="R47" s="1">
        <f>P_C!R47*TAN(ACOS(0.95))</f>
        <v>1.0777566416997377</v>
      </c>
      <c r="S47" s="1">
        <f>P_C!S47*TAN(ACOS(0.95))</f>
        <v>1.0300287879912764</v>
      </c>
      <c r="T47" s="1">
        <f>P_C!T47*TAN(ACOS(0.95))</f>
        <v>0.95240674971223593</v>
      </c>
      <c r="U47" s="1">
        <f>P_C!U47*TAN(ACOS(0.95))</f>
        <v>0.9073083688452056</v>
      </c>
      <c r="V47" s="1">
        <f>P_C!V47*TAN(ACOS(0.95))</f>
        <v>0.87111805763764483</v>
      </c>
      <c r="W47" s="1">
        <f>P_C!W47*TAN(ACOS(0.95))</f>
        <v>0.82883321271094523</v>
      </c>
      <c r="X47" s="1">
        <f>P_C!X47*TAN(ACOS(0.95))</f>
        <v>0.75783160271932992</v>
      </c>
      <c r="Y47" s="1">
        <f>P_C!Y47*TAN(ACOS(0.95))</f>
        <v>0.67320348013612141</v>
      </c>
    </row>
    <row r="48" spans="1:25" x14ac:dyDescent="0.3">
      <c r="A48" s="44" t="s">
        <v>340</v>
      </c>
      <c r="B48" s="1">
        <f>P_C!B48*TAN(ACOS(0.95))</f>
        <v>0</v>
      </c>
      <c r="C48" s="1">
        <f>P_C!C48*TAN(ACOS(0.95))</f>
        <v>0</v>
      </c>
      <c r="D48" s="1">
        <f>P_C!D48*TAN(ACOS(0.95))</f>
        <v>0</v>
      </c>
      <c r="E48" s="1">
        <f>P_C!E48*TAN(ACOS(0.95))</f>
        <v>0</v>
      </c>
      <c r="F48" s="1">
        <f>P_C!F48*TAN(ACOS(0.95))</f>
        <v>0</v>
      </c>
      <c r="G48" s="1">
        <f>P_C!G48*TAN(ACOS(0.95))</f>
        <v>0</v>
      </c>
      <c r="H48" s="1">
        <f>P_C!H48*TAN(ACOS(0.95))</f>
        <v>0</v>
      </c>
      <c r="I48" s="1">
        <f>P_C!I48*TAN(ACOS(0.95))</f>
        <v>0</v>
      </c>
      <c r="J48" s="1">
        <f>P_C!J48*TAN(ACOS(0.95))</f>
        <v>0</v>
      </c>
      <c r="K48" s="1">
        <f>P_C!K48*TAN(ACOS(0.95))</f>
        <v>0</v>
      </c>
      <c r="L48" s="1">
        <f>P_C!L48*TAN(ACOS(0.95))</f>
        <v>0</v>
      </c>
      <c r="M48" s="1">
        <f>P_C!M48*TAN(ACOS(0.95))</f>
        <v>0</v>
      </c>
      <c r="N48" s="1">
        <f>P_C!N48*TAN(ACOS(0.95))</f>
        <v>0</v>
      </c>
      <c r="O48" s="1">
        <f>P_C!O48*TAN(ACOS(0.95))</f>
        <v>0</v>
      </c>
      <c r="P48" s="1">
        <f>P_C!P48*TAN(ACOS(0.95))</f>
        <v>0</v>
      </c>
      <c r="Q48" s="1">
        <f>P_C!Q48*TAN(ACOS(0.95))</f>
        <v>0</v>
      </c>
      <c r="R48" s="1">
        <f>P_C!R48*TAN(ACOS(0.95))</f>
        <v>0</v>
      </c>
      <c r="S48" s="1">
        <f>P_C!S48*TAN(ACOS(0.95))</f>
        <v>0</v>
      </c>
      <c r="T48" s="1">
        <f>P_C!T48*TAN(ACOS(0.95))</f>
        <v>0</v>
      </c>
      <c r="U48" s="1">
        <f>P_C!U48*TAN(ACOS(0.95))</f>
        <v>0</v>
      </c>
      <c r="V48" s="1">
        <f>P_C!V48*TAN(ACOS(0.95))</f>
        <v>0</v>
      </c>
      <c r="W48" s="1">
        <f>P_C!W48*TAN(ACOS(0.95))</f>
        <v>0</v>
      </c>
      <c r="X48" s="1">
        <f>P_C!X48*TAN(ACOS(0.95))</f>
        <v>0</v>
      </c>
      <c r="Y48" s="1">
        <f>P_C!Y48*TAN(ACOS(0.95))</f>
        <v>0</v>
      </c>
    </row>
    <row r="49" spans="1:25" x14ac:dyDescent="0.3">
      <c r="A49" s="44" t="s">
        <v>341</v>
      </c>
      <c r="B49" s="1">
        <f>P_C!B49*TAN(ACOS(0.95))</f>
        <v>0</v>
      </c>
      <c r="C49" s="1">
        <f>P_C!C49*TAN(ACOS(0.95))</f>
        <v>0</v>
      </c>
      <c r="D49" s="1">
        <f>P_C!D49*TAN(ACOS(0.95))</f>
        <v>0</v>
      </c>
      <c r="E49" s="1">
        <f>P_C!E49*TAN(ACOS(0.95))</f>
        <v>0</v>
      </c>
      <c r="F49" s="1">
        <f>P_C!F49*TAN(ACOS(0.95))</f>
        <v>0</v>
      </c>
      <c r="G49" s="1">
        <f>P_C!G49*TAN(ACOS(0.95))</f>
        <v>0</v>
      </c>
      <c r="H49" s="1">
        <f>P_C!H49*TAN(ACOS(0.95))</f>
        <v>0</v>
      </c>
      <c r="I49" s="1">
        <f>P_C!I49*TAN(ACOS(0.95))</f>
        <v>0</v>
      </c>
      <c r="J49" s="1">
        <f>P_C!J49*TAN(ACOS(0.95))</f>
        <v>0</v>
      </c>
      <c r="K49" s="1">
        <f>P_C!K49*TAN(ACOS(0.95))</f>
        <v>0</v>
      </c>
      <c r="L49" s="1">
        <f>P_C!L49*TAN(ACOS(0.95))</f>
        <v>0</v>
      </c>
      <c r="M49" s="1">
        <f>P_C!M49*TAN(ACOS(0.95))</f>
        <v>0</v>
      </c>
      <c r="N49" s="1">
        <f>P_C!N49*TAN(ACOS(0.95))</f>
        <v>0</v>
      </c>
      <c r="O49" s="1">
        <f>P_C!O49*TAN(ACOS(0.95))</f>
        <v>0</v>
      </c>
      <c r="P49" s="1">
        <f>P_C!P49*TAN(ACOS(0.95))</f>
        <v>0</v>
      </c>
      <c r="Q49" s="1">
        <f>P_C!Q49*TAN(ACOS(0.95))</f>
        <v>0</v>
      </c>
      <c r="R49" s="1">
        <f>P_C!R49*TAN(ACOS(0.95))</f>
        <v>0</v>
      </c>
      <c r="S49" s="1">
        <f>P_C!S49*TAN(ACOS(0.95))</f>
        <v>0</v>
      </c>
      <c r="T49" s="1">
        <f>P_C!T49*TAN(ACOS(0.95))</f>
        <v>0</v>
      </c>
      <c r="U49" s="1">
        <f>P_C!U49*TAN(ACOS(0.95))</f>
        <v>0</v>
      </c>
      <c r="V49" s="1">
        <f>P_C!V49*TAN(ACOS(0.95))</f>
        <v>0</v>
      </c>
      <c r="W49" s="1">
        <f>P_C!W49*TAN(ACOS(0.95))</f>
        <v>0</v>
      </c>
      <c r="X49" s="1">
        <f>P_C!X49*TAN(ACOS(0.95))</f>
        <v>0</v>
      </c>
      <c r="Y49" s="1">
        <f>P_C!Y49*TAN(ACOS(0.95))</f>
        <v>0</v>
      </c>
    </row>
    <row r="50" spans="1:25" x14ac:dyDescent="0.3">
      <c r="A50" s="44" t="s">
        <v>342</v>
      </c>
      <c r="B50" s="1">
        <f>P_C!B50*TAN(ACOS(0.95))</f>
        <v>0.92236064004415141</v>
      </c>
      <c r="C50" s="1">
        <f>P_C!C50*TAN(ACOS(0.95))</f>
        <v>0.73525173510266473</v>
      </c>
      <c r="D50" s="1">
        <f>P_C!D50*TAN(ACOS(0.95))</f>
        <v>0.63437858322327145</v>
      </c>
      <c r="E50" s="1">
        <f>P_C!E50*TAN(ACOS(0.95))</f>
        <v>0.58464867810970955</v>
      </c>
      <c r="F50" s="1">
        <f>P_C!F50*TAN(ACOS(0.95))</f>
        <v>0.56844089967877842</v>
      </c>
      <c r="G50" s="1">
        <f>P_C!G50*TAN(ACOS(0.95))</f>
        <v>0.56652357573190182</v>
      </c>
      <c r="H50" s="1">
        <f>P_C!H50*TAN(ACOS(0.95))</f>
        <v>0.61076810833458983</v>
      </c>
      <c r="I50" s="1">
        <f>P_C!I50*TAN(ACOS(0.95))</f>
        <v>0.76787180651886033</v>
      </c>
      <c r="J50" s="1">
        <f>P_C!J50*TAN(ACOS(0.95))</f>
        <v>0.9289306701021165</v>
      </c>
      <c r="K50" s="1">
        <f>P_C!K50*TAN(ACOS(0.95))</f>
        <v>0.99183715578773768</v>
      </c>
      <c r="L50" s="1">
        <f>P_C!L50*TAN(ACOS(0.95))</f>
        <v>1.0252205047370708</v>
      </c>
      <c r="M50" s="1">
        <f>P_C!M50*TAN(ACOS(0.95))</f>
        <v>1.0465959277105363</v>
      </c>
      <c r="N50" s="1">
        <f>P_C!N50*TAN(ACOS(0.95))</f>
        <v>1.1199253515759406</v>
      </c>
      <c r="O50" s="1">
        <f>P_C!O50*TAN(ACOS(0.95))</f>
        <v>1.1017929451069068</v>
      </c>
      <c r="P50" s="1">
        <f>P_C!P50*TAN(ACOS(0.95))</f>
        <v>1.0418738327327999</v>
      </c>
      <c r="Q50" s="1">
        <f>P_C!Q50*TAN(ACOS(0.95))</f>
        <v>0.99748687035120098</v>
      </c>
      <c r="R50" s="1">
        <f>P_C!R50*TAN(ACOS(0.95))</f>
        <v>0.96521739531386297</v>
      </c>
      <c r="S50" s="1">
        <f>P_C!S50*TAN(ACOS(0.95))</f>
        <v>0.98373691861788537</v>
      </c>
      <c r="T50" s="1">
        <f>P_C!T50*TAN(ACOS(0.95))</f>
        <v>1.0734749834229411</v>
      </c>
      <c r="U50" s="1">
        <f>P_C!U50*TAN(ACOS(0.95))</f>
        <v>1.275433105827287</v>
      </c>
      <c r="V50" s="1">
        <f>P_C!V50*TAN(ACOS(0.95))</f>
        <v>1.506764631097784</v>
      </c>
      <c r="W50" s="1">
        <f>P_C!W50*TAN(ACOS(0.95))</f>
        <v>1.4744257671937968</v>
      </c>
      <c r="X50" s="1">
        <f>P_C!X50*TAN(ACOS(0.95))</f>
        <v>1.3523232741654623</v>
      </c>
      <c r="Y50" s="1">
        <f>P_C!Y50*TAN(ACOS(0.95))</f>
        <v>1.1540938903320901</v>
      </c>
    </row>
    <row r="51" spans="1:25" x14ac:dyDescent="0.3">
      <c r="A51" s="44" t="s">
        <v>343</v>
      </c>
      <c r="B51" s="1">
        <f>P_C!B51*TAN(ACOS(0.95))</f>
        <v>0.27670819201324542</v>
      </c>
      <c r="C51" s="1">
        <f>P_C!C51*TAN(ACOS(0.95))</f>
        <v>0.2205755205307994</v>
      </c>
      <c r="D51" s="1">
        <f>P_C!D51*TAN(ACOS(0.95))</f>
        <v>0.19031357496698148</v>
      </c>
      <c r="E51" s="1">
        <f>P_C!E51*TAN(ACOS(0.95))</f>
        <v>0.17539460343291285</v>
      </c>
      <c r="F51" s="1">
        <f>P_C!F51*TAN(ACOS(0.95))</f>
        <v>0.17053226990363354</v>
      </c>
      <c r="G51" s="1">
        <f>P_C!G51*TAN(ACOS(0.95))</f>
        <v>0.16995707271957053</v>
      </c>
      <c r="H51" s="1">
        <f>P_C!H51*TAN(ACOS(0.95))</f>
        <v>0.18323043250037693</v>
      </c>
      <c r="I51" s="1">
        <f>P_C!I51*TAN(ACOS(0.95))</f>
        <v>0.23036154195565808</v>
      </c>
      <c r="J51" s="1">
        <f>P_C!J51*TAN(ACOS(0.95))</f>
        <v>0.27867920103063493</v>
      </c>
      <c r="K51" s="1">
        <f>P_C!K51*TAN(ACOS(0.95))</f>
        <v>0.29755114673632133</v>
      </c>
      <c r="L51" s="1">
        <f>P_C!L51*TAN(ACOS(0.95))</f>
        <v>0.30756615142112126</v>
      </c>
      <c r="M51" s="1">
        <f>P_C!M51*TAN(ACOS(0.95))</f>
        <v>0.3139787783131609</v>
      </c>
      <c r="N51" s="1">
        <f>P_C!N51*TAN(ACOS(0.95))</f>
        <v>0.33597760547278221</v>
      </c>
      <c r="O51" s="1">
        <f>P_C!O51*TAN(ACOS(0.95))</f>
        <v>0.33053788353207203</v>
      </c>
      <c r="P51" s="1">
        <f>P_C!P51*TAN(ACOS(0.95))</f>
        <v>0.31256214981983993</v>
      </c>
      <c r="Q51" s="1">
        <f>P_C!Q51*TAN(ACOS(0.95))</f>
        <v>0.29924606110536034</v>
      </c>
      <c r="R51" s="1">
        <f>P_C!R51*TAN(ACOS(0.95))</f>
        <v>0.2895652185941589</v>
      </c>
      <c r="S51" s="1">
        <f>P_C!S51*TAN(ACOS(0.95))</f>
        <v>0.2951210755853656</v>
      </c>
      <c r="T51" s="1">
        <f>P_C!T51*TAN(ACOS(0.95))</f>
        <v>0.32204249502688237</v>
      </c>
      <c r="U51" s="1">
        <f>P_C!U51*TAN(ACOS(0.95))</f>
        <v>0.3826299317481861</v>
      </c>
      <c r="V51" s="1">
        <f>P_C!V51*TAN(ACOS(0.95))</f>
        <v>0.45202938932933517</v>
      </c>
      <c r="W51" s="1">
        <f>P_C!W51*TAN(ACOS(0.95))</f>
        <v>0.44232773015813909</v>
      </c>
      <c r="X51" s="1">
        <f>P_C!X51*TAN(ACOS(0.95))</f>
        <v>0.40569698224963874</v>
      </c>
      <c r="Y51" s="1">
        <f>P_C!Y51*TAN(ACOS(0.95))</f>
        <v>0.34622816709962706</v>
      </c>
    </row>
    <row r="52" spans="1:25" x14ac:dyDescent="0.3">
      <c r="A52" s="44" t="s">
        <v>344</v>
      </c>
      <c r="B52" s="1">
        <f>P_C!B52*TAN(ACOS(0.95))</f>
        <v>0.69397923721991606</v>
      </c>
      <c r="C52" s="1">
        <f>P_C!C52*TAN(ACOS(0.95))</f>
        <v>0.58714959894555929</v>
      </c>
      <c r="D52" s="1">
        <f>P_C!D52*TAN(ACOS(0.95))</f>
        <v>0.5302828662948802</v>
      </c>
      <c r="E52" s="1">
        <f>P_C!E52*TAN(ACOS(0.95))</f>
        <v>0.50052599863935388</v>
      </c>
      <c r="F52" s="1">
        <f>P_C!F52*TAN(ACOS(0.95))</f>
        <v>0.48394571155588684</v>
      </c>
      <c r="G52" s="1">
        <f>P_C!G52*TAN(ACOS(0.95))</f>
        <v>0.49062165093663079</v>
      </c>
      <c r="H52" s="1">
        <f>P_C!H52*TAN(ACOS(0.95))</f>
        <v>0.52830491839082616</v>
      </c>
      <c r="I52" s="1">
        <f>P_C!I52*TAN(ACOS(0.95))</f>
        <v>0.62988729752828299</v>
      </c>
      <c r="J52" s="1">
        <f>P_C!J52*TAN(ACOS(0.95))</f>
        <v>0.77229078171070942</v>
      </c>
      <c r="K52" s="1">
        <f>P_C!K52*TAN(ACOS(0.95))</f>
        <v>0.8666567187166837</v>
      </c>
      <c r="L52" s="1">
        <f>P_C!L52*TAN(ACOS(0.95))</f>
        <v>0.93070775549745</v>
      </c>
      <c r="M52" s="1">
        <f>P_C!M52*TAN(ACOS(0.95))</f>
        <v>0.95143968803388734</v>
      </c>
      <c r="N52" s="1">
        <f>P_C!N52*TAN(ACOS(0.95))</f>
        <v>0.99626051343432254</v>
      </c>
      <c r="O52" s="1">
        <f>P_C!O52*TAN(ACOS(0.95))</f>
        <v>0.96234323541635447</v>
      </c>
      <c r="P52" s="1">
        <f>P_C!P52*TAN(ACOS(0.95))</f>
        <v>0.94675630473965011</v>
      </c>
      <c r="Q52" s="1">
        <f>P_C!Q52*TAN(ACOS(0.95))</f>
        <v>0.92168866365134205</v>
      </c>
      <c r="R52" s="1">
        <f>P_C!R52*TAN(ACOS(0.95))</f>
        <v>0.88674296958872523</v>
      </c>
      <c r="S52" s="1">
        <f>P_C!S52*TAN(ACOS(0.95))</f>
        <v>0.88335679289626046</v>
      </c>
      <c r="T52" s="1">
        <f>P_C!T52*TAN(ACOS(0.95))</f>
        <v>0.894204829185408</v>
      </c>
      <c r="U52" s="1">
        <f>P_C!U52*TAN(ACOS(0.95))</f>
        <v>0.93832154019163783</v>
      </c>
      <c r="V52" s="1">
        <f>P_C!V52*TAN(ACOS(0.95))</f>
        <v>0.9811761042339805</v>
      </c>
      <c r="W52" s="1">
        <f>P_C!W52*TAN(ACOS(0.95))</f>
        <v>0.96525610699736153</v>
      </c>
      <c r="X52" s="1">
        <f>P_C!X52*TAN(ACOS(0.95))</f>
        <v>0.91514127627617914</v>
      </c>
      <c r="Y52" s="1">
        <f>P_C!Y52*TAN(ACOS(0.95))</f>
        <v>0.82282048481353998</v>
      </c>
    </row>
    <row r="53" spans="1:25" x14ac:dyDescent="0.3">
      <c r="A53" s="44" t="s">
        <v>345</v>
      </c>
      <c r="B53" s="1">
        <f>P_C!B53*TAN(ACOS(0.95))</f>
        <v>1.060714736050774</v>
      </c>
      <c r="C53" s="1">
        <f>P_C!C53*TAN(ACOS(0.95))</f>
        <v>0.84553949536806439</v>
      </c>
      <c r="D53" s="1">
        <f>P_C!D53*TAN(ACOS(0.95))</f>
        <v>0.72953537070676233</v>
      </c>
      <c r="E53" s="1">
        <f>P_C!E53*TAN(ACOS(0.95))</f>
        <v>0.67234597982616595</v>
      </c>
      <c r="F53" s="1">
        <f>P_C!F53*TAN(ACOS(0.95))</f>
        <v>0.65370703463059521</v>
      </c>
      <c r="G53" s="1">
        <f>P_C!G53*TAN(ACOS(0.95))</f>
        <v>0.65150211209168707</v>
      </c>
      <c r="H53" s="1">
        <f>P_C!H53*TAN(ACOS(0.95))</f>
        <v>0.70238332458477837</v>
      </c>
      <c r="I53" s="1">
        <f>P_C!I53*TAN(ACOS(0.95))</f>
        <v>0.88305257749668931</v>
      </c>
      <c r="J53" s="1">
        <f>P_C!J53*TAN(ACOS(0.95))</f>
        <v>1.0682702706174341</v>
      </c>
      <c r="K53" s="1">
        <f>P_C!K53*TAN(ACOS(0.95))</f>
        <v>1.1406127291558983</v>
      </c>
      <c r="L53" s="1">
        <f>P_C!L53*TAN(ACOS(0.95))</f>
        <v>1.1790035804476315</v>
      </c>
      <c r="M53" s="1">
        <f>P_C!M53*TAN(ACOS(0.95))</f>
        <v>1.2035853168671169</v>
      </c>
      <c r="N53" s="1">
        <f>P_C!N53*TAN(ACOS(0.95))</f>
        <v>1.2879141543123318</v>
      </c>
      <c r="O53" s="1">
        <f>P_C!O53*TAN(ACOS(0.95))</f>
        <v>1.2670618868729426</v>
      </c>
      <c r="P53" s="1">
        <f>P_C!P53*TAN(ACOS(0.95))</f>
        <v>1.1981549076427198</v>
      </c>
      <c r="Q53" s="1">
        <f>P_C!Q53*TAN(ACOS(0.95))</f>
        <v>1.1471099009038812</v>
      </c>
      <c r="R53" s="1">
        <f>P_C!R53*TAN(ACOS(0.95))</f>
        <v>1.1100000046109424</v>
      </c>
      <c r="S53" s="1">
        <f>P_C!S53*TAN(ACOS(0.95))</f>
        <v>1.131297456410568</v>
      </c>
      <c r="T53" s="1">
        <f>P_C!T53*TAN(ACOS(0.95))</f>
        <v>1.2344962309363823</v>
      </c>
      <c r="U53" s="1">
        <f>P_C!U53*TAN(ACOS(0.95))</f>
        <v>1.4667480717013799</v>
      </c>
      <c r="V53" s="1">
        <f>P_C!V53*TAN(ACOS(0.95))</f>
        <v>1.7327793257624517</v>
      </c>
      <c r="W53" s="1">
        <f>P_C!W53*TAN(ACOS(0.95))</f>
        <v>1.6955896322728665</v>
      </c>
      <c r="X53" s="1">
        <f>P_C!X53*TAN(ACOS(0.95))</f>
        <v>1.5551717652902817</v>
      </c>
      <c r="Y53" s="1">
        <f>P_C!Y53*TAN(ACOS(0.95))</f>
        <v>1.3272079738819036</v>
      </c>
    </row>
    <row r="54" spans="1:25" x14ac:dyDescent="0.3">
      <c r="A54" s="44" t="s">
        <v>346</v>
      </c>
      <c r="B54" s="1">
        <f>P_C!B54*TAN(ACOS(0.95))</f>
        <v>0</v>
      </c>
      <c r="C54" s="1">
        <f>P_C!C54*TAN(ACOS(0.95))</f>
        <v>0</v>
      </c>
      <c r="D54" s="1">
        <f>P_C!D54*TAN(ACOS(0.95))</f>
        <v>0</v>
      </c>
      <c r="E54" s="1">
        <f>P_C!E54*TAN(ACOS(0.95))</f>
        <v>0</v>
      </c>
      <c r="F54" s="1">
        <f>P_C!F54*TAN(ACOS(0.95))</f>
        <v>0</v>
      </c>
      <c r="G54" s="1">
        <f>P_C!G54*TAN(ACOS(0.95))</f>
        <v>0</v>
      </c>
      <c r="H54" s="1">
        <f>P_C!H54*TAN(ACOS(0.95))</f>
        <v>0</v>
      </c>
      <c r="I54" s="1">
        <f>P_C!I54*TAN(ACOS(0.95))</f>
        <v>0</v>
      </c>
      <c r="J54" s="1">
        <f>P_C!J54*TAN(ACOS(0.95))</f>
        <v>0</v>
      </c>
      <c r="K54" s="1">
        <f>P_C!K54*TAN(ACOS(0.95))</f>
        <v>0</v>
      </c>
      <c r="L54" s="1">
        <f>P_C!L54*TAN(ACOS(0.95))</f>
        <v>0</v>
      </c>
      <c r="M54" s="1">
        <f>P_C!M54*TAN(ACOS(0.95))</f>
        <v>0</v>
      </c>
      <c r="N54" s="1">
        <f>P_C!N54*TAN(ACOS(0.95))</f>
        <v>0</v>
      </c>
      <c r="O54" s="1">
        <f>P_C!O54*TAN(ACOS(0.95))</f>
        <v>0</v>
      </c>
      <c r="P54" s="1">
        <f>P_C!P54*TAN(ACOS(0.95))</f>
        <v>0</v>
      </c>
      <c r="Q54" s="1">
        <f>P_C!Q54*TAN(ACOS(0.95))</f>
        <v>0</v>
      </c>
      <c r="R54" s="1">
        <f>P_C!R54*TAN(ACOS(0.95))</f>
        <v>0</v>
      </c>
      <c r="S54" s="1">
        <f>P_C!S54*TAN(ACOS(0.95))</f>
        <v>0</v>
      </c>
      <c r="T54" s="1">
        <f>P_C!T54*TAN(ACOS(0.95))</f>
        <v>0</v>
      </c>
      <c r="U54" s="1">
        <f>P_C!U54*TAN(ACOS(0.95))</f>
        <v>0</v>
      </c>
      <c r="V54" s="1">
        <f>P_C!V54*TAN(ACOS(0.95))</f>
        <v>0</v>
      </c>
      <c r="W54" s="1">
        <f>P_C!W54*TAN(ACOS(0.95))</f>
        <v>0</v>
      </c>
      <c r="X54" s="1">
        <f>P_C!X54*TAN(ACOS(0.95))</f>
        <v>0</v>
      </c>
      <c r="Y54" s="1">
        <f>P_C!Y54*TAN(ACOS(0.95))</f>
        <v>0</v>
      </c>
    </row>
    <row r="55" spans="1:25" x14ac:dyDescent="0.3">
      <c r="A55" s="44" t="s">
        <v>347</v>
      </c>
      <c r="B55" s="1">
        <f>P_C!B55*TAN(ACOS(0.95))</f>
        <v>0</v>
      </c>
      <c r="C55" s="1">
        <f>P_C!C55*TAN(ACOS(0.95))</f>
        <v>0</v>
      </c>
      <c r="D55" s="1">
        <f>P_C!D55*TAN(ACOS(0.95))</f>
        <v>0</v>
      </c>
      <c r="E55" s="1">
        <f>P_C!E55*TAN(ACOS(0.95))</f>
        <v>0</v>
      </c>
      <c r="F55" s="1">
        <f>P_C!F55*TAN(ACOS(0.95))</f>
        <v>0</v>
      </c>
      <c r="G55" s="1">
        <f>P_C!G55*TAN(ACOS(0.95))</f>
        <v>0</v>
      </c>
      <c r="H55" s="1">
        <f>P_C!H55*TAN(ACOS(0.95))</f>
        <v>0</v>
      </c>
      <c r="I55" s="1">
        <f>P_C!I55*TAN(ACOS(0.95))</f>
        <v>0</v>
      </c>
      <c r="J55" s="1">
        <f>P_C!J55*TAN(ACOS(0.95))</f>
        <v>0</v>
      </c>
      <c r="K55" s="1">
        <f>P_C!K55*TAN(ACOS(0.95))</f>
        <v>0</v>
      </c>
      <c r="L55" s="1">
        <f>P_C!L55*TAN(ACOS(0.95))</f>
        <v>0</v>
      </c>
      <c r="M55" s="1">
        <f>P_C!M55*TAN(ACOS(0.95))</f>
        <v>0</v>
      </c>
      <c r="N55" s="1">
        <f>P_C!N55*TAN(ACOS(0.95))</f>
        <v>0</v>
      </c>
      <c r="O55" s="1">
        <f>P_C!O55*TAN(ACOS(0.95))</f>
        <v>0</v>
      </c>
      <c r="P55" s="1">
        <f>P_C!P55*TAN(ACOS(0.95))</f>
        <v>0</v>
      </c>
      <c r="Q55" s="1">
        <f>P_C!Q55*TAN(ACOS(0.95))</f>
        <v>0</v>
      </c>
      <c r="R55" s="1">
        <f>P_C!R55*TAN(ACOS(0.95))</f>
        <v>0</v>
      </c>
      <c r="S55" s="1">
        <f>P_C!S55*TAN(ACOS(0.95))</f>
        <v>0</v>
      </c>
      <c r="T55" s="1">
        <f>P_C!T55*TAN(ACOS(0.95))</f>
        <v>0</v>
      </c>
      <c r="U55" s="1">
        <f>P_C!U55*TAN(ACOS(0.95))</f>
        <v>0</v>
      </c>
      <c r="V55" s="1">
        <f>P_C!V55*TAN(ACOS(0.95))</f>
        <v>0</v>
      </c>
      <c r="W55" s="1">
        <f>P_C!W55*TAN(ACOS(0.95))</f>
        <v>0</v>
      </c>
      <c r="X55" s="1">
        <f>P_C!X55*TAN(ACOS(0.95))</f>
        <v>0</v>
      </c>
      <c r="Y55" s="1">
        <f>P_C!Y55*TAN(ACOS(0.95))</f>
        <v>0</v>
      </c>
    </row>
    <row r="56" spans="1:25" x14ac:dyDescent="0.3">
      <c r="A56" s="44" t="s">
        <v>348</v>
      </c>
      <c r="B56" s="1">
        <f>P_C!B56*TAN(ACOS(0.95))</f>
        <v>0</v>
      </c>
      <c r="C56" s="1">
        <f>P_C!C56*TAN(ACOS(0.95))</f>
        <v>0</v>
      </c>
      <c r="D56" s="1">
        <f>P_C!D56*TAN(ACOS(0.95))</f>
        <v>0</v>
      </c>
      <c r="E56" s="1">
        <f>P_C!E56*TAN(ACOS(0.95))</f>
        <v>0</v>
      </c>
      <c r="F56" s="1">
        <f>P_C!F56*TAN(ACOS(0.95))</f>
        <v>0</v>
      </c>
      <c r="G56" s="1">
        <f>P_C!G56*TAN(ACOS(0.95))</f>
        <v>0</v>
      </c>
      <c r="H56" s="1">
        <f>P_C!H56*TAN(ACOS(0.95))</f>
        <v>0</v>
      </c>
      <c r="I56" s="1">
        <f>P_C!I56*TAN(ACOS(0.95))</f>
        <v>0</v>
      </c>
      <c r="J56" s="1">
        <f>P_C!J56*TAN(ACOS(0.95))</f>
        <v>0</v>
      </c>
      <c r="K56" s="1">
        <f>P_C!K56*TAN(ACOS(0.95))</f>
        <v>0</v>
      </c>
      <c r="L56" s="1">
        <f>P_C!L56*TAN(ACOS(0.95))</f>
        <v>0</v>
      </c>
      <c r="M56" s="1">
        <f>P_C!M56*TAN(ACOS(0.95))</f>
        <v>0</v>
      </c>
      <c r="N56" s="1">
        <f>P_C!N56*TAN(ACOS(0.95))</f>
        <v>0</v>
      </c>
      <c r="O56" s="1">
        <f>P_C!O56*TAN(ACOS(0.95))</f>
        <v>0</v>
      </c>
      <c r="P56" s="1">
        <f>P_C!P56*TAN(ACOS(0.95))</f>
        <v>0</v>
      </c>
      <c r="Q56" s="1">
        <f>P_C!Q56*TAN(ACOS(0.95))</f>
        <v>0</v>
      </c>
      <c r="R56" s="1">
        <f>P_C!R56*TAN(ACOS(0.95))</f>
        <v>0</v>
      </c>
      <c r="S56" s="1">
        <f>P_C!S56*TAN(ACOS(0.95))</f>
        <v>0</v>
      </c>
      <c r="T56" s="1">
        <f>P_C!T56*TAN(ACOS(0.95))</f>
        <v>0</v>
      </c>
      <c r="U56" s="1">
        <f>P_C!U56*TAN(ACOS(0.95))</f>
        <v>0</v>
      </c>
      <c r="V56" s="1">
        <f>P_C!V56*TAN(ACOS(0.95))</f>
        <v>0</v>
      </c>
      <c r="W56" s="1">
        <f>P_C!W56*TAN(ACOS(0.95))</f>
        <v>0</v>
      </c>
      <c r="X56" s="1">
        <f>P_C!X56*TAN(ACOS(0.95))</f>
        <v>0</v>
      </c>
      <c r="Y56" s="1">
        <f>P_C!Y56*TAN(ACOS(0.95))</f>
        <v>0</v>
      </c>
    </row>
    <row r="57" spans="1:25" x14ac:dyDescent="0.3">
      <c r="A57" s="44" t="s">
        <v>349</v>
      </c>
      <c r="B57" s="1">
        <f>P_C!B57*TAN(ACOS(0.95))</f>
        <v>0.46118032002207571</v>
      </c>
      <c r="C57" s="1">
        <f>P_C!C57*TAN(ACOS(0.95))</f>
        <v>0.36762586755133236</v>
      </c>
      <c r="D57" s="1">
        <f>P_C!D57*TAN(ACOS(0.95))</f>
        <v>0.31718929161163573</v>
      </c>
      <c r="E57" s="1">
        <f>P_C!E57*TAN(ACOS(0.95))</f>
        <v>0.29232433905485478</v>
      </c>
      <c r="F57" s="1">
        <f>P_C!F57*TAN(ACOS(0.95))</f>
        <v>0.28422044983938921</v>
      </c>
      <c r="G57" s="1">
        <f>P_C!G57*TAN(ACOS(0.95))</f>
        <v>0.28326178786595091</v>
      </c>
      <c r="H57" s="1">
        <f>P_C!H57*TAN(ACOS(0.95))</f>
        <v>0.30538405416729492</v>
      </c>
      <c r="I57" s="1">
        <f>P_C!I57*TAN(ACOS(0.95))</f>
        <v>0.38393590325943017</v>
      </c>
      <c r="J57" s="1">
        <f>P_C!J57*TAN(ACOS(0.95))</f>
        <v>0.46446533505105825</v>
      </c>
      <c r="K57" s="1">
        <f>P_C!K57*TAN(ACOS(0.95))</f>
        <v>0.49591857789386884</v>
      </c>
      <c r="L57" s="1">
        <f>P_C!L57*TAN(ACOS(0.95))</f>
        <v>0.51261025236853541</v>
      </c>
      <c r="M57" s="1">
        <f>P_C!M57*TAN(ACOS(0.95))</f>
        <v>0.52329796385526817</v>
      </c>
      <c r="N57" s="1">
        <f>P_C!N57*TAN(ACOS(0.95))</f>
        <v>0.55996267578797032</v>
      </c>
      <c r="O57" s="1">
        <f>P_C!O57*TAN(ACOS(0.95))</f>
        <v>0.55089647255345342</v>
      </c>
      <c r="P57" s="1">
        <f>P_C!P57*TAN(ACOS(0.95))</f>
        <v>0.52093691636639994</v>
      </c>
      <c r="Q57" s="1">
        <f>P_C!Q57*TAN(ACOS(0.95))</f>
        <v>0.49874343517560049</v>
      </c>
      <c r="R57" s="1">
        <f>P_C!R57*TAN(ACOS(0.95))</f>
        <v>0.48260869765693148</v>
      </c>
      <c r="S57" s="1">
        <f>P_C!S57*TAN(ACOS(0.95))</f>
        <v>0.49186845930894268</v>
      </c>
      <c r="T57" s="1">
        <f>P_C!T57*TAN(ACOS(0.95))</f>
        <v>0.53673749171147056</v>
      </c>
      <c r="U57" s="1">
        <f>P_C!U57*TAN(ACOS(0.95))</f>
        <v>0.63771655291364349</v>
      </c>
      <c r="V57" s="1">
        <f>P_C!V57*TAN(ACOS(0.95))</f>
        <v>0.75338231554889201</v>
      </c>
      <c r="W57" s="1">
        <f>P_C!W57*TAN(ACOS(0.95))</f>
        <v>0.73721288359689841</v>
      </c>
      <c r="X57" s="1">
        <f>P_C!X57*TAN(ACOS(0.95))</f>
        <v>0.67616163708273114</v>
      </c>
      <c r="Y57" s="1">
        <f>P_C!Y57*TAN(ACOS(0.95))</f>
        <v>0.57704694516604504</v>
      </c>
    </row>
    <row r="58" spans="1:25" x14ac:dyDescent="0.3">
      <c r="A58" s="44" t="s">
        <v>350</v>
      </c>
      <c r="B58" s="1">
        <f>P_C!B58*TAN(ACOS(0.95))</f>
        <v>0</v>
      </c>
      <c r="C58" s="1">
        <f>P_C!C58*TAN(ACOS(0.95))</f>
        <v>0</v>
      </c>
      <c r="D58" s="1">
        <f>P_C!D58*TAN(ACOS(0.95))</f>
        <v>0</v>
      </c>
      <c r="E58" s="1">
        <f>P_C!E58*TAN(ACOS(0.95))</f>
        <v>0</v>
      </c>
      <c r="F58" s="1">
        <f>P_C!F58*TAN(ACOS(0.95))</f>
        <v>0</v>
      </c>
      <c r="G58" s="1">
        <f>P_C!G58*TAN(ACOS(0.95))</f>
        <v>0</v>
      </c>
      <c r="H58" s="1">
        <f>P_C!H58*TAN(ACOS(0.95))</f>
        <v>0</v>
      </c>
      <c r="I58" s="1">
        <f>P_C!I58*TAN(ACOS(0.95))</f>
        <v>0</v>
      </c>
      <c r="J58" s="1">
        <f>P_C!J58*TAN(ACOS(0.95))</f>
        <v>0</v>
      </c>
      <c r="K58" s="1">
        <f>P_C!K58*TAN(ACOS(0.95))</f>
        <v>0</v>
      </c>
      <c r="L58" s="1">
        <f>P_C!L58*TAN(ACOS(0.95))</f>
        <v>0</v>
      </c>
      <c r="M58" s="1">
        <f>P_C!M58*TAN(ACOS(0.95))</f>
        <v>0</v>
      </c>
      <c r="N58" s="1">
        <f>P_C!N58*TAN(ACOS(0.95))</f>
        <v>0</v>
      </c>
      <c r="O58" s="1">
        <f>P_C!O58*TAN(ACOS(0.95))</f>
        <v>0</v>
      </c>
      <c r="P58" s="1">
        <f>P_C!P58*TAN(ACOS(0.95))</f>
        <v>0</v>
      </c>
      <c r="Q58" s="1">
        <f>P_C!Q58*TAN(ACOS(0.95))</f>
        <v>0</v>
      </c>
      <c r="R58" s="1">
        <f>P_C!R58*TAN(ACOS(0.95))</f>
        <v>0</v>
      </c>
      <c r="S58" s="1">
        <f>P_C!S58*TAN(ACOS(0.95))</f>
        <v>0</v>
      </c>
      <c r="T58" s="1">
        <f>P_C!T58*TAN(ACOS(0.95))</f>
        <v>0</v>
      </c>
      <c r="U58" s="1">
        <f>P_C!U58*TAN(ACOS(0.95))</f>
        <v>0</v>
      </c>
      <c r="V58" s="1">
        <f>P_C!V58*TAN(ACOS(0.95))</f>
        <v>0</v>
      </c>
      <c r="W58" s="1">
        <f>P_C!W58*TAN(ACOS(0.95))</f>
        <v>0</v>
      </c>
      <c r="X58" s="1">
        <f>P_C!X58*TAN(ACOS(0.95))</f>
        <v>0</v>
      </c>
      <c r="Y58" s="1">
        <f>P_C!Y58*TAN(ACOS(0.95))</f>
        <v>0</v>
      </c>
    </row>
    <row r="59" spans="1:25" x14ac:dyDescent="0.3">
      <c r="A59" s="52" t="s">
        <v>351</v>
      </c>
      <c r="B59" s="1">
        <f>P_C!B59*TAN(ACOS(0.95))</f>
        <v>0</v>
      </c>
      <c r="C59" s="1">
        <f>P_C!C59*TAN(ACOS(0.95))</f>
        <v>0</v>
      </c>
      <c r="D59" s="1">
        <f>P_C!D59*TAN(ACOS(0.95))</f>
        <v>0</v>
      </c>
      <c r="E59" s="1">
        <f>P_C!E59*TAN(ACOS(0.95))</f>
        <v>0</v>
      </c>
      <c r="F59" s="1">
        <f>P_C!F59*TAN(ACOS(0.95))</f>
        <v>0</v>
      </c>
      <c r="G59" s="1">
        <f>P_C!G59*TAN(ACOS(0.95))</f>
        <v>0</v>
      </c>
      <c r="H59" s="1">
        <f>P_C!H59*TAN(ACOS(0.95))</f>
        <v>0</v>
      </c>
      <c r="I59" s="1">
        <f>P_C!I59*TAN(ACOS(0.95))</f>
        <v>0</v>
      </c>
      <c r="J59" s="1">
        <f>P_C!J59*TAN(ACOS(0.95))</f>
        <v>0</v>
      </c>
      <c r="K59" s="1">
        <f>P_C!K59*TAN(ACOS(0.95))</f>
        <v>0</v>
      </c>
      <c r="L59" s="1">
        <f>P_C!L59*TAN(ACOS(0.95))</f>
        <v>0</v>
      </c>
      <c r="M59" s="1">
        <f>P_C!M59*TAN(ACOS(0.95))</f>
        <v>0</v>
      </c>
      <c r="N59" s="1">
        <f>P_C!N59*TAN(ACOS(0.95))</f>
        <v>0</v>
      </c>
      <c r="O59" s="1">
        <f>P_C!O59*TAN(ACOS(0.95))</f>
        <v>0</v>
      </c>
      <c r="P59" s="1">
        <f>P_C!P59*TAN(ACOS(0.95))</f>
        <v>0</v>
      </c>
      <c r="Q59" s="1">
        <f>P_C!Q59*TAN(ACOS(0.95))</f>
        <v>0</v>
      </c>
      <c r="R59" s="1">
        <f>P_C!R59*TAN(ACOS(0.95))</f>
        <v>0</v>
      </c>
      <c r="S59" s="1">
        <f>P_C!S59*TAN(ACOS(0.95))</f>
        <v>0</v>
      </c>
      <c r="T59" s="1">
        <f>P_C!T59*TAN(ACOS(0.95))</f>
        <v>0</v>
      </c>
      <c r="U59" s="1">
        <f>P_C!U59*TAN(ACOS(0.95))</f>
        <v>0</v>
      </c>
      <c r="V59" s="1">
        <f>P_C!V59*TAN(ACOS(0.95))</f>
        <v>0</v>
      </c>
      <c r="W59" s="1">
        <f>P_C!W59*TAN(ACOS(0.95))</f>
        <v>0</v>
      </c>
      <c r="X59" s="1">
        <f>P_C!X59*TAN(ACOS(0.95))</f>
        <v>0</v>
      </c>
      <c r="Y59" s="1">
        <f>P_C!Y59*TAN(ACOS(0.95))</f>
        <v>0</v>
      </c>
    </row>
    <row r="60" spans="1:25" x14ac:dyDescent="0.3">
      <c r="A60" s="52" t="s">
        <v>352</v>
      </c>
      <c r="B60" s="1">
        <f>P_C!B60*TAN(ACOS(0.95))</f>
        <v>0</v>
      </c>
      <c r="C60" s="1">
        <f>P_C!C60*TAN(ACOS(0.95))</f>
        <v>0</v>
      </c>
      <c r="D60" s="1">
        <f>P_C!D60*TAN(ACOS(0.95))</f>
        <v>0</v>
      </c>
      <c r="E60" s="1">
        <f>P_C!E60*TAN(ACOS(0.95))</f>
        <v>0</v>
      </c>
      <c r="F60" s="1">
        <f>P_C!F60*TAN(ACOS(0.95))</f>
        <v>0</v>
      </c>
      <c r="G60" s="1">
        <f>P_C!G60*TAN(ACOS(0.95))</f>
        <v>0</v>
      </c>
      <c r="H60" s="1">
        <f>P_C!H60*TAN(ACOS(0.95))</f>
        <v>0</v>
      </c>
      <c r="I60" s="1">
        <f>P_C!I60*TAN(ACOS(0.95))</f>
        <v>0</v>
      </c>
      <c r="J60" s="1">
        <f>P_C!J60*TAN(ACOS(0.95))</f>
        <v>0</v>
      </c>
      <c r="K60" s="1">
        <f>P_C!K60*TAN(ACOS(0.95))</f>
        <v>0</v>
      </c>
      <c r="L60" s="1">
        <f>P_C!L60*TAN(ACOS(0.95))</f>
        <v>0</v>
      </c>
      <c r="M60" s="1">
        <f>P_C!M60*TAN(ACOS(0.95))</f>
        <v>0</v>
      </c>
      <c r="N60" s="1">
        <f>P_C!N60*TAN(ACOS(0.95))</f>
        <v>0</v>
      </c>
      <c r="O60" s="1">
        <f>P_C!O60*TAN(ACOS(0.95))</f>
        <v>0</v>
      </c>
      <c r="P60" s="1">
        <f>P_C!P60*TAN(ACOS(0.95))</f>
        <v>0</v>
      </c>
      <c r="Q60" s="1">
        <f>P_C!Q60*TAN(ACOS(0.95))</f>
        <v>0</v>
      </c>
      <c r="R60" s="1">
        <f>P_C!R60*TAN(ACOS(0.95))</f>
        <v>0</v>
      </c>
      <c r="S60" s="1">
        <f>P_C!S60*TAN(ACOS(0.95))</f>
        <v>0</v>
      </c>
      <c r="T60" s="1">
        <f>P_C!T60*TAN(ACOS(0.95))</f>
        <v>0</v>
      </c>
      <c r="U60" s="1">
        <f>P_C!U60*TAN(ACOS(0.95))</f>
        <v>0</v>
      </c>
      <c r="V60" s="1">
        <f>P_C!V60*TAN(ACOS(0.95))</f>
        <v>0</v>
      </c>
      <c r="W60" s="1">
        <f>P_C!W60*TAN(ACOS(0.95))</f>
        <v>0</v>
      </c>
      <c r="X60" s="1">
        <f>P_C!X60*TAN(ACOS(0.95))</f>
        <v>0</v>
      </c>
      <c r="Y60" s="1">
        <f>P_C!Y60*TAN(ACOS(0.95))</f>
        <v>0</v>
      </c>
    </row>
    <row r="61" spans="1:25" x14ac:dyDescent="0.3">
      <c r="A61" s="52" t="s">
        <v>353</v>
      </c>
      <c r="B61" s="1">
        <f>P_C!B61*TAN(ACOS(0.95))</f>
        <v>0</v>
      </c>
      <c r="C61" s="1">
        <f>P_C!C61*TAN(ACOS(0.95))</f>
        <v>0</v>
      </c>
      <c r="D61" s="1">
        <f>P_C!D61*TAN(ACOS(0.95))</f>
        <v>0</v>
      </c>
      <c r="E61" s="1">
        <f>P_C!E61*TAN(ACOS(0.95))</f>
        <v>0</v>
      </c>
      <c r="F61" s="1">
        <f>P_C!F61*TAN(ACOS(0.95))</f>
        <v>0</v>
      </c>
      <c r="G61" s="1">
        <f>P_C!G61*TAN(ACOS(0.95))</f>
        <v>0</v>
      </c>
      <c r="H61" s="1">
        <f>P_C!H61*TAN(ACOS(0.95))</f>
        <v>0</v>
      </c>
      <c r="I61" s="1">
        <f>P_C!I61*TAN(ACOS(0.95))</f>
        <v>0</v>
      </c>
      <c r="J61" s="1">
        <f>P_C!J61*TAN(ACOS(0.95))</f>
        <v>0</v>
      </c>
      <c r="K61" s="1">
        <f>P_C!K61*TAN(ACOS(0.95))</f>
        <v>0</v>
      </c>
      <c r="L61" s="1">
        <f>P_C!L61*TAN(ACOS(0.95))</f>
        <v>0</v>
      </c>
      <c r="M61" s="1">
        <f>P_C!M61*TAN(ACOS(0.95))</f>
        <v>0</v>
      </c>
      <c r="N61" s="1">
        <f>P_C!N61*TAN(ACOS(0.95))</f>
        <v>0</v>
      </c>
      <c r="O61" s="1">
        <f>P_C!O61*TAN(ACOS(0.95))</f>
        <v>0</v>
      </c>
      <c r="P61" s="1">
        <f>P_C!P61*TAN(ACOS(0.95))</f>
        <v>0</v>
      </c>
      <c r="Q61" s="1">
        <f>P_C!Q61*TAN(ACOS(0.95))</f>
        <v>0</v>
      </c>
      <c r="R61" s="1">
        <f>P_C!R61*TAN(ACOS(0.95))</f>
        <v>0</v>
      </c>
      <c r="S61" s="1">
        <f>P_C!S61*TAN(ACOS(0.95))</f>
        <v>0</v>
      </c>
      <c r="T61" s="1">
        <f>P_C!T61*TAN(ACOS(0.95))</f>
        <v>0</v>
      </c>
      <c r="U61" s="1">
        <f>P_C!U61*TAN(ACOS(0.95))</f>
        <v>0</v>
      </c>
      <c r="V61" s="1">
        <f>P_C!V61*TAN(ACOS(0.95))</f>
        <v>0</v>
      </c>
      <c r="W61" s="1">
        <f>P_C!W61*TAN(ACOS(0.95))</f>
        <v>0</v>
      </c>
      <c r="X61" s="1">
        <f>P_C!X61*TAN(ACOS(0.95))</f>
        <v>0</v>
      </c>
      <c r="Y61" s="1">
        <f>P_C!Y61*TAN(ACOS(0.95))</f>
        <v>0</v>
      </c>
    </row>
    <row r="62" spans="1:25" x14ac:dyDescent="0.3">
      <c r="A62" s="52" t="s">
        <v>354</v>
      </c>
      <c r="B62" s="1">
        <f>P_C!B62*TAN(ACOS(0.95))</f>
        <v>0</v>
      </c>
      <c r="C62" s="1">
        <f>P_C!C62*TAN(ACOS(0.95))</f>
        <v>0</v>
      </c>
      <c r="D62" s="1">
        <f>P_C!D62*TAN(ACOS(0.95))</f>
        <v>0</v>
      </c>
      <c r="E62" s="1">
        <f>P_C!E62*TAN(ACOS(0.95))</f>
        <v>0</v>
      </c>
      <c r="F62" s="1">
        <f>P_C!F62*TAN(ACOS(0.95))</f>
        <v>0</v>
      </c>
      <c r="G62" s="1">
        <f>P_C!G62*TAN(ACOS(0.95))</f>
        <v>0</v>
      </c>
      <c r="H62" s="1">
        <f>P_C!H62*TAN(ACOS(0.95))</f>
        <v>0</v>
      </c>
      <c r="I62" s="1">
        <f>P_C!I62*TAN(ACOS(0.95))</f>
        <v>0</v>
      </c>
      <c r="J62" s="1">
        <f>P_C!J62*TAN(ACOS(0.95))</f>
        <v>0</v>
      </c>
      <c r="K62" s="1">
        <f>P_C!K62*TAN(ACOS(0.95))</f>
        <v>0</v>
      </c>
      <c r="L62" s="1">
        <f>P_C!L62*TAN(ACOS(0.95))</f>
        <v>0</v>
      </c>
      <c r="M62" s="1">
        <f>P_C!M62*TAN(ACOS(0.95))</f>
        <v>0</v>
      </c>
      <c r="N62" s="1">
        <f>P_C!N62*TAN(ACOS(0.95))</f>
        <v>0</v>
      </c>
      <c r="O62" s="1">
        <f>P_C!O62*TAN(ACOS(0.95))</f>
        <v>0</v>
      </c>
      <c r="P62" s="1">
        <f>P_C!P62*TAN(ACOS(0.95))</f>
        <v>0</v>
      </c>
      <c r="Q62" s="1">
        <f>P_C!Q62*TAN(ACOS(0.95))</f>
        <v>0</v>
      </c>
      <c r="R62" s="1">
        <f>P_C!R62*TAN(ACOS(0.95))</f>
        <v>0</v>
      </c>
      <c r="S62" s="1">
        <f>P_C!S62*TAN(ACOS(0.95))</f>
        <v>0</v>
      </c>
      <c r="T62" s="1">
        <f>P_C!T62*TAN(ACOS(0.95))</f>
        <v>0</v>
      </c>
      <c r="U62" s="1">
        <f>P_C!U62*TAN(ACOS(0.95))</f>
        <v>0</v>
      </c>
      <c r="V62" s="1">
        <f>P_C!V62*TAN(ACOS(0.95))</f>
        <v>0</v>
      </c>
      <c r="W62" s="1">
        <f>P_C!W62*TAN(ACOS(0.95))</f>
        <v>0</v>
      </c>
      <c r="X62" s="1">
        <f>P_C!X62*TAN(ACOS(0.95))</f>
        <v>0</v>
      </c>
      <c r="Y62" s="1">
        <f>P_C!Y62*TAN(ACOS(0.95))</f>
        <v>0</v>
      </c>
    </row>
    <row r="63" spans="1:25" x14ac:dyDescent="0.3">
      <c r="A63" s="52" t="s">
        <v>355</v>
      </c>
      <c r="B63" s="1">
        <f>P_C!B63*TAN(ACOS(0.95))</f>
        <v>0</v>
      </c>
      <c r="C63" s="1">
        <f>P_C!C63*TAN(ACOS(0.95))</f>
        <v>0</v>
      </c>
      <c r="D63" s="1">
        <f>P_C!D63*TAN(ACOS(0.95))</f>
        <v>0</v>
      </c>
      <c r="E63" s="1">
        <f>P_C!E63*TAN(ACOS(0.95))</f>
        <v>0</v>
      </c>
      <c r="F63" s="1">
        <f>P_C!F63*TAN(ACOS(0.95))</f>
        <v>0</v>
      </c>
      <c r="G63" s="1">
        <f>P_C!G63*TAN(ACOS(0.95))</f>
        <v>0</v>
      </c>
      <c r="H63" s="1">
        <f>P_C!H63*TAN(ACOS(0.95))</f>
        <v>0</v>
      </c>
      <c r="I63" s="1">
        <f>P_C!I63*TAN(ACOS(0.95))</f>
        <v>0</v>
      </c>
      <c r="J63" s="1">
        <f>P_C!J63*TAN(ACOS(0.95))</f>
        <v>0</v>
      </c>
      <c r="K63" s="1">
        <f>P_C!K63*TAN(ACOS(0.95))</f>
        <v>0</v>
      </c>
      <c r="L63" s="1">
        <f>P_C!L63*TAN(ACOS(0.95))</f>
        <v>0</v>
      </c>
      <c r="M63" s="1">
        <f>P_C!M63*TAN(ACOS(0.95))</f>
        <v>0</v>
      </c>
      <c r="N63" s="1">
        <f>P_C!N63*TAN(ACOS(0.95))</f>
        <v>0</v>
      </c>
      <c r="O63" s="1">
        <f>P_C!O63*TAN(ACOS(0.95))</f>
        <v>0</v>
      </c>
      <c r="P63" s="1">
        <f>P_C!P63*TAN(ACOS(0.95))</f>
        <v>0</v>
      </c>
      <c r="Q63" s="1">
        <f>P_C!Q63*TAN(ACOS(0.95))</f>
        <v>0</v>
      </c>
      <c r="R63" s="1">
        <f>P_C!R63*TAN(ACOS(0.95))</f>
        <v>0</v>
      </c>
      <c r="S63" s="1">
        <f>P_C!S63*TAN(ACOS(0.95))</f>
        <v>0</v>
      </c>
      <c r="T63" s="1">
        <f>P_C!T63*TAN(ACOS(0.95))</f>
        <v>0</v>
      </c>
      <c r="U63" s="1">
        <f>P_C!U63*TAN(ACOS(0.95))</f>
        <v>0</v>
      </c>
      <c r="V63" s="1">
        <f>P_C!V63*TAN(ACOS(0.95))</f>
        <v>0</v>
      </c>
      <c r="W63" s="1">
        <f>P_C!W63*TAN(ACOS(0.95))</f>
        <v>0</v>
      </c>
      <c r="X63" s="1">
        <f>P_C!X63*TAN(ACOS(0.95))</f>
        <v>0</v>
      </c>
      <c r="Y63" s="1">
        <f>P_C!Y63*TAN(ACOS(0.95))</f>
        <v>0</v>
      </c>
    </row>
    <row r="64" spans="1:25" x14ac:dyDescent="0.3">
      <c r="A64" s="52" t="s">
        <v>356</v>
      </c>
      <c r="B64" s="1">
        <f>P_C!B64*TAN(ACOS(0.95))</f>
        <v>0</v>
      </c>
      <c r="C64" s="1">
        <f>P_C!C64*TAN(ACOS(0.95))</f>
        <v>0</v>
      </c>
      <c r="D64" s="1">
        <f>P_C!D64*TAN(ACOS(0.95))</f>
        <v>0</v>
      </c>
      <c r="E64" s="1">
        <f>P_C!E64*TAN(ACOS(0.95))</f>
        <v>0</v>
      </c>
      <c r="F64" s="1">
        <f>P_C!F64*TAN(ACOS(0.95))</f>
        <v>0</v>
      </c>
      <c r="G64" s="1">
        <f>P_C!G64*TAN(ACOS(0.95))</f>
        <v>0</v>
      </c>
      <c r="H64" s="1">
        <f>P_C!H64*TAN(ACOS(0.95))</f>
        <v>0</v>
      </c>
      <c r="I64" s="1">
        <f>P_C!I64*TAN(ACOS(0.95))</f>
        <v>0</v>
      </c>
      <c r="J64" s="1">
        <f>P_C!J64*TAN(ACOS(0.95))</f>
        <v>0</v>
      </c>
      <c r="K64" s="1">
        <f>P_C!K64*TAN(ACOS(0.95))</f>
        <v>0</v>
      </c>
      <c r="L64" s="1">
        <f>P_C!L64*TAN(ACOS(0.95))</f>
        <v>0</v>
      </c>
      <c r="M64" s="1">
        <f>P_C!M64*TAN(ACOS(0.95))</f>
        <v>0</v>
      </c>
      <c r="N64" s="1">
        <f>P_C!N64*TAN(ACOS(0.95))</f>
        <v>0</v>
      </c>
      <c r="O64" s="1">
        <f>P_C!O64*TAN(ACOS(0.95))</f>
        <v>0</v>
      </c>
      <c r="P64" s="1">
        <f>P_C!P64*TAN(ACOS(0.95))</f>
        <v>0</v>
      </c>
      <c r="Q64" s="1">
        <f>P_C!Q64*TAN(ACOS(0.95))</f>
        <v>0</v>
      </c>
      <c r="R64" s="1">
        <f>P_C!R64*TAN(ACOS(0.95))</f>
        <v>0</v>
      </c>
      <c r="S64" s="1">
        <f>P_C!S64*TAN(ACOS(0.95))</f>
        <v>0</v>
      </c>
      <c r="T64" s="1">
        <f>P_C!T64*TAN(ACOS(0.95))</f>
        <v>0</v>
      </c>
      <c r="U64" s="1">
        <f>P_C!U64*TAN(ACOS(0.95))</f>
        <v>0</v>
      </c>
      <c r="V64" s="1">
        <f>P_C!V64*TAN(ACOS(0.95))</f>
        <v>0</v>
      </c>
      <c r="W64" s="1">
        <f>P_C!W64*TAN(ACOS(0.95))</f>
        <v>0</v>
      </c>
      <c r="X64" s="1">
        <f>P_C!X64*TAN(ACOS(0.95))</f>
        <v>0</v>
      </c>
      <c r="Y64" s="1">
        <f>P_C!Y64*TAN(ACOS(0.95))</f>
        <v>0</v>
      </c>
    </row>
    <row r="65" spans="1:25" x14ac:dyDescent="0.3">
      <c r="A65" s="52" t="s">
        <v>357</v>
      </c>
      <c r="B65" s="1">
        <f>P_C!B65*TAN(ACOS(0.95))</f>
        <v>0</v>
      </c>
      <c r="C65" s="1">
        <f>P_C!C65*TAN(ACOS(0.95))</f>
        <v>0</v>
      </c>
      <c r="D65" s="1">
        <f>P_C!D65*TAN(ACOS(0.95))</f>
        <v>0</v>
      </c>
      <c r="E65" s="1">
        <f>P_C!E65*TAN(ACOS(0.95))</f>
        <v>0</v>
      </c>
      <c r="F65" s="1">
        <f>P_C!F65*TAN(ACOS(0.95))</f>
        <v>0</v>
      </c>
      <c r="G65" s="1">
        <f>P_C!G65*TAN(ACOS(0.95))</f>
        <v>0</v>
      </c>
      <c r="H65" s="1">
        <f>P_C!H65*TAN(ACOS(0.95))</f>
        <v>0</v>
      </c>
      <c r="I65" s="1">
        <f>P_C!I65*TAN(ACOS(0.95))</f>
        <v>0</v>
      </c>
      <c r="J65" s="1">
        <f>P_C!J65*TAN(ACOS(0.95))</f>
        <v>0</v>
      </c>
      <c r="K65" s="1">
        <f>P_C!K65*TAN(ACOS(0.95))</f>
        <v>0</v>
      </c>
      <c r="L65" s="1">
        <f>P_C!L65*TAN(ACOS(0.95))</f>
        <v>0</v>
      </c>
      <c r="M65" s="1">
        <f>P_C!M65*TAN(ACOS(0.95))</f>
        <v>0</v>
      </c>
      <c r="N65" s="1">
        <f>P_C!N65*TAN(ACOS(0.95))</f>
        <v>0</v>
      </c>
      <c r="O65" s="1">
        <f>P_C!O65*TAN(ACOS(0.95))</f>
        <v>0</v>
      </c>
      <c r="P65" s="1">
        <f>P_C!P65*TAN(ACOS(0.95))</f>
        <v>0</v>
      </c>
      <c r="Q65" s="1">
        <f>P_C!Q65*TAN(ACOS(0.95))</f>
        <v>0</v>
      </c>
      <c r="R65" s="1">
        <f>P_C!R65*TAN(ACOS(0.95))</f>
        <v>0</v>
      </c>
      <c r="S65" s="1">
        <f>P_C!S65*TAN(ACOS(0.95))</f>
        <v>0</v>
      </c>
      <c r="T65" s="1">
        <f>P_C!T65*TAN(ACOS(0.95))</f>
        <v>0</v>
      </c>
      <c r="U65" s="1">
        <f>P_C!U65*TAN(ACOS(0.95))</f>
        <v>0</v>
      </c>
      <c r="V65" s="1">
        <f>P_C!V65*TAN(ACOS(0.95))</f>
        <v>0</v>
      </c>
      <c r="W65" s="1">
        <f>P_C!W65*TAN(ACOS(0.95))</f>
        <v>0</v>
      </c>
      <c r="X65" s="1">
        <f>P_C!X65*TAN(ACOS(0.95))</f>
        <v>0</v>
      </c>
      <c r="Y65" s="1">
        <f>P_C!Y65*TAN(ACOS(0.95))</f>
        <v>0</v>
      </c>
    </row>
    <row r="66" spans="1:25" x14ac:dyDescent="0.3">
      <c r="A66" s="52" t="s">
        <v>358</v>
      </c>
      <c r="B66" s="1">
        <f>P_C!B66*TAN(ACOS(0.95))</f>
        <v>0.27670819201324542</v>
      </c>
      <c r="C66" s="1">
        <f>P_C!C66*TAN(ACOS(0.95))</f>
        <v>0.2205755205307994</v>
      </c>
      <c r="D66" s="1">
        <f>P_C!D66*TAN(ACOS(0.95))</f>
        <v>0.19031357496698148</v>
      </c>
      <c r="E66" s="1">
        <f>P_C!E66*TAN(ACOS(0.95))</f>
        <v>0.17539460343291285</v>
      </c>
      <c r="F66" s="1">
        <f>P_C!F66*TAN(ACOS(0.95))</f>
        <v>0.17053226990363354</v>
      </c>
      <c r="G66" s="1">
        <f>P_C!G66*TAN(ACOS(0.95))</f>
        <v>0.16995707271957053</v>
      </c>
      <c r="H66" s="1">
        <f>P_C!H66*TAN(ACOS(0.95))</f>
        <v>0.18323043250037693</v>
      </c>
      <c r="I66" s="1">
        <f>P_C!I66*TAN(ACOS(0.95))</f>
        <v>0.23036154195565808</v>
      </c>
      <c r="J66" s="1">
        <f>P_C!J66*TAN(ACOS(0.95))</f>
        <v>0.27867920103063493</v>
      </c>
      <c r="K66" s="1">
        <f>P_C!K66*TAN(ACOS(0.95))</f>
        <v>0.29755114673632133</v>
      </c>
      <c r="L66" s="1">
        <f>P_C!L66*TAN(ACOS(0.95))</f>
        <v>0.30756615142112126</v>
      </c>
      <c r="M66" s="1">
        <f>P_C!M66*TAN(ACOS(0.95))</f>
        <v>0.3139787783131609</v>
      </c>
      <c r="N66" s="1">
        <f>P_C!N66*TAN(ACOS(0.95))</f>
        <v>0.33597760547278221</v>
      </c>
      <c r="O66" s="1">
        <f>P_C!O66*TAN(ACOS(0.95))</f>
        <v>0.33053788353207203</v>
      </c>
      <c r="P66" s="1">
        <f>P_C!P66*TAN(ACOS(0.95))</f>
        <v>0.31256214981983993</v>
      </c>
      <c r="Q66" s="1">
        <f>P_C!Q66*TAN(ACOS(0.95))</f>
        <v>0.29924606110536034</v>
      </c>
      <c r="R66" s="1">
        <f>P_C!R66*TAN(ACOS(0.95))</f>
        <v>0.2895652185941589</v>
      </c>
      <c r="S66" s="1">
        <f>P_C!S66*TAN(ACOS(0.95))</f>
        <v>0.2951210755853656</v>
      </c>
      <c r="T66" s="1">
        <f>P_C!T66*TAN(ACOS(0.95))</f>
        <v>0.32204249502688237</v>
      </c>
      <c r="U66" s="1">
        <f>P_C!U66*TAN(ACOS(0.95))</f>
        <v>0.3826299317481861</v>
      </c>
      <c r="V66" s="1">
        <f>P_C!V66*TAN(ACOS(0.95))</f>
        <v>0.45202938932933517</v>
      </c>
      <c r="W66" s="1">
        <f>P_C!W66*TAN(ACOS(0.95))</f>
        <v>0.44232773015813909</v>
      </c>
      <c r="X66" s="1">
        <f>P_C!X66*TAN(ACOS(0.95))</f>
        <v>0.40569698224963874</v>
      </c>
      <c r="Y66" s="1">
        <f>P_C!Y66*TAN(ACOS(0.95))</f>
        <v>0.34622816709962706</v>
      </c>
    </row>
    <row r="67" spans="1:25" x14ac:dyDescent="0.3">
      <c r="A67" s="52" t="s">
        <v>359</v>
      </c>
      <c r="B67" s="1">
        <f>P_C!B67*TAN(ACOS(0.95))</f>
        <v>0</v>
      </c>
      <c r="C67" s="1">
        <f>P_C!C67*TAN(ACOS(0.95))</f>
        <v>0</v>
      </c>
      <c r="D67" s="1">
        <f>P_C!D67*TAN(ACOS(0.95))</f>
        <v>0</v>
      </c>
      <c r="E67" s="1">
        <f>P_C!E67*TAN(ACOS(0.95))</f>
        <v>0</v>
      </c>
      <c r="F67" s="1">
        <f>P_C!F67*TAN(ACOS(0.95))</f>
        <v>0</v>
      </c>
      <c r="G67" s="1">
        <f>P_C!G67*TAN(ACOS(0.95))</f>
        <v>0</v>
      </c>
      <c r="H67" s="1">
        <f>P_C!H67*TAN(ACOS(0.95))</f>
        <v>0</v>
      </c>
      <c r="I67" s="1">
        <f>P_C!I67*TAN(ACOS(0.95))</f>
        <v>0</v>
      </c>
      <c r="J67" s="1">
        <f>P_C!J67*TAN(ACOS(0.95))</f>
        <v>0</v>
      </c>
      <c r="K67" s="1">
        <f>P_C!K67*TAN(ACOS(0.95))</f>
        <v>0</v>
      </c>
      <c r="L67" s="1">
        <f>P_C!L67*TAN(ACOS(0.95))</f>
        <v>0</v>
      </c>
      <c r="M67" s="1">
        <f>P_C!M67*TAN(ACOS(0.95))</f>
        <v>0</v>
      </c>
      <c r="N67" s="1">
        <f>P_C!N67*TAN(ACOS(0.95))</f>
        <v>0</v>
      </c>
      <c r="O67" s="1">
        <f>P_C!O67*TAN(ACOS(0.95))</f>
        <v>0</v>
      </c>
      <c r="P67" s="1">
        <f>P_C!P67*TAN(ACOS(0.95))</f>
        <v>0</v>
      </c>
      <c r="Q67" s="1">
        <f>P_C!Q67*TAN(ACOS(0.95))</f>
        <v>0</v>
      </c>
      <c r="R67" s="1">
        <f>P_C!R67*TAN(ACOS(0.95))</f>
        <v>0</v>
      </c>
      <c r="S67" s="1">
        <f>P_C!S67*TAN(ACOS(0.95))</f>
        <v>0</v>
      </c>
      <c r="T67" s="1">
        <f>P_C!T67*TAN(ACOS(0.95))</f>
        <v>0</v>
      </c>
      <c r="U67" s="1">
        <f>P_C!U67*TAN(ACOS(0.95))</f>
        <v>0</v>
      </c>
      <c r="V67" s="1">
        <f>P_C!V67*TAN(ACOS(0.95))</f>
        <v>0</v>
      </c>
      <c r="W67" s="1">
        <f>P_C!W67*TAN(ACOS(0.95))</f>
        <v>0</v>
      </c>
      <c r="X67" s="1">
        <f>P_C!X67*TAN(ACOS(0.95))</f>
        <v>0</v>
      </c>
      <c r="Y67" s="1">
        <f>P_C!Y67*TAN(ACOS(0.95))</f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FFC7-C349-4A7D-B225-84011CCDC0D4}">
  <dimension ref="A1:D67"/>
  <sheetViews>
    <sheetView topLeftCell="A41" workbookViewId="0">
      <selection activeCell="H15" sqref="H15"/>
    </sheetView>
  </sheetViews>
  <sheetFormatPr defaultRowHeight="14.4" x14ac:dyDescent="0.3"/>
  <cols>
    <col min="1" max="1" width="8.88671875" style="25"/>
    <col min="2" max="2" width="11.21875" customWidth="1"/>
    <col min="3" max="3" width="8.5546875" bestFit="1" customWidth="1"/>
  </cols>
  <sheetData>
    <row r="1" spans="1:4" x14ac:dyDescent="0.3">
      <c r="B1" s="39" t="s">
        <v>192</v>
      </c>
      <c r="C1" s="39" t="s">
        <v>201</v>
      </c>
      <c r="D1" s="39" t="s">
        <v>31</v>
      </c>
    </row>
    <row r="2" spans="1:4" x14ac:dyDescent="0.3">
      <c r="A2" s="48" t="s">
        <v>306</v>
      </c>
      <c r="B2" s="40">
        <v>1</v>
      </c>
      <c r="C2" s="53">
        <v>40</v>
      </c>
      <c r="D2" s="39">
        <v>123</v>
      </c>
    </row>
    <row r="3" spans="1:4" x14ac:dyDescent="0.3">
      <c r="A3" s="48" t="s">
        <v>257</v>
      </c>
      <c r="B3" s="40">
        <v>1</v>
      </c>
      <c r="C3" s="53">
        <v>30</v>
      </c>
      <c r="D3" s="39">
        <v>123</v>
      </c>
    </row>
    <row r="4" spans="1:4" x14ac:dyDescent="0.3">
      <c r="A4" s="44" t="s">
        <v>261</v>
      </c>
      <c r="B4" s="40">
        <v>10</v>
      </c>
      <c r="C4" s="39">
        <v>6.9</v>
      </c>
      <c r="D4" s="39">
        <v>1</v>
      </c>
    </row>
    <row r="5" spans="1:4" x14ac:dyDescent="0.3">
      <c r="A5" s="44" t="s">
        <v>262</v>
      </c>
      <c r="B5" s="40">
        <v>1</v>
      </c>
      <c r="C5" s="39">
        <v>6.9</v>
      </c>
      <c r="D5" s="39">
        <v>1</v>
      </c>
    </row>
    <row r="6" spans="1:4" x14ac:dyDescent="0.3">
      <c r="A6" s="44" t="s">
        <v>197</v>
      </c>
      <c r="B6" s="40">
        <v>10</v>
      </c>
      <c r="C6" s="39">
        <v>5.75</v>
      </c>
      <c r="D6" s="39">
        <v>2</v>
      </c>
    </row>
    <row r="7" spans="1:4" x14ac:dyDescent="0.3">
      <c r="A7" s="44" t="s">
        <v>198</v>
      </c>
      <c r="B7" s="40">
        <v>1</v>
      </c>
      <c r="C7" s="39">
        <v>5.75</v>
      </c>
      <c r="D7" s="39">
        <v>2</v>
      </c>
    </row>
    <row r="8" spans="1:4" x14ac:dyDescent="0.3">
      <c r="A8" s="44" t="s">
        <v>265</v>
      </c>
      <c r="B8" s="40">
        <v>100</v>
      </c>
      <c r="C8" s="39">
        <v>10.35</v>
      </c>
      <c r="D8" s="39">
        <v>1</v>
      </c>
    </row>
    <row r="9" spans="1:4" x14ac:dyDescent="0.3">
      <c r="A9" s="44" t="s">
        <v>266</v>
      </c>
      <c r="B9" s="40">
        <v>100</v>
      </c>
      <c r="C9" s="39">
        <v>6.9</v>
      </c>
      <c r="D9" s="39">
        <v>1</v>
      </c>
    </row>
    <row r="10" spans="1:4" x14ac:dyDescent="0.3">
      <c r="A10" s="44" t="s">
        <v>269</v>
      </c>
      <c r="B10" s="40">
        <v>10</v>
      </c>
      <c r="C10" s="39">
        <v>6.9</v>
      </c>
      <c r="D10" s="39">
        <v>3</v>
      </c>
    </row>
    <row r="11" spans="1:4" x14ac:dyDescent="0.3">
      <c r="A11" s="44" t="s">
        <v>294</v>
      </c>
      <c r="B11" s="40">
        <v>1</v>
      </c>
      <c r="C11" s="39">
        <v>6.9</v>
      </c>
      <c r="D11" s="39">
        <v>3</v>
      </c>
    </row>
    <row r="12" spans="1:4" x14ac:dyDescent="0.3">
      <c r="A12" s="44" t="s">
        <v>295</v>
      </c>
      <c r="B12" s="40">
        <v>1</v>
      </c>
      <c r="C12" s="39">
        <v>10.35</v>
      </c>
      <c r="D12" s="39">
        <v>3</v>
      </c>
    </row>
    <row r="13" spans="1:4" x14ac:dyDescent="0.3">
      <c r="A13" s="44" t="s">
        <v>297</v>
      </c>
      <c r="B13" s="40">
        <v>10</v>
      </c>
      <c r="C13" s="39">
        <v>10.35</v>
      </c>
      <c r="D13" s="39">
        <v>3</v>
      </c>
    </row>
    <row r="14" spans="1:4" x14ac:dyDescent="0.3">
      <c r="A14" s="44" t="s">
        <v>300</v>
      </c>
      <c r="B14" s="40">
        <v>1</v>
      </c>
      <c r="C14" s="39">
        <v>10.35</v>
      </c>
      <c r="D14" s="39">
        <v>2</v>
      </c>
    </row>
    <row r="15" spans="1:4" x14ac:dyDescent="0.3">
      <c r="A15" s="44" t="s">
        <v>301</v>
      </c>
      <c r="B15" s="40">
        <v>1</v>
      </c>
      <c r="C15" s="39">
        <v>3.45</v>
      </c>
      <c r="D15" s="39">
        <v>2</v>
      </c>
    </row>
    <row r="16" spans="1:4" x14ac:dyDescent="0.3">
      <c r="A16" s="44" t="s">
        <v>304</v>
      </c>
      <c r="B16" s="40">
        <v>1</v>
      </c>
      <c r="C16" s="39">
        <v>6.9</v>
      </c>
      <c r="D16" s="39">
        <v>1</v>
      </c>
    </row>
    <row r="17" spans="1:4" x14ac:dyDescent="0.3">
      <c r="A17" s="44" t="s">
        <v>309</v>
      </c>
      <c r="B17" s="40">
        <v>10</v>
      </c>
      <c r="C17" s="39">
        <v>5.75</v>
      </c>
      <c r="D17" s="39">
        <v>1</v>
      </c>
    </row>
    <row r="18" spans="1:4" x14ac:dyDescent="0.3">
      <c r="A18" s="44" t="s">
        <v>310</v>
      </c>
      <c r="B18" s="40">
        <v>1</v>
      </c>
      <c r="C18" s="39">
        <v>6.9</v>
      </c>
      <c r="D18" s="39">
        <v>1</v>
      </c>
    </row>
    <row r="19" spans="1:4" x14ac:dyDescent="0.3">
      <c r="A19" s="44" t="s">
        <v>311</v>
      </c>
      <c r="B19" s="40">
        <v>1</v>
      </c>
      <c r="C19" s="39">
        <v>3.45</v>
      </c>
      <c r="D19" s="39">
        <v>2</v>
      </c>
    </row>
    <row r="20" spans="1:4" x14ac:dyDescent="0.3">
      <c r="A20" s="44" t="s">
        <v>312</v>
      </c>
      <c r="B20" s="40">
        <v>10</v>
      </c>
      <c r="C20" s="39">
        <v>3.45</v>
      </c>
      <c r="D20" s="39">
        <v>3</v>
      </c>
    </row>
    <row r="21" spans="1:4" x14ac:dyDescent="0.3">
      <c r="A21" s="44" t="s">
        <v>313</v>
      </c>
      <c r="B21" s="40">
        <v>10</v>
      </c>
      <c r="C21" s="39">
        <v>5.75</v>
      </c>
      <c r="D21" s="39">
        <v>2</v>
      </c>
    </row>
    <row r="22" spans="1:4" x14ac:dyDescent="0.3">
      <c r="A22" s="44" t="s">
        <v>314</v>
      </c>
      <c r="B22" s="40">
        <v>1</v>
      </c>
      <c r="C22" s="39">
        <v>10.35</v>
      </c>
      <c r="D22" s="39">
        <v>2</v>
      </c>
    </row>
    <row r="23" spans="1:4" x14ac:dyDescent="0.3">
      <c r="A23" s="44" t="s">
        <v>315</v>
      </c>
      <c r="B23" s="40">
        <v>1</v>
      </c>
      <c r="C23" s="39">
        <v>6.9</v>
      </c>
      <c r="D23" s="39">
        <v>3</v>
      </c>
    </row>
    <row r="24" spans="1:4" x14ac:dyDescent="0.3">
      <c r="A24" s="44" t="s">
        <v>316</v>
      </c>
      <c r="B24" s="40">
        <v>1</v>
      </c>
      <c r="C24" s="39">
        <v>4.5999999999999996</v>
      </c>
      <c r="D24" s="39">
        <v>3</v>
      </c>
    </row>
    <row r="25" spans="1:4" x14ac:dyDescent="0.3">
      <c r="A25" s="44" t="s">
        <v>317</v>
      </c>
      <c r="B25" s="40">
        <v>10</v>
      </c>
      <c r="C25" s="39">
        <v>4.5999999999999996</v>
      </c>
      <c r="D25" s="39">
        <v>1</v>
      </c>
    </row>
    <row r="26" spans="1:4" x14ac:dyDescent="0.3">
      <c r="A26" s="44" t="s">
        <v>318</v>
      </c>
      <c r="B26" s="40">
        <v>1</v>
      </c>
      <c r="C26" s="39">
        <v>6.9</v>
      </c>
      <c r="D26" s="39">
        <v>2</v>
      </c>
    </row>
    <row r="27" spans="1:4" x14ac:dyDescent="0.3">
      <c r="A27" s="44" t="s">
        <v>319</v>
      </c>
      <c r="B27" s="40">
        <v>1</v>
      </c>
      <c r="C27" s="39">
        <v>5.75</v>
      </c>
      <c r="D27" s="39">
        <v>2</v>
      </c>
    </row>
    <row r="28" spans="1:4" x14ac:dyDescent="0.3">
      <c r="A28" s="44" t="s">
        <v>320</v>
      </c>
      <c r="B28" s="40">
        <v>1</v>
      </c>
      <c r="C28" s="39">
        <v>6.9</v>
      </c>
      <c r="D28" s="39">
        <v>3</v>
      </c>
    </row>
    <row r="29" spans="1:4" x14ac:dyDescent="0.3">
      <c r="A29" s="44" t="s">
        <v>321</v>
      </c>
      <c r="B29" s="40">
        <v>1</v>
      </c>
      <c r="C29" s="39">
        <v>6.9</v>
      </c>
      <c r="D29" s="39">
        <v>3</v>
      </c>
    </row>
    <row r="30" spans="1:4" x14ac:dyDescent="0.3">
      <c r="A30" s="44" t="s">
        <v>322</v>
      </c>
      <c r="B30" s="40">
        <v>1</v>
      </c>
      <c r="C30" s="39">
        <v>5.75</v>
      </c>
      <c r="D30" s="39">
        <v>2</v>
      </c>
    </row>
    <row r="31" spans="1:4" x14ac:dyDescent="0.3">
      <c r="A31" s="44" t="s">
        <v>323</v>
      </c>
      <c r="B31" s="40">
        <v>10</v>
      </c>
      <c r="C31" s="39">
        <v>4.5999999999999996</v>
      </c>
      <c r="D31" s="39">
        <v>2</v>
      </c>
    </row>
    <row r="32" spans="1:4" x14ac:dyDescent="0.3">
      <c r="A32" s="44" t="s">
        <v>324</v>
      </c>
      <c r="B32" s="40">
        <v>1</v>
      </c>
      <c r="C32" s="39">
        <v>5.75</v>
      </c>
      <c r="D32" s="39">
        <v>1</v>
      </c>
    </row>
    <row r="33" spans="1:4" x14ac:dyDescent="0.3">
      <c r="A33" s="44" t="s">
        <v>325</v>
      </c>
      <c r="B33" s="40">
        <v>1</v>
      </c>
      <c r="C33" s="39">
        <v>2.2999999999999998</v>
      </c>
      <c r="D33" s="39">
        <v>1</v>
      </c>
    </row>
    <row r="34" spans="1:4" x14ac:dyDescent="0.3">
      <c r="A34" s="44" t="s">
        <v>326</v>
      </c>
      <c r="B34" s="40">
        <v>1</v>
      </c>
      <c r="C34" s="39">
        <v>5.75</v>
      </c>
      <c r="D34" s="39">
        <v>3</v>
      </c>
    </row>
    <row r="35" spans="1:4" x14ac:dyDescent="0.3">
      <c r="A35" s="44" t="s">
        <v>327</v>
      </c>
      <c r="B35" s="40">
        <v>10</v>
      </c>
      <c r="C35" s="41">
        <v>10.35</v>
      </c>
      <c r="D35" s="39">
        <v>3</v>
      </c>
    </row>
    <row r="36" spans="1:4" x14ac:dyDescent="0.3">
      <c r="A36" s="44" t="s">
        <v>328</v>
      </c>
      <c r="B36" s="40">
        <v>1</v>
      </c>
      <c r="C36" s="41">
        <v>4.5999999999999996</v>
      </c>
      <c r="D36" s="39">
        <v>2</v>
      </c>
    </row>
    <row r="37" spans="1:4" x14ac:dyDescent="0.3">
      <c r="A37" s="44" t="s">
        <v>329</v>
      </c>
      <c r="B37" s="40">
        <v>1</v>
      </c>
      <c r="C37" s="41">
        <v>3.45</v>
      </c>
      <c r="D37" s="39">
        <v>2</v>
      </c>
    </row>
    <row r="38" spans="1:4" x14ac:dyDescent="0.3">
      <c r="A38" s="44" t="s">
        <v>330</v>
      </c>
      <c r="B38" s="40">
        <v>1</v>
      </c>
      <c r="C38" s="41">
        <v>2.2999999999999998</v>
      </c>
      <c r="D38" s="39">
        <v>1</v>
      </c>
    </row>
    <row r="39" spans="1:4" x14ac:dyDescent="0.3">
      <c r="A39" s="44" t="s">
        <v>331</v>
      </c>
      <c r="B39" s="40">
        <v>1</v>
      </c>
      <c r="C39" s="41">
        <v>5.75</v>
      </c>
      <c r="D39" s="39">
        <v>1</v>
      </c>
    </row>
    <row r="40" spans="1:4" x14ac:dyDescent="0.3">
      <c r="A40" s="44" t="s">
        <v>332</v>
      </c>
      <c r="B40" s="40">
        <v>1</v>
      </c>
      <c r="C40" s="41">
        <v>3.45</v>
      </c>
      <c r="D40" s="39">
        <v>2</v>
      </c>
    </row>
    <row r="41" spans="1:4" x14ac:dyDescent="0.3">
      <c r="A41" s="44" t="s">
        <v>333</v>
      </c>
      <c r="B41" s="40">
        <v>1</v>
      </c>
      <c r="C41" s="41">
        <v>5.75</v>
      </c>
      <c r="D41" s="39">
        <v>3</v>
      </c>
    </row>
    <row r="42" spans="1:4" x14ac:dyDescent="0.3">
      <c r="A42" s="44" t="s">
        <v>334</v>
      </c>
      <c r="B42" s="40">
        <v>10</v>
      </c>
      <c r="C42" s="41">
        <v>6.9</v>
      </c>
      <c r="D42" s="39">
        <v>3</v>
      </c>
    </row>
    <row r="43" spans="1:4" x14ac:dyDescent="0.3">
      <c r="A43" s="44" t="s">
        <v>335</v>
      </c>
      <c r="B43" s="40">
        <v>1</v>
      </c>
      <c r="C43" s="41">
        <v>5.75</v>
      </c>
      <c r="D43" s="39">
        <v>1</v>
      </c>
    </row>
    <row r="44" spans="1:4" x14ac:dyDescent="0.3">
      <c r="A44" s="44" t="s">
        <v>336</v>
      </c>
      <c r="B44" s="40">
        <v>1</v>
      </c>
      <c r="C44" s="41">
        <v>5.75</v>
      </c>
      <c r="D44" s="39">
        <v>1</v>
      </c>
    </row>
    <row r="45" spans="1:4" x14ac:dyDescent="0.3">
      <c r="A45" s="44" t="s">
        <v>337</v>
      </c>
      <c r="B45" s="40">
        <v>10</v>
      </c>
      <c r="C45" s="41">
        <v>4.5999999999999996</v>
      </c>
      <c r="D45" s="39">
        <v>1</v>
      </c>
    </row>
    <row r="46" spans="1:4" x14ac:dyDescent="0.3">
      <c r="A46" s="44" t="s">
        <v>338</v>
      </c>
      <c r="B46" s="40">
        <v>10</v>
      </c>
      <c r="C46" s="41">
        <v>4.5999999999999996</v>
      </c>
      <c r="D46" s="39">
        <v>2</v>
      </c>
    </row>
    <row r="47" spans="1:4" x14ac:dyDescent="0.3">
      <c r="A47" s="44" t="s">
        <v>339</v>
      </c>
      <c r="B47" s="40">
        <v>10</v>
      </c>
      <c r="C47" s="41">
        <v>4.5999999999999996</v>
      </c>
      <c r="D47" s="39">
        <v>3</v>
      </c>
    </row>
    <row r="48" spans="1:4" x14ac:dyDescent="0.3">
      <c r="A48" s="44" t="s">
        <v>340</v>
      </c>
      <c r="B48" s="40">
        <v>1</v>
      </c>
      <c r="C48" s="41">
        <v>2.2999999999999998</v>
      </c>
      <c r="D48" s="39">
        <v>2</v>
      </c>
    </row>
    <row r="49" spans="1:4" x14ac:dyDescent="0.3">
      <c r="A49" s="44" t="s">
        <v>341</v>
      </c>
      <c r="B49" s="40">
        <v>1</v>
      </c>
      <c r="C49" s="41">
        <v>5.75</v>
      </c>
      <c r="D49" s="39">
        <v>2</v>
      </c>
    </row>
    <row r="50" spans="1:4" x14ac:dyDescent="0.3">
      <c r="A50" s="44" t="s">
        <v>342</v>
      </c>
      <c r="B50" s="40">
        <v>1</v>
      </c>
      <c r="C50" s="1">
        <v>6.9</v>
      </c>
      <c r="D50" s="39">
        <v>3</v>
      </c>
    </row>
    <row r="51" spans="1:4" x14ac:dyDescent="0.3">
      <c r="A51" s="44" t="s">
        <v>343</v>
      </c>
      <c r="B51" s="40">
        <v>1</v>
      </c>
      <c r="C51" s="1">
        <v>3.45</v>
      </c>
      <c r="D51" s="39">
        <v>3</v>
      </c>
    </row>
    <row r="52" spans="1:4" x14ac:dyDescent="0.3">
      <c r="A52" s="44" t="s">
        <v>344</v>
      </c>
      <c r="B52" s="40">
        <v>10</v>
      </c>
      <c r="C52" s="1">
        <v>10.35</v>
      </c>
      <c r="D52" s="39">
        <v>3</v>
      </c>
    </row>
    <row r="53" spans="1:4" x14ac:dyDescent="0.3">
      <c r="A53" s="44" t="s">
        <v>345</v>
      </c>
      <c r="B53" s="40">
        <v>100</v>
      </c>
      <c r="C53" s="1">
        <v>6.9</v>
      </c>
      <c r="D53" s="39">
        <v>3</v>
      </c>
    </row>
    <row r="54" spans="1:4" x14ac:dyDescent="0.3">
      <c r="A54" s="44" t="s">
        <v>346</v>
      </c>
      <c r="B54" s="40">
        <v>10</v>
      </c>
      <c r="C54" s="1">
        <v>4.5999999999999996</v>
      </c>
      <c r="D54" s="39">
        <v>1</v>
      </c>
    </row>
    <row r="55" spans="1:4" x14ac:dyDescent="0.3">
      <c r="A55" s="44" t="s">
        <v>347</v>
      </c>
      <c r="B55" s="40">
        <v>1</v>
      </c>
      <c r="C55" s="1">
        <v>3.45</v>
      </c>
      <c r="D55" s="39">
        <v>1</v>
      </c>
    </row>
    <row r="56" spans="1:4" x14ac:dyDescent="0.3">
      <c r="A56" s="44" t="s">
        <v>348</v>
      </c>
      <c r="B56" s="40">
        <v>1</v>
      </c>
      <c r="C56" s="1">
        <v>6.9</v>
      </c>
      <c r="D56" s="39">
        <v>1</v>
      </c>
    </row>
    <row r="57" spans="1:4" x14ac:dyDescent="0.3">
      <c r="A57" s="44" t="s">
        <v>349</v>
      </c>
      <c r="B57" s="40">
        <v>1</v>
      </c>
      <c r="C57" s="1">
        <v>4.5999999999999996</v>
      </c>
      <c r="D57" s="39">
        <v>3</v>
      </c>
    </row>
    <row r="58" spans="1:4" x14ac:dyDescent="0.3">
      <c r="A58" s="44" t="s">
        <v>350</v>
      </c>
      <c r="B58" s="40">
        <v>100</v>
      </c>
      <c r="C58" s="1">
        <v>5.75</v>
      </c>
      <c r="D58" s="39">
        <v>2</v>
      </c>
    </row>
    <row r="59" spans="1:4" x14ac:dyDescent="0.3">
      <c r="A59" s="52" t="s">
        <v>351</v>
      </c>
      <c r="B59" s="40">
        <v>1</v>
      </c>
      <c r="C59" s="1">
        <v>10.35</v>
      </c>
      <c r="D59" s="39">
        <v>1</v>
      </c>
    </row>
    <row r="60" spans="1:4" x14ac:dyDescent="0.3">
      <c r="A60" s="52" t="s">
        <v>352</v>
      </c>
      <c r="B60" s="40">
        <v>1</v>
      </c>
      <c r="C60" s="1">
        <v>10.35</v>
      </c>
      <c r="D60" s="39">
        <v>1</v>
      </c>
    </row>
    <row r="61" spans="1:4" x14ac:dyDescent="0.3">
      <c r="A61" s="52" t="s">
        <v>353</v>
      </c>
      <c r="B61" s="40">
        <v>1</v>
      </c>
      <c r="C61" s="1">
        <v>6.9</v>
      </c>
      <c r="D61" s="39">
        <v>1</v>
      </c>
    </row>
    <row r="62" spans="1:4" x14ac:dyDescent="0.3">
      <c r="A62" s="52" t="s">
        <v>354</v>
      </c>
      <c r="B62" s="40">
        <v>1</v>
      </c>
      <c r="C62" s="1">
        <v>6.9</v>
      </c>
      <c r="D62" s="39">
        <v>1</v>
      </c>
    </row>
    <row r="63" spans="1:4" x14ac:dyDescent="0.3">
      <c r="A63" s="52" t="s">
        <v>355</v>
      </c>
      <c r="B63" s="40">
        <v>1</v>
      </c>
      <c r="C63" s="1">
        <v>5.75</v>
      </c>
      <c r="D63" s="39">
        <v>1</v>
      </c>
    </row>
    <row r="64" spans="1:4" x14ac:dyDescent="0.3">
      <c r="A64" s="52" t="s">
        <v>356</v>
      </c>
      <c r="B64" s="40">
        <v>10</v>
      </c>
      <c r="C64" s="1">
        <v>5.75</v>
      </c>
      <c r="D64" s="39">
        <v>2</v>
      </c>
    </row>
    <row r="65" spans="1:4" x14ac:dyDescent="0.3">
      <c r="A65" s="52" t="s">
        <v>357</v>
      </c>
      <c r="B65" s="40">
        <v>1</v>
      </c>
      <c r="C65" s="1">
        <v>6.9</v>
      </c>
      <c r="D65" s="39">
        <v>2</v>
      </c>
    </row>
    <row r="66" spans="1:4" x14ac:dyDescent="0.3">
      <c r="A66" s="52" t="s">
        <v>358</v>
      </c>
      <c r="B66" s="40">
        <v>1</v>
      </c>
      <c r="C66" s="1">
        <v>10.35</v>
      </c>
      <c r="D66" s="39">
        <v>3</v>
      </c>
    </row>
    <row r="67" spans="1:4" x14ac:dyDescent="0.3">
      <c r="A67" s="52" t="s">
        <v>359</v>
      </c>
      <c r="B67" s="40">
        <v>1</v>
      </c>
      <c r="C67" s="1">
        <v>6.9</v>
      </c>
      <c r="D67" s="39">
        <v>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95DA-2012-4384-9363-7CBEB6FBFA19}">
  <dimension ref="A1:Y2"/>
  <sheetViews>
    <sheetView topLeftCell="G1" workbookViewId="0">
      <selection activeCell="Q2" sqref="A1:Y2"/>
    </sheetView>
  </sheetViews>
  <sheetFormatPr defaultRowHeight="14.4" x14ac:dyDescent="0.3"/>
  <sheetData>
    <row r="1" spans="1:25" x14ac:dyDescent="0.3">
      <c r="A1" s="26"/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</row>
    <row r="2" spans="1:25" x14ac:dyDescent="0.3">
      <c r="A2" s="26" t="s">
        <v>200</v>
      </c>
      <c r="B2" s="27">
        <v>0.6</v>
      </c>
      <c r="C2" s="27">
        <v>0.6</v>
      </c>
      <c r="D2" s="27">
        <v>0.6</v>
      </c>
      <c r="E2" s="27">
        <v>0.6</v>
      </c>
      <c r="F2" s="27">
        <v>0.6</v>
      </c>
      <c r="G2" s="27">
        <v>0.6</v>
      </c>
      <c r="H2" s="27">
        <v>0.6</v>
      </c>
      <c r="I2" s="27">
        <v>0.8</v>
      </c>
      <c r="J2" s="27">
        <v>0.8</v>
      </c>
      <c r="K2" s="27">
        <v>0.8</v>
      </c>
      <c r="L2" s="27">
        <v>1</v>
      </c>
      <c r="M2" s="27">
        <v>1</v>
      </c>
      <c r="N2" s="27">
        <v>1</v>
      </c>
      <c r="O2" s="27">
        <v>1</v>
      </c>
      <c r="P2" s="27">
        <v>1</v>
      </c>
      <c r="Q2" s="27">
        <v>1</v>
      </c>
      <c r="R2" s="27">
        <v>1</v>
      </c>
      <c r="S2" s="27">
        <v>0.8</v>
      </c>
      <c r="T2" s="27">
        <v>0.8</v>
      </c>
      <c r="U2" s="27">
        <v>0.8</v>
      </c>
      <c r="V2" s="27">
        <v>0.8</v>
      </c>
      <c r="W2" s="27">
        <v>0.6</v>
      </c>
      <c r="X2" s="27">
        <v>0.6</v>
      </c>
      <c r="Y2" s="27">
        <v>0.6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E636-8ACE-4030-9660-64D2FFD4D1F5}">
  <dimension ref="A1:Y138"/>
  <sheetViews>
    <sheetView workbookViewId="0">
      <selection activeCell="Y2" sqref="B2:Y2"/>
    </sheetView>
  </sheetViews>
  <sheetFormatPr defaultRowHeight="14.4" x14ac:dyDescent="0.3"/>
  <sheetData>
    <row r="1" spans="1:25" x14ac:dyDescent="0.3"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180</v>
      </c>
      <c r="O1" s="3" t="s">
        <v>181</v>
      </c>
      <c r="P1" s="3" t="s">
        <v>182</v>
      </c>
      <c r="Q1" s="3" t="s">
        <v>183</v>
      </c>
      <c r="R1" s="3" t="s">
        <v>184</v>
      </c>
      <c r="S1" s="3" t="s">
        <v>185</v>
      </c>
      <c r="T1" s="3" t="s">
        <v>186</v>
      </c>
      <c r="U1" s="3" t="s">
        <v>187</v>
      </c>
      <c r="V1" s="3" t="s">
        <v>188</v>
      </c>
      <c r="W1" s="3" t="s">
        <v>189</v>
      </c>
      <c r="X1" s="3" t="s">
        <v>190</v>
      </c>
      <c r="Y1" s="3" t="s">
        <v>191</v>
      </c>
    </row>
    <row r="2" spans="1:25" x14ac:dyDescent="0.3">
      <c r="A2" s="45" t="s">
        <v>22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 x14ac:dyDescent="0.3">
      <c r="A3" s="45" t="s">
        <v>23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</row>
    <row r="4" spans="1:25" x14ac:dyDescent="0.3">
      <c r="A4" s="45" t="s">
        <v>24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 s="45" t="s">
        <v>25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</row>
    <row r="6" spans="1:25" x14ac:dyDescent="0.3">
      <c r="A6" s="45" t="s">
        <v>26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 s="45" t="s">
        <v>27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 s="45" t="s">
        <v>28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3">
      <c r="A9" s="45" t="s">
        <v>29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45" t="s">
        <v>30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45" t="s">
        <v>51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 s="45" t="s">
        <v>52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3">
      <c r="A13" s="45" t="s">
        <v>53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3">
      <c r="A14" s="45" t="s">
        <v>54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3">
      <c r="A15" s="45" t="s">
        <v>55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3">
      <c r="A16" s="45" t="s">
        <v>56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3">
      <c r="A17" s="45" t="s">
        <v>57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3">
      <c r="A18" s="45" t="s">
        <v>58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3">
      <c r="A19" s="45" t="s">
        <v>59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3">
      <c r="A20" s="45" t="s">
        <v>60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1:25" x14ac:dyDescent="0.3">
      <c r="A21" s="45" t="s">
        <v>61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3">
      <c r="A22" s="45" t="s">
        <v>62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3">
      <c r="A23" s="45" t="s">
        <v>63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3">
      <c r="A24" s="45" t="s">
        <v>64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3">
      <c r="A25" s="45" t="s">
        <v>65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  <row r="26" spans="1:25" x14ac:dyDescent="0.3">
      <c r="A26" s="45" t="s">
        <v>66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</row>
    <row r="27" spans="1:25" x14ac:dyDescent="0.3">
      <c r="A27" s="45" t="s">
        <v>67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1:25" x14ac:dyDescent="0.3">
      <c r="A28" s="45" t="s">
        <v>68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</row>
    <row r="29" spans="1:25" x14ac:dyDescent="0.3">
      <c r="A29" s="45" t="s">
        <v>69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</row>
    <row r="30" spans="1:25" x14ac:dyDescent="0.3">
      <c r="A30" s="45" t="s">
        <v>70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</row>
    <row r="31" spans="1:25" x14ac:dyDescent="0.3">
      <c r="A31" s="45" t="s">
        <v>71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</row>
    <row r="32" spans="1:25" x14ac:dyDescent="0.3">
      <c r="A32" s="45" t="s">
        <v>72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</row>
    <row r="33" spans="1:25" x14ac:dyDescent="0.3">
      <c r="A33" s="45" t="s">
        <v>73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</row>
    <row r="34" spans="1:25" x14ac:dyDescent="0.3">
      <c r="A34" s="45" t="s">
        <v>74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</row>
    <row r="35" spans="1:25" x14ac:dyDescent="0.3">
      <c r="A35" s="45" t="s">
        <v>75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</row>
    <row r="36" spans="1:25" x14ac:dyDescent="0.3">
      <c r="A36" s="45" t="s">
        <v>76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3">
      <c r="A37" s="45" t="s">
        <v>77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</row>
    <row r="38" spans="1:25" x14ac:dyDescent="0.3">
      <c r="A38" s="45" t="s">
        <v>78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</row>
    <row r="39" spans="1:25" x14ac:dyDescent="0.3">
      <c r="A39" s="45" t="s">
        <v>79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</row>
    <row r="40" spans="1:25" x14ac:dyDescent="0.3">
      <c r="A40" s="45" t="s">
        <v>80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</row>
    <row r="41" spans="1:25" x14ac:dyDescent="0.3">
      <c r="A41" s="45" t="s">
        <v>81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</row>
    <row r="42" spans="1:25" x14ac:dyDescent="0.3">
      <c r="A42" s="45" t="s">
        <v>82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</row>
    <row r="43" spans="1:25" x14ac:dyDescent="0.3">
      <c r="A43" s="45" t="s">
        <v>83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</row>
    <row r="44" spans="1:25" x14ac:dyDescent="0.3">
      <c r="A44" s="45" t="s">
        <v>84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</row>
    <row r="45" spans="1:25" x14ac:dyDescent="0.3">
      <c r="A45" s="45" t="s">
        <v>85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</row>
    <row r="46" spans="1:25" x14ac:dyDescent="0.3">
      <c r="A46" s="45" t="s">
        <v>86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</row>
    <row r="47" spans="1:25" x14ac:dyDescent="0.3">
      <c r="A47" s="45" t="s">
        <v>87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</row>
    <row r="48" spans="1:25" x14ac:dyDescent="0.3">
      <c r="A48" s="45" t="s">
        <v>88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</row>
    <row r="49" spans="1:25" x14ac:dyDescent="0.3">
      <c r="A49" s="45" t="s">
        <v>89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</row>
    <row r="50" spans="1:25" x14ac:dyDescent="0.3">
      <c r="A50" s="45" t="s">
        <v>90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</row>
    <row r="51" spans="1:25" x14ac:dyDescent="0.3">
      <c r="A51" s="45" t="s">
        <v>91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</row>
    <row r="52" spans="1:25" x14ac:dyDescent="0.3">
      <c r="A52" s="45" t="s">
        <v>92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</row>
    <row r="53" spans="1:25" x14ac:dyDescent="0.3">
      <c r="A53" s="45" t="s">
        <v>93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</row>
    <row r="54" spans="1:25" x14ac:dyDescent="0.3">
      <c r="A54" s="45" t="s">
        <v>94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</row>
    <row r="55" spans="1:25" x14ac:dyDescent="0.3">
      <c r="A55" s="45" t="s">
        <v>95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</row>
    <row r="56" spans="1:25" x14ac:dyDescent="0.3">
      <c r="A56" s="45" t="s">
        <v>96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</row>
    <row r="57" spans="1:25" x14ac:dyDescent="0.3">
      <c r="A57" s="45" t="s">
        <v>97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</row>
    <row r="58" spans="1:25" x14ac:dyDescent="0.3">
      <c r="A58" s="45" t="s">
        <v>98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</row>
    <row r="59" spans="1:25" x14ac:dyDescent="0.3">
      <c r="A59" s="45" t="s">
        <v>99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</row>
    <row r="60" spans="1:25" x14ac:dyDescent="0.3">
      <c r="A60" s="45" t="s">
        <v>100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</row>
    <row r="61" spans="1:25" x14ac:dyDescent="0.3">
      <c r="A61" s="45" t="s">
        <v>101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</row>
    <row r="62" spans="1:25" x14ac:dyDescent="0.3">
      <c r="A62" s="45" t="s">
        <v>102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</row>
    <row r="63" spans="1:25" x14ac:dyDescent="0.3">
      <c r="A63" s="45" t="s">
        <v>103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</row>
    <row r="64" spans="1:25" x14ac:dyDescent="0.3">
      <c r="A64" s="45" t="s">
        <v>104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</row>
    <row r="65" spans="1:25" x14ac:dyDescent="0.3">
      <c r="A65" s="45" t="s">
        <v>105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</row>
    <row r="66" spans="1:25" x14ac:dyDescent="0.3">
      <c r="A66" s="45" t="s">
        <v>106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</row>
    <row r="67" spans="1:25" x14ac:dyDescent="0.3">
      <c r="A67" s="45" t="s">
        <v>107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</row>
    <row r="68" spans="1:25" x14ac:dyDescent="0.3">
      <c r="A68" s="45" t="s">
        <v>108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</row>
    <row r="69" spans="1:25" x14ac:dyDescent="0.3">
      <c r="A69" s="45" t="s">
        <v>109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</row>
    <row r="70" spans="1:25" x14ac:dyDescent="0.3">
      <c r="A70" s="45" t="s">
        <v>110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</row>
    <row r="71" spans="1:25" x14ac:dyDescent="0.3">
      <c r="A71" s="45" t="s">
        <v>111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</row>
    <row r="72" spans="1:25" x14ac:dyDescent="0.3">
      <c r="A72" s="45" t="s">
        <v>112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</row>
    <row r="73" spans="1:25" x14ac:dyDescent="0.3">
      <c r="A73" s="45" t="s">
        <v>113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</row>
    <row r="74" spans="1:25" x14ac:dyDescent="0.3">
      <c r="A74" s="45" t="s">
        <v>114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</row>
    <row r="75" spans="1:25" x14ac:dyDescent="0.3">
      <c r="A75" s="45" t="s">
        <v>115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</row>
    <row r="76" spans="1:25" x14ac:dyDescent="0.3">
      <c r="A76" s="45" t="s">
        <v>116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</row>
    <row r="77" spans="1:25" x14ac:dyDescent="0.3">
      <c r="A77" s="45" t="s">
        <v>117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</row>
    <row r="78" spans="1:25" x14ac:dyDescent="0.3">
      <c r="A78" s="45" t="s">
        <v>118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</row>
    <row r="79" spans="1:25" x14ac:dyDescent="0.3">
      <c r="A79" s="45" t="s">
        <v>119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  <c r="W79" s="3">
        <v>1</v>
      </c>
      <c r="X79" s="3">
        <v>1</v>
      </c>
      <c r="Y79" s="3">
        <v>1</v>
      </c>
    </row>
    <row r="80" spans="1:25" x14ac:dyDescent="0.3">
      <c r="A80" s="45" t="s">
        <v>120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</row>
    <row r="81" spans="1:25" x14ac:dyDescent="0.3">
      <c r="A81" s="45" t="s">
        <v>121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</row>
    <row r="82" spans="1:25" x14ac:dyDescent="0.3">
      <c r="A82" s="45" t="s">
        <v>122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</row>
    <row r="83" spans="1:25" x14ac:dyDescent="0.3">
      <c r="A83" s="45" t="s">
        <v>123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</row>
    <row r="84" spans="1:25" x14ac:dyDescent="0.3">
      <c r="A84" s="45" t="s">
        <v>124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</row>
    <row r="85" spans="1:25" x14ac:dyDescent="0.3">
      <c r="A85" s="45" t="s">
        <v>125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</row>
    <row r="86" spans="1:25" x14ac:dyDescent="0.3">
      <c r="A86" s="45" t="s">
        <v>126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</row>
    <row r="87" spans="1:25" x14ac:dyDescent="0.3">
      <c r="A87" s="45" t="s">
        <v>127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</row>
    <row r="88" spans="1:25" x14ac:dyDescent="0.3">
      <c r="A88" s="45" t="s">
        <v>128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</row>
    <row r="89" spans="1:25" x14ac:dyDescent="0.3">
      <c r="A89" s="45" t="s">
        <v>129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</row>
    <row r="90" spans="1:25" x14ac:dyDescent="0.3">
      <c r="A90" s="45" t="s">
        <v>130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</row>
    <row r="91" spans="1:25" x14ac:dyDescent="0.3">
      <c r="A91" s="45" t="s">
        <v>131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</row>
    <row r="92" spans="1:25" x14ac:dyDescent="0.3">
      <c r="A92" s="45" t="s">
        <v>132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  <c r="X92" s="3">
        <v>1</v>
      </c>
      <c r="Y92" s="3">
        <v>1</v>
      </c>
    </row>
    <row r="93" spans="1:25" x14ac:dyDescent="0.3">
      <c r="A93" s="45" t="s">
        <v>133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</row>
    <row r="94" spans="1:25" x14ac:dyDescent="0.3">
      <c r="A94" s="45" t="s">
        <v>134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  <c r="X94" s="3">
        <v>1</v>
      </c>
      <c r="Y94" s="3">
        <v>1</v>
      </c>
    </row>
    <row r="95" spans="1:25" x14ac:dyDescent="0.3">
      <c r="A95" s="45" t="s">
        <v>135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</row>
    <row r="96" spans="1:25" x14ac:dyDescent="0.3">
      <c r="A96" s="45" t="s">
        <v>136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</row>
    <row r="97" spans="1:25" x14ac:dyDescent="0.3">
      <c r="A97" s="45" t="s">
        <v>137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</row>
    <row r="98" spans="1:25" x14ac:dyDescent="0.3">
      <c r="A98" s="45" t="s">
        <v>138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</row>
    <row r="99" spans="1:25" x14ac:dyDescent="0.3">
      <c r="A99" s="45" t="s">
        <v>139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</row>
    <row r="100" spans="1:25" x14ac:dyDescent="0.3">
      <c r="A100" s="45" t="s">
        <v>140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</row>
    <row r="101" spans="1:25" x14ac:dyDescent="0.3">
      <c r="A101" s="45" t="s">
        <v>141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</row>
    <row r="102" spans="1:25" x14ac:dyDescent="0.3">
      <c r="A102" s="45" t="s">
        <v>142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</row>
    <row r="103" spans="1:25" x14ac:dyDescent="0.3">
      <c r="A103" s="45" t="s">
        <v>143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  <c r="X103" s="3">
        <v>1</v>
      </c>
      <c r="Y103" s="3">
        <v>1</v>
      </c>
    </row>
    <row r="104" spans="1:25" x14ac:dyDescent="0.3">
      <c r="A104" s="45" t="s">
        <v>144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</row>
    <row r="105" spans="1:25" x14ac:dyDescent="0.3">
      <c r="A105" s="45" t="s">
        <v>145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</row>
    <row r="106" spans="1:25" x14ac:dyDescent="0.3">
      <c r="A106" s="45" t="s">
        <v>146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</row>
    <row r="107" spans="1:25" x14ac:dyDescent="0.3">
      <c r="A107" s="45" t="s">
        <v>147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</row>
    <row r="108" spans="1:25" x14ac:dyDescent="0.3">
      <c r="A108" s="45" t="s">
        <v>148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</row>
    <row r="109" spans="1:25" x14ac:dyDescent="0.3">
      <c r="A109" s="45" t="s">
        <v>149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  <c r="W109" s="3">
        <v>1</v>
      </c>
      <c r="X109" s="3">
        <v>1</v>
      </c>
      <c r="Y109" s="3">
        <v>1</v>
      </c>
    </row>
    <row r="110" spans="1:25" x14ac:dyDescent="0.3">
      <c r="A110" s="45" t="s">
        <v>150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</row>
    <row r="111" spans="1:25" x14ac:dyDescent="0.3">
      <c r="A111" s="45" t="s">
        <v>151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</row>
    <row r="112" spans="1:25" x14ac:dyDescent="0.3">
      <c r="A112" s="45" t="s">
        <v>152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</row>
    <row r="113" spans="1:25" x14ac:dyDescent="0.3">
      <c r="A113" s="45" t="s">
        <v>153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</row>
    <row r="114" spans="1:25" x14ac:dyDescent="0.3">
      <c r="A114" s="45" t="s">
        <v>154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</row>
    <row r="115" spans="1:25" x14ac:dyDescent="0.3">
      <c r="A115" s="45" t="s">
        <v>155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</row>
    <row r="116" spans="1:25" x14ac:dyDescent="0.3">
      <c r="A116" s="45" t="s">
        <v>156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</row>
    <row r="117" spans="1:25" x14ac:dyDescent="0.3">
      <c r="A117" s="45" t="s">
        <v>272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</row>
    <row r="118" spans="1:25" x14ac:dyDescent="0.3">
      <c r="A118" s="45" t="s">
        <v>273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T118" s="3">
        <v>1</v>
      </c>
      <c r="U118" s="3">
        <v>1</v>
      </c>
      <c r="V118" s="3">
        <v>1</v>
      </c>
      <c r="W118" s="3">
        <v>1</v>
      </c>
      <c r="X118" s="3">
        <v>1</v>
      </c>
      <c r="Y118" s="3">
        <v>1</v>
      </c>
    </row>
    <row r="119" spans="1:25" x14ac:dyDescent="0.3">
      <c r="A119" s="45" t="s">
        <v>274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</row>
    <row r="120" spans="1:25" x14ac:dyDescent="0.3">
      <c r="A120" s="45" t="s">
        <v>275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</row>
    <row r="121" spans="1:25" x14ac:dyDescent="0.3">
      <c r="A121" s="45" t="s">
        <v>276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1</v>
      </c>
      <c r="V121" s="3">
        <v>1</v>
      </c>
      <c r="W121" s="3">
        <v>1</v>
      </c>
      <c r="X121" s="3">
        <v>1</v>
      </c>
      <c r="Y121" s="3">
        <v>1</v>
      </c>
    </row>
    <row r="122" spans="1:25" x14ac:dyDescent="0.3">
      <c r="A122" s="45" t="s">
        <v>277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</row>
    <row r="123" spans="1:25" x14ac:dyDescent="0.3">
      <c r="A123" s="45" t="s">
        <v>278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1</v>
      </c>
      <c r="S123" s="3">
        <v>1</v>
      </c>
      <c r="T123" s="3">
        <v>1</v>
      </c>
      <c r="U123" s="3">
        <v>1</v>
      </c>
      <c r="V123" s="3">
        <v>1</v>
      </c>
      <c r="W123" s="3">
        <v>1</v>
      </c>
      <c r="X123" s="3">
        <v>1</v>
      </c>
      <c r="Y123" s="3">
        <v>1</v>
      </c>
    </row>
    <row r="124" spans="1:25" x14ac:dyDescent="0.3">
      <c r="A124" s="45" t="s">
        <v>279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</row>
    <row r="125" spans="1:25" x14ac:dyDescent="0.3">
      <c r="A125" s="45" t="s">
        <v>280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3">
        <v>1</v>
      </c>
      <c r="V125" s="3">
        <v>1</v>
      </c>
      <c r="W125" s="3">
        <v>1</v>
      </c>
      <c r="X125" s="3">
        <v>1</v>
      </c>
      <c r="Y125" s="3">
        <v>1</v>
      </c>
    </row>
    <row r="126" spans="1:25" x14ac:dyDescent="0.3">
      <c r="A126" s="45" t="s">
        <v>281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</row>
    <row r="127" spans="1:25" x14ac:dyDescent="0.3">
      <c r="A127" s="45" t="s">
        <v>282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</row>
    <row r="128" spans="1:25" x14ac:dyDescent="0.3">
      <c r="A128" s="45" t="s">
        <v>283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</row>
    <row r="129" spans="1:25" x14ac:dyDescent="0.3">
      <c r="A129" s="45" t="s">
        <v>284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</row>
    <row r="130" spans="1:25" x14ac:dyDescent="0.3">
      <c r="A130" s="45" t="s">
        <v>285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</row>
    <row r="131" spans="1:25" x14ac:dyDescent="0.3">
      <c r="A131" s="45" t="s">
        <v>286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  <c r="Y131" s="3">
        <v>1</v>
      </c>
    </row>
    <row r="132" spans="1:25" x14ac:dyDescent="0.3">
      <c r="A132" s="45" t="s">
        <v>287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</row>
    <row r="133" spans="1:25" x14ac:dyDescent="0.3">
      <c r="A133" s="45" t="s">
        <v>288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1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</row>
    <row r="134" spans="1:25" x14ac:dyDescent="0.3">
      <c r="A134" s="45" t="s">
        <v>289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</row>
    <row r="135" spans="1:25" x14ac:dyDescent="0.3">
      <c r="A135" s="45" t="s">
        <v>290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1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</row>
    <row r="136" spans="1:25" x14ac:dyDescent="0.3">
      <c r="A136" s="45" t="s">
        <v>291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</row>
    <row r="137" spans="1:25" x14ac:dyDescent="0.3">
      <c r="A137" s="45" t="s">
        <v>292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1</v>
      </c>
      <c r="Y137" s="3">
        <v>1</v>
      </c>
    </row>
    <row r="138" spans="1:25" x14ac:dyDescent="0.3">
      <c r="A138" s="45" t="s">
        <v>293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</row>
  </sheetData>
  <phoneticPr fontId="2" type="noConversion"/>
  <conditionalFormatting sqref="B2:Y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B6F0-2B2F-4BB9-8EF2-05FCB642EFF9}">
  <dimension ref="A1:Y29"/>
  <sheetViews>
    <sheetView workbookViewId="0">
      <selection activeCell="E26" sqref="E26"/>
    </sheetView>
  </sheetViews>
  <sheetFormatPr defaultRowHeight="14.4" x14ac:dyDescent="0.3"/>
  <sheetData>
    <row r="1" spans="1:25" x14ac:dyDescent="0.3"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180</v>
      </c>
      <c r="O1" s="3" t="s">
        <v>181</v>
      </c>
      <c r="P1" s="3" t="s">
        <v>182</v>
      </c>
      <c r="Q1" s="3" t="s">
        <v>183</v>
      </c>
      <c r="R1" s="3" t="s">
        <v>184</v>
      </c>
      <c r="S1" s="3" t="s">
        <v>185</v>
      </c>
      <c r="T1" s="3" t="s">
        <v>186</v>
      </c>
      <c r="U1" s="3" t="s">
        <v>187</v>
      </c>
      <c r="V1" s="3" t="s">
        <v>188</v>
      </c>
      <c r="W1" s="3" t="s">
        <v>189</v>
      </c>
      <c r="X1" s="3" t="s">
        <v>190</v>
      </c>
      <c r="Y1" s="3" t="s">
        <v>191</v>
      </c>
    </row>
    <row r="2" spans="1:25" x14ac:dyDescent="0.3">
      <c r="A2" s="20" t="s">
        <v>219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  <row r="3" spans="1:25" x14ac:dyDescent="0.3">
      <c r="A3" s="20" t="s">
        <v>220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</row>
    <row r="4" spans="1:25" x14ac:dyDescent="0.3">
      <c r="A4" s="20" t="s">
        <v>221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 s="20" t="s">
        <v>222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</row>
    <row r="6" spans="1:25" x14ac:dyDescent="0.3">
      <c r="A6" s="20" t="s">
        <v>237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 s="20" t="s">
        <v>238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 s="20" t="s">
        <v>239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3">
      <c r="A9" s="20" t="s">
        <v>240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20" t="s">
        <v>241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20" t="s">
        <v>242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 s="20" t="s">
        <v>243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3">
      <c r="A13" s="20" t="s">
        <v>244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3">
      <c r="A14" s="20" t="s">
        <v>245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3">
      <c r="A15" s="20" t="s">
        <v>246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3">
      <c r="A16" s="20" t="s">
        <v>247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3">
      <c r="A17" s="20" t="s">
        <v>248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3">
      <c r="A18" s="20" t="s">
        <v>249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3">
      <c r="A19" s="20" t="s">
        <v>250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3">
      <c r="A20" s="20" t="s">
        <v>251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1:25" x14ac:dyDescent="0.3">
      <c r="A21" s="20" t="s">
        <v>252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3">
      <c r="A22" s="20" t="s">
        <v>253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3">
      <c r="A23" s="20" t="s">
        <v>254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3">
      <c r="A24" s="20" t="s">
        <v>360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3">
      <c r="A25" s="20" t="s">
        <v>361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  <row r="26" spans="1:25" x14ac:dyDescent="0.3">
      <c r="A26" s="20" t="s">
        <v>362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</row>
    <row r="27" spans="1:25" x14ac:dyDescent="0.3">
      <c r="A27" s="20" t="s">
        <v>363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1:25" x14ac:dyDescent="0.3">
      <c r="A28" s="20" t="s">
        <v>364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</row>
    <row r="29" spans="1:25" x14ac:dyDescent="0.3">
      <c r="A29" s="20" t="s">
        <v>365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</row>
  </sheetData>
  <conditionalFormatting sqref="B2:Y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B7AC-17C1-45FC-B2BB-520B09715AC7}">
  <dimension ref="A1:D9"/>
  <sheetViews>
    <sheetView workbookViewId="0">
      <selection activeCell="B9" sqref="B2:B9"/>
    </sheetView>
  </sheetViews>
  <sheetFormatPr defaultRowHeight="14.4" x14ac:dyDescent="0.3"/>
  <sheetData>
    <row r="1" spans="1:4" x14ac:dyDescent="0.3">
      <c r="A1" s="2"/>
      <c r="B1" s="2" t="s">
        <v>202</v>
      </c>
      <c r="C1" s="2" t="s">
        <v>203</v>
      </c>
      <c r="D1" t="s">
        <v>204</v>
      </c>
    </row>
    <row r="2" spans="1:4" x14ac:dyDescent="0.3">
      <c r="A2" s="2" t="s">
        <v>205</v>
      </c>
      <c r="B2" s="2">
        <v>0</v>
      </c>
      <c r="C2" s="2">
        <v>0</v>
      </c>
      <c r="D2" s="28">
        <v>1.5</v>
      </c>
    </row>
    <row r="3" spans="1:4" x14ac:dyDescent="0.3">
      <c r="A3" s="2" t="s">
        <v>206</v>
      </c>
      <c r="B3" s="2">
        <v>1.1499999999999999</v>
      </c>
      <c r="C3" s="2">
        <v>0.12859999999999999</v>
      </c>
      <c r="D3" s="28">
        <v>1</v>
      </c>
    </row>
    <row r="4" spans="1:4" x14ac:dyDescent="0.3">
      <c r="A4" s="2" t="s">
        <v>207</v>
      </c>
      <c r="B4" s="2">
        <v>2.2999999999999998</v>
      </c>
      <c r="C4" s="2">
        <v>0.18940000000000001</v>
      </c>
      <c r="D4" s="28">
        <v>0.75</v>
      </c>
    </row>
    <row r="5" spans="1:4" x14ac:dyDescent="0.3">
      <c r="A5" s="2" t="s">
        <v>208</v>
      </c>
      <c r="B5" s="2">
        <v>3.45</v>
      </c>
      <c r="C5" s="2">
        <v>0.21310000000000001</v>
      </c>
      <c r="D5" s="28">
        <v>0.5</v>
      </c>
    </row>
    <row r="6" spans="1:4" x14ac:dyDescent="0.3">
      <c r="A6" s="2" t="s">
        <v>209</v>
      </c>
      <c r="B6" s="22">
        <v>4.5999999999999996</v>
      </c>
      <c r="C6" s="2">
        <v>0.2944</v>
      </c>
      <c r="D6" s="28">
        <v>0.3</v>
      </c>
    </row>
    <row r="7" spans="1:4" x14ac:dyDescent="0.3">
      <c r="A7" s="2" t="s">
        <v>210</v>
      </c>
      <c r="B7" s="22">
        <v>5.75</v>
      </c>
      <c r="C7" s="2">
        <v>0.3584</v>
      </c>
      <c r="D7" s="28">
        <v>0.2</v>
      </c>
    </row>
    <row r="8" spans="1:4" x14ac:dyDescent="0.3">
      <c r="A8" s="2" t="s">
        <v>211</v>
      </c>
      <c r="B8" s="2">
        <v>6.9</v>
      </c>
      <c r="C8" s="2">
        <v>0.4108</v>
      </c>
      <c r="D8" s="28">
        <v>0.1</v>
      </c>
    </row>
    <row r="9" spans="1:4" x14ac:dyDescent="0.3">
      <c r="A9" s="2" t="s">
        <v>212</v>
      </c>
      <c r="B9" s="2">
        <v>10.35</v>
      </c>
      <c r="C9" s="2">
        <v>0.52739999999999998</v>
      </c>
      <c r="D9" s="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A3B2-5CD1-48BE-8E1B-842F07856129}">
  <dimension ref="A1:S29"/>
  <sheetViews>
    <sheetView tabSelected="1" workbookViewId="0">
      <selection activeCell="E2" sqref="E2"/>
    </sheetView>
  </sheetViews>
  <sheetFormatPr defaultRowHeight="14.4" x14ac:dyDescent="0.3"/>
  <cols>
    <col min="2" max="2" width="8.88671875" style="25"/>
    <col min="16" max="16" width="12.5546875" bestFit="1" customWidth="1"/>
    <col min="19" max="19" width="13.5546875" bestFit="1" customWidth="1"/>
  </cols>
  <sheetData>
    <row r="1" spans="1:19" x14ac:dyDescent="0.3">
      <c r="A1" s="19" t="s">
        <v>213</v>
      </c>
      <c r="B1" s="20" t="s">
        <v>32</v>
      </c>
      <c r="C1" s="20" t="s">
        <v>33</v>
      </c>
      <c r="D1" s="29" t="s">
        <v>34</v>
      </c>
      <c r="E1" s="20" t="s">
        <v>35</v>
      </c>
      <c r="F1" s="20" t="s">
        <v>36</v>
      </c>
      <c r="G1" s="20" t="s">
        <v>37</v>
      </c>
      <c r="H1" s="20" t="s">
        <v>38</v>
      </c>
      <c r="I1" s="29" t="s">
        <v>214</v>
      </c>
      <c r="J1" s="29" t="s">
        <v>215</v>
      </c>
      <c r="K1" s="29" t="s">
        <v>216</v>
      </c>
      <c r="L1" s="20" t="s">
        <v>39</v>
      </c>
      <c r="M1" s="20" t="s">
        <v>40</v>
      </c>
      <c r="N1" s="20" t="s">
        <v>217</v>
      </c>
      <c r="O1" s="20" t="s">
        <v>218</v>
      </c>
      <c r="P1" s="20" t="s">
        <v>236</v>
      </c>
      <c r="Q1" s="20" t="s">
        <v>39</v>
      </c>
      <c r="S1" s="35" t="s">
        <v>366</v>
      </c>
    </row>
    <row r="2" spans="1:19" x14ac:dyDescent="0.3">
      <c r="A2" s="20" t="s">
        <v>219</v>
      </c>
      <c r="B2" s="21">
        <v>1</v>
      </c>
      <c r="C2" s="21">
        <v>0</v>
      </c>
      <c r="D2" s="21">
        <v>100</v>
      </c>
      <c r="E2" s="21">
        <v>100</v>
      </c>
      <c r="F2" s="21">
        <v>0</v>
      </c>
      <c r="G2" s="21">
        <v>1.25</v>
      </c>
      <c r="H2" s="21">
        <v>0</v>
      </c>
      <c r="I2" s="21">
        <v>0</v>
      </c>
      <c r="J2" s="21">
        <v>1</v>
      </c>
      <c r="K2" s="25">
        <v>1</v>
      </c>
      <c r="L2" s="21">
        <v>1</v>
      </c>
      <c r="M2" s="21">
        <v>1</v>
      </c>
      <c r="N2" s="30">
        <v>1</v>
      </c>
      <c r="O2" s="2">
        <v>123</v>
      </c>
      <c r="P2" s="22">
        <v>1</v>
      </c>
      <c r="Q2" s="22">
        <v>1</v>
      </c>
      <c r="S2" s="35">
        <v>5</v>
      </c>
    </row>
    <row r="3" spans="1:19" x14ac:dyDescent="0.3">
      <c r="A3" s="20" t="s">
        <v>220</v>
      </c>
      <c r="B3" s="21">
        <v>2</v>
      </c>
      <c r="C3" s="21">
        <v>0</v>
      </c>
      <c r="D3" s="21">
        <v>60</v>
      </c>
      <c r="E3" s="21">
        <v>60</v>
      </c>
      <c r="F3" s="21">
        <v>0</v>
      </c>
      <c r="G3" s="21">
        <v>1.25</v>
      </c>
      <c r="H3" s="21">
        <v>0</v>
      </c>
      <c r="I3" s="21">
        <v>0</v>
      </c>
      <c r="J3" s="21">
        <v>1</v>
      </c>
      <c r="K3" s="25">
        <v>1</v>
      </c>
      <c r="L3" s="21">
        <v>1</v>
      </c>
      <c r="M3" s="21">
        <v>1</v>
      </c>
      <c r="N3" s="30">
        <v>1</v>
      </c>
      <c r="O3" s="2">
        <v>123</v>
      </c>
      <c r="P3" s="22">
        <v>1</v>
      </c>
      <c r="Q3" s="22">
        <v>1</v>
      </c>
    </row>
    <row r="4" spans="1:19" x14ac:dyDescent="0.3">
      <c r="A4" s="20" t="s">
        <v>221</v>
      </c>
      <c r="B4" s="25">
        <v>8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1">
        <v>0</v>
      </c>
      <c r="J4" s="21">
        <v>0</v>
      </c>
      <c r="K4" s="25">
        <v>1</v>
      </c>
      <c r="L4" s="21">
        <v>1</v>
      </c>
      <c r="M4" s="21">
        <v>0</v>
      </c>
      <c r="N4" s="30">
        <v>1</v>
      </c>
      <c r="O4" s="2">
        <v>1</v>
      </c>
      <c r="P4" s="22">
        <v>0</v>
      </c>
      <c r="Q4" s="22">
        <v>1</v>
      </c>
    </row>
    <row r="5" spans="1:19" x14ac:dyDescent="0.3">
      <c r="A5" s="20" t="s">
        <v>222</v>
      </c>
      <c r="B5" s="25">
        <v>23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1">
        <v>0</v>
      </c>
      <c r="J5" s="21">
        <v>0</v>
      </c>
      <c r="K5" s="25">
        <v>1</v>
      </c>
      <c r="L5" s="21">
        <v>1</v>
      </c>
      <c r="M5" s="21">
        <v>0</v>
      </c>
      <c r="N5" s="30">
        <v>1</v>
      </c>
      <c r="O5" s="2">
        <v>3</v>
      </c>
      <c r="P5" s="22">
        <v>0</v>
      </c>
      <c r="Q5" s="22">
        <v>1</v>
      </c>
    </row>
    <row r="6" spans="1:19" x14ac:dyDescent="0.3">
      <c r="A6" s="20" t="s">
        <v>237</v>
      </c>
      <c r="B6" s="25">
        <v>24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1">
        <v>0</v>
      </c>
      <c r="J6" s="21">
        <v>0</v>
      </c>
      <c r="K6" s="25">
        <v>1</v>
      </c>
      <c r="L6" s="21">
        <v>1</v>
      </c>
      <c r="M6" s="21">
        <v>0</v>
      </c>
      <c r="N6" s="30">
        <v>1</v>
      </c>
      <c r="O6" s="2">
        <v>3</v>
      </c>
      <c r="P6" s="22">
        <v>0</v>
      </c>
      <c r="Q6" s="22">
        <v>1</v>
      </c>
    </row>
    <row r="7" spans="1:19" x14ac:dyDescent="0.3">
      <c r="A7" s="20" t="s">
        <v>238</v>
      </c>
      <c r="B7" s="25">
        <v>33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1">
        <v>0</v>
      </c>
      <c r="J7" s="21">
        <v>0</v>
      </c>
      <c r="K7" s="25">
        <v>1</v>
      </c>
      <c r="L7" s="21">
        <v>1</v>
      </c>
      <c r="M7" s="21">
        <v>0</v>
      </c>
      <c r="N7" s="30">
        <v>1</v>
      </c>
      <c r="O7" s="2">
        <v>1</v>
      </c>
      <c r="P7" s="22">
        <v>0</v>
      </c>
      <c r="Q7" s="22">
        <v>1</v>
      </c>
    </row>
    <row r="8" spans="1:19" x14ac:dyDescent="0.3">
      <c r="A8" s="20" t="s">
        <v>239</v>
      </c>
      <c r="B8" s="25">
        <v>36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1">
        <v>0</v>
      </c>
      <c r="J8" s="21">
        <v>0</v>
      </c>
      <c r="K8" s="25">
        <v>1</v>
      </c>
      <c r="L8" s="21">
        <v>1</v>
      </c>
      <c r="M8" s="21">
        <v>0</v>
      </c>
      <c r="N8" s="30">
        <v>1</v>
      </c>
      <c r="O8" s="2">
        <v>1</v>
      </c>
      <c r="P8" s="22">
        <v>0</v>
      </c>
      <c r="Q8" s="22">
        <v>1</v>
      </c>
    </row>
    <row r="9" spans="1:19" x14ac:dyDescent="0.3">
      <c r="A9" s="20" t="s">
        <v>240</v>
      </c>
      <c r="B9" s="25">
        <v>44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1">
        <v>0</v>
      </c>
      <c r="J9" s="21">
        <v>0</v>
      </c>
      <c r="K9" s="25">
        <v>1</v>
      </c>
      <c r="L9" s="21">
        <v>1</v>
      </c>
      <c r="M9" s="21">
        <v>0</v>
      </c>
      <c r="N9" s="30">
        <v>1</v>
      </c>
      <c r="O9" s="2">
        <v>2</v>
      </c>
      <c r="P9" s="22">
        <v>0</v>
      </c>
      <c r="Q9" s="22">
        <v>1</v>
      </c>
    </row>
    <row r="10" spans="1:19" x14ac:dyDescent="0.3">
      <c r="A10" s="20" t="s">
        <v>241</v>
      </c>
      <c r="B10" s="25">
        <v>47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1">
        <v>0</v>
      </c>
      <c r="J10" s="21">
        <v>0</v>
      </c>
      <c r="K10" s="25">
        <v>1</v>
      </c>
      <c r="L10" s="21">
        <v>1</v>
      </c>
      <c r="M10" s="21">
        <v>0</v>
      </c>
      <c r="N10" s="30">
        <v>1</v>
      </c>
      <c r="O10" s="2">
        <v>3</v>
      </c>
      <c r="P10" s="22">
        <v>0</v>
      </c>
      <c r="Q10" s="22">
        <v>1</v>
      </c>
    </row>
    <row r="11" spans="1:19" x14ac:dyDescent="0.3">
      <c r="A11" s="20" t="s">
        <v>242</v>
      </c>
      <c r="B11" s="25">
        <v>54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1">
        <v>0</v>
      </c>
      <c r="J11" s="21">
        <v>0</v>
      </c>
      <c r="K11" s="25">
        <v>1</v>
      </c>
      <c r="L11" s="21">
        <v>1</v>
      </c>
      <c r="M11" s="21">
        <v>0</v>
      </c>
      <c r="N11" s="30">
        <v>1</v>
      </c>
      <c r="O11" s="2">
        <v>2</v>
      </c>
      <c r="P11" s="22">
        <v>0</v>
      </c>
      <c r="Q11" s="22">
        <v>1</v>
      </c>
    </row>
    <row r="12" spans="1:19" x14ac:dyDescent="0.3">
      <c r="A12" s="20" t="s">
        <v>243</v>
      </c>
      <c r="B12" s="25">
        <v>58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1">
        <v>0</v>
      </c>
      <c r="J12" s="21">
        <v>0</v>
      </c>
      <c r="K12" s="25">
        <v>1</v>
      </c>
      <c r="L12" s="21">
        <v>1</v>
      </c>
      <c r="M12" s="21">
        <v>0</v>
      </c>
      <c r="N12" s="30">
        <v>1</v>
      </c>
      <c r="O12" s="2">
        <v>3</v>
      </c>
      <c r="P12" s="22">
        <v>0</v>
      </c>
      <c r="Q12" s="22">
        <v>1</v>
      </c>
    </row>
    <row r="13" spans="1:19" x14ac:dyDescent="0.3">
      <c r="A13" s="20" t="s">
        <v>244</v>
      </c>
      <c r="B13" s="25">
        <v>59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1">
        <v>0</v>
      </c>
      <c r="J13" s="21">
        <v>0</v>
      </c>
      <c r="K13" s="25">
        <v>1</v>
      </c>
      <c r="L13" s="21">
        <v>1</v>
      </c>
      <c r="M13" s="21">
        <v>0</v>
      </c>
      <c r="N13" s="30">
        <v>1</v>
      </c>
      <c r="O13" s="2">
        <v>3</v>
      </c>
      <c r="P13" s="22">
        <v>0</v>
      </c>
      <c r="Q13" s="22">
        <v>1</v>
      </c>
    </row>
    <row r="14" spans="1:19" x14ac:dyDescent="0.3">
      <c r="A14" s="20" t="s">
        <v>245</v>
      </c>
      <c r="B14" s="25">
        <v>62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1">
        <v>0</v>
      </c>
      <c r="J14" s="21">
        <v>0</v>
      </c>
      <c r="K14" s="25">
        <v>1</v>
      </c>
      <c r="L14" s="21">
        <v>1</v>
      </c>
      <c r="M14" s="21">
        <v>0</v>
      </c>
      <c r="N14" s="30">
        <v>1</v>
      </c>
      <c r="O14" s="2">
        <v>2</v>
      </c>
      <c r="P14" s="22">
        <v>0</v>
      </c>
      <c r="Q14" s="22">
        <v>1</v>
      </c>
    </row>
    <row r="15" spans="1:19" x14ac:dyDescent="0.3">
      <c r="A15" s="20" t="s">
        <v>246</v>
      </c>
      <c r="B15" s="25">
        <v>67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1">
        <v>0</v>
      </c>
      <c r="J15" s="21">
        <v>0</v>
      </c>
      <c r="K15" s="25">
        <v>1</v>
      </c>
      <c r="L15" s="21">
        <v>1</v>
      </c>
      <c r="M15" s="21">
        <v>0</v>
      </c>
      <c r="N15" s="30">
        <v>1</v>
      </c>
      <c r="O15" s="2">
        <v>1</v>
      </c>
      <c r="P15" s="22">
        <v>0</v>
      </c>
      <c r="Q15" s="22">
        <v>1</v>
      </c>
    </row>
    <row r="16" spans="1:19" x14ac:dyDescent="0.3">
      <c r="A16" s="20" t="s">
        <v>247</v>
      </c>
      <c r="B16" s="25">
        <v>71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1">
        <v>0</v>
      </c>
      <c r="J16" s="21">
        <v>0</v>
      </c>
      <c r="K16" s="25">
        <v>1</v>
      </c>
      <c r="L16" s="21">
        <v>1</v>
      </c>
      <c r="M16" s="21">
        <v>0</v>
      </c>
      <c r="N16" s="30">
        <v>1</v>
      </c>
      <c r="O16" s="2">
        <v>3</v>
      </c>
      <c r="P16" s="22">
        <v>0</v>
      </c>
      <c r="Q16" s="22">
        <v>1</v>
      </c>
      <c r="S16">
        <f>26*2</f>
        <v>52</v>
      </c>
    </row>
    <row r="17" spans="1:17" x14ac:dyDescent="0.3">
      <c r="A17" s="20" t="s">
        <v>248</v>
      </c>
      <c r="B17" s="25">
        <v>72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1">
        <v>0</v>
      </c>
      <c r="J17" s="21">
        <v>0</v>
      </c>
      <c r="K17" s="25">
        <v>1</v>
      </c>
      <c r="L17" s="21">
        <v>1</v>
      </c>
      <c r="M17" s="21">
        <v>0</v>
      </c>
      <c r="N17" s="30">
        <v>1</v>
      </c>
      <c r="O17" s="2">
        <v>3</v>
      </c>
      <c r="P17" s="22">
        <v>0</v>
      </c>
      <c r="Q17" s="22">
        <v>1</v>
      </c>
    </row>
    <row r="18" spans="1:17" x14ac:dyDescent="0.3">
      <c r="A18" s="20" t="s">
        <v>249</v>
      </c>
      <c r="B18" s="25">
        <v>80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1">
        <v>0</v>
      </c>
      <c r="J18" s="21">
        <v>0</v>
      </c>
      <c r="K18" s="25">
        <v>1</v>
      </c>
      <c r="L18" s="21">
        <v>1</v>
      </c>
      <c r="M18" s="21">
        <v>0</v>
      </c>
      <c r="N18" s="30">
        <v>1</v>
      </c>
      <c r="O18" s="2">
        <v>1</v>
      </c>
      <c r="P18" s="22">
        <v>0</v>
      </c>
      <c r="Q18" s="22">
        <v>1</v>
      </c>
    </row>
    <row r="19" spans="1:17" x14ac:dyDescent="0.3">
      <c r="A19" s="20" t="s">
        <v>250</v>
      </c>
      <c r="B19" s="25">
        <v>86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1">
        <v>0</v>
      </c>
      <c r="J19" s="21">
        <v>0</v>
      </c>
      <c r="K19" s="25">
        <v>1</v>
      </c>
      <c r="L19" s="21">
        <v>1</v>
      </c>
      <c r="M19" s="21">
        <v>0</v>
      </c>
      <c r="N19" s="30">
        <v>1</v>
      </c>
      <c r="O19" s="2">
        <v>3</v>
      </c>
      <c r="P19" s="22">
        <v>0</v>
      </c>
      <c r="Q19" s="22">
        <v>1</v>
      </c>
    </row>
    <row r="20" spans="1:17" x14ac:dyDescent="0.3">
      <c r="A20" s="20" t="s">
        <v>251</v>
      </c>
      <c r="B20" s="25">
        <v>87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1">
        <v>0</v>
      </c>
      <c r="J20" s="21">
        <v>0</v>
      </c>
      <c r="K20" s="25">
        <v>1</v>
      </c>
      <c r="L20" s="21">
        <v>1</v>
      </c>
      <c r="M20" s="21">
        <v>0</v>
      </c>
      <c r="N20" s="30">
        <v>1</v>
      </c>
      <c r="O20" s="2">
        <v>3</v>
      </c>
      <c r="P20" s="22">
        <v>0</v>
      </c>
      <c r="Q20" s="22">
        <v>1</v>
      </c>
    </row>
    <row r="21" spans="1:17" x14ac:dyDescent="0.3">
      <c r="A21" s="20" t="s">
        <v>252</v>
      </c>
      <c r="B21" s="25">
        <v>90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1">
        <v>0</v>
      </c>
      <c r="J21" s="21">
        <v>0</v>
      </c>
      <c r="K21" s="25">
        <v>1</v>
      </c>
      <c r="L21" s="21">
        <v>1</v>
      </c>
      <c r="M21" s="21">
        <v>0</v>
      </c>
      <c r="N21" s="30">
        <v>1</v>
      </c>
      <c r="O21" s="2">
        <v>1</v>
      </c>
      <c r="P21" s="22">
        <v>0</v>
      </c>
      <c r="Q21" s="22">
        <v>1</v>
      </c>
    </row>
    <row r="22" spans="1:17" x14ac:dyDescent="0.3">
      <c r="A22" s="20" t="s">
        <v>253</v>
      </c>
      <c r="B22" s="25">
        <v>92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1">
        <v>0</v>
      </c>
      <c r="J22" s="21">
        <v>0</v>
      </c>
      <c r="K22" s="25">
        <v>1</v>
      </c>
      <c r="L22" s="21">
        <v>1</v>
      </c>
      <c r="M22" s="21">
        <v>0</v>
      </c>
      <c r="N22" s="30">
        <v>1</v>
      </c>
      <c r="O22" s="2">
        <v>1</v>
      </c>
      <c r="P22" s="22">
        <v>0</v>
      </c>
      <c r="Q22" s="22">
        <v>1</v>
      </c>
    </row>
    <row r="23" spans="1:17" x14ac:dyDescent="0.3">
      <c r="A23" s="20" t="s">
        <v>254</v>
      </c>
      <c r="B23" s="25">
        <v>101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1">
        <v>0</v>
      </c>
      <c r="J23" s="21">
        <v>0</v>
      </c>
      <c r="K23" s="25">
        <v>1</v>
      </c>
      <c r="L23" s="21">
        <v>1</v>
      </c>
      <c r="M23" s="21">
        <v>0</v>
      </c>
      <c r="N23" s="30">
        <v>1</v>
      </c>
      <c r="O23" s="2">
        <v>2</v>
      </c>
      <c r="P23" s="22">
        <v>0</v>
      </c>
      <c r="Q23" s="22">
        <v>1</v>
      </c>
    </row>
    <row r="24" spans="1:17" x14ac:dyDescent="0.3">
      <c r="A24" s="20" t="s">
        <v>360</v>
      </c>
      <c r="B24" s="25">
        <v>120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1">
        <v>0</v>
      </c>
      <c r="J24" s="21">
        <v>0</v>
      </c>
      <c r="K24" s="25">
        <v>1</v>
      </c>
      <c r="L24" s="21">
        <v>1</v>
      </c>
      <c r="M24" s="21">
        <v>0</v>
      </c>
      <c r="N24" s="30">
        <v>1</v>
      </c>
      <c r="O24" s="2">
        <v>2</v>
      </c>
      <c r="P24" s="22">
        <v>0</v>
      </c>
      <c r="Q24" s="22">
        <v>1</v>
      </c>
    </row>
    <row r="25" spans="1:17" x14ac:dyDescent="0.3">
      <c r="A25" s="20" t="s">
        <v>361</v>
      </c>
      <c r="B25" s="25">
        <v>125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1">
        <v>0</v>
      </c>
      <c r="J25" s="21">
        <v>0</v>
      </c>
      <c r="K25" s="25">
        <v>1</v>
      </c>
      <c r="L25" s="21">
        <v>1</v>
      </c>
      <c r="M25" s="21">
        <v>0</v>
      </c>
      <c r="N25" s="30">
        <v>1</v>
      </c>
      <c r="O25" s="2">
        <v>1</v>
      </c>
      <c r="P25" s="22">
        <v>0</v>
      </c>
      <c r="Q25" s="22">
        <v>1</v>
      </c>
    </row>
    <row r="26" spans="1:17" x14ac:dyDescent="0.3">
      <c r="A26" s="20" t="s">
        <v>362</v>
      </c>
      <c r="B26" s="25">
        <v>129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1">
        <v>0</v>
      </c>
      <c r="J26" s="21">
        <v>0</v>
      </c>
      <c r="K26" s="25">
        <v>1</v>
      </c>
      <c r="L26" s="21">
        <v>1</v>
      </c>
      <c r="M26" s="21">
        <v>0</v>
      </c>
      <c r="N26" s="30">
        <v>1</v>
      </c>
      <c r="O26" s="2">
        <v>1</v>
      </c>
      <c r="P26" s="22">
        <v>0</v>
      </c>
      <c r="Q26" s="22">
        <v>1</v>
      </c>
    </row>
    <row r="27" spans="1:17" x14ac:dyDescent="0.3">
      <c r="A27" s="20" t="s">
        <v>363</v>
      </c>
      <c r="B27" s="25">
        <v>133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1">
        <v>0</v>
      </c>
      <c r="J27" s="21">
        <v>0</v>
      </c>
      <c r="K27" s="25">
        <v>1</v>
      </c>
      <c r="L27" s="21">
        <v>1</v>
      </c>
      <c r="M27" s="21">
        <v>0</v>
      </c>
      <c r="N27" s="30">
        <v>1</v>
      </c>
      <c r="O27" s="2">
        <v>2</v>
      </c>
      <c r="P27" s="22">
        <v>0</v>
      </c>
      <c r="Q27" s="22">
        <v>1</v>
      </c>
    </row>
    <row r="28" spans="1:17" x14ac:dyDescent="0.3">
      <c r="A28" s="20" t="s">
        <v>364</v>
      </c>
      <c r="B28" s="25">
        <v>134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1">
        <v>0</v>
      </c>
      <c r="J28" s="21">
        <v>0</v>
      </c>
      <c r="K28" s="25">
        <v>1</v>
      </c>
      <c r="L28" s="21">
        <v>1</v>
      </c>
      <c r="M28" s="21">
        <v>0</v>
      </c>
      <c r="N28" s="30">
        <v>1</v>
      </c>
      <c r="O28" s="2">
        <v>2</v>
      </c>
      <c r="P28" s="22">
        <v>0</v>
      </c>
      <c r="Q28" s="22">
        <v>1</v>
      </c>
    </row>
    <row r="29" spans="1:17" x14ac:dyDescent="0.3">
      <c r="A29" s="20" t="s">
        <v>365</v>
      </c>
      <c r="B29" s="25">
        <v>138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1">
        <v>0</v>
      </c>
      <c r="J29" s="21">
        <v>0</v>
      </c>
      <c r="K29" s="25">
        <v>1</v>
      </c>
      <c r="L29" s="21">
        <v>1</v>
      </c>
      <c r="M29" s="21">
        <v>0</v>
      </c>
      <c r="N29" s="30">
        <v>1</v>
      </c>
      <c r="O29" s="2">
        <v>2</v>
      </c>
      <c r="P29" s="22">
        <v>0</v>
      </c>
      <c r="Q29" s="22">
        <v>1</v>
      </c>
    </row>
  </sheetData>
  <phoneticPr fontId="2" type="noConversion"/>
  <conditionalFormatting sqref="B4:B23">
    <cfRule type="duplicateValues" dxfId="0" priority="1"/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8A3E-D633-4758-BF4F-3683E3B01B6F}">
  <dimension ref="A1:Y2"/>
  <sheetViews>
    <sheetView workbookViewId="0">
      <selection activeCell="B2" sqref="B2"/>
    </sheetView>
  </sheetViews>
  <sheetFormatPr defaultRowHeight="14.4" x14ac:dyDescent="0.3"/>
  <cols>
    <col min="16" max="16" width="12.5546875" bestFit="1" customWidth="1"/>
    <col min="17" max="17" width="6.88671875" bestFit="1" customWidth="1"/>
  </cols>
  <sheetData>
    <row r="1" spans="1:25" x14ac:dyDescent="0.3">
      <c r="A1" s="2"/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180</v>
      </c>
      <c r="O1" s="3" t="s">
        <v>181</v>
      </c>
      <c r="P1" s="3" t="s">
        <v>182</v>
      </c>
      <c r="Q1" s="3" t="s">
        <v>183</v>
      </c>
      <c r="R1" s="3" t="s">
        <v>184</v>
      </c>
      <c r="S1" s="3" t="s">
        <v>185</v>
      </c>
      <c r="T1" s="3" t="s">
        <v>186</v>
      </c>
      <c r="U1" s="3" t="s">
        <v>187</v>
      </c>
      <c r="V1" s="3" t="s">
        <v>188</v>
      </c>
      <c r="W1" s="3" t="s">
        <v>189</v>
      </c>
      <c r="X1" s="3" t="s">
        <v>190</v>
      </c>
      <c r="Y1" s="3" t="s">
        <v>191</v>
      </c>
    </row>
    <row r="2" spans="1:25" x14ac:dyDescent="0.3">
      <c r="A2" s="2" t="s">
        <v>255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6.0882245716368938E-2</v>
      </c>
      <c r="I2" s="2">
        <v>0.3131607728764127</v>
      </c>
      <c r="J2" s="2">
        <v>0.5781990521327014</v>
      </c>
      <c r="K2" s="2">
        <v>0.77652205614290926</v>
      </c>
      <c r="L2" s="2">
        <v>0.91213999270871304</v>
      </c>
      <c r="M2" s="2">
        <v>0.97338680277068912</v>
      </c>
      <c r="N2" s="2">
        <v>1</v>
      </c>
      <c r="O2" s="2">
        <v>0.95005468465184106</v>
      </c>
      <c r="P2" s="2">
        <v>0.85308056872037918</v>
      </c>
      <c r="Q2" s="2">
        <v>0.70616113744075826</v>
      </c>
      <c r="R2" s="2">
        <v>0.50492161866569452</v>
      </c>
      <c r="S2" s="2">
        <v>0.26102807145461177</v>
      </c>
      <c r="T2" s="2">
        <v>6.0882245716368938E-2</v>
      </c>
      <c r="U2" s="2">
        <v>2.7342325920524973E-2</v>
      </c>
      <c r="V2" s="2">
        <v>2.9165147648559974E-3</v>
      </c>
      <c r="W2" s="2">
        <v>0</v>
      </c>
      <c r="X2" s="2">
        <v>0</v>
      </c>
      <c r="Y2" s="2">
        <v>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5F56-E33B-4E49-ACF8-2BFFDBE040AF}">
  <dimension ref="A1:V4"/>
  <sheetViews>
    <sheetView workbookViewId="0">
      <selection activeCell="G4" sqref="G4"/>
    </sheetView>
  </sheetViews>
  <sheetFormatPr defaultRowHeight="14.4" x14ac:dyDescent="0.3"/>
  <cols>
    <col min="13" max="13" width="9.5546875" bestFit="1" customWidth="1"/>
  </cols>
  <sheetData>
    <row r="1" spans="1:22" x14ac:dyDescent="0.3">
      <c r="A1" s="2" t="s">
        <v>213</v>
      </c>
      <c r="B1" s="31" t="s">
        <v>32</v>
      </c>
      <c r="C1" s="31" t="s">
        <v>223</v>
      </c>
      <c r="D1" s="31" t="s">
        <v>224</v>
      </c>
      <c r="E1" s="31" t="s">
        <v>225</v>
      </c>
      <c r="F1" s="31" t="s">
        <v>226</v>
      </c>
      <c r="G1" s="31" t="s">
        <v>227</v>
      </c>
      <c r="H1" s="31" t="s">
        <v>228</v>
      </c>
      <c r="I1" s="31" t="s">
        <v>229</v>
      </c>
      <c r="J1" s="31" t="s">
        <v>39</v>
      </c>
      <c r="K1" s="31" t="s">
        <v>230</v>
      </c>
      <c r="L1" s="31" t="s">
        <v>218</v>
      </c>
      <c r="P1" s="32">
        <v>150</v>
      </c>
      <c r="Q1" s="32">
        <v>1500</v>
      </c>
      <c r="R1" s="28">
        <v>900</v>
      </c>
      <c r="S1" s="32">
        <v>300</v>
      </c>
      <c r="T1" s="32">
        <v>300</v>
      </c>
      <c r="U1" s="32">
        <v>0.95</v>
      </c>
      <c r="V1" s="32">
        <v>0.95</v>
      </c>
    </row>
    <row r="2" spans="1:22" x14ac:dyDescent="0.3">
      <c r="A2" s="31" t="s">
        <v>231</v>
      </c>
      <c r="B2" s="32">
        <v>1</v>
      </c>
      <c r="C2" s="32">
        <v>12</v>
      </c>
      <c r="D2" s="32">
        <v>120</v>
      </c>
      <c r="E2" s="28">
        <v>60</v>
      </c>
      <c r="F2" s="25">
        <v>15</v>
      </c>
      <c r="G2" s="25">
        <v>15</v>
      </c>
      <c r="H2" s="32">
        <v>0.95</v>
      </c>
      <c r="I2" s="32">
        <v>0.95</v>
      </c>
      <c r="J2" s="32">
        <v>1</v>
      </c>
      <c r="K2" s="33">
        <v>1</v>
      </c>
      <c r="L2" s="2">
        <v>123</v>
      </c>
      <c r="M2" s="34" t="s">
        <v>233</v>
      </c>
      <c r="P2">
        <v>30</v>
      </c>
      <c r="Q2">
        <v>300</v>
      </c>
      <c r="R2">
        <v>180</v>
      </c>
      <c r="S2">
        <v>60</v>
      </c>
      <c r="T2">
        <v>60</v>
      </c>
      <c r="U2">
        <v>0.95</v>
      </c>
      <c r="V2">
        <v>0.95</v>
      </c>
    </row>
    <row r="3" spans="1:22" x14ac:dyDescent="0.3">
      <c r="A3" s="31" t="s">
        <v>232</v>
      </c>
      <c r="B3" s="32">
        <v>2</v>
      </c>
      <c r="C3" s="32">
        <v>12</v>
      </c>
      <c r="D3" s="32">
        <v>120</v>
      </c>
      <c r="E3" s="28">
        <v>60</v>
      </c>
      <c r="F3" s="25">
        <v>15</v>
      </c>
      <c r="G3" s="25">
        <v>15</v>
      </c>
      <c r="H3" s="32">
        <v>0.95</v>
      </c>
      <c r="I3" s="32">
        <v>0.95</v>
      </c>
      <c r="J3" s="32">
        <v>1</v>
      </c>
      <c r="K3" s="33">
        <v>1</v>
      </c>
      <c r="L3" s="2">
        <v>123</v>
      </c>
      <c r="M3" s="34" t="s">
        <v>233</v>
      </c>
      <c r="P3">
        <v>60</v>
      </c>
      <c r="Q3">
        <v>600</v>
      </c>
      <c r="R3">
        <v>360</v>
      </c>
      <c r="S3">
        <v>120</v>
      </c>
      <c r="T3">
        <v>120</v>
      </c>
      <c r="U3">
        <v>0.95</v>
      </c>
      <c r="V3">
        <v>0.95</v>
      </c>
    </row>
    <row r="4" spans="1:22" x14ac:dyDescent="0.3">
      <c r="A4" s="31" t="s">
        <v>234</v>
      </c>
      <c r="B4" s="25">
        <v>108</v>
      </c>
      <c r="C4" s="25">
        <v>3</v>
      </c>
      <c r="D4" s="25">
        <v>30</v>
      </c>
      <c r="E4" s="25">
        <v>15</v>
      </c>
      <c r="F4" s="25">
        <v>6</v>
      </c>
      <c r="G4" s="25">
        <v>6</v>
      </c>
      <c r="H4" s="25">
        <v>0.9</v>
      </c>
      <c r="I4" s="25">
        <v>0.9</v>
      </c>
      <c r="J4" s="25">
        <v>1</v>
      </c>
      <c r="K4" s="33">
        <v>0</v>
      </c>
      <c r="L4" s="25">
        <v>2</v>
      </c>
      <c r="M4" t="s">
        <v>421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2FA6-604D-479F-8F0D-6B103E712C36}">
  <dimension ref="A1:Y27"/>
  <sheetViews>
    <sheetView zoomScale="55" zoomScaleNormal="55" workbookViewId="0">
      <selection activeCell="A27" sqref="A2:A27"/>
    </sheetView>
  </sheetViews>
  <sheetFormatPr defaultRowHeight="14.4" x14ac:dyDescent="0.3"/>
  <sheetData>
    <row r="1" spans="1:25" x14ac:dyDescent="0.3">
      <c r="A1" s="36"/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180</v>
      </c>
      <c r="O1" s="3" t="s">
        <v>181</v>
      </c>
      <c r="P1" s="3" t="s">
        <v>182</v>
      </c>
      <c r="Q1" s="3" t="s">
        <v>183</v>
      </c>
      <c r="R1" s="3" t="s">
        <v>184</v>
      </c>
      <c r="S1" s="3" t="s">
        <v>185</v>
      </c>
      <c r="T1" s="3" t="s">
        <v>186</v>
      </c>
      <c r="U1" s="3" t="s">
        <v>187</v>
      </c>
      <c r="V1" s="3" t="s">
        <v>188</v>
      </c>
      <c r="W1" s="3" t="s">
        <v>189</v>
      </c>
      <c r="X1" s="3" t="s">
        <v>190</v>
      </c>
      <c r="Y1" s="3" t="s">
        <v>191</v>
      </c>
    </row>
    <row r="2" spans="1:25" x14ac:dyDescent="0.3">
      <c r="A2" s="3" t="s">
        <v>261</v>
      </c>
      <c r="B2" s="36">
        <f>IF(LV_DG!$O4=1,LV_DG!$S$2*PV_Profile!B$2,0)</f>
        <v>0</v>
      </c>
      <c r="C2" s="36">
        <f>IF(LV_DG!$O4=1,LV_DG!$S$2*PV_Profile!C$2,0)</f>
        <v>0</v>
      </c>
      <c r="D2" s="36">
        <f>IF(LV_DG!$O4=1,LV_DG!$S$2*PV_Profile!D$2,0)</f>
        <v>0</v>
      </c>
      <c r="E2" s="36">
        <f>IF(LV_DG!$O4=1,LV_DG!$S$2*PV_Profile!E$2,0)</f>
        <v>0</v>
      </c>
      <c r="F2" s="36">
        <f>IF(LV_DG!$O4=1,LV_DG!$S$2*PV_Profile!F$2,0)</f>
        <v>0</v>
      </c>
      <c r="G2" s="36">
        <f>IF(LV_DG!$O4=1,LV_DG!$S$2*PV_Profile!G$2,0)</f>
        <v>0</v>
      </c>
      <c r="H2" s="36">
        <f>IF(LV_DG!$O4=1,LV_DG!$S$2*PV_Profile!H$2,0)</f>
        <v>0.30441122858184466</v>
      </c>
      <c r="I2" s="36">
        <f>IF(LV_DG!$O4=1,LV_DG!$S$2*PV_Profile!I$2,0)</f>
        <v>1.5658038643820635</v>
      </c>
      <c r="J2" s="36">
        <f>IF(LV_DG!$O4=1,LV_DG!$S$2*PV_Profile!J$2,0)</f>
        <v>2.890995260663507</v>
      </c>
      <c r="K2" s="36">
        <f>IF(LV_DG!$O4=1,LV_DG!$S$2*PV_Profile!K$2,0)</f>
        <v>3.8826102807145464</v>
      </c>
      <c r="L2" s="36">
        <f>IF(LV_DG!$O4=1,LV_DG!$S$2*PV_Profile!L$2,0)</f>
        <v>4.5606999635435654</v>
      </c>
      <c r="M2" s="36">
        <f>IF(LV_DG!$O4=1,LV_DG!$S$2*PV_Profile!M$2,0)</f>
        <v>4.8669340138534452</v>
      </c>
      <c r="N2" s="36">
        <f>IF(LV_DG!$O4=1,LV_DG!$S$2*PV_Profile!N$2,0)</f>
        <v>5</v>
      </c>
      <c r="O2" s="36">
        <f>IF(LV_DG!$O4=1,LV_DG!$S$2*PV_Profile!O$2,0)</f>
        <v>4.7502734232592054</v>
      </c>
      <c r="P2" s="36">
        <f>IF(LV_DG!$O4=1,LV_DG!$S$2*PV_Profile!P$2,0)</f>
        <v>4.2654028436018958</v>
      </c>
      <c r="Q2" s="36">
        <f>IF(LV_DG!$O4=1,LV_DG!$S$2*PV_Profile!Q$2,0)</f>
        <v>3.5308056872037912</v>
      </c>
      <c r="R2" s="36">
        <f>IF(LV_DG!$O4=1,LV_DG!$S$2*PV_Profile!R$2,0)</f>
        <v>2.5246080933284727</v>
      </c>
      <c r="S2" s="36">
        <f>IF(LV_DG!$O4=1,LV_DG!$S$2*PV_Profile!S$2,0)</f>
        <v>1.3051403572730589</v>
      </c>
      <c r="T2" s="36">
        <f>IF(LV_DG!$O4=1,LV_DG!$S$2*PV_Profile!T$2,0)</f>
        <v>0.30441122858184466</v>
      </c>
      <c r="U2" s="36">
        <f>IF(LV_DG!$O4=1,LV_DG!$S$2*PV_Profile!U$2,0)</f>
        <v>0.13671162960262487</v>
      </c>
      <c r="V2" s="36">
        <f>IF(LV_DG!$O4=1,LV_DG!$S$2*PV_Profile!V$2,0)</f>
        <v>1.4582573824279986E-2</v>
      </c>
      <c r="W2" s="36">
        <f>IF(LV_DG!$O4=1,LV_DG!$S$2*PV_Profile!W$2,0)</f>
        <v>0</v>
      </c>
      <c r="X2" s="36">
        <f>IF(LV_DG!$O4=1,LV_DG!$S$2*PV_Profile!X$2,0)</f>
        <v>0</v>
      </c>
      <c r="Y2" s="36">
        <f>IF(LV_DG!$O4=1,LV_DG!$S$2*PV_Profile!Y$2,0)</f>
        <v>0</v>
      </c>
    </row>
    <row r="3" spans="1:25" x14ac:dyDescent="0.3">
      <c r="A3" s="3" t="s">
        <v>294</v>
      </c>
      <c r="B3" s="36">
        <f>IF(LV_DG!$O5=1,LV_DG!$S$2*PV_Profile!B$2,0)</f>
        <v>0</v>
      </c>
      <c r="C3" s="36">
        <f>IF(LV_DG!$O5=1,LV_DG!$S$2*PV_Profile!C$2,0)</f>
        <v>0</v>
      </c>
      <c r="D3" s="36">
        <f>IF(LV_DG!$O5=1,LV_DG!$S$2*PV_Profile!D$2,0)</f>
        <v>0</v>
      </c>
      <c r="E3" s="36">
        <f>IF(LV_DG!$O5=1,LV_DG!$S$2*PV_Profile!E$2,0)</f>
        <v>0</v>
      </c>
      <c r="F3" s="36">
        <f>IF(LV_DG!$O5=1,LV_DG!$S$2*PV_Profile!F$2,0)</f>
        <v>0</v>
      </c>
      <c r="G3" s="36">
        <f>IF(LV_DG!$O5=1,LV_DG!$S$2*PV_Profile!G$2,0)</f>
        <v>0</v>
      </c>
      <c r="H3" s="36">
        <f>IF(LV_DG!$O5=1,LV_DG!$S$2*PV_Profile!H$2,0)</f>
        <v>0</v>
      </c>
      <c r="I3" s="36">
        <f>IF(LV_DG!$O5=1,LV_DG!$S$2*PV_Profile!I$2,0)</f>
        <v>0</v>
      </c>
      <c r="J3" s="36">
        <f>IF(LV_DG!$O5=1,LV_DG!$S$2*PV_Profile!J$2,0)</f>
        <v>0</v>
      </c>
      <c r="K3" s="36">
        <f>IF(LV_DG!$O5=1,LV_DG!$S$2*PV_Profile!K$2,0)</f>
        <v>0</v>
      </c>
      <c r="L3" s="36">
        <f>IF(LV_DG!$O5=1,LV_DG!$S$2*PV_Profile!L$2,0)</f>
        <v>0</v>
      </c>
      <c r="M3" s="36">
        <f>IF(LV_DG!$O5=1,LV_DG!$S$2*PV_Profile!M$2,0)</f>
        <v>0</v>
      </c>
      <c r="N3" s="36">
        <f>IF(LV_DG!$O5=1,LV_DG!$S$2*PV_Profile!N$2,0)</f>
        <v>0</v>
      </c>
      <c r="O3" s="36">
        <f>IF(LV_DG!$O5=1,LV_DG!$S$2*PV_Profile!O$2,0)</f>
        <v>0</v>
      </c>
      <c r="P3" s="36">
        <f>IF(LV_DG!$O5=1,LV_DG!$S$2*PV_Profile!P$2,0)</f>
        <v>0</v>
      </c>
      <c r="Q3" s="36">
        <f>IF(LV_DG!$O5=1,LV_DG!$S$2*PV_Profile!Q$2,0)</f>
        <v>0</v>
      </c>
      <c r="R3" s="36">
        <f>IF(LV_DG!$O5=1,LV_DG!$S$2*PV_Profile!R$2,0)</f>
        <v>0</v>
      </c>
      <c r="S3" s="36">
        <f>IF(LV_DG!$O5=1,LV_DG!$S$2*PV_Profile!S$2,0)</f>
        <v>0</v>
      </c>
      <c r="T3" s="36">
        <f>IF(LV_DG!$O5=1,LV_DG!$S$2*PV_Profile!T$2,0)</f>
        <v>0</v>
      </c>
      <c r="U3" s="36">
        <f>IF(LV_DG!$O5=1,LV_DG!$S$2*PV_Profile!U$2,0)</f>
        <v>0</v>
      </c>
      <c r="V3" s="36">
        <f>IF(LV_DG!$O5=1,LV_DG!$S$2*PV_Profile!V$2,0)</f>
        <v>0</v>
      </c>
      <c r="W3" s="36">
        <f>IF(LV_DG!$O5=1,LV_DG!$S$2*PV_Profile!W$2,0)</f>
        <v>0</v>
      </c>
      <c r="X3" s="36">
        <f>IF(LV_DG!$O5=1,LV_DG!$S$2*PV_Profile!X$2,0)</f>
        <v>0</v>
      </c>
      <c r="Y3" s="36">
        <f>IF(LV_DG!$O5=1,LV_DG!$S$2*PV_Profile!Y$2,0)</f>
        <v>0</v>
      </c>
    </row>
    <row r="4" spans="1:25" x14ac:dyDescent="0.3">
      <c r="A4" s="3" t="s">
        <v>295</v>
      </c>
      <c r="B4" s="36">
        <f>IF(LV_DG!$O6=1,LV_DG!$S$2*PV_Profile!B$2,0)</f>
        <v>0</v>
      </c>
      <c r="C4" s="36">
        <f>IF(LV_DG!$O6=1,LV_DG!$S$2*PV_Profile!C$2,0)</f>
        <v>0</v>
      </c>
      <c r="D4" s="36">
        <f>IF(LV_DG!$O6=1,LV_DG!$S$2*PV_Profile!D$2,0)</f>
        <v>0</v>
      </c>
      <c r="E4" s="36">
        <f>IF(LV_DG!$O6=1,LV_DG!$S$2*PV_Profile!E$2,0)</f>
        <v>0</v>
      </c>
      <c r="F4" s="36">
        <f>IF(LV_DG!$O6=1,LV_DG!$S$2*PV_Profile!F$2,0)</f>
        <v>0</v>
      </c>
      <c r="G4" s="36">
        <f>IF(LV_DG!$O6=1,LV_DG!$S$2*PV_Profile!G$2,0)</f>
        <v>0</v>
      </c>
      <c r="H4" s="36">
        <f>IF(LV_DG!$O6=1,LV_DG!$S$2*PV_Profile!H$2,0)</f>
        <v>0</v>
      </c>
      <c r="I4" s="36">
        <f>IF(LV_DG!$O6=1,LV_DG!$S$2*PV_Profile!I$2,0)</f>
        <v>0</v>
      </c>
      <c r="J4" s="36">
        <f>IF(LV_DG!$O6=1,LV_DG!$S$2*PV_Profile!J$2,0)</f>
        <v>0</v>
      </c>
      <c r="K4" s="36">
        <f>IF(LV_DG!$O6=1,LV_DG!$S$2*PV_Profile!K$2,0)</f>
        <v>0</v>
      </c>
      <c r="L4" s="36">
        <f>IF(LV_DG!$O6=1,LV_DG!$S$2*PV_Profile!L$2,0)</f>
        <v>0</v>
      </c>
      <c r="M4" s="36">
        <f>IF(LV_DG!$O6=1,LV_DG!$S$2*PV_Profile!M$2,0)</f>
        <v>0</v>
      </c>
      <c r="N4" s="36">
        <f>IF(LV_DG!$O6=1,LV_DG!$S$2*PV_Profile!N$2,0)</f>
        <v>0</v>
      </c>
      <c r="O4" s="36">
        <f>IF(LV_DG!$O6=1,LV_DG!$S$2*PV_Profile!O$2,0)</f>
        <v>0</v>
      </c>
      <c r="P4" s="36">
        <f>IF(LV_DG!$O6=1,LV_DG!$S$2*PV_Profile!P$2,0)</f>
        <v>0</v>
      </c>
      <c r="Q4" s="36">
        <f>IF(LV_DG!$O6=1,LV_DG!$S$2*PV_Profile!Q$2,0)</f>
        <v>0</v>
      </c>
      <c r="R4" s="36">
        <f>IF(LV_DG!$O6=1,LV_DG!$S$2*PV_Profile!R$2,0)</f>
        <v>0</v>
      </c>
      <c r="S4" s="36">
        <f>IF(LV_DG!$O6=1,LV_DG!$S$2*PV_Profile!S$2,0)</f>
        <v>0</v>
      </c>
      <c r="T4" s="36">
        <f>IF(LV_DG!$O6=1,LV_DG!$S$2*PV_Profile!T$2,0)</f>
        <v>0</v>
      </c>
      <c r="U4" s="36">
        <f>IF(LV_DG!$O6=1,LV_DG!$S$2*PV_Profile!U$2,0)</f>
        <v>0</v>
      </c>
      <c r="V4" s="36">
        <f>IF(LV_DG!$O6=1,LV_DG!$S$2*PV_Profile!V$2,0)</f>
        <v>0</v>
      </c>
      <c r="W4" s="36">
        <f>IF(LV_DG!$O6=1,LV_DG!$S$2*PV_Profile!W$2,0)</f>
        <v>0</v>
      </c>
      <c r="X4" s="36">
        <f>IF(LV_DG!$O6=1,LV_DG!$S$2*PV_Profile!X$2,0)</f>
        <v>0</v>
      </c>
      <c r="Y4" s="36">
        <f>IF(LV_DG!$O6=1,LV_DG!$S$2*PV_Profile!Y$2,0)</f>
        <v>0</v>
      </c>
    </row>
    <row r="5" spans="1:25" x14ac:dyDescent="0.3">
      <c r="A5" s="3" t="s">
        <v>304</v>
      </c>
      <c r="B5" s="36">
        <f>IF(LV_DG!$O7=1,LV_DG!$S$2*PV_Profile!B$2,0)</f>
        <v>0</v>
      </c>
      <c r="C5" s="36">
        <f>IF(LV_DG!$O7=1,LV_DG!$S$2*PV_Profile!C$2,0)</f>
        <v>0</v>
      </c>
      <c r="D5" s="36">
        <f>IF(LV_DG!$O7=1,LV_DG!$S$2*PV_Profile!D$2,0)</f>
        <v>0</v>
      </c>
      <c r="E5" s="36">
        <f>IF(LV_DG!$O7=1,LV_DG!$S$2*PV_Profile!E$2,0)</f>
        <v>0</v>
      </c>
      <c r="F5" s="36">
        <f>IF(LV_DG!$O7=1,LV_DG!$S$2*PV_Profile!F$2,0)</f>
        <v>0</v>
      </c>
      <c r="G5" s="36">
        <f>IF(LV_DG!$O7=1,LV_DG!$S$2*PV_Profile!G$2,0)</f>
        <v>0</v>
      </c>
      <c r="H5" s="36">
        <f>IF(LV_DG!$O7=1,LV_DG!$S$2*PV_Profile!H$2,0)</f>
        <v>0.30441122858184466</v>
      </c>
      <c r="I5" s="36">
        <f>IF(LV_DG!$O7=1,LV_DG!$S$2*PV_Profile!I$2,0)</f>
        <v>1.5658038643820635</v>
      </c>
      <c r="J5" s="36">
        <f>IF(LV_DG!$O7=1,LV_DG!$S$2*PV_Profile!J$2,0)</f>
        <v>2.890995260663507</v>
      </c>
      <c r="K5" s="36">
        <f>IF(LV_DG!$O7=1,LV_DG!$S$2*PV_Profile!K$2,0)</f>
        <v>3.8826102807145464</v>
      </c>
      <c r="L5" s="36">
        <f>IF(LV_DG!$O7=1,LV_DG!$S$2*PV_Profile!L$2,0)</f>
        <v>4.5606999635435654</v>
      </c>
      <c r="M5" s="36">
        <f>IF(LV_DG!$O7=1,LV_DG!$S$2*PV_Profile!M$2,0)</f>
        <v>4.8669340138534452</v>
      </c>
      <c r="N5" s="36">
        <f>IF(LV_DG!$O7=1,LV_DG!$S$2*PV_Profile!N$2,0)</f>
        <v>5</v>
      </c>
      <c r="O5" s="36">
        <f>IF(LV_DG!$O7=1,LV_DG!$S$2*PV_Profile!O$2,0)</f>
        <v>4.7502734232592054</v>
      </c>
      <c r="P5" s="36">
        <f>IF(LV_DG!$O7=1,LV_DG!$S$2*PV_Profile!P$2,0)</f>
        <v>4.2654028436018958</v>
      </c>
      <c r="Q5" s="36">
        <f>IF(LV_DG!$O7=1,LV_DG!$S$2*PV_Profile!Q$2,0)</f>
        <v>3.5308056872037912</v>
      </c>
      <c r="R5" s="36">
        <f>IF(LV_DG!$O7=1,LV_DG!$S$2*PV_Profile!R$2,0)</f>
        <v>2.5246080933284727</v>
      </c>
      <c r="S5" s="36">
        <f>IF(LV_DG!$O7=1,LV_DG!$S$2*PV_Profile!S$2,0)</f>
        <v>1.3051403572730589</v>
      </c>
      <c r="T5" s="36">
        <f>IF(LV_DG!$O7=1,LV_DG!$S$2*PV_Profile!T$2,0)</f>
        <v>0.30441122858184466</v>
      </c>
      <c r="U5" s="36">
        <f>IF(LV_DG!$O7=1,LV_DG!$S$2*PV_Profile!U$2,0)</f>
        <v>0.13671162960262487</v>
      </c>
      <c r="V5" s="36">
        <f>IF(LV_DG!$O7=1,LV_DG!$S$2*PV_Profile!V$2,0)</f>
        <v>1.4582573824279986E-2</v>
      </c>
      <c r="W5" s="36">
        <f>IF(LV_DG!$O7=1,LV_DG!$S$2*PV_Profile!W$2,0)</f>
        <v>0</v>
      </c>
      <c r="X5" s="36">
        <f>IF(LV_DG!$O7=1,LV_DG!$S$2*PV_Profile!X$2,0)</f>
        <v>0</v>
      </c>
      <c r="Y5" s="36">
        <f>IF(LV_DG!$O7=1,LV_DG!$S$2*PV_Profile!Y$2,0)</f>
        <v>0</v>
      </c>
    </row>
    <row r="6" spans="1:25" x14ac:dyDescent="0.3">
      <c r="A6" s="3" t="s">
        <v>310</v>
      </c>
      <c r="B6" s="36">
        <f>IF(LV_DG!$O8=1,LV_DG!$S$2*PV_Profile!B$2,0)</f>
        <v>0</v>
      </c>
      <c r="C6" s="36">
        <f>IF(LV_DG!$O8=1,LV_DG!$S$2*PV_Profile!C$2,0)</f>
        <v>0</v>
      </c>
      <c r="D6" s="36">
        <f>IF(LV_DG!$O8=1,LV_DG!$S$2*PV_Profile!D$2,0)</f>
        <v>0</v>
      </c>
      <c r="E6" s="36">
        <f>IF(LV_DG!$O8=1,LV_DG!$S$2*PV_Profile!E$2,0)</f>
        <v>0</v>
      </c>
      <c r="F6" s="36">
        <f>IF(LV_DG!$O8=1,LV_DG!$S$2*PV_Profile!F$2,0)</f>
        <v>0</v>
      </c>
      <c r="G6" s="36">
        <f>IF(LV_DG!$O8=1,LV_DG!$S$2*PV_Profile!G$2,0)</f>
        <v>0</v>
      </c>
      <c r="H6" s="36">
        <f>IF(LV_DG!$O8=1,LV_DG!$S$2*PV_Profile!H$2,0)</f>
        <v>0.30441122858184466</v>
      </c>
      <c r="I6" s="36">
        <f>IF(LV_DG!$O8=1,LV_DG!$S$2*PV_Profile!I$2,0)</f>
        <v>1.5658038643820635</v>
      </c>
      <c r="J6" s="36">
        <f>IF(LV_DG!$O8=1,LV_DG!$S$2*PV_Profile!J$2,0)</f>
        <v>2.890995260663507</v>
      </c>
      <c r="K6" s="36">
        <f>IF(LV_DG!$O8=1,LV_DG!$S$2*PV_Profile!K$2,0)</f>
        <v>3.8826102807145464</v>
      </c>
      <c r="L6" s="36">
        <f>IF(LV_DG!$O8=1,LV_DG!$S$2*PV_Profile!L$2,0)</f>
        <v>4.5606999635435654</v>
      </c>
      <c r="M6" s="36">
        <f>IF(LV_DG!$O8=1,LV_DG!$S$2*PV_Profile!M$2,0)</f>
        <v>4.8669340138534452</v>
      </c>
      <c r="N6" s="36">
        <f>IF(LV_DG!$O8=1,LV_DG!$S$2*PV_Profile!N$2,0)</f>
        <v>5</v>
      </c>
      <c r="O6" s="36">
        <f>IF(LV_DG!$O8=1,LV_DG!$S$2*PV_Profile!O$2,0)</f>
        <v>4.7502734232592054</v>
      </c>
      <c r="P6" s="36">
        <f>IF(LV_DG!$O8=1,LV_DG!$S$2*PV_Profile!P$2,0)</f>
        <v>4.2654028436018958</v>
      </c>
      <c r="Q6" s="36">
        <f>IF(LV_DG!$O8=1,LV_DG!$S$2*PV_Profile!Q$2,0)</f>
        <v>3.5308056872037912</v>
      </c>
      <c r="R6" s="36">
        <f>IF(LV_DG!$O8=1,LV_DG!$S$2*PV_Profile!R$2,0)</f>
        <v>2.5246080933284727</v>
      </c>
      <c r="S6" s="36">
        <f>IF(LV_DG!$O8=1,LV_DG!$S$2*PV_Profile!S$2,0)</f>
        <v>1.3051403572730589</v>
      </c>
      <c r="T6" s="36">
        <f>IF(LV_DG!$O8=1,LV_DG!$S$2*PV_Profile!T$2,0)</f>
        <v>0.30441122858184466</v>
      </c>
      <c r="U6" s="36">
        <f>IF(LV_DG!$O8=1,LV_DG!$S$2*PV_Profile!U$2,0)</f>
        <v>0.13671162960262487</v>
      </c>
      <c r="V6" s="36">
        <f>IF(LV_DG!$O8=1,LV_DG!$S$2*PV_Profile!V$2,0)</f>
        <v>1.4582573824279986E-2</v>
      </c>
      <c r="W6" s="36">
        <f>IF(LV_DG!$O8=1,LV_DG!$S$2*PV_Profile!W$2,0)</f>
        <v>0</v>
      </c>
      <c r="X6" s="36">
        <f>IF(LV_DG!$O8=1,LV_DG!$S$2*PV_Profile!X$2,0)</f>
        <v>0</v>
      </c>
      <c r="Y6" s="36">
        <f>IF(LV_DG!$O8=1,LV_DG!$S$2*PV_Profile!Y$2,0)</f>
        <v>0</v>
      </c>
    </row>
    <row r="7" spans="1:25" x14ac:dyDescent="0.3">
      <c r="A7" s="3" t="s">
        <v>314</v>
      </c>
      <c r="B7" s="36">
        <f>IF(LV_DG!$O9=1,LV_DG!$S$2*PV_Profile!B$2,0)</f>
        <v>0</v>
      </c>
      <c r="C7" s="36">
        <f>IF(LV_DG!$O9=1,LV_DG!$S$2*PV_Profile!C$2,0)</f>
        <v>0</v>
      </c>
      <c r="D7" s="36">
        <f>IF(LV_DG!$O9=1,LV_DG!$S$2*PV_Profile!D$2,0)</f>
        <v>0</v>
      </c>
      <c r="E7" s="36">
        <f>IF(LV_DG!$O9=1,LV_DG!$S$2*PV_Profile!E$2,0)</f>
        <v>0</v>
      </c>
      <c r="F7" s="36">
        <f>IF(LV_DG!$O9=1,LV_DG!$S$2*PV_Profile!F$2,0)</f>
        <v>0</v>
      </c>
      <c r="G7" s="36">
        <f>IF(LV_DG!$O9=1,LV_DG!$S$2*PV_Profile!G$2,0)</f>
        <v>0</v>
      </c>
      <c r="H7" s="36">
        <f>IF(LV_DG!$O9=1,LV_DG!$S$2*PV_Profile!H$2,0)</f>
        <v>0</v>
      </c>
      <c r="I7" s="36">
        <f>IF(LV_DG!$O9=1,LV_DG!$S$2*PV_Profile!I$2,0)</f>
        <v>0</v>
      </c>
      <c r="J7" s="36">
        <f>IF(LV_DG!$O9=1,LV_DG!$S$2*PV_Profile!J$2,0)</f>
        <v>0</v>
      </c>
      <c r="K7" s="36">
        <f>IF(LV_DG!$O9=1,LV_DG!$S$2*PV_Profile!K$2,0)</f>
        <v>0</v>
      </c>
      <c r="L7" s="36">
        <f>IF(LV_DG!$O9=1,LV_DG!$S$2*PV_Profile!L$2,0)</f>
        <v>0</v>
      </c>
      <c r="M7" s="36">
        <f>IF(LV_DG!$O9=1,LV_DG!$S$2*PV_Profile!M$2,0)</f>
        <v>0</v>
      </c>
      <c r="N7" s="36">
        <f>IF(LV_DG!$O9=1,LV_DG!$S$2*PV_Profile!N$2,0)</f>
        <v>0</v>
      </c>
      <c r="O7" s="36">
        <f>IF(LV_DG!$O9=1,LV_DG!$S$2*PV_Profile!O$2,0)</f>
        <v>0</v>
      </c>
      <c r="P7" s="36">
        <f>IF(LV_DG!$O9=1,LV_DG!$S$2*PV_Profile!P$2,0)</f>
        <v>0</v>
      </c>
      <c r="Q7" s="36">
        <f>IF(LV_DG!$O9=1,LV_DG!$S$2*PV_Profile!Q$2,0)</f>
        <v>0</v>
      </c>
      <c r="R7" s="36">
        <f>IF(LV_DG!$O9=1,LV_DG!$S$2*PV_Profile!R$2,0)</f>
        <v>0</v>
      </c>
      <c r="S7" s="36">
        <f>IF(LV_DG!$O9=1,LV_DG!$S$2*PV_Profile!S$2,0)</f>
        <v>0</v>
      </c>
      <c r="T7" s="36">
        <f>IF(LV_DG!$O9=1,LV_DG!$S$2*PV_Profile!T$2,0)</f>
        <v>0</v>
      </c>
      <c r="U7" s="36">
        <f>IF(LV_DG!$O9=1,LV_DG!$S$2*PV_Profile!U$2,0)</f>
        <v>0</v>
      </c>
      <c r="V7" s="36">
        <f>IF(LV_DG!$O9=1,LV_DG!$S$2*PV_Profile!V$2,0)</f>
        <v>0</v>
      </c>
      <c r="W7" s="36">
        <f>IF(LV_DG!$O9=1,LV_DG!$S$2*PV_Profile!W$2,0)</f>
        <v>0</v>
      </c>
      <c r="X7" s="36">
        <f>IF(LV_DG!$O9=1,LV_DG!$S$2*PV_Profile!X$2,0)</f>
        <v>0</v>
      </c>
      <c r="Y7" s="36">
        <f>IF(LV_DG!$O9=1,LV_DG!$S$2*PV_Profile!Y$2,0)</f>
        <v>0</v>
      </c>
    </row>
    <row r="8" spans="1:25" x14ac:dyDescent="0.3">
      <c r="A8" s="3" t="s">
        <v>315</v>
      </c>
      <c r="B8" s="36">
        <f>IF(LV_DG!$O10=1,LV_DG!$S$2*PV_Profile!B$2,0)</f>
        <v>0</v>
      </c>
      <c r="C8" s="36">
        <f>IF(LV_DG!$O10=1,LV_DG!$S$2*PV_Profile!C$2,0)</f>
        <v>0</v>
      </c>
      <c r="D8" s="36">
        <f>IF(LV_DG!$O10=1,LV_DG!$S$2*PV_Profile!D$2,0)</f>
        <v>0</v>
      </c>
      <c r="E8" s="36">
        <f>IF(LV_DG!$O10=1,LV_DG!$S$2*PV_Profile!E$2,0)</f>
        <v>0</v>
      </c>
      <c r="F8" s="36">
        <f>IF(LV_DG!$O10=1,LV_DG!$S$2*PV_Profile!F$2,0)</f>
        <v>0</v>
      </c>
      <c r="G8" s="36">
        <f>IF(LV_DG!$O10=1,LV_DG!$S$2*PV_Profile!G$2,0)</f>
        <v>0</v>
      </c>
      <c r="H8" s="36">
        <f>IF(LV_DG!$O10=1,LV_DG!$S$2*PV_Profile!H$2,0)</f>
        <v>0</v>
      </c>
      <c r="I8" s="36">
        <f>IF(LV_DG!$O10=1,LV_DG!$S$2*PV_Profile!I$2,0)</f>
        <v>0</v>
      </c>
      <c r="J8" s="36">
        <f>IF(LV_DG!$O10=1,LV_DG!$S$2*PV_Profile!J$2,0)</f>
        <v>0</v>
      </c>
      <c r="K8" s="36">
        <f>IF(LV_DG!$O10=1,LV_DG!$S$2*PV_Profile!K$2,0)</f>
        <v>0</v>
      </c>
      <c r="L8" s="36">
        <f>IF(LV_DG!$O10=1,LV_DG!$S$2*PV_Profile!L$2,0)</f>
        <v>0</v>
      </c>
      <c r="M8" s="36">
        <f>IF(LV_DG!$O10=1,LV_DG!$S$2*PV_Profile!M$2,0)</f>
        <v>0</v>
      </c>
      <c r="N8" s="36">
        <f>IF(LV_DG!$O10=1,LV_DG!$S$2*PV_Profile!N$2,0)</f>
        <v>0</v>
      </c>
      <c r="O8" s="36">
        <f>IF(LV_DG!$O10=1,LV_DG!$S$2*PV_Profile!O$2,0)</f>
        <v>0</v>
      </c>
      <c r="P8" s="36">
        <f>IF(LV_DG!$O10=1,LV_DG!$S$2*PV_Profile!P$2,0)</f>
        <v>0</v>
      </c>
      <c r="Q8" s="36">
        <f>IF(LV_DG!$O10=1,LV_DG!$S$2*PV_Profile!Q$2,0)</f>
        <v>0</v>
      </c>
      <c r="R8" s="36">
        <f>IF(LV_DG!$O10=1,LV_DG!$S$2*PV_Profile!R$2,0)</f>
        <v>0</v>
      </c>
      <c r="S8" s="36">
        <f>IF(LV_DG!$O10=1,LV_DG!$S$2*PV_Profile!S$2,0)</f>
        <v>0</v>
      </c>
      <c r="T8" s="36">
        <f>IF(LV_DG!$O10=1,LV_DG!$S$2*PV_Profile!T$2,0)</f>
        <v>0</v>
      </c>
      <c r="U8" s="36">
        <f>IF(LV_DG!$O10=1,LV_DG!$S$2*PV_Profile!U$2,0)</f>
        <v>0</v>
      </c>
      <c r="V8" s="36">
        <f>IF(LV_DG!$O10=1,LV_DG!$S$2*PV_Profile!V$2,0)</f>
        <v>0</v>
      </c>
      <c r="W8" s="36">
        <f>IF(LV_DG!$O10=1,LV_DG!$S$2*PV_Profile!W$2,0)</f>
        <v>0</v>
      </c>
      <c r="X8" s="36">
        <f>IF(LV_DG!$O10=1,LV_DG!$S$2*PV_Profile!X$2,0)</f>
        <v>0</v>
      </c>
      <c r="Y8" s="36">
        <f>IF(LV_DG!$O10=1,LV_DG!$S$2*PV_Profile!Y$2,0)</f>
        <v>0</v>
      </c>
    </row>
    <row r="9" spans="1:25" x14ac:dyDescent="0.3">
      <c r="A9" s="3" t="s">
        <v>318</v>
      </c>
      <c r="B9" s="36">
        <f>IF(LV_DG!$O11=1,LV_DG!$S$2*PV_Profile!B$2,0)</f>
        <v>0</v>
      </c>
      <c r="C9" s="36">
        <f>IF(LV_DG!$O11=1,LV_DG!$S$2*PV_Profile!C$2,0)</f>
        <v>0</v>
      </c>
      <c r="D9" s="36">
        <f>IF(LV_DG!$O11=1,LV_DG!$S$2*PV_Profile!D$2,0)</f>
        <v>0</v>
      </c>
      <c r="E9" s="36">
        <f>IF(LV_DG!$O11=1,LV_DG!$S$2*PV_Profile!E$2,0)</f>
        <v>0</v>
      </c>
      <c r="F9" s="36">
        <f>IF(LV_DG!$O11=1,LV_DG!$S$2*PV_Profile!F$2,0)</f>
        <v>0</v>
      </c>
      <c r="G9" s="36">
        <f>IF(LV_DG!$O11=1,LV_DG!$S$2*PV_Profile!G$2,0)</f>
        <v>0</v>
      </c>
      <c r="H9" s="36">
        <f>IF(LV_DG!$O11=1,LV_DG!$S$2*PV_Profile!H$2,0)</f>
        <v>0</v>
      </c>
      <c r="I9" s="36">
        <f>IF(LV_DG!$O11=1,LV_DG!$S$2*PV_Profile!I$2,0)</f>
        <v>0</v>
      </c>
      <c r="J9" s="36">
        <f>IF(LV_DG!$O11=1,LV_DG!$S$2*PV_Profile!J$2,0)</f>
        <v>0</v>
      </c>
      <c r="K9" s="36">
        <f>IF(LV_DG!$O11=1,LV_DG!$S$2*PV_Profile!K$2,0)</f>
        <v>0</v>
      </c>
      <c r="L9" s="36">
        <f>IF(LV_DG!$O11=1,LV_DG!$S$2*PV_Profile!L$2,0)</f>
        <v>0</v>
      </c>
      <c r="M9" s="36">
        <f>IF(LV_DG!$O11=1,LV_DG!$S$2*PV_Profile!M$2,0)</f>
        <v>0</v>
      </c>
      <c r="N9" s="36">
        <f>IF(LV_DG!$O11=1,LV_DG!$S$2*PV_Profile!N$2,0)</f>
        <v>0</v>
      </c>
      <c r="O9" s="36">
        <f>IF(LV_DG!$O11=1,LV_DG!$S$2*PV_Profile!O$2,0)</f>
        <v>0</v>
      </c>
      <c r="P9" s="36">
        <f>IF(LV_DG!$O11=1,LV_DG!$S$2*PV_Profile!P$2,0)</f>
        <v>0</v>
      </c>
      <c r="Q9" s="36">
        <f>IF(LV_DG!$O11=1,LV_DG!$S$2*PV_Profile!Q$2,0)</f>
        <v>0</v>
      </c>
      <c r="R9" s="36">
        <f>IF(LV_DG!$O11=1,LV_DG!$S$2*PV_Profile!R$2,0)</f>
        <v>0</v>
      </c>
      <c r="S9" s="36">
        <f>IF(LV_DG!$O11=1,LV_DG!$S$2*PV_Profile!S$2,0)</f>
        <v>0</v>
      </c>
      <c r="T9" s="36">
        <f>IF(LV_DG!$O11=1,LV_DG!$S$2*PV_Profile!T$2,0)</f>
        <v>0</v>
      </c>
      <c r="U9" s="36">
        <f>IF(LV_DG!$O11=1,LV_DG!$S$2*PV_Profile!U$2,0)</f>
        <v>0</v>
      </c>
      <c r="V9" s="36">
        <f>IF(LV_DG!$O11=1,LV_DG!$S$2*PV_Profile!V$2,0)</f>
        <v>0</v>
      </c>
      <c r="W9" s="36">
        <f>IF(LV_DG!$O11=1,LV_DG!$S$2*PV_Profile!W$2,0)</f>
        <v>0</v>
      </c>
      <c r="X9" s="36">
        <f>IF(LV_DG!$O11=1,LV_DG!$S$2*PV_Profile!X$2,0)</f>
        <v>0</v>
      </c>
      <c r="Y9" s="36">
        <f>IF(LV_DG!$O11=1,LV_DG!$S$2*PV_Profile!Y$2,0)</f>
        <v>0</v>
      </c>
    </row>
    <row r="10" spans="1:25" x14ac:dyDescent="0.3">
      <c r="A10" s="3" t="s">
        <v>320</v>
      </c>
      <c r="B10" s="36">
        <f>IF(LV_DG!$O12=1,LV_DG!$S$2*PV_Profile!B$2,0)</f>
        <v>0</v>
      </c>
      <c r="C10" s="36">
        <f>IF(LV_DG!$O12=1,LV_DG!$S$2*PV_Profile!C$2,0)</f>
        <v>0</v>
      </c>
      <c r="D10" s="36">
        <f>IF(LV_DG!$O12=1,LV_DG!$S$2*PV_Profile!D$2,0)</f>
        <v>0</v>
      </c>
      <c r="E10" s="36">
        <f>IF(LV_DG!$O12=1,LV_DG!$S$2*PV_Profile!E$2,0)</f>
        <v>0</v>
      </c>
      <c r="F10" s="36">
        <f>IF(LV_DG!$O12=1,LV_DG!$S$2*PV_Profile!F$2,0)</f>
        <v>0</v>
      </c>
      <c r="G10" s="36">
        <f>IF(LV_DG!$O12=1,LV_DG!$S$2*PV_Profile!G$2,0)</f>
        <v>0</v>
      </c>
      <c r="H10" s="36">
        <f>IF(LV_DG!$O12=1,LV_DG!$S$2*PV_Profile!H$2,0)</f>
        <v>0</v>
      </c>
      <c r="I10" s="36">
        <f>IF(LV_DG!$O12=1,LV_DG!$S$2*PV_Profile!I$2,0)</f>
        <v>0</v>
      </c>
      <c r="J10" s="36">
        <f>IF(LV_DG!$O12=1,LV_DG!$S$2*PV_Profile!J$2,0)</f>
        <v>0</v>
      </c>
      <c r="K10" s="36">
        <f>IF(LV_DG!$O12=1,LV_DG!$S$2*PV_Profile!K$2,0)</f>
        <v>0</v>
      </c>
      <c r="L10" s="36">
        <f>IF(LV_DG!$O12=1,LV_DG!$S$2*PV_Profile!L$2,0)</f>
        <v>0</v>
      </c>
      <c r="M10" s="36">
        <f>IF(LV_DG!$O12=1,LV_DG!$S$2*PV_Profile!M$2,0)</f>
        <v>0</v>
      </c>
      <c r="N10" s="36">
        <f>IF(LV_DG!$O12=1,LV_DG!$S$2*PV_Profile!N$2,0)</f>
        <v>0</v>
      </c>
      <c r="O10" s="36">
        <f>IF(LV_DG!$O12=1,LV_DG!$S$2*PV_Profile!O$2,0)</f>
        <v>0</v>
      </c>
      <c r="P10" s="36">
        <f>IF(LV_DG!$O12=1,LV_DG!$S$2*PV_Profile!P$2,0)</f>
        <v>0</v>
      </c>
      <c r="Q10" s="36">
        <f>IF(LV_DG!$O12=1,LV_DG!$S$2*PV_Profile!Q$2,0)</f>
        <v>0</v>
      </c>
      <c r="R10" s="36">
        <f>IF(LV_DG!$O12=1,LV_DG!$S$2*PV_Profile!R$2,0)</f>
        <v>0</v>
      </c>
      <c r="S10" s="36">
        <f>IF(LV_DG!$O12=1,LV_DG!$S$2*PV_Profile!S$2,0)</f>
        <v>0</v>
      </c>
      <c r="T10" s="36">
        <f>IF(LV_DG!$O12=1,LV_DG!$S$2*PV_Profile!T$2,0)</f>
        <v>0</v>
      </c>
      <c r="U10" s="36">
        <f>IF(LV_DG!$O12=1,LV_DG!$S$2*PV_Profile!U$2,0)</f>
        <v>0</v>
      </c>
      <c r="V10" s="36">
        <f>IF(LV_DG!$O12=1,LV_DG!$S$2*PV_Profile!V$2,0)</f>
        <v>0</v>
      </c>
      <c r="W10" s="36">
        <f>IF(LV_DG!$O12=1,LV_DG!$S$2*PV_Profile!W$2,0)</f>
        <v>0</v>
      </c>
      <c r="X10" s="36">
        <f>IF(LV_DG!$O12=1,LV_DG!$S$2*PV_Profile!X$2,0)</f>
        <v>0</v>
      </c>
      <c r="Y10" s="36">
        <f>IF(LV_DG!$O12=1,LV_DG!$S$2*PV_Profile!Y$2,0)</f>
        <v>0</v>
      </c>
    </row>
    <row r="11" spans="1:25" x14ac:dyDescent="0.3">
      <c r="A11" s="3" t="s">
        <v>321</v>
      </c>
      <c r="B11" s="36">
        <f>IF(LV_DG!$O13=1,LV_DG!$S$2*PV_Profile!B$2,0)</f>
        <v>0</v>
      </c>
      <c r="C11" s="36">
        <f>IF(LV_DG!$O13=1,LV_DG!$S$2*PV_Profile!C$2,0)</f>
        <v>0</v>
      </c>
      <c r="D11" s="36">
        <f>IF(LV_DG!$O13=1,LV_DG!$S$2*PV_Profile!D$2,0)</f>
        <v>0</v>
      </c>
      <c r="E11" s="36">
        <f>IF(LV_DG!$O13=1,LV_DG!$S$2*PV_Profile!E$2,0)</f>
        <v>0</v>
      </c>
      <c r="F11" s="36">
        <f>IF(LV_DG!$O13=1,LV_DG!$S$2*PV_Profile!F$2,0)</f>
        <v>0</v>
      </c>
      <c r="G11" s="36">
        <f>IF(LV_DG!$O13=1,LV_DG!$S$2*PV_Profile!G$2,0)</f>
        <v>0</v>
      </c>
      <c r="H11" s="36">
        <f>IF(LV_DG!$O13=1,LV_DG!$S$2*PV_Profile!H$2,0)</f>
        <v>0</v>
      </c>
      <c r="I11" s="36">
        <f>IF(LV_DG!$O13=1,LV_DG!$S$2*PV_Profile!I$2,0)</f>
        <v>0</v>
      </c>
      <c r="J11" s="36">
        <f>IF(LV_DG!$O13=1,LV_DG!$S$2*PV_Profile!J$2,0)</f>
        <v>0</v>
      </c>
      <c r="K11" s="36">
        <f>IF(LV_DG!$O13=1,LV_DG!$S$2*PV_Profile!K$2,0)</f>
        <v>0</v>
      </c>
      <c r="L11" s="36">
        <f>IF(LV_DG!$O13=1,LV_DG!$S$2*PV_Profile!L$2,0)</f>
        <v>0</v>
      </c>
      <c r="M11" s="36">
        <f>IF(LV_DG!$O13=1,LV_DG!$S$2*PV_Profile!M$2,0)</f>
        <v>0</v>
      </c>
      <c r="N11" s="36">
        <f>IF(LV_DG!$O13=1,LV_DG!$S$2*PV_Profile!N$2,0)</f>
        <v>0</v>
      </c>
      <c r="O11" s="36">
        <f>IF(LV_DG!$O13=1,LV_DG!$S$2*PV_Profile!O$2,0)</f>
        <v>0</v>
      </c>
      <c r="P11" s="36">
        <f>IF(LV_DG!$O13=1,LV_DG!$S$2*PV_Profile!P$2,0)</f>
        <v>0</v>
      </c>
      <c r="Q11" s="36">
        <f>IF(LV_DG!$O13=1,LV_DG!$S$2*PV_Profile!Q$2,0)</f>
        <v>0</v>
      </c>
      <c r="R11" s="36">
        <f>IF(LV_DG!$O13=1,LV_DG!$S$2*PV_Profile!R$2,0)</f>
        <v>0</v>
      </c>
      <c r="S11" s="36">
        <f>IF(LV_DG!$O13=1,LV_DG!$S$2*PV_Profile!S$2,0)</f>
        <v>0</v>
      </c>
      <c r="T11" s="36">
        <f>IF(LV_DG!$O13=1,LV_DG!$S$2*PV_Profile!T$2,0)</f>
        <v>0</v>
      </c>
      <c r="U11" s="36">
        <f>IF(LV_DG!$O13=1,LV_DG!$S$2*PV_Profile!U$2,0)</f>
        <v>0</v>
      </c>
      <c r="V11" s="36">
        <f>IF(LV_DG!$O13=1,LV_DG!$S$2*PV_Profile!V$2,0)</f>
        <v>0</v>
      </c>
      <c r="W11" s="36">
        <f>IF(LV_DG!$O13=1,LV_DG!$S$2*PV_Profile!W$2,0)</f>
        <v>0</v>
      </c>
      <c r="X11" s="36">
        <f>IF(LV_DG!$O13=1,LV_DG!$S$2*PV_Profile!X$2,0)</f>
        <v>0</v>
      </c>
      <c r="Y11" s="36">
        <f>IF(LV_DG!$O13=1,LV_DG!$S$2*PV_Profile!Y$2,0)</f>
        <v>0</v>
      </c>
    </row>
    <row r="12" spans="1:25" x14ac:dyDescent="0.3">
      <c r="A12" s="3" t="s">
        <v>322</v>
      </c>
      <c r="B12" s="36">
        <f>IF(LV_DG!$O14=1,LV_DG!$S$2*PV_Profile!B$2,0)</f>
        <v>0</v>
      </c>
      <c r="C12" s="36">
        <f>IF(LV_DG!$O14=1,LV_DG!$S$2*PV_Profile!C$2,0)</f>
        <v>0</v>
      </c>
      <c r="D12" s="36">
        <f>IF(LV_DG!$O14=1,LV_DG!$S$2*PV_Profile!D$2,0)</f>
        <v>0</v>
      </c>
      <c r="E12" s="36">
        <f>IF(LV_DG!$O14=1,LV_DG!$S$2*PV_Profile!E$2,0)</f>
        <v>0</v>
      </c>
      <c r="F12" s="36">
        <f>IF(LV_DG!$O14=1,LV_DG!$S$2*PV_Profile!F$2,0)</f>
        <v>0</v>
      </c>
      <c r="G12" s="36">
        <f>IF(LV_DG!$O14=1,LV_DG!$S$2*PV_Profile!G$2,0)</f>
        <v>0</v>
      </c>
      <c r="H12" s="36">
        <f>IF(LV_DG!$O14=1,LV_DG!$S$2*PV_Profile!H$2,0)</f>
        <v>0</v>
      </c>
      <c r="I12" s="36">
        <f>IF(LV_DG!$O14=1,LV_DG!$S$2*PV_Profile!I$2,0)</f>
        <v>0</v>
      </c>
      <c r="J12" s="36">
        <f>IF(LV_DG!$O14=1,LV_DG!$S$2*PV_Profile!J$2,0)</f>
        <v>0</v>
      </c>
      <c r="K12" s="36">
        <f>IF(LV_DG!$O14=1,LV_DG!$S$2*PV_Profile!K$2,0)</f>
        <v>0</v>
      </c>
      <c r="L12" s="36">
        <f>IF(LV_DG!$O14=1,LV_DG!$S$2*PV_Profile!L$2,0)</f>
        <v>0</v>
      </c>
      <c r="M12" s="36">
        <f>IF(LV_DG!$O14=1,LV_DG!$S$2*PV_Profile!M$2,0)</f>
        <v>0</v>
      </c>
      <c r="N12" s="36">
        <f>IF(LV_DG!$O14=1,LV_DG!$S$2*PV_Profile!N$2,0)</f>
        <v>0</v>
      </c>
      <c r="O12" s="36">
        <f>IF(LV_DG!$O14=1,LV_DG!$S$2*PV_Profile!O$2,0)</f>
        <v>0</v>
      </c>
      <c r="P12" s="36">
        <f>IF(LV_DG!$O14=1,LV_DG!$S$2*PV_Profile!P$2,0)</f>
        <v>0</v>
      </c>
      <c r="Q12" s="36">
        <f>IF(LV_DG!$O14=1,LV_DG!$S$2*PV_Profile!Q$2,0)</f>
        <v>0</v>
      </c>
      <c r="R12" s="36">
        <f>IF(LV_DG!$O14=1,LV_DG!$S$2*PV_Profile!R$2,0)</f>
        <v>0</v>
      </c>
      <c r="S12" s="36">
        <f>IF(LV_DG!$O14=1,LV_DG!$S$2*PV_Profile!S$2,0)</f>
        <v>0</v>
      </c>
      <c r="T12" s="36">
        <f>IF(LV_DG!$O14=1,LV_DG!$S$2*PV_Profile!T$2,0)</f>
        <v>0</v>
      </c>
      <c r="U12" s="36">
        <f>IF(LV_DG!$O14=1,LV_DG!$S$2*PV_Profile!U$2,0)</f>
        <v>0</v>
      </c>
      <c r="V12" s="36">
        <f>IF(LV_DG!$O14=1,LV_DG!$S$2*PV_Profile!V$2,0)</f>
        <v>0</v>
      </c>
      <c r="W12" s="36">
        <f>IF(LV_DG!$O14=1,LV_DG!$S$2*PV_Profile!W$2,0)</f>
        <v>0</v>
      </c>
      <c r="X12" s="36">
        <f>IF(LV_DG!$O14=1,LV_DG!$S$2*PV_Profile!X$2,0)</f>
        <v>0</v>
      </c>
      <c r="Y12" s="36">
        <f>IF(LV_DG!$O14=1,LV_DG!$S$2*PV_Profile!Y$2,0)</f>
        <v>0</v>
      </c>
    </row>
    <row r="13" spans="1:25" x14ac:dyDescent="0.3">
      <c r="A13" s="3" t="s">
        <v>324</v>
      </c>
      <c r="B13" s="36">
        <f>IF(LV_DG!$O15=1,LV_DG!$S$2*PV_Profile!B$2,0)</f>
        <v>0</v>
      </c>
      <c r="C13" s="36">
        <f>IF(LV_DG!$O15=1,LV_DG!$S$2*PV_Profile!C$2,0)</f>
        <v>0</v>
      </c>
      <c r="D13" s="36">
        <f>IF(LV_DG!$O15=1,LV_DG!$S$2*PV_Profile!D$2,0)</f>
        <v>0</v>
      </c>
      <c r="E13" s="36">
        <f>IF(LV_DG!$O15=1,LV_DG!$S$2*PV_Profile!E$2,0)</f>
        <v>0</v>
      </c>
      <c r="F13" s="36">
        <f>IF(LV_DG!$O15=1,LV_DG!$S$2*PV_Profile!F$2,0)</f>
        <v>0</v>
      </c>
      <c r="G13" s="36">
        <f>IF(LV_DG!$O15=1,LV_DG!$S$2*PV_Profile!G$2,0)</f>
        <v>0</v>
      </c>
      <c r="H13" s="36">
        <f>IF(LV_DG!$O15=1,LV_DG!$S$2*PV_Profile!H$2,0)</f>
        <v>0.30441122858184466</v>
      </c>
      <c r="I13" s="36">
        <f>IF(LV_DG!$O15=1,LV_DG!$S$2*PV_Profile!I$2,0)</f>
        <v>1.5658038643820635</v>
      </c>
      <c r="J13" s="36">
        <f>IF(LV_DG!$O15=1,LV_DG!$S$2*PV_Profile!J$2,0)</f>
        <v>2.890995260663507</v>
      </c>
      <c r="K13" s="36">
        <f>IF(LV_DG!$O15=1,LV_DG!$S$2*PV_Profile!K$2,0)</f>
        <v>3.8826102807145464</v>
      </c>
      <c r="L13" s="36">
        <f>IF(LV_DG!$O15=1,LV_DG!$S$2*PV_Profile!L$2,0)</f>
        <v>4.5606999635435654</v>
      </c>
      <c r="M13" s="36">
        <f>IF(LV_DG!$O15=1,LV_DG!$S$2*PV_Profile!M$2,0)</f>
        <v>4.8669340138534452</v>
      </c>
      <c r="N13" s="36">
        <f>IF(LV_DG!$O15=1,LV_DG!$S$2*PV_Profile!N$2,0)</f>
        <v>5</v>
      </c>
      <c r="O13" s="36">
        <f>IF(LV_DG!$O15=1,LV_DG!$S$2*PV_Profile!O$2,0)</f>
        <v>4.7502734232592054</v>
      </c>
      <c r="P13" s="36">
        <f>IF(LV_DG!$O15=1,LV_DG!$S$2*PV_Profile!P$2,0)</f>
        <v>4.2654028436018958</v>
      </c>
      <c r="Q13" s="36">
        <f>IF(LV_DG!$O15=1,LV_DG!$S$2*PV_Profile!Q$2,0)</f>
        <v>3.5308056872037912</v>
      </c>
      <c r="R13" s="36">
        <f>IF(LV_DG!$O15=1,LV_DG!$S$2*PV_Profile!R$2,0)</f>
        <v>2.5246080933284727</v>
      </c>
      <c r="S13" s="36">
        <f>IF(LV_DG!$O15=1,LV_DG!$S$2*PV_Profile!S$2,0)</f>
        <v>1.3051403572730589</v>
      </c>
      <c r="T13" s="36">
        <f>IF(LV_DG!$O15=1,LV_DG!$S$2*PV_Profile!T$2,0)</f>
        <v>0.30441122858184466</v>
      </c>
      <c r="U13" s="36">
        <f>IF(LV_DG!$O15=1,LV_DG!$S$2*PV_Profile!U$2,0)</f>
        <v>0.13671162960262487</v>
      </c>
      <c r="V13" s="36">
        <f>IF(LV_DG!$O15=1,LV_DG!$S$2*PV_Profile!V$2,0)</f>
        <v>1.4582573824279986E-2</v>
      </c>
      <c r="W13" s="36">
        <f>IF(LV_DG!$O15=1,LV_DG!$S$2*PV_Profile!W$2,0)</f>
        <v>0</v>
      </c>
      <c r="X13" s="36">
        <f>IF(LV_DG!$O15=1,LV_DG!$S$2*PV_Profile!X$2,0)</f>
        <v>0</v>
      </c>
      <c r="Y13" s="36">
        <f>IF(LV_DG!$O15=1,LV_DG!$S$2*PV_Profile!Y$2,0)</f>
        <v>0</v>
      </c>
    </row>
    <row r="14" spans="1:25" x14ac:dyDescent="0.3">
      <c r="A14" s="3" t="s">
        <v>326</v>
      </c>
      <c r="B14" s="36">
        <f>IF(LV_DG!$O16=1,LV_DG!$S$2*PV_Profile!B$2,0)</f>
        <v>0</v>
      </c>
      <c r="C14" s="36">
        <f>IF(LV_DG!$O16=1,LV_DG!$S$2*PV_Profile!C$2,0)</f>
        <v>0</v>
      </c>
      <c r="D14" s="36">
        <f>IF(LV_DG!$O16=1,LV_DG!$S$2*PV_Profile!D$2,0)</f>
        <v>0</v>
      </c>
      <c r="E14" s="36">
        <f>IF(LV_DG!$O16=1,LV_DG!$S$2*PV_Profile!E$2,0)</f>
        <v>0</v>
      </c>
      <c r="F14" s="36">
        <f>IF(LV_DG!$O16=1,LV_DG!$S$2*PV_Profile!F$2,0)</f>
        <v>0</v>
      </c>
      <c r="G14" s="36">
        <f>IF(LV_DG!$O16=1,LV_DG!$S$2*PV_Profile!G$2,0)</f>
        <v>0</v>
      </c>
      <c r="H14" s="36">
        <f>IF(LV_DG!$O16=1,LV_DG!$S$2*PV_Profile!H$2,0)</f>
        <v>0</v>
      </c>
      <c r="I14" s="36">
        <f>IF(LV_DG!$O16=1,LV_DG!$S$2*PV_Profile!I$2,0)</f>
        <v>0</v>
      </c>
      <c r="J14" s="36">
        <f>IF(LV_DG!$O16=1,LV_DG!$S$2*PV_Profile!J$2,0)</f>
        <v>0</v>
      </c>
      <c r="K14" s="36">
        <f>IF(LV_DG!$O16=1,LV_DG!$S$2*PV_Profile!K$2,0)</f>
        <v>0</v>
      </c>
      <c r="L14" s="36">
        <f>IF(LV_DG!$O16=1,LV_DG!$S$2*PV_Profile!L$2,0)</f>
        <v>0</v>
      </c>
      <c r="M14" s="36">
        <f>IF(LV_DG!$O16=1,LV_DG!$S$2*PV_Profile!M$2,0)</f>
        <v>0</v>
      </c>
      <c r="N14" s="36">
        <f>IF(LV_DG!$O16=1,LV_DG!$S$2*PV_Profile!N$2,0)</f>
        <v>0</v>
      </c>
      <c r="O14" s="36">
        <f>IF(LV_DG!$O16=1,LV_DG!$S$2*PV_Profile!O$2,0)</f>
        <v>0</v>
      </c>
      <c r="P14" s="36">
        <f>IF(LV_DG!$O16=1,LV_DG!$S$2*PV_Profile!P$2,0)</f>
        <v>0</v>
      </c>
      <c r="Q14" s="36">
        <f>IF(LV_DG!$O16=1,LV_DG!$S$2*PV_Profile!Q$2,0)</f>
        <v>0</v>
      </c>
      <c r="R14" s="36">
        <f>IF(LV_DG!$O16=1,LV_DG!$S$2*PV_Profile!R$2,0)</f>
        <v>0</v>
      </c>
      <c r="S14" s="36">
        <f>IF(LV_DG!$O16=1,LV_DG!$S$2*PV_Profile!S$2,0)</f>
        <v>0</v>
      </c>
      <c r="T14" s="36">
        <f>IF(LV_DG!$O16=1,LV_DG!$S$2*PV_Profile!T$2,0)</f>
        <v>0</v>
      </c>
      <c r="U14" s="36">
        <f>IF(LV_DG!$O16=1,LV_DG!$S$2*PV_Profile!U$2,0)</f>
        <v>0</v>
      </c>
      <c r="V14" s="36">
        <f>IF(LV_DG!$O16=1,LV_DG!$S$2*PV_Profile!V$2,0)</f>
        <v>0</v>
      </c>
      <c r="W14" s="36">
        <f>IF(LV_DG!$O16=1,LV_DG!$S$2*PV_Profile!W$2,0)</f>
        <v>0</v>
      </c>
      <c r="X14" s="36">
        <f>IF(LV_DG!$O16=1,LV_DG!$S$2*PV_Profile!X$2,0)</f>
        <v>0</v>
      </c>
      <c r="Y14" s="36">
        <f>IF(LV_DG!$O16=1,LV_DG!$S$2*PV_Profile!Y$2,0)</f>
        <v>0</v>
      </c>
    </row>
    <row r="15" spans="1:25" x14ac:dyDescent="0.3">
      <c r="A15" s="3" t="s">
        <v>327</v>
      </c>
      <c r="B15" s="36">
        <f>IF(LV_DG!$O17=1,LV_DG!$S$2*PV_Profile!B$2,0)</f>
        <v>0</v>
      </c>
      <c r="C15" s="36">
        <f>IF(LV_DG!$O17=1,LV_DG!$S$2*PV_Profile!C$2,0)</f>
        <v>0</v>
      </c>
      <c r="D15" s="36">
        <f>IF(LV_DG!$O17=1,LV_DG!$S$2*PV_Profile!D$2,0)</f>
        <v>0</v>
      </c>
      <c r="E15" s="36">
        <f>IF(LV_DG!$O17=1,LV_DG!$S$2*PV_Profile!E$2,0)</f>
        <v>0</v>
      </c>
      <c r="F15" s="36">
        <f>IF(LV_DG!$O17=1,LV_DG!$S$2*PV_Profile!F$2,0)</f>
        <v>0</v>
      </c>
      <c r="G15" s="36">
        <f>IF(LV_DG!$O17=1,LV_DG!$S$2*PV_Profile!G$2,0)</f>
        <v>0</v>
      </c>
      <c r="H15" s="36">
        <f>IF(LV_DG!$O17=1,LV_DG!$S$2*PV_Profile!H$2,0)</f>
        <v>0</v>
      </c>
      <c r="I15" s="36">
        <f>IF(LV_DG!$O17=1,LV_DG!$S$2*PV_Profile!I$2,0)</f>
        <v>0</v>
      </c>
      <c r="J15" s="36">
        <f>IF(LV_DG!$O17=1,LV_DG!$S$2*PV_Profile!J$2,0)</f>
        <v>0</v>
      </c>
      <c r="K15" s="36">
        <f>IF(LV_DG!$O17=1,LV_DG!$S$2*PV_Profile!K$2,0)</f>
        <v>0</v>
      </c>
      <c r="L15" s="36">
        <f>IF(LV_DG!$O17=1,LV_DG!$S$2*PV_Profile!L$2,0)</f>
        <v>0</v>
      </c>
      <c r="M15" s="36">
        <f>IF(LV_DG!$O17=1,LV_DG!$S$2*PV_Profile!M$2,0)</f>
        <v>0</v>
      </c>
      <c r="N15" s="36">
        <f>IF(LV_DG!$O17=1,LV_DG!$S$2*PV_Profile!N$2,0)</f>
        <v>0</v>
      </c>
      <c r="O15" s="36">
        <f>IF(LV_DG!$O17=1,LV_DG!$S$2*PV_Profile!O$2,0)</f>
        <v>0</v>
      </c>
      <c r="P15" s="36">
        <f>IF(LV_DG!$O17=1,LV_DG!$S$2*PV_Profile!P$2,0)</f>
        <v>0</v>
      </c>
      <c r="Q15" s="36">
        <f>IF(LV_DG!$O17=1,LV_DG!$S$2*PV_Profile!Q$2,0)</f>
        <v>0</v>
      </c>
      <c r="R15" s="36">
        <f>IF(LV_DG!$O17=1,LV_DG!$S$2*PV_Profile!R$2,0)</f>
        <v>0</v>
      </c>
      <c r="S15" s="36">
        <f>IF(LV_DG!$O17=1,LV_DG!$S$2*PV_Profile!S$2,0)</f>
        <v>0</v>
      </c>
      <c r="T15" s="36">
        <f>IF(LV_DG!$O17=1,LV_DG!$S$2*PV_Profile!T$2,0)</f>
        <v>0</v>
      </c>
      <c r="U15" s="36">
        <f>IF(LV_DG!$O17=1,LV_DG!$S$2*PV_Profile!U$2,0)</f>
        <v>0</v>
      </c>
      <c r="V15" s="36">
        <f>IF(LV_DG!$O17=1,LV_DG!$S$2*PV_Profile!V$2,0)</f>
        <v>0</v>
      </c>
      <c r="W15" s="36">
        <f>IF(LV_DG!$O17=1,LV_DG!$S$2*PV_Profile!W$2,0)</f>
        <v>0</v>
      </c>
      <c r="X15" s="36">
        <f>IF(LV_DG!$O17=1,LV_DG!$S$2*PV_Profile!X$2,0)</f>
        <v>0</v>
      </c>
      <c r="Y15" s="36">
        <f>IF(LV_DG!$O17=1,LV_DG!$S$2*PV_Profile!Y$2,0)</f>
        <v>0</v>
      </c>
    </row>
    <row r="16" spans="1:25" x14ac:dyDescent="0.3">
      <c r="A16" s="3" t="s">
        <v>331</v>
      </c>
      <c r="B16" s="36">
        <f>IF(LV_DG!$O18=1,LV_DG!$S$2*PV_Profile!B$2,0)</f>
        <v>0</v>
      </c>
      <c r="C16" s="36">
        <f>IF(LV_DG!$O18=1,LV_DG!$S$2*PV_Profile!C$2,0)</f>
        <v>0</v>
      </c>
      <c r="D16" s="36">
        <f>IF(LV_DG!$O18=1,LV_DG!$S$2*PV_Profile!D$2,0)</f>
        <v>0</v>
      </c>
      <c r="E16" s="36">
        <f>IF(LV_DG!$O18=1,LV_DG!$S$2*PV_Profile!E$2,0)</f>
        <v>0</v>
      </c>
      <c r="F16" s="36">
        <f>IF(LV_DG!$O18=1,LV_DG!$S$2*PV_Profile!F$2,0)</f>
        <v>0</v>
      </c>
      <c r="G16" s="36">
        <f>IF(LV_DG!$O18=1,LV_DG!$S$2*PV_Profile!G$2,0)</f>
        <v>0</v>
      </c>
      <c r="H16" s="36">
        <f>IF(LV_DG!$O18=1,LV_DG!$S$2*PV_Profile!H$2,0)</f>
        <v>0.30441122858184466</v>
      </c>
      <c r="I16" s="36">
        <f>IF(LV_DG!$O18=1,LV_DG!$S$2*PV_Profile!I$2,0)</f>
        <v>1.5658038643820635</v>
      </c>
      <c r="J16" s="36">
        <f>IF(LV_DG!$O18=1,LV_DG!$S$2*PV_Profile!J$2,0)</f>
        <v>2.890995260663507</v>
      </c>
      <c r="K16" s="36">
        <f>IF(LV_DG!$O18=1,LV_DG!$S$2*PV_Profile!K$2,0)</f>
        <v>3.8826102807145464</v>
      </c>
      <c r="L16" s="36">
        <f>IF(LV_DG!$O18=1,LV_DG!$S$2*PV_Profile!L$2,0)</f>
        <v>4.5606999635435654</v>
      </c>
      <c r="M16" s="36">
        <f>IF(LV_DG!$O18=1,LV_DG!$S$2*PV_Profile!M$2,0)</f>
        <v>4.8669340138534452</v>
      </c>
      <c r="N16" s="36">
        <f>IF(LV_DG!$O18=1,LV_DG!$S$2*PV_Profile!N$2,0)</f>
        <v>5</v>
      </c>
      <c r="O16" s="36">
        <f>IF(LV_DG!$O18=1,LV_DG!$S$2*PV_Profile!O$2,0)</f>
        <v>4.7502734232592054</v>
      </c>
      <c r="P16" s="36">
        <f>IF(LV_DG!$O18=1,LV_DG!$S$2*PV_Profile!P$2,0)</f>
        <v>4.2654028436018958</v>
      </c>
      <c r="Q16" s="36">
        <f>IF(LV_DG!$O18=1,LV_DG!$S$2*PV_Profile!Q$2,0)</f>
        <v>3.5308056872037912</v>
      </c>
      <c r="R16" s="36">
        <f>IF(LV_DG!$O18=1,LV_DG!$S$2*PV_Profile!R$2,0)</f>
        <v>2.5246080933284727</v>
      </c>
      <c r="S16" s="36">
        <f>IF(LV_DG!$O18=1,LV_DG!$S$2*PV_Profile!S$2,0)</f>
        <v>1.3051403572730589</v>
      </c>
      <c r="T16" s="36">
        <f>IF(LV_DG!$O18=1,LV_DG!$S$2*PV_Profile!T$2,0)</f>
        <v>0.30441122858184466</v>
      </c>
      <c r="U16" s="36">
        <f>IF(LV_DG!$O18=1,LV_DG!$S$2*PV_Profile!U$2,0)</f>
        <v>0.13671162960262487</v>
      </c>
      <c r="V16" s="36">
        <f>IF(LV_DG!$O18=1,LV_DG!$S$2*PV_Profile!V$2,0)</f>
        <v>1.4582573824279986E-2</v>
      </c>
      <c r="W16" s="36">
        <f>IF(LV_DG!$O18=1,LV_DG!$S$2*PV_Profile!W$2,0)</f>
        <v>0</v>
      </c>
      <c r="X16" s="36">
        <f>IF(LV_DG!$O18=1,LV_DG!$S$2*PV_Profile!X$2,0)</f>
        <v>0</v>
      </c>
      <c r="Y16" s="36">
        <f>IF(LV_DG!$O18=1,LV_DG!$S$2*PV_Profile!Y$2,0)</f>
        <v>0</v>
      </c>
    </row>
    <row r="17" spans="1:25" x14ac:dyDescent="0.3">
      <c r="A17" s="3" t="s">
        <v>333</v>
      </c>
      <c r="B17" s="36">
        <f>IF(LV_DG!$O19=1,LV_DG!$S$2*PV_Profile!B$2,0)</f>
        <v>0</v>
      </c>
      <c r="C17" s="36">
        <f>IF(LV_DG!$O19=1,LV_DG!$S$2*PV_Profile!C$2,0)</f>
        <v>0</v>
      </c>
      <c r="D17" s="36">
        <f>IF(LV_DG!$O19=1,LV_DG!$S$2*PV_Profile!D$2,0)</f>
        <v>0</v>
      </c>
      <c r="E17" s="36">
        <f>IF(LV_DG!$O19=1,LV_DG!$S$2*PV_Profile!E$2,0)</f>
        <v>0</v>
      </c>
      <c r="F17" s="36">
        <f>IF(LV_DG!$O19=1,LV_DG!$S$2*PV_Profile!F$2,0)</f>
        <v>0</v>
      </c>
      <c r="G17" s="36">
        <f>IF(LV_DG!$O19=1,LV_DG!$S$2*PV_Profile!G$2,0)</f>
        <v>0</v>
      </c>
      <c r="H17" s="36">
        <f>IF(LV_DG!$O19=1,LV_DG!$S$2*PV_Profile!H$2,0)</f>
        <v>0</v>
      </c>
      <c r="I17" s="36">
        <f>IF(LV_DG!$O19=1,LV_DG!$S$2*PV_Profile!I$2,0)</f>
        <v>0</v>
      </c>
      <c r="J17" s="36">
        <f>IF(LV_DG!$O19=1,LV_DG!$S$2*PV_Profile!J$2,0)</f>
        <v>0</v>
      </c>
      <c r="K17" s="36">
        <f>IF(LV_DG!$O19=1,LV_DG!$S$2*PV_Profile!K$2,0)</f>
        <v>0</v>
      </c>
      <c r="L17" s="36">
        <f>IF(LV_DG!$O19=1,LV_DG!$S$2*PV_Profile!L$2,0)</f>
        <v>0</v>
      </c>
      <c r="M17" s="36">
        <f>IF(LV_DG!$O19=1,LV_DG!$S$2*PV_Profile!M$2,0)</f>
        <v>0</v>
      </c>
      <c r="N17" s="36">
        <f>IF(LV_DG!$O19=1,LV_DG!$S$2*PV_Profile!N$2,0)</f>
        <v>0</v>
      </c>
      <c r="O17" s="36">
        <f>IF(LV_DG!$O19=1,LV_DG!$S$2*PV_Profile!O$2,0)</f>
        <v>0</v>
      </c>
      <c r="P17" s="36">
        <f>IF(LV_DG!$O19=1,LV_DG!$S$2*PV_Profile!P$2,0)</f>
        <v>0</v>
      </c>
      <c r="Q17" s="36">
        <f>IF(LV_DG!$O19=1,LV_DG!$S$2*PV_Profile!Q$2,0)</f>
        <v>0</v>
      </c>
      <c r="R17" s="36">
        <f>IF(LV_DG!$O19=1,LV_DG!$S$2*PV_Profile!R$2,0)</f>
        <v>0</v>
      </c>
      <c r="S17" s="36">
        <f>IF(LV_DG!$O19=1,LV_DG!$S$2*PV_Profile!S$2,0)</f>
        <v>0</v>
      </c>
      <c r="T17" s="36">
        <f>IF(LV_DG!$O19=1,LV_DG!$S$2*PV_Profile!T$2,0)</f>
        <v>0</v>
      </c>
      <c r="U17" s="36">
        <f>IF(LV_DG!$O19=1,LV_DG!$S$2*PV_Profile!U$2,0)</f>
        <v>0</v>
      </c>
      <c r="V17" s="36">
        <f>IF(LV_DG!$O19=1,LV_DG!$S$2*PV_Profile!V$2,0)</f>
        <v>0</v>
      </c>
      <c r="W17" s="36">
        <f>IF(LV_DG!$O19=1,LV_DG!$S$2*PV_Profile!W$2,0)</f>
        <v>0</v>
      </c>
      <c r="X17" s="36">
        <f>IF(LV_DG!$O19=1,LV_DG!$S$2*PV_Profile!X$2,0)</f>
        <v>0</v>
      </c>
      <c r="Y17" s="36">
        <f>IF(LV_DG!$O19=1,LV_DG!$S$2*PV_Profile!Y$2,0)</f>
        <v>0</v>
      </c>
    </row>
    <row r="18" spans="1:25" x14ac:dyDescent="0.3">
      <c r="A18" s="3" t="s">
        <v>334</v>
      </c>
      <c r="B18" s="36">
        <f>IF(LV_DG!$O20=1,LV_DG!$S$2*PV_Profile!B$2,0)</f>
        <v>0</v>
      </c>
      <c r="C18" s="36">
        <f>IF(LV_DG!$O20=1,LV_DG!$S$2*PV_Profile!C$2,0)</f>
        <v>0</v>
      </c>
      <c r="D18" s="36">
        <f>IF(LV_DG!$O20=1,LV_DG!$S$2*PV_Profile!D$2,0)</f>
        <v>0</v>
      </c>
      <c r="E18" s="36">
        <f>IF(LV_DG!$O20=1,LV_DG!$S$2*PV_Profile!E$2,0)</f>
        <v>0</v>
      </c>
      <c r="F18" s="36">
        <f>IF(LV_DG!$O20=1,LV_DG!$S$2*PV_Profile!F$2,0)</f>
        <v>0</v>
      </c>
      <c r="G18" s="36">
        <f>IF(LV_DG!$O20=1,LV_DG!$S$2*PV_Profile!G$2,0)</f>
        <v>0</v>
      </c>
      <c r="H18" s="36">
        <f>IF(LV_DG!$O20=1,LV_DG!$S$2*PV_Profile!H$2,0)</f>
        <v>0</v>
      </c>
      <c r="I18" s="36">
        <f>IF(LV_DG!$O20=1,LV_DG!$S$2*PV_Profile!I$2,0)</f>
        <v>0</v>
      </c>
      <c r="J18" s="36">
        <f>IF(LV_DG!$O20=1,LV_DG!$S$2*PV_Profile!J$2,0)</f>
        <v>0</v>
      </c>
      <c r="K18" s="36">
        <f>IF(LV_DG!$O20=1,LV_DG!$S$2*PV_Profile!K$2,0)</f>
        <v>0</v>
      </c>
      <c r="L18" s="36">
        <f>IF(LV_DG!$O20=1,LV_DG!$S$2*PV_Profile!L$2,0)</f>
        <v>0</v>
      </c>
      <c r="M18" s="36">
        <f>IF(LV_DG!$O20=1,LV_DG!$S$2*PV_Profile!M$2,0)</f>
        <v>0</v>
      </c>
      <c r="N18" s="36">
        <f>IF(LV_DG!$O20=1,LV_DG!$S$2*PV_Profile!N$2,0)</f>
        <v>0</v>
      </c>
      <c r="O18" s="36">
        <f>IF(LV_DG!$O20=1,LV_DG!$S$2*PV_Profile!O$2,0)</f>
        <v>0</v>
      </c>
      <c r="P18" s="36">
        <f>IF(LV_DG!$O20=1,LV_DG!$S$2*PV_Profile!P$2,0)</f>
        <v>0</v>
      </c>
      <c r="Q18" s="36">
        <f>IF(LV_DG!$O20=1,LV_DG!$S$2*PV_Profile!Q$2,0)</f>
        <v>0</v>
      </c>
      <c r="R18" s="36">
        <f>IF(LV_DG!$O20=1,LV_DG!$S$2*PV_Profile!R$2,0)</f>
        <v>0</v>
      </c>
      <c r="S18" s="36">
        <f>IF(LV_DG!$O20=1,LV_DG!$S$2*PV_Profile!S$2,0)</f>
        <v>0</v>
      </c>
      <c r="T18" s="36">
        <f>IF(LV_DG!$O20=1,LV_DG!$S$2*PV_Profile!T$2,0)</f>
        <v>0</v>
      </c>
      <c r="U18" s="36">
        <f>IF(LV_DG!$O20=1,LV_DG!$S$2*PV_Profile!U$2,0)</f>
        <v>0</v>
      </c>
      <c r="V18" s="36">
        <f>IF(LV_DG!$O20=1,LV_DG!$S$2*PV_Profile!V$2,0)</f>
        <v>0</v>
      </c>
      <c r="W18" s="36">
        <f>IF(LV_DG!$O20=1,LV_DG!$S$2*PV_Profile!W$2,0)</f>
        <v>0</v>
      </c>
      <c r="X18" s="36">
        <f>IF(LV_DG!$O20=1,LV_DG!$S$2*PV_Profile!X$2,0)</f>
        <v>0</v>
      </c>
      <c r="Y18" s="36">
        <f>IF(LV_DG!$O20=1,LV_DG!$S$2*PV_Profile!Y$2,0)</f>
        <v>0</v>
      </c>
    </row>
    <row r="19" spans="1:25" x14ac:dyDescent="0.3">
      <c r="A19" s="3" t="s">
        <v>335</v>
      </c>
      <c r="B19" s="36">
        <f>IF(LV_DG!$O21=1,LV_DG!$S$2*PV_Profile!B$2,0)</f>
        <v>0</v>
      </c>
      <c r="C19" s="36">
        <f>IF(LV_DG!$O21=1,LV_DG!$S$2*PV_Profile!C$2,0)</f>
        <v>0</v>
      </c>
      <c r="D19" s="36">
        <f>IF(LV_DG!$O21=1,LV_DG!$S$2*PV_Profile!D$2,0)</f>
        <v>0</v>
      </c>
      <c r="E19" s="36">
        <f>IF(LV_DG!$O21=1,LV_DG!$S$2*PV_Profile!E$2,0)</f>
        <v>0</v>
      </c>
      <c r="F19" s="36">
        <f>IF(LV_DG!$O21=1,LV_DG!$S$2*PV_Profile!F$2,0)</f>
        <v>0</v>
      </c>
      <c r="G19" s="36">
        <f>IF(LV_DG!$O21=1,LV_DG!$S$2*PV_Profile!G$2,0)</f>
        <v>0</v>
      </c>
      <c r="H19" s="36">
        <f>IF(LV_DG!$O21=1,LV_DG!$S$2*PV_Profile!H$2,0)</f>
        <v>0.30441122858184466</v>
      </c>
      <c r="I19" s="36">
        <f>IF(LV_DG!$O21=1,LV_DG!$S$2*PV_Profile!I$2,0)</f>
        <v>1.5658038643820635</v>
      </c>
      <c r="J19" s="36">
        <f>IF(LV_DG!$O21=1,LV_DG!$S$2*PV_Profile!J$2,0)</f>
        <v>2.890995260663507</v>
      </c>
      <c r="K19" s="36">
        <f>IF(LV_DG!$O21=1,LV_DG!$S$2*PV_Profile!K$2,0)</f>
        <v>3.8826102807145464</v>
      </c>
      <c r="L19" s="36">
        <f>IF(LV_DG!$O21=1,LV_DG!$S$2*PV_Profile!L$2,0)</f>
        <v>4.5606999635435654</v>
      </c>
      <c r="M19" s="36">
        <f>IF(LV_DG!$O21=1,LV_DG!$S$2*PV_Profile!M$2,0)</f>
        <v>4.8669340138534452</v>
      </c>
      <c r="N19" s="36">
        <f>IF(LV_DG!$O21=1,LV_DG!$S$2*PV_Profile!N$2,0)</f>
        <v>5</v>
      </c>
      <c r="O19" s="36">
        <f>IF(LV_DG!$O21=1,LV_DG!$S$2*PV_Profile!O$2,0)</f>
        <v>4.7502734232592054</v>
      </c>
      <c r="P19" s="36">
        <f>IF(LV_DG!$O21=1,LV_DG!$S$2*PV_Profile!P$2,0)</f>
        <v>4.2654028436018958</v>
      </c>
      <c r="Q19" s="36">
        <f>IF(LV_DG!$O21=1,LV_DG!$S$2*PV_Profile!Q$2,0)</f>
        <v>3.5308056872037912</v>
      </c>
      <c r="R19" s="36">
        <f>IF(LV_DG!$O21=1,LV_DG!$S$2*PV_Profile!R$2,0)</f>
        <v>2.5246080933284727</v>
      </c>
      <c r="S19" s="36">
        <f>IF(LV_DG!$O21=1,LV_DG!$S$2*PV_Profile!S$2,0)</f>
        <v>1.3051403572730589</v>
      </c>
      <c r="T19" s="36">
        <f>IF(LV_DG!$O21=1,LV_DG!$S$2*PV_Profile!T$2,0)</f>
        <v>0.30441122858184466</v>
      </c>
      <c r="U19" s="36">
        <f>IF(LV_DG!$O21=1,LV_DG!$S$2*PV_Profile!U$2,0)</f>
        <v>0.13671162960262487</v>
      </c>
      <c r="V19" s="36">
        <f>IF(LV_DG!$O21=1,LV_DG!$S$2*PV_Profile!V$2,0)</f>
        <v>1.4582573824279986E-2</v>
      </c>
      <c r="W19" s="36">
        <f>IF(LV_DG!$O21=1,LV_DG!$S$2*PV_Profile!W$2,0)</f>
        <v>0</v>
      </c>
      <c r="X19" s="36">
        <f>IF(LV_DG!$O21=1,LV_DG!$S$2*PV_Profile!X$2,0)</f>
        <v>0</v>
      </c>
      <c r="Y19" s="36">
        <f>IF(LV_DG!$O21=1,LV_DG!$S$2*PV_Profile!Y$2,0)</f>
        <v>0</v>
      </c>
    </row>
    <row r="20" spans="1:25" x14ac:dyDescent="0.3">
      <c r="A20" s="3" t="s">
        <v>336</v>
      </c>
      <c r="B20" s="36">
        <f>IF(LV_DG!$O22=1,LV_DG!$S$2*PV_Profile!B$2,0)</f>
        <v>0</v>
      </c>
      <c r="C20" s="36">
        <f>IF(LV_DG!$O22=1,LV_DG!$S$2*PV_Profile!C$2,0)</f>
        <v>0</v>
      </c>
      <c r="D20" s="36">
        <f>IF(LV_DG!$O22=1,LV_DG!$S$2*PV_Profile!D$2,0)</f>
        <v>0</v>
      </c>
      <c r="E20" s="36">
        <f>IF(LV_DG!$O22=1,LV_DG!$S$2*PV_Profile!E$2,0)</f>
        <v>0</v>
      </c>
      <c r="F20" s="36">
        <f>IF(LV_DG!$O22=1,LV_DG!$S$2*PV_Profile!F$2,0)</f>
        <v>0</v>
      </c>
      <c r="G20" s="36">
        <f>IF(LV_DG!$O22=1,LV_DG!$S$2*PV_Profile!G$2,0)</f>
        <v>0</v>
      </c>
      <c r="H20" s="36">
        <f>IF(LV_DG!$O22=1,LV_DG!$S$2*PV_Profile!H$2,0)</f>
        <v>0.30441122858184466</v>
      </c>
      <c r="I20" s="36">
        <f>IF(LV_DG!$O22=1,LV_DG!$S$2*PV_Profile!I$2,0)</f>
        <v>1.5658038643820635</v>
      </c>
      <c r="J20" s="36">
        <f>IF(LV_DG!$O22=1,LV_DG!$S$2*PV_Profile!J$2,0)</f>
        <v>2.890995260663507</v>
      </c>
      <c r="K20" s="36">
        <f>IF(LV_DG!$O22=1,LV_DG!$S$2*PV_Profile!K$2,0)</f>
        <v>3.8826102807145464</v>
      </c>
      <c r="L20" s="36">
        <f>IF(LV_DG!$O22=1,LV_DG!$S$2*PV_Profile!L$2,0)</f>
        <v>4.5606999635435654</v>
      </c>
      <c r="M20" s="36">
        <f>IF(LV_DG!$O22=1,LV_DG!$S$2*PV_Profile!M$2,0)</f>
        <v>4.8669340138534452</v>
      </c>
      <c r="N20" s="36">
        <f>IF(LV_DG!$O22=1,LV_DG!$S$2*PV_Profile!N$2,0)</f>
        <v>5</v>
      </c>
      <c r="O20" s="36">
        <f>IF(LV_DG!$O22=1,LV_DG!$S$2*PV_Profile!O$2,0)</f>
        <v>4.7502734232592054</v>
      </c>
      <c r="P20" s="36">
        <f>IF(LV_DG!$O22=1,LV_DG!$S$2*PV_Profile!P$2,0)</f>
        <v>4.2654028436018958</v>
      </c>
      <c r="Q20" s="36">
        <f>IF(LV_DG!$O22=1,LV_DG!$S$2*PV_Profile!Q$2,0)</f>
        <v>3.5308056872037912</v>
      </c>
      <c r="R20" s="36">
        <f>IF(LV_DG!$O22=1,LV_DG!$S$2*PV_Profile!R$2,0)</f>
        <v>2.5246080933284727</v>
      </c>
      <c r="S20" s="36">
        <f>IF(LV_DG!$O22=1,LV_DG!$S$2*PV_Profile!S$2,0)</f>
        <v>1.3051403572730589</v>
      </c>
      <c r="T20" s="36">
        <f>IF(LV_DG!$O22=1,LV_DG!$S$2*PV_Profile!T$2,0)</f>
        <v>0.30441122858184466</v>
      </c>
      <c r="U20" s="36">
        <f>IF(LV_DG!$O22=1,LV_DG!$S$2*PV_Profile!U$2,0)</f>
        <v>0.13671162960262487</v>
      </c>
      <c r="V20" s="36">
        <f>IF(LV_DG!$O22=1,LV_DG!$S$2*PV_Profile!V$2,0)</f>
        <v>1.4582573824279986E-2</v>
      </c>
      <c r="W20" s="36">
        <f>IF(LV_DG!$O22=1,LV_DG!$S$2*PV_Profile!W$2,0)</f>
        <v>0</v>
      </c>
      <c r="X20" s="36">
        <f>IF(LV_DG!$O22=1,LV_DG!$S$2*PV_Profile!X$2,0)</f>
        <v>0</v>
      </c>
      <c r="Y20" s="36">
        <f>IF(LV_DG!$O22=1,LV_DG!$S$2*PV_Profile!Y$2,0)</f>
        <v>0</v>
      </c>
    </row>
    <row r="21" spans="1:25" x14ac:dyDescent="0.3">
      <c r="A21" s="3" t="s">
        <v>341</v>
      </c>
      <c r="B21" s="36">
        <f>IF(LV_DG!$O23=1,LV_DG!$S$2*PV_Profile!B$2,0)</f>
        <v>0</v>
      </c>
      <c r="C21" s="36">
        <f>IF(LV_DG!$O23=1,LV_DG!$S$2*PV_Profile!C$2,0)</f>
        <v>0</v>
      </c>
      <c r="D21" s="36">
        <f>IF(LV_DG!$O23=1,LV_DG!$S$2*PV_Profile!D$2,0)</f>
        <v>0</v>
      </c>
      <c r="E21" s="36">
        <f>IF(LV_DG!$O23=1,LV_DG!$S$2*PV_Profile!E$2,0)</f>
        <v>0</v>
      </c>
      <c r="F21" s="36">
        <f>IF(LV_DG!$O23=1,LV_DG!$S$2*PV_Profile!F$2,0)</f>
        <v>0</v>
      </c>
      <c r="G21" s="36">
        <f>IF(LV_DG!$O23=1,LV_DG!$S$2*PV_Profile!G$2,0)</f>
        <v>0</v>
      </c>
      <c r="H21" s="36">
        <f>IF(LV_DG!$O23=1,LV_DG!$S$2*PV_Profile!H$2,0)</f>
        <v>0</v>
      </c>
      <c r="I21" s="36">
        <f>IF(LV_DG!$O23=1,LV_DG!$S$2*PV_Profile!I$2,0)</f>
        <v>0</v>
      </c>
      <c r="J21" s="36">
        <f>IF(LV_DG!$O23=1,LV_DG!$S$2*PV_Profile!J$2,0)</f>
        <v>0</v>
      </c>
      <c r="K21" s="36">
        <f>IF(LV_DG!$O23=1,LV_DG!$S$2*PV_Profile!K$2,0)</f>
        <v>0</v>
      </c>
      <c r="L21" s="36">
        <f>IF(LV_DG!$O23=1,LV_DG!$S$2*PV_Profile!L$2,0)</f>
        <v>0</v>
      </c>
      <c r="M21" s="36">
        <f>IF(LV_DG!$O23=1,LV_DG!$S$2*PV_Profile!M$2,0)</f>
        <v>0</v>
      </c>
      <c r="N21" s="36">
        <f>IF(LV_DG!$O23=1,LV_DG!$S$2*PV_Profile!N$2,0)</f>
        <v>0</v>
      </c>
      <c r="O21" s="36">
        <f>IF(LV_DG!$O23=1,LV_DG!$S$2*PV_Profile!O$2,0)</f>
        <v>0</v>
      </c>
      <c r="P21" s="36">
        <f>IF(LV_DG!$O23=1,LV_DG!$S$2*PV_Profile!P$2,0)</f>
        <v>0</v>
      </c>
      <c r="Q21" s="36">
        <f>IF(LV_DG!$O23=1,LV_DG!$S$2*PV_Profile!Q$2,0)</f>
        <v>0</v>
      </c>
      <c r="R21" s="36">
        <f>IF(LV_DG!$O23=1,LV_DG!$S$2*PV_Profile!R$2,0)</f>
        <v>0</v>
      </c>
      <c r="S21" s="36">
        <f>IF(LV_DG!$O23=1,LV_DG!$S$2*PV_Profile!S$2,0)</f>
        <v>0</v>
      </c>
      <c r="T21" s="36">
        <f>IF(LV_DG!$O23=1,LV_DG!$S$2*PV_Profile!T$2,0)</f>
        <v>0</v>
      </c>
      <c r="U21" s="36">
        <f>IF(LV_DG!$O23=1,LV_DG!$S$2*PV_Profile!U$2,0)</f>
        <v>0</v>
      </c>
      <c r="V21" s="36">
        <f>IF(LV_DG!$O23=1,LV_DG!$S$2*PV_Profile!V$2,0)</f>
        <v>0</v>
      </c>
      <c r="W21" s="36">
        <f>IF(LV_DG!$O23=1,LV_DG!$S$2*PV_Profile!W$2,0)</f>
        <v>0</v>
      </c>
      <c r="X21" s="36">
        <f>IF(LV_DG!$O23=1,LV_DG!$S$2*PV_Profile!X$2,0)</f>
        <v>0</v>
      </c>
      <c r="Y21" s="36">
        <f>IF(LV_DG!$O23=1,LV_DG!$S$2*PV_Profile!Y$2,0)</f>
        <v>0</v>
      </c>
    </row>
    <row r="22" spans="1:25" x14ac:dyDescent="0.3">
      <c r="A22" s="3" t="s">
        <v>350</v>
      </c>
      <c r="B22" s="36">
        <f>IF(LV_DG!$O24=1,LV_DG!$S$2*PV_Profile!B$2,0)</f>
        <v>0</v>
      </c>
      <c r="C22" s="36">
        <f>IF(LV_DG!$O24=1,LV_DG!$S$2*PV_Profile!C$2,0)</f>
        <v>0</v>
      </c>
      <c r="D22" s="36">
        <f>IF(LV_DG!$O24=1,LV_DG!$S$2*PV_Profile!D$2,0)</f>
        <v>0</v>
      </c>
      <c r="E22" s="36">
        <f>IF(LV_DG!$O24=1,LV_DG!$S$2*PV_Profile!E$2,0)</f>
        <v>0</v>
      </c>
      <c r="F22" s="36">
        <f>IF(LV_DG!$O24=1,LV_DG!$S$2*PV_Profile!F$2,0)</f>
        <v>0</v>
      </c>
      <c r="G22" s="36">
        <f>IF(LV_DG!$O24=1,LV_DG!$S$2*PV_Profile!G$2,0)</f>
        <v>0</v>
      </c>
      <c r="H22" s="36">
        <f>IF(LV_DG!$O24=1,LV_DG!$S$2*PV_Profile!H$2,0)</f>
        <v>0</v>
      </c>
      <c r="I22" s="36">
        <f>IF(LV_DG!$O24=1,LV_DG!$S$2*PV_Profile!I$2,0)</f>
        <v>0</v>
      </c>
      <c r="J22" s="36">
        <f>IF(LV_DG!$O24=1,LV_DG!$S$2*PV_Profile!J$2,0)</f>
        <v>0</v>
      </c>
      <c r="K22" s="36">
        <f>IF(LV_DG!$O24=1,LV_DG!$S$2*PV_Profile!K$2,0)</f>
        <v>0</v>
      </c>
      <c r="L22" s="36">
        <f>IF(LV_DG!$O24=1,LV_DG!$S$2*PV_Profile!L$2,0)</f>
        <v>0</v>
      </c>
      <c r="M22" s="36">
        <f>IF(LV_DG!$O24=1,LV_DG!$S$2*PV_Profile!M$2,0)</f>
        <v>0</v>
      </c>
      <c r="N22" s="36">
        <f>IF(LV_DG!$O24=1,LV_DG!$S$2*PV_Profile!N$2,0)</f>
        <v>0</v>
      </c>
      <c r="O22" s="36">
        <f>IF(LV_DG!$O24=1,LV_DG!$S$2*PV_Profile!O$2,0)</f>
        <v>0</v>
      </c>
      <c r="P22" s="36">
        <f>IF(LV_DG!$O24=1,LV_DG!$S$2*PV_Profile!P$2,0)</f>
        <v>0</v>
      </c>
      <c r="Q22" s="36">
        <f>IF(LV_DG!$O24=1,LV_DG!$S$2*PV_Profile!Q$2,0)</f>
        <v>0</v>
      </c>
      <c r="R22" s="36">
        <f>IF(LV_DG!$O24=1,LV_DG!$S$2*PV_Profile!R$2,0)</f>
        <v>0</v>
      </c>
      <c r="S22" s="36">
        <f>IF(LV_DG!$O24=1,LV_DG!$S$2*PV_Profile!S$2,0)</f>
        <v>0</v>
      </c>
      <c r="T22" s="36">
        <f>IF(LV_DG!$O24=1,LV_DG!$S$2*PV_Profile!T$2,0)</f>
        <v>0</v>
      </c>
      <c r="U22" s="36">
        <f>IF(LV_DG!$O24=1,LV_DG!$S$2*PV_Profile!U$2,0)</f>
        <v>0</v>
      </c>
      <c r="V22" s="36">
        <f>IF(LV_DG!$O24=1,LV_DG!$S$2*PV_Profile!V$2,0)</f>
        <v>0</v>
      </c>
      <c r="W22" s="36">
        <f>IF(LV_DG!$O24=1,LV_DG!$S$2*PV_Profile!W$2,0)</f>
        <v>0</v>
      </c>
      <c r="X22" s="36">
        <f>IF(LV_DG!$O24=1,LV_DG!$S$2*PV_Profile!X$2,0)</f>
        <v>0</v>
      </c>
      <c r="Y22" s="36">
        <f>IF(LV_DG!$O24=1,LV_DG!$S$2*PV_Profile!Y$2,0)</f>
        <v>0</v>
      </c>
    </row>
    <row r="23" spans="1:25" x14ac:dyDescent="0.3">
      <c r="A23" s="3" t="s">
        <v>352</v>
      </c>
      <c r="B23" s="36">
        <f>IF(LV_DG!$O25=1,LV_DG!$S$2*PV_Profile!B$2,0)</f>
        <v>0</v>
      </c>
      <c r="C23" s="36">
        <f>IF(LV_DG!$O25=1,LV_DG!$S$2*PV_Profile!C$2,0)</f>
        <v>0</v>
      </c>
      <c r="D23" s="36">
        <f>IF(LV_DG!$O25=1,LV_DG!$S$2*PV_Profile!D$2,0)</f>
        <v>0</v>
      </c>
      <c r="E23" s="36">
        <f>IF(LV_DG!$O25=1,LV_DG!$S$2*PV_Profile!E$2,0)</f>
        <v>0</v>
      </c>
      <c r="F23" s="36">
        <f>IF(LV_DG!$O25=1,LV_DG!$S$2*PV_Profile!F$2,0)</f>
        <v>0</v>
      </c>
      <c r="G23" s="36">
        <f>IF(LV_DG!$O25=1,LV_DG!$S$2*PV_Profile!G$2,0)</f>
        <v>0</v>
      </c>
      <c r="H23" s="36">
        <f>IF(LV_DG!$O25=1,LV_DG!$S$2*PV_Profile!H$2,0)</f>
        <v>0.30441122858184466</v>
      </c>
      <c r="I23" s="36">
        <f>IF(LV_DG!$O25=1,LV_DG!$S$2*PV_Profile!I$2,0)</f>
        <v>1.5658038643820635</v>
      </c>
      <c r="J23" s="36">
        <f>IF(LV_DG!$O25=1,LV_DG!$S$2*PV_Profile!J$2,0)</f>
        <v>2.890995260663507</v>
      </c>
      <c r="K23" s="36">
        <f>IF(LV_DG!$O25=1,LV_DG!$S$2*PV_Profile!K$2,0)</f>
        <v>3.8826102807145464</v>
      </c>
      <c r="L23" s="36">
        <f>IF(LV_DG!$O25=1,LV_DG!$S$2*PV_Profile!L$2,0)</f>
        <v>4.5606999635435654</v>
      </c>
      <c r="M23" s="36">
        <f>IF(LV_DG!$O25=1,LV_DG!$S$2*PV_Profile!M$2,0)</f>
        <v>4.8669340138534452</v>
      </c>
      <c r="N23" s="36">
        <f>IF(LV_DG!$O25=1,LV_DG!$S$2*PV_Profile!N$2,0)</f>
        <v>5</v>
      </c>
      <c r="O23" s="36">
        <f>IF(LV_DG!$O25=1,LV_DG!$S$2*PV_Profile!O$2,0)</f>
        <v>4.7502734232592054</v>
      </c>
      <c r="P23" s="36">
        <f>IF(LV_DG!$O25=1,LV_DG!$S$2*PV_Profile!P$2,0)</f>
        <v>4.2654028436018958</v>
      </c>
      <c r="Q23" s="36">
        <f>IF(LV_DG!$O25=1,LV_DG!$S$2*PV_Profile!Q$2,0)</f>
        <v>3.5308056872037912</v>
      </c>
      <c r="R23" s="36">
        <f>IF(LV_DG!$O25=1,LV_DG!$S$2*PV_Profile!R$2,0)</f>
        <v>2.5246080933284727</v>
      </c>
      <c r="S23" s="36">
        <f>IF(LV_DG!$O25=1,LV_DG!$S$2*PV_Profile!S$2,0)</f>
        <v>1.3051403572730589</v>
      </c>
      <c r="T23" s="36">
        <f>IF(LV_DG!$O25=1,LV_DG!$S$2*PV_Profile!T$2,0)</f>
        <v>0.30441122858184466</v>
      </c>
      <c r="U23" s="36">
        <f>IF(LV_DG!$O25=1,LV_DG!$S$2*PV_Profile!U$2,0)</f>
        <v>0.13671162960262487</v>
      </c>
      <c r="V23" s="36">
        <f>IF(LV_DG!$O25=1,LV_DG!$S$2*PV_Profile!V$2,0)</f>
        <v>1.4582573824279986E-2</v>
      </c>
      <c r="W23" s="36">
        <f>IF(LV_DG!$O25=1,LV_DG!$S$2*PV_Profile!W$2,0)</f>
        <v>0</v>
      </c>
      <c r="X23" s="36">
        <f>IF(LV_DG!$O25=1,LV_DG!$S$2*PV_Profile!X$2,0)</f>
        <v>0</v>
      </c>
      <c r="Y23" s="36">
        <f>IF(LV_DG!$O25=1,LV_DG!$S$2*PV_Profile!Y$2,0)</f>
        <v>0</v>
      </c>
    </row>
    <row r="24" spans="1:25" x14ac:dyDescent="0.3">
      <c r="A24" s="3" t="s">
        <v>354</v>
      </c>
      <c r="B24" s="36">
        <f>IF(LV_DG!$O26=1,LV_DG!$S$2*PV_Profile!B$2,0)</f>
        <v>0</v>
      </c>
      <c r="C24" s="36">
        <f>IF(LV_DG!$O26=1,LV_DG!$S$2*PV_Profile!C$2,0)</f>
        <v>0</v>
      </c>
      <c r="D24" s="36">
        <f>IF(LV_DG!$O26=1,LV_DG!$S$2*PV_Profile!D$2,0)</f>
        <v>0</v>
      </c>
      <c r="E24" s="36">
        <f>IF(LV_DG!$O26=1,LV_DG!$S$2*PV_Profile!E$2,0)</f>
        <v>0</v>
      </c>
      <c r="F24" s="36">
        <f>IF(LV_DG!$O26=1,LV_DG!$S$2*PV_Profile!F$2,0)</f>
        <v>0</v>
      </c>
      <c r="G24" s="36">
        <f>IF(LV_DG!$O26=1,LV_DG!$S$2*PV_Profile!G$2,0)</f>
        <v>0</v>
      </c>
      <c r="H24" s="36">
        <f>IF(LV_DG!$O26=1,LV_DG!$S$2*PV_Profile!H$2,0)</f>
        <v>0.30441122858184466</v>
      </c>
      <c r="I24" s="36">
        <f>IF(LV_DG!$O26=1,LV_DG!$S$2*PV_Profile!I$2,0)</f>
        <v>1.5658038643820635</v>
      </c>
      <c r="J24" s="36">
        <f>IF(LV_DG!$O26=1,LV_DG!$S$2*PV_Profile!J$2,0)</f>
        <v>2.890995260663507</v>
      </c>
      <c r="K24" s="36">
        <f>IF(LV_DG!$O26=1,LV_DG!$S$2*PV_Profile!K$2,0)</f>
        <v>3.8826102807145464</v>
      </c>
      <c r="L24" s="36">
        <f>IF(LV_DG!$O26=1,LV_DG!$S$2*PV_Profile!L$2,0)</f>
        <v>4.5606999635435654</v>
      </c>
      <c r="M24" s="36">
        <f>IF(LV_DG!$O26=1,LV_DG!$S$2*PV_Profile!M$2,0)</f>
        <v>4.8669340138534452</v>
      </c>
      <c r="N24" s="36">
        <f>IF(LV_DG!$O26=1,LV_DG!$S$2*PV_Profile!N$2,0)</f>
        <v>5</v>
      </c>
      <c r="O24" s="36">
        <f>IF(LV_DG!$O26=1,LV_DG!$S$2*PV_Profile!O$2,0)</f>
        <v>4.7502734232592054</v>
      </c>
      <c r="P24" s="36">
        <f>IF(LV_DG!$O26=1,LV_DG!$S$2*PV_Profile!P$2,0)</f>
        <v>4.2654028436018958</v>
      </c>
      <c r="Q24" s="36">
        <f>IF(LV_DG!$O26=1,LV_DG!$S$2*PV_Profile!Q$2,0)</f>
        <v>3.5308056872037912</v>
      </c>
      <c r="R24" s="36">
        <f>IF(LV_DG!$O26=1,LV_DG!$S$2*PV_Profile!R$2,0)</f>
        <v>2.5246080933284727</v>
      </c>
      <c r="S24" s="36">
        <f>IF(LV_DG!$O26=1,LV_DG!$S$2*PV_Profile!S$2,0)</f>
        <v>1.3051403572730589</v>
      </c>
      <c r="T24" s="36">
        <f>IF(LV_DG!$O26=1,LV_DG!$S$2*PV_Profile!T$2,0)</f>
        <v>0.30441122858184466</v>
      </c>
      <c r="U24" s="36">
        <f>IF(LV_DG!$O26=1,LV_DG!$S$2*PV_Profile!U$2,0)</f>
        <v>0.13671162960262487</v>
      </c>
      <c r="V24" s="36">
        <f>IF(LV_DG!$O26=1,LV_DG!$S$2*PV_Profile!V$2,0)</f>
        <v>1.4582573824279986E-2</v>
      </c>
      <c r="W24" s="36">
        <f>IF(LV_DG!$O26=1,LV_DG!$S$2*PV_Profile!W$2,0)</f>
        <v>0</v>
      </c>
      <c r="X24" s="36">
        <f>IF(LV_DG!$O26=1,LV_DG!$S$2*PV_Profile!X$2,0)</f>
        <v>0</v>
      </c>
      <c r="Y24" s="36">
        <f>IF(LV_DG!$O26=1,LV_DG!$S$2*PV_Profile!Y$2,0)</f>
        <v>0</v>
      </c>
    </row>
    <row r="25" spans="1:25" x14ac:dyDescent="0.3">
      <c r="A25" s="3" t="s">
        <v>356</v>
      </c>
      <c r="B25" s="36">
        <f>IF(LV_DG!$O27=1,LV_DG!$S$2*PV_Profile!B$2,0)</f>
        <v>0</v>
      </c>
      <c r="C25" s="36">
        <f>IF(LV_DG!$O27=1,LV_DG!$S$2*PV_Profile!C$2,0)</f>
        <v>0</v>
      </c>
      <c r="D25" s="36">
        <f>IF(LV_DG!$O27=1,LV_DG!$S$2*PV_Profile!D$2,0)</f>
        <v>0</v>
      </c>
      <c r="E25" s="36">
        <f>IF(LV_DG!$O27=1,LV_DG!$S$2*PV_Profile!E$2,0)</f>
        <v>0</v>
      </c>
      <c r="F25" s="36">
        <f>IF(LV_DG!$O27=1,LV_DG!$S$2*PV_Profile!F$2,0)</f>
        <v>0</v>
      </c>
      <c r="G25" s="36">
        <f>IF(LV_DG!$O27=1,LV_DG!$S$2*PV_Profile!G$2,0)</f>
        <v>0</v>
      </c>
      <c r="H25" s="36">
        <f>IF(LV_DG!$O27=1,LV_DG!$S$2*PV_Profile!H$2,0)</f>
        <v>0</v>
      </c>
      <c r="I25" s="36">
        <f>IF(LV_DG!$O27=1,LV_DG!$S$2*PV_Profile!I$2,0)</f>
        <v>0</v>
      </c>
      <c r="J25" s="36">
        <f>IF(LV_DG!$O27=1,LV_DG!$S$2*PV_Profile!J$2,0)</f>
        <v>0</v>
      </c>
      <c r="K25" s="36">
        <f>IF(LV_DG!$O27=1,LV_DG!$S$2*PV_Profile!K$2,0)</f>
        <v>0</v>
      </c>
      <c r="L25" s="36">
        <f>IF(LV_DG!$O27=1,LV_DG!$S$2*PV_Profile!L$2,0)</f>
        <v>0</v>
      </c>
      <c r="M25" s="36">
        <f>IF(LV_DG!$O27=1,LV_DG!$S$2*PV_Profile!M$2,0)</f>
        <v>0</v>
      </c>
      <c r="N25" s="36">
        <f>IF(LV_DG!$O27=1,LV_DG!$S$2*PV_Profile!N$2,0)</f>
        <v>0</v>
      </c>
      <c r="O25" s="36">
        <f>IF(LV_DG!$O27=1,LV_DG!$S$2*PV_Profile!O$2,0)</f>
        <v>0</v>
      </c>
      <c r="P25" s="36">
        <f>IF(LV_DG!$O27=1,LV_DG!$S$2*PV_Profile!P$2,0)</f>
        <v>0</v>
      </c>
      <c r="Q25" s="36">
        <f>IF(LV_DG!$O27=1,LV_DG!$S$2*PV_Profile!Q$2,0)</f>
        <v>0</v>
      </c>
      <c r="R25" s="36">
        <f>IF(LV_DG!$O27=1,LV_DG!$S$2*PV_Profile!R$2,0)</f>
        <v>0</v>
      </c>
      <c r="S25" s="36">
        <f>IF(LV_DG!$O27=1,LV_DG!$S$2*PV_Profile!S$2,0)</f>
        <v>0</v>
      </c>
      <c r="T25" s="36">
        <f>IF(LV_DG!$O27=1,LV_DG!$S$2*PV_Profile!T$2,0)</f>
        <v>0</v>
      </c>
      <c r="U25" s="36">
        <f>IF(LV_DG!$O27=1,LV_DG!$S$2*PV_Profile!U$2,0)</f>
        <v>0</v>
      </c>
      <c r="V25" s="36">
        <f>IF(LV_DG!$O27=1,LV_DG!$S$2*PV_Profile!V$2,0)</f>
        <v>0</v>
      </c>
      <c r="W25" s="36">
        <f>IF(LV_DG!$O27=1,LV_DG!$S$2*PV_Profile!W$2,0)</f>
        <v>0</v>
      </c>
      <c r="X25" s="36">
        <f>IF(LV_DG!$O27=1,LV_DG!$S$2*PV_Profile!X$2,0)</f>
        <v>0</v>
      </c>
      <c r="Y25" s="36">
        <f>IF(LV_DG!$O27=1,LV_DG!$S$2*PV_Profile!Y$2,0)</f>
        <v>0</v>
      </c>
    </row>
    <row r="26" spans="1:25" x14ac:dyDescent="0.3">
      <c r="A26" s="3" t="s">
        <v>357</v>
      </c>
      <c r="B26" s="36">
        <f>IF(LV_DG!$O28=1,LV_DG!$S$2*PV_Profile!B$2,0)</f>
        <v>0</v>
      </c>
      <c r="C26" s="36">
        <f>IF(LV_DG!$O28=1,LV_DG!$S$2*PV_Profile!C$2,0)</f>
        <v>0</v>
      </c>
      <c r="D26" s="36">
        <f>IF(LV_DG!$O28=1,LV_DG!$S$2*PV_Profile!D$2,0)</f>
        <v>0</v>
      </c>
      <c r="E26" s="36">
        <f>IF(LV_DG!$O28=1,LV_DG!$S$2*PV_Profile!E$2,0)</f>
        <v>0</v>
      </c>
      <c r="F26" s="36">
        <f>IF(LV_DG!$O28=1,LV_DG!$S$2*PV_Profile!F$2,0)</f>
        <v>0</v>
      </c>
      <c r="G26" s="36">
        <f>IF(LV_DG!$O28=1,LV_DG!$S$2*PV_Profile!G$2,0)</f>
        <v>0</v>
      </c>
      <c r="H26" s="36">
        <f>IF(LV_DG!$O28=1,LV_DG!$S$2*PV_Profile!H$2,0)</f>
        <v>0</v>
      </c>
      <c r="I26" s="36">
        <f>IF(LV_DG!$O28=1,LV_DG!$S$2*PV_Profile!I$2,0)</f>
        <v>0</v>
      </c>
      <c r="J26" s="36">
        <f>IF(LV_DG!$O28=1,LV_DG!$S$2*PV_Profile!J$2,0)</f>
        <v>0</v>
      </c>
      <c r="K26" s="36">
        <f>IF(LV_DG!$O28=1,LV_DG!$S$2*PV_Profile!K$2,0)</f>
        <v>0</v>
      </c>
      <c r="L26" s="36">
        <f>IF(LV_DG!$O28=1,LV_DG!$S$2*PV_Profile!L$2,0)</f>
        <v>0</v>
      </c>
      <c r="M26" s="36">
        <f>IF(LV_DG!$O28=1,LV_DG!$S$2*PV_Profile!M$2,0)</f>
        <v>0</v>
      </c>
      <c r="N26" s="36">
        <f>IF(LV_DG!$O28=1,LV_DG!$S$2*PV_Profile!N$2,0)</f>
        <v>0</v>
      </c>
      <c r="O26" s="36">
        <f>IF(LV_DG!$O28=1,LV_DG!$S$2*PV_Profile!O$2,0)</f>
        <v>0</v>
      </c>
      <c r="P26" s="36">
        <f>IF(LV_DG!$O28=1,LV_DG!$S$2*PV_Profile!P$2,0)</f>
        <v>0</v>
      </c>
      <c r="Q26" s="36">
        <f>IF(LV_DG!$O28=1,LV_DG!$S$2*PV_Profile!Q$2,0)</f>
        <v>0</v>
      </c>
      <c r="R26" s="36">
        <f>IF(LV_DG!$O28=1,LV_DG!$S$2*PV_Profile!R$2,0)</f>
        <v>0</v>
      </c>
      <c r="S26" s="36">
        <f>IF(LV_DG!$O28=1,LV_DG!$S$2*PV_Profile!S$2,0)</f>
        <v>0</v>
      </c>
      <c r="T26" s="36">
        <f>IF(LV_DG!$O28=1,LV_DG!$S$2*PV_Profile!T$2,0)</f>
        <v>0</v>
      </c>
      <c r="U26" s="36">
        <f>IF(LV_DG!$O28=1,LV_DG!$S$2*PV_Profile!U$2,0)</f>
        <v>0</v>
      </c>
      <c r="V26" s="36">
        <f>IF(LV_DG!$O28=1,LV_DG!$S$2*PV_Profile!V$2,0)</f>
        <v>0</v>
      </c>
      <c r="W26" s="36">
        <f>IF(LV_DG!$O28=1,LV_DG!$S$2*PV_Profile!W$2,0)</f>
        <v>0</v>
      </c>
      <c r="X26" s="36">
        <f>IF(LV_DG!$O28=1,LV_DG!$S$2*PV_Profile!X$2,0)</f>
        <v>0</v>
      </c>
      <c r="Y26" s="36">
        <f>IF(LV_DG!$O28=1,LV_DG!$S$2*PV_Profile!Y$2,0)</f>
        <v>0</v>
      </c>
    </row>
    <row r="27" spans="1:25" x14ac:dyDescent="0.3">
      <c r="A27" s="3" t="s">
        <v>359</v>
      </c>
      <c r="B27" s="36">
        <f>IF(LV_DG!$O29=1,LV_DG!$S$2*PV_Profile!B$2,0)</f>
        <v>0</v>
      </c>
      <c r="C27" s="36">
        <f>IF(LV_DG!$O29=1,LV_DG!$S$2*PV_Profile!C$2,0)</f>
        <v>0</v>
      </c>
      <c r="D27" s="36">
        <f>IF(LV_DG!$O29=1,LV_DG!$S$2*PV_Profile!D$2,0)</f>
        <v>0</v>
      </c>
      <c r="E27" s="36">
        <f>IF(LV_DG!$O29=1,LV_DG!$S$2*PV_Profile!E$2,0)</f>
        <v>0</v>
      </c>
      <c r="F27" s="36">
        <f>IF(LV_DG!$O29=1,LV_DG!$S$2*PV_Profile!F$2,0)</f>
        <v>0</v>
      </c>
      <c r="G27" s="36">
        <f>IF(LV_DG!$O29=1,LV_DG!$S$2*PV_Profile!G$2,0)</f>
        <v>0</v>
      </c>
      <c r="H27" s="36">
        <f>IF(LV_DG!$O29=1,LV_DG!$S$2*PV_Profile!H$2,0)</f>
        <v>0</v>
      </c>
      <c r="I27" s="36">
        <f>IF(LV_DG!$O29=1,LV_DG!$S$2*PV_Profile!I$2,0)</f>
        <v>0</v>
      </c>
      <c r="J27" s="36">
        <f>IF(LV_DG!$O29=1,LV_DG!$S$2*PV_Profile!J$2,0)</f>
        <v>0</v>
      </c>
      <c r="K27" s="36">
        <f>IF(LV_DG!$O29=1,LV_DG!$S$2*PV_Profile!K$2,0)</f>
        <v>0</v>
      </c>
      <c r="L27" s="36">
        <f>IF(LV_DG!$O29=1,LV_DG!$S$2*PV_Profile!L$2,0)</f>
        <v>0</v>
      </c>
      <c r="M27" s="36">
        <f>IF(LV_DG!$O29=1,LV_DG!$S$2*PV_Profile!M$2,0)</f>
        <v>0</v>
      </c>
      <c r="N27" s="36">
        <f>IF(LV_DG!$O29=1,LV_DG!$S$2*PV_Profile!N$2,0)</f>
        <v>0</v>
      </c>
      <c r="O27" s="36">
        <f>IF(LV_DG!$O29=1,LV_DG!$S$2*PV_Profile!O$2,0)</f>
        <v>0</v>
      </c>
      <c r="P27" s="36">
        <f>IF(LV_DG!$O29=1,LV_DG!$S$2*PV_Profile!P$2,0)</f>
        <v>0</v>
      </c>
      <c r="Q27" s="36">
        <f>IF(LV_DG!$O29=1,LV_DG!$S$2*PV_Profile!Q$2,0)</f>
        <v>0</v>
      </c>
      <c r="R27" s="36">
        <f>IF(LV_DG!$O29=1,LV_DG!$S$2*PV_Profile!R$2,0)</f>
        <v>0</v>
      </c>
      <c r="S27" s="36">
        <f>IF(LV_DG!$O29=1,LV_DG!$S$2*PV_Profile!S$2,0)</f>
        <v>0</v>
      </c>
      <c r="T27" s="36">
        <f>IF(LV_DG!$O29=1,LV_DG!$S$2*PV_Profile!T$2,0)</f>
        <v>0</v>
      </c>
      <c r="U27" s="36">
        <f>IF(LV_DG!$O29=1,LV_DG!$S$2*PV_Profile!U$2,0)</f>
        <v>0</v>
      </c>
      <c r="V27" s="36">
        <f>IF(LV_DG!$O29=1,LV_DG!$S$2*PV_Profile!V$2,0)</f>
        <v>0</v>
      </c>
      <c r="W27" s="36">
        <f>IF(LV_DG!$O29=1,LV_DG!$S$2*PV_Profile!W$2,0)</f>
        <v>0</v>
      </c>
      <c r="X27" s="36">
        <f>IF(LV_DG!$O29=1,LV_DG!$S$2*PV_Profile!X$2,0)</f>
        <v>0</v>
      </c>
      <c r="Y27" s="36">
        <f>IF(LV_DG!$O29=1,LV_DG!$S$2*PV_Profile!Y$2,0)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7C79-15B8-4ECD-B587-81ED5084D94C}">
  <dimension ref="A1:Z138"/>
  <sheetViews>
    <sheetView topLeftCell="C1" workbookViewId="0">
      <selection activeCell="T2" sqref="T2"/>
    </sheetView>
  </sheetViews>
  <sheetFormatPr defaultRowHeight="14.4" x14ac:dyDescent="0.3"/>
  <sheetData>
    <row r="1" spans="1:26" x14ac:dyDescent="0.3">
      <c r="A1" s="3"/>
      <c r="B1" s="4" t="s">
        <v>11</v>
      </c>
      <c r="C1" s="4" t="s">
        <v>12</v>
      </c>
      <c r="D1" s="5" t="s">
        <v>0</v>
      </c>
      <c r="E1" s="5" t="s">
        <v>1</v>
      </c>
      <c r="F1" s="6" t="s">
        <v>2</v>
      </c>
      <c r="G1" s="6" t="s">
        <v>41</v>
      </c>
      <c r="H1" s="6" t="s">
        <v>44</v>
      </c>
      <c r="I1" s="6" t="s">
        <v>47</v>
      </c>
      <c r="J1" s="7" t="s">
        <v>3</v>
      </c>
      <c r="K1" s="7" t="s">
        <v>4</v>
      </c>
      <c r="L1" s="8" t="s">
        <v>5</v>
      </c>
      <c r="M1" s="8" t="s">
        <v>42</v>
      </c>
      <c r="N1" s="8" t="s">
        <v>45</v>
      </c>
      <c r="O1" s="8" t="s">
        <v>48</v>
      </c>
      <c r="P1" s="9" t="s">
        <v>6</v>
      </c>
      <c r="Q1" s="9" t="s">
        <v>7</v>
      </c>
      <c r="R1" s="10" t="s">
        <v>8</v>
      </c>
      <c r="S1" s="10" t="s">
        <v>43</v>
      </c>
      <c r="T1" s="10" t="s">
        <v>46</v>
      </c>
      <c r="U1" s="10" t="s">
        <v>49</v>
      </c>
      <c r="V1" s="4" t="s">
        <v>9</v>
      </c>
      <c r="W1" s="4" t="s">
        <v>10</v>
      </c>
      <c r="X1" s="3" t="s">
        <v>164</v>
      </c>
      <c r="Y1" s="3" t="s">
        <v>256</v>
      </c>
      <c r="Z1" s="3" t="s">
        <v>271</v>
      </c>
    </row>
    <row r="2" spans="1:26" x14ac:dyDescent="0.3">
      <c r="A2" s="45" t="s">
        <v>22</v>
      </c>
      <c r="B2" s="46">
        <v>1</v>
      </c>
      <c r="C2" s="46">
        <v>2</v>
      </c>
      <c r="D2" s="12">
        <v>0.5</v>
      </c>
      <c r="E2" s="12">
        <v>0.5</v>
      </c>
      <c r="F2" s="13">
        <v>0</v>
      </c>
      <c r="G2" s="13">
        <v>0</v>
      </c>
      <c r="H2" s="13">
        <v>1</v>
      </c>
      <c r="I2" s="13">
        <v>0</v>
      </c>
      <c r="J2" s="14">
        <v>0.5</v>
      </c>
      <c r="K2" s="14">
        <v>0.5</v>
      </c>
      <c r="L2" s="15">
        <v>0</v>
      </c>
      <c r="M2" s="15">
        <v>0</v>
      </c>
      <c r="N2" s="15">
        <v>1</v>
      </c>
      <c r="O2" s="15">
        <v>0</v>
      </c>
      <c r="P2" s="16">
        <v>0.5</v>
      </c>
      <c r="Q2" s="16">
        <v>0.5</v>
      </c>
      <c r="R2" s="17">
        <v>0</v>
      </c>
      <c r="S2" s="17">
        <v>0</v>
      </c>
      <c r="T2" s="17">
        <v>1</v>
      </c>
      <c r="U2" s="17">
        <v>0</v>
      </c>
      <c r="V2" s="38">
        <v>100</v>
      </c>
      <c r="W2" s="3">
        <v>1</v>
      </c>
      <c r="X2" s="3">
        <v>1</v>
      </c>
      <c r="Y2" s="3">
        <v>12.66</v>
      </c>
      <c r="Z2" s="3">
        <v>3</v>
      </c>
    </row>
    <row r="3" spans="1:26" x14ac:dyDescent="0.3">
      <c r="A3" s="45" t="s">
        <v>23</v>
      </c>
      <c r="B3" s="46">
        <v>1</v>
      </c>
      <c r="C3" s="46">
        <v>3</v>
      </c>
      <c r="D3" s="12">
        <v>0.01</v>
      </c>
      <c r="E3" s="12">
        <v>0.2</v>
      </c>
      <c r="F3" s="13">
        <v>0</v>
      </c>
      <c r="G3" s="13">
        <v>0</v>
      </c>
      <c r="H3" s="13">
        <v>1</v>
      </c>
      <c r="I3" s="13">
        <v>0</v>
      </c>
      <c r="J3" s="14">
        <v>0.01</v>
      </c>
      <c r="K3" s="14">
        <v>0.2</v>
      </c>
      <c r="L3" s="15">
        <v>0</v>
      </c>
      <c r="M3" s="15">
        <v>0</v>
      </c>
      <c r="N3" s="15">
        <v>1</v>
      </c>
      <c r="O3" s="15">
        <v>0</v>
      </c>
      <c r="P3" s="16">
        <v>0.01</v>
      </c>
      <c r="Q3" s="16">
        <v>0.2</v>
      </c>
      <c r="R3" s="17">
        <v>0</v>
      </c>
      <c r="S3" s="17">
        <v>0</v>
      </c>
      <c r="T3" s="17">
        <v>1</v>
      </c>
      <c r="U3" s="17">
        <v>0</v>
      </c>
      <c r="V3" s="38">
        <v>200</v>
      </c>
      <c r="W3" s="3">
        <v>1</v>
      </c>
      <c r="X3" s="3">
        <v>1</v>
      </c>
      <c r="Y3" s="3">
        <v>12.66</v>
      </c>
      <c r="Z3" s="3">
        <v>3</v>
      </c>
    </row>
    <row r="4" spans="1:26" x14ac:dyDescent="0.3">
      <c r="A4" s="45" t="s">
        <v>24</v>
      </c>
      <c r="B4" s="46">
        <v>2</v>
      </c>
      <c r="C4" s="46">
        <v>4</v>
      </c>
      <c r="D4" s="12">
        <v>0.01</v>
      </c>
      <c r="E4" s="12">
        <v>0.2</v>
      </c>
      <c r="F4" s="13">
        <v>0</v>
      </c>
      <c r="G4" s="13">
        <v>0</v>
      </c>
      <c r="H4" s="13">
        <v>1</v>
      </c>
      <c r="I4" s="13">
        <v>0</v>
      </c>
      <c r="J4" s="14">
        <v>0.01</v>
      </c>
      <c r="K4" s="14">
        <v>0.2</v>
      </c>
      <c r="L4" s="15">
        <v>0</v>
      </c>
      <c r="M4" s="15">
        <v>0</v>
      </c>
      <c r="N4" s="15">
        <v>1</v>
      </c>
      <c r="O4" s="15">
        <v>0</v>
      </c>
      <c r="P4" s="16">
        <v>0.01</v>
      </c>
      <c r="Q4" s="16">
        <v>0.2</v>
      </c>
      <c r="R4" s="17">
        <v>0</v>
      </c>
      <c r="S4" s="17">
        <v>0</v>
      </c>
      <c r="T4" s="17">
        <v>1</v>
      </c>
      <c r="U4" s="17">
        <v>0</v>
      </c>
      <c r="V4" s="38">
        <v>200</v>
      </c>
      <c r="W4" s="3">
        <v>1</v>
      </c>
      <c r="X4" s="3">
        <v>1</v>
      </c>
      <c r="Y4" s="3">
        <v>12.66</v>
      </c>
      <c r="Z4" s="3">
        <v>3</v>
      </c>
    </row>
    <row r="5" spans="1:26" x14ac:dyDescent="0.3">
      <c r="A5" s="45" t="s">
        <v>25</v>
      </c>
      <c r="B5" s="46">
        <v>2</v>
      </c>
      <c r="C5" s="46">
        <v>5</v>
      </c>
      <c r="D5" s="12">
        <v>0.01</v>
      </c>
      <c r="E5" s="12">
        <v>0.2</v>
      </c>
      <c r="F5" s="13">
        <v>0</v>
      </c>
      <c r="G5" s="13">
        <v>0</v>
      </c>
      <c r="H5" s="13">
        <v>1</v>
      </c>
      <c r="I5" s="13">
        <v>0</v>
      </c>
      <c r="J5" s="14">
        <v>0.01</v>
      </c>
      <c r="K5" s="14">
        <v>0.2</v>
      </c>
      <c r="L5" s="15">
        <v>0</v>
      </c>
      <c r="M5" s="15">
        <v>0</v>
      </c>
      <c r="N5" s="15">
        <v>1</v>
      </c>
      <c r="O5" s="15">
        <v>0</v>
      </c>
      <c r="P5" s="16">
        <v>0.01</v>
      </c>
      <c r="Q5" s="16">
        <v>0.2</v>
      </c>
      <c r="R5" s="17">
        <v>0</v>
      </c>
      <c r="S5" s="17">
        <v>0</v>
      </c>
      <c r="T5" s="17">
        <v>1</v>
      </c>
      <c r="U5" s="17">
        <v>0</v>
      </c>
      <c r="V5" s="38">
        <v>200</v>
      </c>
      <c r="W5" s="3">
        <v>1</v>
      </c>
      <c r="X5" s="3">
        <v>1</v>
      </c>
      <c r="Y5" s="3">
        <v>12.66</v>
      </c>
      <c r="Z5" s="3">
        <v>3</v>
      </c>
    </row>
    <row r="6" spans="1:26" x14ac:dyDescent="0.3">
      <c r="A6" s="45" t="s">
        <v>26</v>
      </c>
      <c r="B6" s="11">
        <v>3</v>
      </c>
      <c r="C6" s="11">
        <v>6</v>
      </c>
      <c r="D6" s="12">
        <f>(IF(V6=Line_Code!$A$2,Line_Code!$C$2)+IF(V6=Line_Code!$A$3,Line_Code!$C$3)+IF(V6=Line_Code!$A$4,Line_Code!$C$4)+IF(V6=Line_Code!$A$5,Line_Code!$C$5)+IF(V6=Line_Code!$A$6,Line_Code!$C$6)+IF(V6=Line_Code!$A$7,Line_Code!$C$7)+IF(V6=Line_Code!$A$8,Line_Code!$C$8)+IF(V6=Line_Code!$A$9,Line_Code!$C$9)+IF(V6=Line_Code!$A$10,Line_Code!$C$10)+IF(V6=Line_Code!$A$11,Line_Code!$C$11))*W6</f>
        <v>1.3349999999999998E-3</v>
      </c>
      <c r="E6" s="12">
        <f>(IF(V6=Line_Code!$A$2,Line_Code!$D$2)+IF(V6=Line_Code!$A$3,Line_Code!$D$3)+IF(V6=Line_Code!$A$4,Line_Code!$D$4)+IF(V6=Line_Code!$A$5,Line_Code!$D$5)+IF(V6=Line_Code!$A$6,Line_Code!$D$6)+IF(V6=Line_Code!$A$7,Line_Code!$D$7)+IF(V6=Line_Code!$A$8,Line_Code!$D$8)+IF(V6=Line_Code!$A$9,Line_Code!$D$9)+IF(V6=Line_Code!$A$10,Line_Code!$D$10)+IF(V6=Line_Code!$A$11,Line_Code!$D$11))*W6</f>
        <v>1.0124999999999999E-3</v>
      </c>
      <c r="F6" s="13">
        <f>(IF(V6=Line_Code!$A$2,Line_Code!$E$2)+IF(V6=Line_Code!$A$3,Line_Code!$E$3)+IF(V6=Line_Code!$A$4,Line_Code!$E$4)+IF(V6=Line_Code!$A$5,Line_Code!$E$5)+IF(V6=Line_Code!$A$6,Line_Code!$E$6)+IF(V6=Line_Code!$A$7,Line_Code!$E$7)+IF(V6=Line_Code!$A$8,Line_Code!$E$8)+IF(V6=Line_Code!$A$9,Line_Code!$E$9)+IF(V6=Line_Code!$A$10,Line_Code!$E$10)+IF(V6=Line_Code!$A$11,Line_Code!$E$11))*W6</f>
        <v>4.7850000000000002E-3</v>
      </c>
      <c r="G6" s="13">
        <f>(IF(V6=Line_Code!$A$2,Line_Code!$F$2)+IF(V6=Line_Code!$A$3,Line_Code!$F$3)+IF(V6=Line_Code!$A$4,Line_Code!$F$4)+IF(V6=Line_Code!$A$5,Line_Code!$F$5)+IF(V6=Line_Code!$A$6,Line_Code!$F$6)+IF(V6=Line_Code!$A$7,Line_Code!$F$7)+IF(V6=Line_Code!$A$8,Line_Code!$F$8)+IF(V6=Line_Code!$A$9,Line_Code!$F$9)+IF(V6=Line_Code!$A$10,Line_Code!$F$10)+IF(V6=Line_Code!$A$11,Line_Code!$F$11))*W6</f>
        <v>1.14E-3</v>
      </c>
      <c r="H6" s="13">
        <v>1</v>
      </c>
      <c r="I6" s="13">
        <v>0</v>
      </c>
      <c r="J6" s="14">
        <f>(IF(V6=Line_Code!$A$2,Line_Code!$C$2)+IF(V6=Line_Code!$A$3,Line_Code!$C$3)+IF(V6=Line_Code!$A$4,Line_Code!$C$4)+IF(V6=Line_Code!$A$5,Line_Code!$C$5)+IF(V6=Line_Code!$A$6,Line_Code!$C$6)+IF(V6=Line_Code!$A$7,Line_Code!$C$7)+IF(V6=Line_Code!$A$8,Line_Code!$C$8)+IF(V6=Line_Code!$A$9,Line_Code!$C$9)+IF(V6=Line_Code!$A$10,Line_Code!$C$10)+IF(V6=Line_Code!$A$11,Line_Code!$C$11))*W6</f>
        <v>1.3349999999999998E-3</v>
      </c>
      <c r="K6" s="14">
        <f>(IF(V6=Line_Code!$A$2,Line_Code!$D$2)+IF(V6=Line_Code!$A$3,Line_Code!$D$3)+IF(V6=Line_Code!$A$4,Line_Code!$D$4)+IF(V6=Line_Code!$A$5,Line_Code!$D$5)+IF(V6=Line_Code!$A$6,Line_Code!$D$6)+IF(V6=Line_Code!$A$7,Line_Code!$D$7)+IF(V6=Line_Code!$A$8,Line_Code!$D$8)+IF(V6=Line_Code!$A$9,Line_Code!$D$9)+IF(V6=Line_Code!$A$10,Line_Code!$D$10)+IF(V6=Line_Code!$A$11,Line_Code!$D$11))*W6</f>
        <v>1.0124999999999999E-3</v>
      </c>
      <c r="L6" s="15">
        <f>(IF(V6=Line_Code!$A$2,Line_Code!$E$2)+IF(V6=Line_Code!$A$3,Line_Code!$E$3)+IF(V6=Line_Code!$A$4,Line_Code!$E$4)+IF(V6=Line_Code!$A$5,Line_Code!$E$5)+IF(V6=Line_Code!$A$6,Line_Code!$E$6)+IF(V6=Line_Code!$A$7,Line_Code!$E$7)+IF(V6=Line_Code!$A$8,Line_Code!$E$8)+IF(V6=Line_Code!$A$9,Line_Code!$E$9)+IF(V6=Line_Code!$A$10,Line_Code!$E$10)+IF(V6=Line_Code!$A$11,Line_Code!$E$11))*W6</f>
        <v>4.7850000000000002E-3</v>
      </c>
      <c r="M6" s="15">
        <f>(IF(V6=Line_Code!$A$2,Line_Code!$F$2)+IF(V6=Line_Code!$A$3,Line_Code!$F$3)+IF(V6=Line_Code!$A$4,Line_Code!$F$4)+IF(V6=Line_Code!$A$5,Line_Code!$F$5)+IF(V6=Line_Code!$A$6,Line_Code!$F$6)+IF(V6=Line_Code!$A$7,Line_Code!$F$7)+IF(V6=Line_Code!$A$8,Line_Code!$F$8)+IF(V6=Line_Code!$A$9,Line_Code!$F$9)+IF(V6=Line_Code!$A$10,Line_Code!$F$10)+IF(V6=Line_Code!$A$11,Line_Code!$F$11))*W6</f>
        <v>1.14E-3</v>
      </c>
      <c r="N6" s="15">
        <v>1</v>
      </c>
      <c r="O6" s="15">
        <v>0</v>
      </c>
      <c r="P6" s="16">
        <f>(IF(V6=Line_Code!$A$2,Line_Code!$C$2)+IF(V6=Line_Code!$A$3,Line_Code!$C$3)+IF(V6=Line_Code!$A$4,Line_Code!$C$4)+IF(V6=Line_Code!$A$5,Line_Code!$C$5)+IF(V6=Line_Code!$A$6,Line_Code!$C$6)+IF(V6=Line_Code!$A$7,Line_Code!$C$7)+IF(V6=Line_Code!$A$8,Line_Code!$C$8)+IF(V6=Line_Code!$A$9,Line_Code!$C$9)+IF(V6=Line_Code!$A$10,Line_Code!$C$10)+IF(V6=Line_Code!$A$11,Line_Code!$C$11))*W6</f>
        <v>1.3349999999999998E-3</v>
      </c>
      <c r="Q6" s="16">
        <f>(IF(V6=Line_Code!$A$2,Line_Code!$D$2)+IF(V6=Line_Code!$A$3,Line_Code!$D$3)+IF(V6=Line_Code!$A$4,Line_Code!$D$4)+IF(V6=Line_Code!$A$5,Line_Code!$D$5)+IF(V6=Line_Code!$A$6,Line_Code!$D$6)+IF(V6=Line_Code!$A$7,Line_Code!$D$7)+IF(V6=Line_Code!$A$8,Line_Code!$D$8)+IF(V6=Line_Code!$A$9,Line_Code!$D$9)+IF(V6=Line_Code!$A$10,Line_Code!$D$10)+IF(V6=Line_Code!$A$11,Line_Code!$D$11))*W6</f>
        <v>1.0124999999999999E-3</v>
      </c>
      <c r="R6" s="17">
        <f>(IF(V6=Line_Code!$A$2,Line_Code!$E$2)+IF(V6=Line_Code!$A$3,Line_Code!$E$3)+IF(V6=Line_Code!$A$4,Line_Code!$E$4)+IF(V6=Line_Code!$A$5,Line_Code!$E$5)+IF(V6=Line_Code!$A$6,Line_Code!$E$6)+IF(V6=Line_Code!$A$7,Line_Code!$E$7)+IF(V6=Line_Code!$A$8,Line_Code!$E$8)+IF(V6=Line_Code!$A$9,Line_Code!$E$9)+IF(V6=Line_Code!$A$10,Line_Code!$E$10)+IF(V6=Line_Code!$A$11,Line_Code!$E$11))*W6</f>
        <v>4.7850000000000002E-3</v>
      </c>
      <c r="S6" s="17">
        <f>(IF(V6=Line_Code!$A$2,Line_Code!$F$2)+IF(V6=Line_Code!$A$3,Line_Code!$F$3)+IF(V6=Line_Code!$A$4,Line_Code!$F$4)+IF(V6=Line_Code!$A$5,Line_Code!$F$5)+IF(V6=Line_Code!$A$6,Line_Code!$F$6)+IF(V6=Line_Code!$A$7,Line_Code!$F$7)+IF(V6=Line_Code!$A$8,Line_Code!$F$8)+IF(V6=Line_Code!$A$9,Line_Code!$F$9)+IF(V6=Line_Code!$A$10,Line_Code!$F$10)+IF(V6=Line_Code!$A$11,Line_Code!$F$11))*W6</f>
        <v>1.14E-3</v>
      </c>
      <c r="T6" s="17">
        <v>1</v>
      </c>
      <c r="U6" s="17">
        <v>0</v>
      </c>
      <c r="V6" s="47">
        <v>400</v>
      </c>
      <c r="W6" s="3">
        <v>1.4999999999999999E-2</v>
      </c>
      <c r="X6" s="3">
        <v>1</v>
      </c>
      <c r="Y6" s="3">
        <v>0.4</v>
      </c>
      <c r="Z6" s="3">
        <v>3</v>
      </c>
    </row>
    <row r="7" spans="1:26" x14ac:dyDescent="0.3">
      <c r="A7" s="45" t="s">
        <v>27</v>
      </c>
      <c r="B7" s="11">
        <v>6</v>
      </c>
      <c r="C7" s="11">
        <v>7</v>
      </c>
      <c r="D7" s="12">
        <f>(IF(V7=Line_Code!$A$2,Line_Code!$C$2)+IF(V7=Line_Code!$A$3,Line_Code!$C$3)+IF(V7=Line_Code!$A$4,Line_Code!$C$4)+IF(V7=Line_Code!$A$5,Line_Code!$C$5)+IF(V7=Line_Code!$A$6,Line_Code!$C$6)+IF(V7=Line_Code!$A$7,Line_Code!$C$7)+IF(V7=Line_Code!$A$8,Line_Code!$C$8)+IF(V7=Line_Code!$A$9,Line_Code!$C$9)+IF(V7=Line_Code!$A$10,Line_Code!$C$10)+IF(V7=Line_Code!$A$11,Line_Code!$C$11))*W7</f>
        <v>1.3349999999999998E-3</v>
      </c>
      <c r="E7" s="12">
        <f>(IF(V7=Line_Code!$A$2,Line_Code!$D$2)+IF(V7=Line_Code!$A$3,Line_Code!$D$3)+IF(V7=Line_Code!$A$4,Line_Code!$D$4)+IF(V7=Line_Code!$A$5,Line_Code!$D$5)+IF(V7=Line_Code!$A$6,Line_Code!$D$6)+IF(V7=Line_Code!$A$7,Line_Code!$D$7)+IF(V7=Line_Code!$A$8,Line_Code!$D$8)+IF(V7=Line_Code!$A$9,Line_Code!$D$9)+IF(V7=Line_Code!$A$10,Line_Code!$D$10)+IF(V7=Line_Code!$A$11,Line_Code!$D$11))*W7</f>
        <v>1.0124999999999999E-3</v>
      </c>
      <c r="F7" s="13">
        <f>(IF(V7=Line_Code!$A$2,Line_Code!$E$2)+IF(V7=Line_Code!$A$3,Line_Code!$E$3)+IF(V7=Line_Code!$A$4,Line_Code!$E$4)+IF(V7=Line_Code!$A$5,Line_Code!$E$5)+IF(V7=Line_Code!$A$6,Line_Code!$E$6)+IF(V7=Line_Code!$A$7,Line_Code!$E$7)+IF(V7=Line_Code!$A$8,Line_Code!$E$8)+IF(V7=Line_Code!$A$9,Line_Code!$E$9)+IF(V7=Line_Code!$A$10,Line_Code!$E$10)+IF(V7=Line_Code!$A$11,Line_Code!$E$11))*W7</f>
        <v>4.7850000000000002E-3</v>
      </c>
      <c r="G7" s="13">
        <f>(IF(V7=Line_Code!$A$2,Line_Code!$F$2)+IF(V7=Line_Code!$A$3,Line_Code!$F$3)+IF(V7=Line_Code!$A$4,Line_Code!$F$4)+IF(V7=Line_Code!$A$5,Line_Code!$F$5)+IF(V7=Line_Code!$A$6,Line_Code!$F$6)+IF(V7=Line_Code!$A$7,Line_Code!$F$7)+IF(V7=Line_Code!$A$8,Line_Code!$F$8)+IF(V7=Line_Code!$A$9,Line_Code!$F$9)+IF(V7=Line_Code!$A$10,Line_Code!$F$10)+IF(V7=Line_Code!$A$11,Line_Code!$F$11))*W7</f>
        <v>1.14E-3</v>
      </c>
      <c r="H7" s="13">
        <v>1</v>
      </c>
      <c r="I7" s="13">
        <v>0</v>
      </c>
      <c r="J7" s="14">
        <f>(IF(V7=Line_Code!$A$2,Line_Code!$C$2)+IF(V7=Line_Code!$A$3,Line_Code!$C$3)+IF(V7=Line_Code!$A$4,Line_Code!$C$4)+IF(V7=Line_Code!$A$5,Line_Code!$C$5)+IF(V7=Line_Code!$A$6,Line_Code!$C$6)+IF(V7=Line_Code!$A$7,Line_Code!$C$7)+IF(V7=Line_Code!$A$8,Line_Code!$C$8)+IF(V7=Line_Code!$A$9,Line_Code!$C$9)+IF(V7=Line_Code!$A$10,Line_Code!$C$10)+IF(V7=Line_Code!$A$11,Line_Code!$C$11))*W7</f>
        <v>1.3349999999999998E-3</v>
      </c>
      <c r="K7" s="14">
        <f>(IF(V7=Line_Code!$A$2,Line_Code!$D$2)+IF(V7=Line_Code!$A$3,Line_Code!$D$3)+IF(V7=Line_Code!$A$4,Line_Code!$D$4)+IF(V7=Line_Code!$A$5,Line_Code!$D$5)+IF(V7=Line_Code!$A$6,Line_Code!$D$6)+IF(V7=Line_Code!$A$7,Line_Code!$D$7)+IF(V7=Line_Code!$A$8,Line_Code!$D$8)+IF(V7=Line_Code!$A$9,Line_Code!$D$9)+IF(V7=Line_Code!$A$10,Line_Code!$D$10)+IF(V7=Line_Code!$A$11,Line_Code!$D$11))*W7</f>
        <v>1.0124999999999999E-3</v>
      </c>
      <c r="L7" s="15">
        <f>(IF(V7=Line_Code!$A$2,Line_Code!$E$2)+IF(V7=Line_Code!$A$3,Line_Code!$E$3)+IF(V7=Line_Code!$A$4,Line_Code!$E$4)+IF(V7=Line_Code!$A$5,Line_Code!$E$5)+IF(V7=Line_Code!$A$6,Line_Code!$E$6)+IF(V7=Line_Code!$A$7,Line_Code!$E$7)+IF(V7=Line_Code!$A$8,Line_Code!$E$8)+IF(V7=Line_Code!$A$9,Line_Code!$E$9)+IF(V7=Line_Code!$A$10,Line_Code!$E$10)+IF(V7=Line_Code!$A$11,Line_Code!$E$11))*W7</f>
        <v>4.7850000000000002E-3</v>
      </c>
      <c r="M7" s="15">
        <f>(IF(V7=Line_Code!$A$2,Line_Code!$F$2)+IF(V7=Line_Code!$A$3,Line_Code!$F$3)+IF(V7=Line_Code!$A$4,Line_Code!$F$4)+IF(V7=Line_Code!$A$5,Line_Code!$F$5)+IF(V7=Line_Code!$A$6,Line_Code!$F$6)+IF(V7=Line_Code!$A$7,Line_Code!$F$7)+IF(V7=Line_Code!$A$8,Line_Code!$F$8)+IF(V7=Line_Code!$A$9,Line_Code!$F$9)+IF(V7=Line_Code!$A$10,Line_Code!$F$10)+IF(V7=Line_Code!$A$11,Line_Code!$F$11))*W7</f>
        <v>1.14E-3</v>
      </c>
      <c r="N7" s="15">
        <v>1</v>
      </c>
      <c r="O7" s="15">
        <v>0</v>
      </c>
      <c r="P7" s="16">
        <f>(IF(V7=Line_Code!$A$2,Line_Code!$C$2)+IF(V7=Line_Code!$A$3,Line_Code!$C$3)+IF(V7=Line_Code!$A$4,Line_Code!$C$4)+IF(V7=Line_Code!$A$5,Line_Code!$C$5)+IF(V7=Line_Code!$A$6,Line_Code!$C$6)+IF(V7=Line_Code!$A$7,Line_Code!$C$7)+IF(V7=Line_Code!$A$8,Line_Code!$C$8)+IF(V7=Line_Code!$A$9,Line_Code!$C$9)+IF(V7=Line_Code!$A$10,Line_Code!$C$10)+IF(V7=Line_Code!$A$11,Line_Code!$C$11))*W7</f>
        <v>1.3349999999999998E-3</v>
      </c>
      <c r="Q7" s="16">
        <f>(IF(V7=Line_Code!$A$2,Line_Code!$D$2)+IF(V7=Line_Code!$A$3,Line_Code!$D$3)+IF(V7=Line_Code!$A$4,Line_Code!$D$4)+IF(V7=Line_Code!$A$5,Line_Code!$D$5)+IF(V7=Line_Code!$A$6,Line_Code!$D$6)+IF(V7=Line_Code!$A$7,Line_Code!$D$7)+IF(V7=Line_Code!$A$8,Line_Code!$D$8)+IF(V7=Line_Code!$A$9,Line_Code!$D$9)+IF(V7=Line_Code!$A$10,Line_Code!$D$10)+IF(V7=Line_Code!$A$11,Line_Code!$D$11))*W7</f>
        <v>1.0124999999999999E-3</v>
      </c>
      <c r="R7" s="17">
        <f>(IF(V7=Line_Code!$A$2,Line_Code!$E$2)+IF(V7=Line_Code!$A$3,Line_Code!$E$3)+IF(V7=Line_Code!$A$4,Line_Code!$E$4)+IF(V7=Line_Code!$A$5,Line_Code!$E$5)+IF(V7=Line_Code!$A$6,Line_Code!$E$6)+IF(V7=Line_Code!$A$7,Line_Code!$E$7)+IF(V7=Line_Code!$A$8,Line_Code!$E$8)+IF(V7=Line_Code!$A$9,Line_Code!$E$9)+IF(V7=Line_Code!$A$10,Line_Code!$E$10)+IF(V7=Line_Code!$A$11,Line_Code!$E$11))*W7</f>
        <v>4.7850000000000002E-3</v>
      </c>
      <c r="S7" s="17">
        <f>(IF(V7=Line_Code!$A$2,Line_Code!$F$2)+IF(V7=Line_Code!$A$3,Line_Code!$F$3)+IF(V7=Line_Code!$A$4,Line_Code!$F$4)+IF(V7=Line_Code!$A$5,Line_Code!$F$5)+IF(V7=Line_Code!$A$6,Line_Code!$F$6)+IF(V7=Line_Code!$A$7,Line_Code!$F$7)+IF(V7=Line_Code!$A$8,Line_Code!$F$8)+IF(V7=Line_Code!$A$9,Line_Code!$F$9)+IF(V7=Line_Code!$A$10,Line_Code!$F$10)+IF(V7=Line_Code!$A$11,Line_Code!$F$11))*W7</f>
        <v>1.14E-3</v>
      </c>
      <c r="T7" s="17">
        <v>1</v>
      </c>
      <c r="U7" s="17">
        <v>0</v>
      </c>
      <c r="V7" s="47">
        <v>400</v>
      </c>
      <c r="W7" s="3">
        <v>1.4999999999999999E-2</v>
      </c>
      <c r="X7" s="3">
        <v>1</v>
      </c>
      <c r="Y7" s="3">
        <v>0.4</v>
      </c>
      <c r="Z7" s="3">
        <v>3</v>
      </c>
    </row>
    <row r="8" spans="1:26" x14ac:dyDescent="0.3">
      <c r="A8" s="45" t="s">
        <v>28</v>
      </c>
      <c r="B8" s="11">
        <v>7</v>
      </c>
      <c r="C8" s="11">
        <v>8</v>
      </c>
      <c r="D8" s="12">
        <f>(IF(V8=Line_Code!$A$2,Line_Code!$C$2)+IF(V8=Line_Code!$A$3,Line_Code!$C$3)+IF(V8=Line_Code!$A$4,Line_Code!$C$4)+IF(V8=Line_Code!$A$5,Line_Code!$C$5)+IF(V8=Line_Code!$A$6,Line_Code!$C$6)+IF(V8=Line_Code!$A$7,Line_Code!$C$7)+IF(V8=Line_Code!$A$8,Line_Code!$C$8)+IF(V8=Line_Code!$A$9,Line_Code!$C$9)+IF(V8=Line_Code!$A$10,Line_Code!$C$10)+IF(V8=Line_Code!$A$11,Line_Code!$C$11))*W8</f>
        <v>1.3349999999999998E-3</v>
      </c>
      <c r="E8" s="12">
        <f>(IF(V8=Line_Code!$A$2,Line_Code!$D$2)+IF(V8=Line_Code!$A$3,Line_Code!$D$3)+IF(V8=Line_Code!$A$4,Line_Code!$D$4)+IF(V8=Line_Code!$A$5,Line_Code!$D$5)+IF(V8=Line_Code!$A$6,Line_Code!$D$6)+IF(V8=Line_Code!$A$7,Line_Code!$D$7)+IF(V8=Line_Code!$A$8,Line_Code!$D$8)+IF(V8=Line_Code!$A$9,Line_Code!$D$9)+IF(V8=Line_Code!$A$10,Line_Code!$D$10)+IF(V8=Line_Code!$A$11,Line_Code!$D$11))*W8</f>
        <v>1.0124999999999999E-3</v>
      </c>
      <c r="F8" s="13">
        <f>(IF(V8=Line_Code!$A$2,Line_Code!$E$2)+IF(V8=Line_Code!$A$3,Line_Code!$E$3)+IF(V8=Line_Code!$A$4,Line_Code!$E$4)+IF(V8=Line_Code!$A$5,Line_Code!$E$5)+IF(V8=Line_Code!$A$6,Line_Code!$E$6)+IF(V8=Line_Code!$A$7,Line_Code!$E$7)+IF(V8=Line_Code!$A$8,Line_Code!$E$8)+IF(V8=Line_Code!$A$9,Line_Code!$E$9)+IF(V8=Line_Code!$A$10,Line_Code!$E$10)+IF(V8=Line_Code!$A$11,Line_Code!$E$11))*W8</f>
        <v>4.7850000000000002E-3</v>
      </c>
      <c r="G8" s="13">
        <f>(IF(V8=Line_Code!$A$2,Line_Code!$F$2)+IF(V8=Line_Code!$A$3,Line_Code!$F$3)+IF(V8=Line_Code!$A$4,Line_Code!$F$4)+IF(V8=Line_Code!$A$5,Line_Code!$F$5)+IF(V8=Line_Code!$A$6,Line_Code!$F$6)+IF(V8=Line_Code!$A$7,Line_Code!$F$7)+IF(V8=Line_Code!$A$8,Line_Code!$F$8)+IF(V8=Line_Code!$A$9,Line_Code!$F$9)+IF(V8=Line_Code!$A$10,Line_Code!$F$10)+IF(V8=Line_Code!$A$11,Line_Code!$F$11))*W8</f>
        <v>1.14E-3</v>
      </c>
      <c r="H8" s="13">
        <v>1</v>
      </c>
      <c r="I8" s="13">
        <v>0</v>
      </c>
      <c r="J8" s="14">
        <f>(IF(V8=Line_Code!$A$2,Line_Code!$C$2)+IF(V8=Line_Code!$A$3,Line_Code!$C$3)+IF(V8=Line_Code!$A$4,Line_Code!$C$4)+IF(V8=Line_Code!$A$5,Line_Code!$C$5)+IF(V8=Line_Code!$A$6,Line_Code!$C$6)+IF(V8=Line_Code!$A$7,Line_Code!$C$7)+IF(V8=Line_Code!$A$8,Line_Code!$C$8)+IF(V8=Line_Code!$A$9,Line_Code!$C$9)+IF(V8=Line_Code!$A$10,Line_Code!$C$10)+IF(V8=Line_Code!$A$11,Line_Code!$C$11))*W8</f>
        <v>1.3349999999999998E-3</v>
      </c>
      <c r="K8" s="14">
        <f>(IF(V8=Line_Code!$A$2,Line_Code!$D$2)+IF(V8=Line_Code!$A$3,Line_Code!$D$3)+IF(V8=Line_Code!$A$4,Line_Code!$D$4)+IF(V8=Line_Code!$A$5,Line_Code!$D$5)+IF(V8=Line_Code!$A$6,Line_Code!$D$6)+IF(V8=Line_Code!$A$7,Line_Code!$D$7)+IF(V8=Line_Code!$A$8,Line_Code!$D$8)+IF(V8=Line_Code!$A$9,Line_Code!$D$9)+IF(V8=Line_Code!$A$10,Line_Code!$D$10)+IF(V8=Line_Code!$A$11,Line_Code!$D$11))*W8</f>
        <v>1.0124999999999999E-3</v>
      </c>
      <c r="L8" s="15">
        <f>(IF(V8=Line_Code!$A$2,Line_Code!$E$2)+IF(V8=Line_Code!$A$3,Line_Code!$E$3)+IF(V8=Line_Code!$A$4,Line_Code!$E$4)+IF(V8=Line_Code!$A$5,Line_Code!$E$5)+IF(V8=Line_Code!$A$6,Line_Code!$E$6)+IF(V8=Line_Code!$A$7,Line_Code!$E$7)+IF(V8=Line_Code!$A$8,Line_Code!$E$8)+IF(V8=Line_Code!$A$9,Line_Code!$E$9)+IF(V8=Line_Code!$A$10,Line_Code!$E$10)+IF(V8=Line_Code!$A$11,Line_Code!$E$11))*W8</f>
        <v>4.7850000000000002E-3</v>
      </c>
      <c r="M8" s="15">
        <f>(IF(V8=Line_Code!$A$2,Line_Code!$F$2)+IF(V8=Line_Code!$A$3,Line_Code!$F$3)+IF(V8=Line_Code!$A$4,Line_Code!$F$4)+IF(V8=Line_Code!$A$5,Line_Code!$F$5)+IF(V8=Line_Code!$A$6,Line_Code!$F$6)+IF(V8=Line_Code!$A$7,Line_Code!$F$7)+IF(V8=Line_Code!$A$8,Line_Code!$F$8)+IF(V8=Line_Code!$A$9,Line_Code!$F$9)+IF(V8=Line_Code!$A$10,Line_Code!$F$10)+IF(V8=Line_Code!$A$11,Line_Code!$F$11))*W8</f>
        <v>1.14E-3</v>
      </c>
      <c r="N8" s="15">
        <v>1</v>
      </c>
      <c r="O8" s="15">
        <v>0</v>
      </c>
      <c r="P8" s="16">
        <f>(IF(V8=Line_Code!$A$2,Line_Code!$C$2)+IF(V8=Line_Code!$A$3,Line_Code!$C$3)+IF(V8=Line_Code!$A$4,Line_Code!$C$4)+IF(V8=Line_Code!$A$5,Line_Code!$C$5)+IF(V8=Line_Code!$A$6,Line_Code!$C$6)+IF(V8=Line_Code!$A$7,Line_Code!$C$7)+IF(V8=Line_Code!$A$8,Line_Code!$C$8)+IF(V8=Line_Code!$A$9,Line_Code!$C$9)+IF(V8=Line_Code!$A$10,Line_Code!$C$10)+IF(V8=Line_Code!$A$11,Line_Code!$C$11))*W8</f>
        <v>1.3349999999999998E-3</v>
      </c>
      <c r="Q8" s="16">
        <f>(IF(V8=Line_Code!$A$2,Line_Code!$D$2)+IF(V8=Line_Code!$A$3,Line_Code!$D$3)+IF(V8=Line_Code!$A$4,Line_Code!$D$4)+IF(V8=Line_Code!$A$5,Line_Code!$D$5)+IF(V8=Line_Code!$A$6,Line_Code!$D$6)+IF(V8=Line_Code!$A$7,Line_Code!$D$7)+IF(V8=Line_Code!$A$8,Line_Code!$D$8)+IF(V8=Line_Code!$A$9,Line_Code!$D$9)+IF(V8=Line_Code!$A$10,Line_Code!$D$10)+IF(V8=Line_Code!$A$11,Line_Code!$D$11))*W8</f>
        <v>1.0124999999999999E-3</v>
      </c>
      <c r="R8" s="17">
        <f>(IF(V8=Line_Code!$A$2,Line_Code!$E$2)+IF(V8=Line_Code!$A$3,Line_Code!$E$3)+IF(V8=Line_Code!$A$4,Line_Code!$E$4)+IF(V8=Line_Code!$A$5,Line_Code!$E$5)+IF(V8=Line_Code!$A$6,Line_Code!$E$6)+IF(V8=Line_Code!$A$7,Line_Code!$E$7)+IF(V8=Line_Code!$A$8,Line_Code!$E$8)+IF(V8=Line_Code!$A$9,Line_Code!$E$9)+IF(V8=Line_Code!$A$10,Line_Code!$E$10)+IF(V8=Line_Code!$A$11,Line_Code!$E$11))*W8</f>
        <v>4.7850000000000002E-3</v>
      </c>
      <c r="S8" s="17">
        <f>(IF(V8=Line_Code!$A$2,Line_Code!$F$2)+IF(V8=Line_Code!$A$3,Line_Code!$F$3)+IF(V8=Line_Code!$A$4,Line_Code!$F$4)+IF(V8=Line_Code!$A$5,Line_Code!$F$5)+IF(V8=Line_Code!$A$6,Line_Code!$F$6)+IF(V8=Line_Code!$A$7,Line_Code!$F$7)+IF(V8=Line_Code!$A$8,Line_Code!$F$8)+IF(V8=Line_Code!$A$9,Line_Code!$F$9)+IF(V8=Line_Code!$A$10,Line_Code!$F$10)+IF(V8=Line_Code!$A$11,Line_Code!$F$11))*W8</f>
        <v>1.14E-3</v>
      </c>
      <c r="T8" s="17">
        <v>1</v>
      </c>
      <c r="U8" s="17">
        <v>0</v>
      </c>
      <c r="V8" s="47">
        <v>400</v>
      </c>
      <c r="W8" s="3">
        <v>1.4999999999999999E-2</v>
      </c>
      <c r="X8" s="3">
        <v>1</v>
      </c>
      <c r="Y8" s="3">
        <v>0.4</v>
      </c>
      <c r="Z8" s="3">
        <v>3</v>
      </c>
    </row>
    <row r="9" spans="1:26" x14ac:dyDescent="0.3">
      <c r="A9" s="45" t="s">
        <v>29</v>
      </c>
      <c r="B9" s="11">
        <v>7</v>
      </c>
      <c r="C9" s="11">
        <v>9</v>
      </c>
      <c r="D9" s="12">
        <f>(IF(V9=Line_Code!$A$2,Line_Code!$C$2)+IF(V9=Line_Code!$A$3,Line_Code!$C$3)+IF(V9=Line_Code!$A$4,Line_Code!$C$4)+IF(V9=Line_Code!$A$5,Line_Code!$C$5)+IF(V9=Line_Code!$A$6,Line_Code!$C$6)+IF(V9=Line_Code!$A$7,Line_Code!$C$7)+IF(V9=Line_Code!$A$8,Line_Code!$C$8)+IF(V9=Line_Code!$A$9,Line_Code!$C$9)+IF(V9=Line_Code!$A$10,Line_Code!$C$10)+IF(V9=Line_Code!$A$11,Line_Code!$C$11))*W9</f>
        <v>1.3349999999999998E-3</v>
      </c>
      <c r="E9" s="12">
        <f>(IF(V9=Line_Code!$A$2,Line_Code!$D$2)+IF(V9=Line_Code!$A$3,Line_Code!$D$3)+IF(V9=Line_Code!$A$4,Line_Code!$D$4)+IF(V9=Line_Code!$A$5,Line_Code!$D$5)+IF(V9=Line_Code!$A$6,Line_Code!$D$6)+IF(V9=Line_Code!$A$7,Line_Code!$D$7)+IF(V9=Line_Code!$A$8,Line_Code!$D$8)+IF(V9=Line_Code!$A$9,Line_Code!$D$9)+IF(V9=Line_Code!$A$10,Line_Code!$D$10)+IF(V9=Line_Code!$A$11,Line_Code!$D$11))*W9</f>
        <v>1.0124999999999999E-3</v>
      </c>
      <c r="F9" s="13">
        <f>(IF(V9=Line_Code!$A$2,Line_Code!$E$2)+IF(V9=Line_Code!$A$3,Line_Code!$E$3)+IF(V9=Line_Code!$A$4,Line_Code!$E$4)+IF(V9=Line_Code!$A$5,Line_Code!$E$5)+IF(V9=Line_Code!$A$6,Line_Code!$E$6)+IF(V9=Line_Code!$A$7,Line_Code!$E$7)+IF(V9=Line_Code!$A$8,Line_Code!$E$8)+IF(V9=Line_Code!$A$9,Line_Code!$E$9)+IF(V9=Line_Code!$A$10,Line_Code!$E$10)+IF(V9=Line_Code!$A$11,Line_Code!$E$11))*W9</f>
        <v>4.7850000000000002E-3</v>
      </c>
      <c r="G9" s="13">
        <f>(IF(V9=Line_Code!$A$2,Line_Code!$F$2)+IF(V9=Line_Code!$A$3,Line_Code!$F$3)+IF(V9=Line_Code!$A$4,Line_Code!$F$4)+IF(V9=Line_Code!$A$5,Line_Code!$F$5)+IF(V9=Line_Code!$A$6,Line_Code!$F$6)+IF(V9=Line_Code!$A$7,Line_Code!$F$7)+IF(V9=Line_Code!$A$8,Line_Code!$F$8)+IF(V9=Line_Code!$A$9,Line_Code!$F$9)+IF(V9=Line_Code!$A$10,Line_Code!$F$10)+IF(V9=Line_Code!$A$11,Line_Code!$F$11))*W9</f>
        <v>1.14E-3</v>
      </c>
      <c r="H9" s="13">
        <v>1</v>
      </c>
      <c r="I9" s="13">
        <v>0</v>
      </c>
      <c r="J9" s="14">
        <f>(IF(V9=Line_Code!$A$2,Line_Code!$C$2)+IF(V9=Line_Code!$A$3,Line_Code!$C$3)+IF(V9=Line_Code!$A$4,Line_Code!$C$4)+IF(V9=Line_Code!$A$5,Line_Code!$C$5)+IF(V9=Line_Code!$A$6,Line_Code!$C$6)+IF(V9=Line_Code!$A$7,Line_Code!$C$7)+IF(V9=Line_Code!$A$8,Line_Code!$C$8)+IF(V9=Line_Code!$A$9,Line_Code!$C$9)+IF(V9=Line_Code!$A$10,Line_Code!$C$10)+IF(V9=Line_Code!$A$11,Line_Code!$C$11))*W9</f>
        <v>1.3349999999999998E-3</v>
      </c>
      <c r="K9" s="14">
        <f>(IF(V9=Line_Code!$A$2,Line_Code!$D$2)+IF(V9=Line_Code!$A$3,Line_Code!$D$3)+IF(V9=Line_Code!$A$4,Line_Code!$D$4)+IF(V9=Line_Code!$A$5,Line_Code!$D$5)+IF(V9=Line_Code!$A$6,Line_Code!$D$6)+IF(V9=Line_Code!$A$7,Line_Code!$D$7)+IF(V9=Line_Code!$A$8,Line_Code!$D$8)+IF(V9=Line_Code!$A$9,Line_Code!$D$9)+IF(V9=Line_Code!$A$10,Line_Code!$D$10)+IF(V9=Line_Code!$A$11,Line_Code!$D$11))*W9</f>
        <v>1.0124999999999999E-3</v>
      </c>
      <c r="L9" s="15">
        <f>(IF(V9=Line_Code!$A$2,Line_Code!$E$2)+IF(V9=Line_Code!$A$3,Line_Code!$E$3)+IF(V9=Line_Code!$A$4,Line_Code!$E$4)+IF(V9=Line_Code!$A$5,Line_Code!$E$5)+IF(V9=Line_Code!$A$6,Line_Code!$E$6)+IF(V9=Line_Code!$A$7,Line_Code!$E$7)+IF(V9=Line_Code!$A$8,Line_Code!$E$8)+IF(V9=Line_Code!$A$9,Line_Code!$E$9)+IF(V9=Line_Code!$A$10,Line_Code!$E$10)+IF(V9=Line_Code!$A$11,Line_Code!$E$11))*W9</f>
        <v>4.7850000000000002E-3</v>
      </c>
      <c r="M9" s="15">
        <f>(IF(V9=Line_Code!$A$2,Line_Code!$F$2)+IF(V9=Line_Code!$A$3,Line_Code!$F$3)+IF(V9=Line_Code!$A$4,Line_Code!$F$4)+IF(V9=Line_Code!$A$5,Line_Code!$F$5)+IF(V9=Line_Code!$A$6,Line_Code!$F$6)+IF(V9=Line_Code!$A$7,Line_Code!$F$7)+IF(V9=Line_Code!$A$8,Line_Code!$F$8)+IF(V9=Line_Code!$A$9,Line_Code!$F$9)+IF(V9=Line_Code!$A$10,Line_Code!$F$10)+IF(V9=Line_Code!$A$11,Line_Code!$F$11))*W9</f>
        <v>1.14E-3</v>
      </c>
      <c r="N9" s="15">
        <v>1</v>
      </c>
      <c r="O9" s="15">
        <v>0</v>
      </c>
      <c r="P9" s="16">
        <f>(IF(V9=Line_Code!$A$2,Line_Code!$C$2)+IF(V9=Line_Code!$A$3,Line_Code!$C$3)+IF(V9=Line_Code!$A$4,Line_Code!$C$4)+IF(V9=Line_Code!$A$5,Line_Code!$C$5)+IF(V9=Line_Code!$A$6,Line_Code!$C$6)+IF(V9=Line_Code!$A$7,Line_Code!$C$7)+IF(V9=Line_Code!$A$8,Line_Code!$C$8)+IF(V9=Line_Code!$A$9,Line_Code!$C$9)+IF(V9=Line_Code!$A$10,Line_Code!$C$10)+IF(V9=Line_Code!$A$11,Line_Code!$C$11))*W9</f>
        <v>1.3349999999999998E-3</v>
      </c>
      <c r="Q9" s="16">
        <f>(IF(V9=Line_Code!$A$2,Line_Code!$D$2)+IF(V9=Line_Code!$A$3,Line_Code!$D$3)+IF(V9=Line_Code!$A$4,Line_Code!$D$4)+IF(V9=Line_Code!$A$5,Line_Code!$D$5)+IF(V9=Line_Code!$A$6,Line_Code!$D$6)+IF(V9=Line_Code!$A$7,Line_Code!$D$7)+IF(V9=Line_Code!$A$8,Line_Code!$D$8)+IF(V9=Line_Code!$A$9,Line_Code!$D$9)+IF(V9=Line_Code!$A$10,Line_Code!$D$10)+IF(V9=Line_Code!$A$11,Line_Code!$D$11))*W9</f>
        <v>1.0124999999999999E-3</v>
      </c>
      <c r="R9" s="17">
        <f>(IF(V9=Line_Code!$A$2,Line_Code!$E$2)+IF(V9=Line_Code!$A$3,Line_Code!$E$3)+IF(V9=Line_Code!$A$4,Line_Code!$E$4)+IF(V9=Line_Code!$A$5,Line_Code!$E$5)+IF(V9=Line_Code!$A$6,Line_Code!$E$6)+IF(V9=Line_Code!$A$7,Line_Code!$E$7)+IF(V9=Line_Code!$A$8,Line_Code!$E$8)+IF(V9=Line_Code!$A$9,Line_Code!$E$9)+IF(V9=Line_Code!$A$10,Line_Code!$E$10)+IF(V9=Line_Code!$A$11,Line_Code!$E$11))*W9</f>
        <v>4.7850000000000002E-3</v>
      </c>
      <c r="S9" s="17">
        <f>(IF(V9=Line_Code!$A$2,Line_Code!$F$2)+IF(V9=Line_Code!$A$3,Line_Code!$F$3)+IF(V9=Line_Code!$A$4,Line_Code!$F$4)+IF(V9=Line_Code!$A$5,Line_Code!$F$5)+IF(V9=Line_Code!$A$6,Line_Code!$F$6)+IF(V9=Line_Code!$A$7,Line_Code!$F$7)+IF(V9=Line_Code!$A$8,Line_Code!$F$8)+IF(V9=Line_Code!$A$9,Line_Code!$F$9)+IF(V9=Line_Code!$A$10,Line_Code!$F$10)+IF(V9=Line_Code!$A$11,Line_Code!$F$11))*W9</f>
        <v>1.14E-3</v>
      </c>
      <c r="T9" s="17">
        <v>1</v>
      </c>
      <c r="U9" s="17">
        <v>0</v>
      </c>
      <c r="V9" s="47">
        <v>400</v>
      </c>
      <c r="W9" s="3">
        <v>1.4999999999999999E-2</v>
      </c>
      <c r="X9" s="3">
        <v>1</v>
      </c>
      <c r="Y9" s="3">
        <v>0.4</v>
      </c>
      <c r="Z9" s="3">
        <v>3</v>
      </c>
    </row>
    <row r="10" spans="1:26" x14ac:dyDescent="0.3">
      <c r="A10" s="45" t="s">
        <v>30</v>
      </c>
      <c r="B10" s="11">
        <v>6</v>
      </c>
      <c r="C10" s="11">
        <v>10</v>
      </c>
      <c r="D10" s="12">
        <f>(IF(V10=Line_Code!$A$2,Line_Code!$C$2)+IF(V10=Line_Code!$A$3,Line_Code!$C$3)+IF(V10=Line_Code!$A$4,Line_Code!$C$4)+IF(V10=Line_Code!$A$5,Line_Code!$C$5)+IF(V10=Line_Code!$A$6,Line_Code!$C$6)+IF(V10=Line_Code!$A$7,Line_Code!$C$7)+IF(V10=Line_Code!$A$8,Line_Code!$C$8)+IF(V10=Line_Code!$A$9,Line_Code!$C$9)+IF(V10=Line_Code!$A$10,Line_Code!$C$10)+IF(V10=Line_Code!$A$11,Line_Code!$C$11))*W10</f>
        <v>1.3349999999999998E-3</v>
      </c>
      <c r="E10" s="12">
        <f>(IF(V10=Line_Code!$A$2,Line_Code!$D$2)+IF(V10=Line_Code!$A$3,Line_Code!$D$3)+IF(V10=Line_Code!$A$4,Line_Code!$D$4)+IF(V10=Line_Code!$A$5,Line_Code!$D$5)+IF(V10=Line_Code!$A$6,Line_Code!$D$6)+IF(V10=Line_Code!$A$7,Line_Code!$D$7)+IF(V10=Line_Code!$A$8,Line_Code!$D$8)+IF(V10=Line_Code!$A$9,Line_Code!$D$9)+IF(V10=Line_Code!$A$10,Line_Code!$D$10)+IF(V10=Line_Code!$A$11,Line_Code!$D$11))*W10</f>
        <v>1.0124999999999999E-3</v>
      </c>
      <c r="F10" s="13">
        <f>(IF(V10=Line_Code!$A$2,Line_Code!$E$2)+IF(V10=Line_Code!$A$3,Line_Code!$E$3)+IF(V10=Line_Code!$A$4,Line_Code!$E$4)+IF(V10=Line_Code!$A$5,Line_Code!$E$5)+IF(V10=Line_Code!$A$6,Line_Code!$E$6)+IF(V10=Line_Code!$A$7,Line_Code!$E$7)+IF(V10=Line_Code!$A$8,Line_Code!$E$8)+IF(V10=Line_Code!$A$9,Line_Code!$E$9)+IF(V10=Line_Code!$A$10,Line_Code!$E$10)+IF(V10=Line_Code!$A$11,Line_Code!$E$11))*W10</f>
        <v>4.7850000000000002E-3</v>
      </c>
      <c r="G10" s="13">
        <f>(IF(V10=Line_Code!$A$2,Line_Code!$F$2)+IF(V10=Line_Code!$A$3,Line_Code!$F$3)+IF(V10=Line_Code!$A$4,Line_Code!$F$4)+IF(V10=Line_Code!$A$5,Line_Code!$F$5)+IF(V10=Line_Code!$A$6,Line_Code!$F$6)+IF(V10=Line_Code!$A$7,Line_Code!$F$7)+IF(V10=Line_Code!$A$8,Line_Code!$F$8)+IF(V10=Line_Code!$A$9,Line_Code!$F$9)+IF(V10=Line_Code!$A$10,Line_Code!$F$10)+IF(V10=Line_Code!$A$11,Line_Code!$F$11))*W10</f>
        <v>1.14E-3</v>
      </c>
      <c r="H10" s="13">
        <v>1</v>
      </c>
      <c r="I10" s="13">
        <v>0</v>
      </c>
      <c r="J10" s="14">
        <f>(IF(V10=Line_Code!$A$2,Line_Code!$C$2)+IF(V10=Line_Code!$A$3,Line_Code!$C$3)+IF(V10=Line_Code!$A$4,Line_Code!$C$4)+IF(V10=Line_Code!$A$5,Line_Code!$C$5)+IF(V10=Line_Code!$A$6,Line_Code!$C$6)+IF(V10=Line_Code!$A$7,Line_Code!$C$7)+IF(V10=Line_Code!$A$8,Line_Code!$C$8)+IF(V10=Line_Code!$A$9,Line_Code!$C$9)+IF(V10=Line_Code!$A$10,Line_Code!$C$10)+IF(V10=Line_Code!$A$11,Line_Code!$C$11))*W10</f>
        <v>1.3349999999999998E-3</v>
      </c>
      <c r="K10" s="14">
        <f>(IF(V10=Line_Code!$A$2,Line_Code!$D$2)+IF(V10=Line_Code!$A$3,Line_Code!$D$3)+IF(V10=Line_Code!$A$4,Line_Code!$D$4)+IF(V10=Line_Code!$A$5,Line_Code!$D$5)+IF(V10=Line_Code!$A$6,Line_Code!$D$6)+IF(V10=Line_Code!$A$7,Line_Code!$D$7)+IF(V10=Line_Code!$A$8,Line_Code!$D$8)+IF(V10=Line_Code!$A$9,Line_Code!$D$9)+IF(V10=Line_Code!$A$10,Line_Code!$D$10)+IF(V10=Line_Code!$A$11,Line_Code!$D$11))*W10</f>
        <v>1.0124999999999999E-3</v>
      </c>
      <c r="L10" s="15">
        <f>(IF(V10=Line_Code!$A$2,Line_Code!$E$2)+IF(V10=Line_Code!$A$3,Line_Code!$E$3)+IF(V10=Line_Code!$A$4,Line_Code!$E$4)+IF(V10=Line_Code!$A$5,Line_Code!$E$5)+IF(V10=Line_Code!$A$6,Line_Code!$E$6)+IF(V10=Line_Code!$A$7,Line_Code!$E$7)+IF(V10=Line_Code!$A$8,Line_Code!$E$8)+IF(V10=Line_Code!$A$9,Line_Code!$E$9)+IF(V10=Line_Code!$A$10,Line_Code!$E$10)+IF(V10=Line_Code!$A$11,Line_Code!$E$11))*W10</f>
        <v>4.7850000000000002E-3</v>
      </c>
      <c r="M10" s="15">
        <f>(IF(V10=Line_Code!$A$2,Line_Code!$F$2)+IF(V10=Line_Code!$A$3,Line_Code!$F$3)+IF(V10=Line_Code!$A$4,Line_Code!$F$4)+IF(V10=Line_Code!$A$5,Line_Code!$F$5)+IF(V10=Line_Code!$A$6,Line_Code!$F$6)+IF(V10=Line_Code!$A$7,Line_Code!$F$7)+IF(V10=Line_Code!$A$8,Line_Code!$F$8)+IF(V10=Line_Code!$A$9,Line_Code!$F$9)+IF(V10=Line_Code!$A$10,Line_Code!$F$10)+IF(V10=Line_Code!$A$11,Line_Code!$F$11))*W10</f>
        <v>1.14E-3</v>
      </c>
      <c r="N10" s="15">
        <v>1</v>
      </c>
      <c r="O10" s="15">
        <v>0</v>
      </c>
      <c r="P10" s="16">
        <f>(IF(V10=Line_Code!$A$2,Line_Code!$C$2)+IF(V10=Line_Code!$A$3,Line_Code!$C$3)+IF(V10=Line_Code!$A$4,Line_Code!$C$4)+IF(V10=Line_Code!$A$5,Line_Code!$C$5)+IF(V10=Line_Code!$A$6,Line_Code!$C$6)+IF(V10=Line_Code!$A$7,Line_Code!$C$7)+IF(V10=Line_Code!$A$8,Line_Code!$C$8)+IF(V10=Line_Code!$A$9,Line_Code!$C$9)+IF(V10=Line_Code!$A$10,Line_Code!$C$10)+IF(V10=Line_Code!$A$11,Line_Code!$C$11))*W10</f>
        <v>1.3349999999999998E-3</v>
      </c>
      <c r="Q10" s="16">
        <f>(IF(V10=Line_Code!$A$2,Line_Code!$D$2)+IF(V10=Line_Code!$A$3,Line_Code!$D$3)+IF(V10=Line_Code!$A$4,Line_Code!$D$4)+IF(V10=Line_Code!$A$5,Line_Code!$D$5)+IF(V10=Line_Code!$A$6,Line_Code!$D$6)+IF(V10=Line_Code!$A$7,Line_Code!$D$7)+IF(V10=Line_Code!$A$8,Line_Code!$D$8)+IF(V10=Line_Code!$A$9,Line_Code!$D$9)+IF(V10=Line_Code!$A$10,Line_Code!$D$10)+IF(V10=Line_Code!$A$11,Line_Code!$D$11))*W10</f>
        <v>1.0124999999999999E-3</v>
      </c>
      <c r="R10" s="17">
        <f>(IF(V10=Line_Code!$A$2,Line_Code!$E$2)+IF(V10=Line_Code!$A$3,Line_Code!$E$3)+IF(V10=Line_Code!$A$4,Line_Code!$E$4)+IF(V10=Line_Code!$A$5,Line_Code!$E$5)+IF(V10=Line_Code!$A$6,Line_Code!$E$6)+IF(V10=Line_Code!$A$7,Line_Code!$E$7)+IF(V10=Line_Code!$A$8,Line_Code!$E$8)+IF(V10=Line_Code!$A$9,Line_Code!$E$9)+IF(V10=Line_Code!$A$10,Line_Code!$E$10)+IF(V10=Line_Code!$A$11,Line_Code!$E$11))*W10</f>
        <v>4.7850000000000002E-3</v>
      </c>
      <c r="S10" s="17">
        <f>(IF(V10=Line_Code!$A$2,Line_Code!$F$2)+IF(V10=Line_Code!$A$3,Line_Code!$F$3)+IF(V10=Line_Code!$A$4,Line_Code!$F$4)+IF(V10=Line_Code!$A$5,Line_Code!$F$5)+IF(V10=Line_Code!$A$6,Line_Code!$F$6)+IF(V10=Line_Code!$A$7,Line_Code!$F$7)+IF(V10=Line_Code!$A$8,Line_Code!$F$8)+IF(V10=Line_Code!$A$9,Line_Code!$F$9)+IF(V10=Line_Code!$A$10,Line_Code!$F$10)+IF(V10=Line_Code!$A$11,Line_Code!$F$11))*W10</f>
        <v>1.14E-3</v>
      </c>
      <c r="T10" s="17">
        <v>1</v>
      </c>
      <c r="U10" s="17">
        <v>0</v>
      </c>
      <c r="V10" s="47">
        <v>400</v>
      </c>
      <c r="W10" s="3">
        <v>1.4999999999999999E-2</v>
      </c>
      <c r="X10" s="3">
        <v>1</v>
      </c>
      <c r="Y10" s="3">
        <v>0.4</v>
      </c>
      <c r="Z10" s="3">
        <v>3</v>
      </c>
    </row>
    <row r="11" spans="1:26" x14ac:dyDescent="0.3">
      <c r="A11" s="45" t="s">
        <v>51</v>
      </c>
      <c r="B11" s="11">
        <v>10</v>
      </c>
      <c r="C11" s="11">
        <v>11</v>
      </c>
      <c r="D11" s="12">
        <f>(IF(V11=Line_Code!$A$2,Line_Code!$C$2)+IF(V11=Line_Code!$A$3,Line_Code!$C$3)+IF(V11=Line_Code!$A$4,Line_Code!$C$4)+IF(V11=Line_Code!$A$5,Line_Code!$C$5)+IF(V11=Line_Code!$A$6,Line_Code!$C$6)+IF(V11=Line_Code!$A$7,Line_Code!$C$7)+IF(V11=Line_Code!$A$8,Line_Code!$C$8)+IF(V11=Line_Code!$A$9,Line_Code!$C$9)+IF(V11=Line_Code!$A$10,Line_Code!$C$10)+IF(V11=Line_Code!$A$11,Line_Code!$C$11))*W11</f>
        <v>1.3349999999999998E-3</v>
      </c>
      <c r="E11" s="12">
        <f>(IF(V11=Line_Code!$A$2,Line_Code!$D$2)+IF(V11=Line_Code!$A$3,Line_Code!$D$3)+IF(V11=Line_Code!$A$4,Line_Code!$D$4)+IF(V11=Line_Code!$A$5,Line_Code!$D$5)+IF(V11=Line_Code!$A$6,Line_Code!$D$6)+IF(V11=Line_Code!$A$7,Line_Code!$D$7)+IF(V11=Line_Code!$A$8,Line_Code!$D$8)+IF(V11=Line_Code!$A$9,Line_Code!$D$9)+IF(V11=Line_Code!$A$10,Line_Code!$D$10)+IF(V11=Line_Code!$A$11,Line_Code!$D$11))*W11</f>
        <v>1.0124999999999999E-3</v>
      </c>
      <c r="F11" s="13">
        <f>(IF(V11=Line_Code!$A$2,Line_Code!$E$2)+IF(V11=Line_Code!$A$3,Line_Code!$E$3)+IF(V11=Line_Code!$A$4,Line_Code!$E$4)+IF(V11=Line_Code!$A$5,Line_Code!$E$5)+IF(V11=Line_Code!$A$6,Line_Code!$E$6)+IF(V11=Line_Code!$A$7,Line_Code!$E$7)+IF(V11=Line_Code!$A$8,Line_Code!$E$8)+IF(V11=Line_Code!$A$9,Line_Code!$E$9)+IF(V11=Line_Code!$A$10,Line_Code!$E$10)+IF(V11=Line_Code!$A$11,Line_Code!$E$11))*W11</f>
        <v>4.7850000000000002E-3</v>
      </c>
      <c r="G11" s="13">
        <f>(IF(V11=Line_Code!$A$2,Line_Code!$F$2)+IF(V11=Line_Code!$A$3,Line_Code!$F$3)+IF(V11=Line_Code!$A$4,Line_Code!$F$4)+IF(V11=Line_Code!$A$5,Line_Code!$F$5)+IF(V11=Line_Code!$A$6,Line_Code!$F$6)+IF(V11=Line_Code!$A$7,Line_Code!$F$7)+IF(V11=Line_Code!$A$8,Line_Code!$F$8)+IF(V11=Line_Code!$A$9,Line_Code!$F$9)+IF(V11=Line_Code!$A$10,Line_Code!$F$10)+IF(V11=Line_Code!$A$11,Line_Code!$F$11))*W11</f>
        <v>1.14E-3</v>
      </c>
      <c r="H11" s="13">
        <v>1</v>
      </c>
      <c r="I11" s="13">
        <v>0</v>
      </c>
      <c r="J11" s="14">
        <f>(IF(V11=Line_Code!$A$2,Line_Code!$C$2)+IF(V11=Line_Code!$A$3,Line_Code!$C$3)+IF(V11=Line_Code!$A$4,Line_Code!$C$4)+IF(V11=Line_Code!$A$5,Line_Code!$C$5)+IF(V11=Line_Code!$A$6,Line_Code!$C$6)+IF(V11=Line_Code!$A$7,Line_Code!$C$7)+IF(V11=Line_Code!$A$8,Line_Code!$C$8)+IF(V11=Line_Code!$A$9,Line_Code!$C$9)+IF(V11=Line_Code!$A$10,Line_Code!$C$10)+IF(V11=Line_Code!$A$11,Line_Code!$C$11))*W11</f>
        <v>1.3349999999999998E-3</v>
      </c>
      <c r="K11" s="14">
        <f>(IF(V11=Line_Code!$A$2,Line_Code!$D$2)+IF(V11=Line_Code!$A$3,Line_Code!$D$3)+IF(V11=Line_Code!$A$4,Line_Code!$D$4)+IF(V11=Line_Code!$A$5,Line_Code!$D$5)+IF(V11=Line_Code!$A$6,Line_Code!$D$6)+IF(V11=Line_Code!$A$7,Line_Code!$D$7)+IF(V11=Line_Code!$A$8,Line_Code!$D$8)+IF(V11=Line_Code!$A$9,Line_Code!$D$9)+IF(V11=Line_Code!$A$10,Line_Code!$D$10)+IF(V11=Line_Code!$A$11,Line_Code!$D$11))*W11</f>
        <v>1.0124999999999999E-3</v>
      </c>
      <c r="L11" s="15">
        <f>(IF(V11=Line_Code!$A$2,Line_Code!$E$2)+IF(V11=Line_Code!$A$3,Line_Code!$E$3)+IF(V11=Line_Code!$A$4,Line_Code!$E$4)+IF(V11=Line_Code!$A$5,Line_Code!$E$5)+IF(V11=Line_Code!$A$6,Line_Code!$E$6)+IF(V11=Line_Code!$A$7,Line_Code!$E$7)+IF(V11=Line_Code!$A$8,Line_Code!$E$8)+IF(V11=Line_Code!$A$9,Line_Code!$E$9)+IF(V11=Line_Code!$A$10,Line_Code!$E$10)+IF(V11=Line_Code!$A$11,Line_Code!$E$11))*W11</f>
        <v>4.7850000000000002E-3</v>
      </c>
      <c r="M11" s="15">
        <f>(IF(V11=Line_Code!$A$2,Line_Code!$F$2)+IF(V11=Line_Code!$A$3,Line_Code!$F$3)+IF(V11=Line_Code!$A$4,Line_Code!$F$4)+IF(V11=Line_Code!$A$5,Line_Code!$F$5)+IF(V11=Line_Code!$A$6,Line_Code!$F$6)+IF(V11=Line_Code!$A$7,Line_Code!$F$7)+IF(V11=Line_Code!$A$8,Line_Code!$F$8)+IF(V11=Line_Code!$A$9,Line_Code!$F$9)+IF(V11=Line_Code!$A$10,Line_Code!$F$10)+IF(V11=Line_Code!$A$11,Line_Code!$F$11))*W11</f>
        <v>1.14E-3</v>
      </c>
      <c r="N11" s="15">
        <v>1</v>
      </c>
      <c r="O11" s="15">
        <v>0</v>
      </c>
      <c r="P11" s="16">
        <f>(IF(V11=Line_Code!$A$2,Line_Code!$C$2)+IF(V11=Line_Code!$A$3,Line_Code!$C$3)+IF(V11=Line_Code!$A$4,Line_Code!$C$4)+IF(V11=Line_Code!$A$5,Line_Code!$C$5)+IF(V11=Line_Code!$A$6,Line_Code!$C$6)+IF(V11=Line_Code!$A$7,Line_Code!$C$7)+IF(V11=Line_Code!$A$8,Line_Code!$C$8)+IF(V11=Line_Code!$A$9,Line_Code!$C$9)+IF(V11=Line_Code!$A$10,Line_Code!$C$10)+IF(V11=Line_Code!$A$11,Line_Code!$C$11))*W11</f>
        <v>1.3349999999999998E-3</v>
      </c>
      <c r="Q11" s="16">
        <f>(IF(V11=Line_Code!$A$2,Line_Code!$D$2)+IF(V11=Line_Code!$A$3,Line_Code!$D$3)+IF(V11=Line_Code!$A$4,Line_Code!$D$4)+IF(V11=Line_Code!$A$5,Line_Code!$D$5)+IF(V11=Line_Code!$A$6,Line_Code!$D$6)+IF(V11=Line_Code!$A$7,Line_Code!$D$7)+IF(V11=Line_Code!$A$8,Line_Code!$D$8)+IF(V11=Line_Code!$A$9,Line_Code!$D$9)+IF(V11=Line_Code!$A$10,Line_Code!$D$10)+IF(V11=Line_Code!$A$11,Line_Code!$D$11))*W11</f>
        <v>1.0124999999999999E-3</v>
      </c>
      <c r="R11" s="17">
        <f>(IF(V11=Line_Code!$A$2,Line_Code!$E$2)+IF(V11=Line_Code!$A$3,Line_Code!$E$3)+IF(V11=Line_Code!$A$4,Line_Code!$E$4)+IF(V11=Line_Code!$A$5,Line_Code!$E$5)+IF(V11=Line_Code!$A$6,Line_Code!$E$6)+IF(V11=Line_Code!$A$7,Line_Code!$E$7)+IF(V11=Line_Code!$A$8,Line_Code!$E$8)+IF(V11=Line_Code!$A$9,Line_Code!$E$9)+IF(V11=Line_Code!$A$10,Line_Code!$E$10)+IF(V11=Line_Code!$A$11,Line_Code!$E$11))*W11</f>
        <v>4.7850000000000002E-3</v>
      </c>
      <c r="S11" s="17">
        <f>(IF(V11=Line_Code!$A$2,Line_Code!$F$2)+IF(V11=Line_Code!$A$3,Line_Code!$F$3)+IF(V11=Line_Code!$A$4,Line_Code!$F$4)+IF(V11=Line_Code!$A$5,Line_Code!$F$5)+IF(V11=Line_Code!$A$6,Line_Code!$F$6)+IF(V11=Line_Code!$A$7,Line_Code!$F$7)+IF(V11=Line_Code!$A$8,Line_Code!$F$8)+IF(V11=Line_Code!$A$9,Line_Code!$F$9)+IF(V11=Line_Code!$A$10,Line_Code!$F$10)+IF(V11=Line_Code!$A$11,Line_Code!$F$11))*W11</f>
        <v>1.14E-3</v>
      </c>
      <c r="T11" s="17">
        <v>1</v>
      </c>
      <c r="U11" s="17">
        <v>0</v>
      </c>
      <c r="V11" s="47">
        <v>400</v>
      </c>
      <c r="W11" s="3">
        <v>1.4999999999999999E-2</v>
      </c>
      <c r="X11" s="3">
        <v>1</v>
      </c>
      <c r="Y11" s="3">
        <v>0.4</v>
      </c>
      <c r="Z11" s="3">
        <v>3</v>
      </c>
    </row>
    <row r="12" spans="1:26" x14ac:dyDescent="0.3">
      <c r="A12" s="45" t="s">
        <v>52</v>
      </c>
      <c r="B12" s="11">
        <v>11</v>
      </c>
      <c r="C12" s="11">
        <v>12</v>
      </c>
      <c r="D12" s="12">
        <f>(IF(V12=Line_Code!$A$2,Line_Code!$C$2)+IF(V12=Line_Code!$A$3,Line_Code!$C$3)+IF(V12=Line_Code!$A$4,Line_Code!$C$4)+IF(V12=Line_Code!$A$5,Line_Code!$C$5)+IF(V12=Line_Code!$A$6,Line_Code!$C$6)+IF(V12=Line_Code!$A$7,Line_Code!$C$7)+IF(V12=Line_Code!$A$8,Line_Code!$C$8)+IF(V12=Line_Code!$A$9,Line_Code!$C$9)+IF(V12=Line_Code!$A$10,Line_Code!$C$10)+IF(V12=Line_Code!$A$11,Line_Code!$C$11))*W12</f>
        <v>1.3349999999999998E-3</v>
      </c>
      <c r="E12" s="12">
        <f>(IF(V12=Line_Code!$A$2,Line_Code!$D$2)+IF(V12=Line_Code!$A$3,Line_Code!$D$3)+IF(V12=Line_Code!$A$4,Line_Code!$D$4)+IF(V12=Line_Code!$A$5,Line_Code!$D$5)+IF(V12=Line_Code!$A$6,Line_Code!$D$6)+IF(V12=Line_Code!$A$7,Line_Code!$D$7)+IF(V12=Line_Code!$A$8,Line_Code!$D$8)+IF(V12=Line_Code!$A$9,Line_Code!$D$9)+IF(V12=Line_Code!$A$10,Line_Code!$D$10)+IF(V12=Line_Code!$A$11,Line_Code!$D$11))*W12</f>
        <v>1.0124999999999999E-3</v>
      </c>
      <c r="F12" s="13">
        <f>(IF(V12=Line_Code!$A$2,Line_Code!$E$2)+IF(V12=Line_Code!$A$3,Line_Code!$E$3)+IF(V12=Line_Code!$A$4,Line_Code!$E$4)+IF(V12=Line_Code!$A$5,Line_Code!$E$5)+IF(V12=Line_Code!$A$6,Line_Code!$E$6)+IF(V12=Line_Code!$A$7,Line_Code!$E$7)+IF(V12=Line_Code!$A$8,Line_Code!$E$8)+IF(V12=Line_Code!$A$9,Line_Code!$E$9)+IF(V12=Line_Code!$A$10,Line_Code!$E$10)+IF(V12=Line_Code!$A$11,Line_Code!$E$11))*W12</f>
        <v>4.7850000000000002E-3</v>
      </c>
      <c r="G12" s="13">
        <f>(IF(V12=Line_Code!$A$2,Line_Code!$F$2)+IF(V12=Line_Code!$A$3,Line_Code!$F$3)+IF(V12=Line_Code!$A$4,Line_Code!$F$4)+IF(V12=Line_Code!$A$5,Line_Code!$F$5)+IF(V12=Line_Code!$A$6,Line_Code!$F$6)+IF(V12=Line_Code!$A$7,Line_Code!$F$7)+IF(V12=Line_Code!$A$8,Line_Code!$F$8)+IF(V12=Line_Code!$A$9,Line_Code!$F$9)+IF(V12=Line_Code!$A$10,Line_Code!$F$10)+IF(V12=Line_Code!$A$11,Line_Code!$F$11))*W12</f>
        <v>1.14E-3</v>
      </c>
      <c r="H12" s="13">
        <v>1</v>
      </c>
      <c r="I12" s="13">
        <v>0</v>
      </c>
      <c r="J12" s="14">
        <f>(IF(V12=Line_Code!$A$2,Line_Code!$C$2)+IF(V12=Line_Code!$A$3,Line_Code!$C$3)+IF(V12=Line_Code!$A$4,Line_Code!$C$4)+IF(V12=Line_Code!$A$5,Line_Code!$C$5)+IF(V12=Line_Code!$A$6,Line_Code!$C$6)+IF(V12=Line_Code!$A$7,Line_Code!$C$7)+IF(V12=Line_Code!$A$8,Line_Code!$C$8)+IF(V12=Line_Code!$A$9,Line_Code!$C$9)+IF(V12=Line_Code!$A$10,Line_Code!$C$10)+IF(V12=Line_Code!$A$11,Line_Code!$C$11))*W12</f>
        <v>1.3349999999999998E-3</v>
      </c>
      <c r="K12" s="14">
        <f>(IF(V12=Line_Code!$A$2,Line_Code!$D$2)+IF(V12=Line_Code!$A$3,Line_Code!$D$3)+IF(V12=Line_Code!$A$4,Line_Code!$D$4)+IF(V12=Line_Code!$A$5,Line_Code!$D$5)+IF(V12=Line_Code!$A$6,Line_Code!$D$6)+IF(V12=Line_Code!$A$7,Line_Code!$D$7)+IF(V12=Line_Code!$A$8,Line_Code!$D$8)+IF(V12=Line_Code!$A$9,Line_Code!$D$9)+IF(V12=Line_Code!$A$10,Line_Code!$D$10)+IF(V12=Line_Code!$A$11,Line_Code!$D$11))*W12</f>
        <v>1.0124999999999999E-3</v>
      </c>
      <c r="L12" s="15">
        <f>(IF(V12=Line_Code!$A$2,Line_Code!$E$2)+IF(V12=Line_Code!$A$3,Line_Code!$E$3)+IF(V12=Line_Code!$A$4,Line_Code!$E$4)+IF(V12=Line_Code!$A$5,Line_Code!$E$5)+IF(V12=Line_Code!$A$6,Line_Code!$E$6)+IF(V12=Line_Code!$A$7,Line_Code!$E$7)+IF(V12=Line_Code!$A$8,Line_Code!$E$8)+IF(V12=Line_Code!$A$9,Line_Code!$E$9)+IF(V12=Line_Code!$A$10,Line_Code!$E$10)+IF(V12=Line_Code!$A$11,Line_Code!$E$11))*W12</f>
        <v>4.7850000000000002E-3</v>
      </c>
      <c r="M12" s="15">
        <f>(IF(V12=Line_Code!$A$2,Line_Code!$F$2)+IF(V12=Line_Code!$A$3,Line_Code!$F$3)+IF(V12=Line_Code!$A$4,Line_Code!$F$4)+IF(V12=Line_Code!$A$5,Line_Code!$F$5)+IF(V12=Line_Code!$A$6,Line_Code!$F$6)+IF(V12=Line_Code!$A$7,Line_Code!$F$7)+IF(V12=Line_Code!$A$8,Line_Code!$F$8)+IF(V12=Line_Code!$A$9,Line_Code!$F$9)+IF(V12=Line_Code!$A$10,Line_Code!$F$10)+IF(V12=Line_Code!$A$11,Line_Code!$F$11))*W12</f>
        <v>1.14E-3</v>
      </c>
      <c r="N12" s="15">
        <v>1</v>
      </c>
      <c r="O12" s="15">
        <v>0</v>
      </c>
      <c r="P12" s="16">
        <f>(IF(V12=Line_Code!$A$2,Line_Code!$C$2)+IF(V12=Line_Code!$A$3,Line_Code!$C$3)+IF(V12=Line_Code!$A$4,Line_Code!$C$4)+IF(V12=Line_Code!$A$5,Line_Code!$C$5)+IF(V12=Line_Code!$A$6,Line_Code!$C$6)+IF(V12=Line_Code!$A$7,Line_Code!$C$7)+IF(V12=Line_Code!$A$8,Line_Code!$C$8)+IF(V12=Line_Code!$A$9,Line_Code!$C$9)+IF(V12=Line_Code!$A$10,Line_Code!$C$10)+IF(V12=Line_Code!$A$11,Line_Code!$C$11))*W12</f>
        <v>1.3349999999999998E-3</v>
      </c>
      <c r="Q12" s="16">
        <f>(IF(V12=Line_Code!$A$2,Line_Code!$D$2)+IF(V12=Line_Code!$A$3,Line_Code!$D$3)+IF(V12=Line_Code!$A$4,Line_Code!$D$4)+IF(V12=Line_Code!$A$5,Line_Code!$D$5)+IF(V12=Line_Code!$A$6,Line_Code!$D$6)+IF(V12=Line_Code!$A$7,Line_Code!$D$7)+IF(V12=Line_Code!$A$8,Line_Code!$D$8)+IF(V12=Line_Code!$A$9,Line_Code!$D$9)+IF(V12=Line_Code!$A$10,Line_Code!$D$10)+IF(V12=Line_Code!$A$11,Line_Code!$D$11))*W12</f>
        <v>1.0124999999999999E-3</v>
      </c>
      <c r="R12" s="17">
        <f>(IF(V12=Line_Code!$A$2,Line_Code!$E$2)+IF(V12=Line_Code!$A$3,Line_Code!$E$3)+IF(V12=Line_Code!$A$4,Line_Code!$E$4)+IF(V12=Line_Code!$A$5,Line_Code!$E$5)+IF(V12=Line_Code!$A$6,Line_Code!$E$6)+IF(V12=Line_Code!$A$7,Line_Code!$E$7)+IF(V12=Line_Code!$A$8,Line_Code!$E$8)+IF(V12=Line_Code!$A$9,Line_Code!$E$9)+IF(V12=Line_Code!$A$10,Line_Code!$E$10)+IF(V12=Line_Code!$A$11,Line_Code!$E$11))*W12</f>
        <v>4.7850000000000002E-3</v>
      </c>
      <c r="S12" s="17">
        <f>(IF(V12=Line_Code!$A$2,Line_Code!$F$2)+IF(V12=Line_Code!$A$3,Line_Code!$F$3)+IF(V12=Line_Code!$A$4,Line_Code!$F$4)+IF(V12=Line_Code!$A$5,Line_Code!$F$5)+IF(V12=Line_Code!$A$6,Line_Code!$F$6)+IF(V12=Line_Code!$A$7,Line_Code!$F$7)+IF(V12=Line_Code!$A$8,Line_Code!$F$8)+IF(V12=Line_Code!$A$9,Line_Code!$F$9)+IF(V12=Line_Code!$A$10,Line_Code!$F$10)+IF(V12=Line_Code!$A$11,Line_Code!$F$11))*W12</f>
        <v>1.14E-3</v>
      </c>
      <c r="T12" s="17">
        <v>1</v>
      </c>
      <c r="U12" s="17">
        <v>0</v>
      </c>
      <c r="V12" s="47">
        <v>400</v>
      </c>
      <c r="W12" s="3">
        <v>1.4999999999999999E-2</v>
      </c>
      <c r="X12" s="3">
        <v>1</v>
      </c>
      <c r="Y12" s="3">
        <v>0.4</v>
      </c>
      <c r="Z12" s="3">
        <v>3</v>
      </c>
    </row>
    <row r="13" spans="1:26" x14ac:dyDescent="0.3">
      <c r="A13" s="45" t="s">
        <v>53</v>
      </c>
      <c r="B13" s="11">
        <v>11</v>
      </c>
      <c r="C13" s="11">
        <v>13</v>
      </c>
      <c r="D13" s="12">
        <f>(IF(V13=Line_Code!$A$2,Line_Code!$C$2)+IF(V13=Line_Code!$A$3,Line_Code!$C$3)+IF(V13=Line_Code!$A$4,Line_Code!$C$4)+IF(V13=Line_Code!$A$5,Line_Code!$C$5)+IF(V13=Line_Code!$A$6,Line_Code!$C$6)+IF(V13=Line_Code!$A$7,Line_Code!$C$7)+IF(V13=Line_Code!$A$8,Line_Code!$C$8)+IF(V13=Line_Code!$A$9,Line_Code!$C$9)+IF(V13=Line_Code!$A$10,Line_Code!$C$10)+IF(V13=Line_Code!$A$11,Line_Code!$C$11))*W13</f>
        <v>1.3349999999999998E-3</v>
      </c>
      <c r="E13" s="12">
        <f>(IF(V13=Line_Code!$A$2,Line_Code!$D$2)+IF(V13=Line_Code!$A$3,Line_Code!$D$3)+IF(V13=Line_Code!$A$4,Line_Code!$D$4)+IF(V13=Line_Code!$A$5,Line_Code!$D$5)+IF(V13=Line_Code!$A$6,Line_Code!$D$6)+IF(V13=Line_Code!$A$7,Line_Code!$D$7)+IF(V13=Line_Code!$A$8,Line_Code!$D$8)+IF(V13=Line_Code!$A$9,Line_Code!$D$9)+IF(V13=Line_Code!$A$10,Line_Code!$D$10)+IF(V13=Line_Code!$A$11,Line_Code!$D$11))*W13</f>
        <v>1.0124999999999999E-3</v>
      </c>
      <c r="F13" s="13">
        <f>(IF(V13=Line_Code!$A$2,Line_Code!$E$2)+IF(V13=Line_Code!$A$3,Line_Code!$E$3)+IF(V13=Line_Code!$A$4,Line_Code!$E$4)+IF(V13=Line_Code!$A$5,Line_Code!$E$5)+IF(V13=Line_Code!$A$6,Line_Code!$E$6)+IF(V13=Line_Code!$A$7,Line_Code!$E$7)+IF(V13=Line_Code!$A$8,Line_Code!$E$8)+IF(V13=Line_Code!$A$9,Line_Code!$E$9)+IF(V13=Line_Code!$A$10,Line_Code!$E$10)+IF(V13=Line_Code!$A$11,Line_Code!$E$11))*W13</f>
        <v>4.7850000000000002E-3</v>
      </c>
      <c r="G13" s="13">
        <f>(IF(V13=Line_Code!$A$2,Line_Code!$F$2)+IF(V13=Line_Code!$A$3,Line_Code!$F$3)+IF(V13=Line_Code!$A$4,Line_Code!$F$4)+IF(V13=Line_Code!$A$5,Line_Code!$F$5)+IF(V13=Line_Code!$A$6,Line_Code!$F$6)+IF(V13=Line_Code!$A$7,Line_Code!$F$7)+IF(V13=Line_Code!$A$8,Line_Code!$F$8)+IF(V13=Line_Code!$A$9,Line_Code!$F$9)+IF(V13=Line_Code!$A$10,Line_Code!$F$10)+IF(V13=Line_Code!$A$11,Line_Code!$F$11))*W13</f>
        <v>1.14E-3</v>
      </c>
      <c r="H13" s="13">
        <v>1</v>
      </c>
      <c r="I13" s="13">
        <v>0</v>
      </c>
      <c r="J13" s="14">
        <f>(IF(V13=Line_Code!$A$2,Line_Code!$C$2)+IF(V13=Line_Code!$A$3,Line_Code!$C$3)+IF(V13=Line_Code!$A$4,Line_Code!$C$4)+IF(V13=Line_Code!$A$5,Line_Code!$C$5)+IF(V13=Line_Code!$A$6,Line_Code!$C$6)+IF(V13=Line_Code!$A$7,Line_Code!$C$7)+IF(V13=Line_Code!$A$8,Line_Code!$C$8)+IF(V13=Line_Code!$A$9,Line_Code!$C$9)+IF(V13=Line_Code!$A$10,Line_Code!$C$10)+IF(V13=Line_Code!$A$11,Line_Code!$C$11))*W13</f>
        <v>1.3349999999999998E-3</v>
      </c>
      <c r="K13" s="14">
        <f>(IF(V13=Line_Code!$A$2,Line_Code!$D$2)+IF(V13=Line_Code!$A$3,Line_Code!$D$3)+IF(V13=Line_Code!$A$4,Line_Code!$D$4)+IF(V13=Line_Code!$A$5,Line_Code!$D$5)+IF(V13=Line_Code!$A$6,Line_Code!$D$6)+IF(V13=Line_Code!$A$7,Line_Code!$D$7)+IF(V13=Line_Code!$A$8,Line_Code!$D$8)+IF(V13=Line_Code!$A$9,Line_Code!$D$9)+IF(V13=Line_Code!$A$10,Line_Code!$D$10)+IF(V13=Line_Code!$A$11,Line_Code!$D$11))*W13</f>
        <v>1.0124999999999999E-3</v>
      </c>
      <c r="L13" s="15">
        <f>(IF(V13=Line_Code!$A$2,Line_Code!$E$2)+IF(V13=Line_Code!$A$3,Line_Code!$E$3)+IF(V13=Line_Code!$A$4,Line_Code!$E$4)+IF(V13=Line_Code!$A$5,Line_Code!$E$5)+IF(V13=Line_Code!$A$6,Line_Code!$E$6)+IF(V13=Line_Code!$A$7,Line_Code!$E$7)+IF(V13=Line_Code!$A$8,Line_Code!$E$8)+IF(V13=Line_Code!$A$9,Line_Code!$E$9)+IF(V13=Line_Code!$A$10,Line_Code!$E$10)+IF(V13=Line_Code!$A$11,Line_Code!$E$11))*W13</f>
        <v>4.7850000000000002E-3</v>
      </c>
      <c r="M13" s="15">
        <f>(IF(V13=Line_Code!$A$2,Line_Code!$F$2)+IF(V13=Line_Code!$A$3,Line_Code!$F$3)+IF(V13=Line_Code!$A$4,Line_Code!$F$4)+IF(V13=Line_Code!$A$5,Line_Code!$F$5)+IF(V13=Line_Code!$A$6,Line_Code!$F$6)+IF(V13=Line_Code!$A$7,Line_Code!$F$7)+IF(V13=Line_Code!$A$8,Line_Code!$F$8)+IF(V13=Line_Code!$A$9,Line_Code!$F$9)+IF(V13=Line_Code!$A$10,Line_Code!$F$10)+IF(V13=Line_Code!$A$11,Line_Code!$F$11))*W13</f>
        <v>1.14E-3</v>
      </c>
      <c r="N13" s="15">
        <v>1</v>
      </c>
      <c r="O13" s="15">
        <v>0</v>
      </c>
      <c r="P13" s="16">
        <f>(IF(V13=Line_Code!$A$2,Line_Code!$C$2)+IF(V13=Line_Code!$A$3,Line_Code!$C$3)+IF(V13=Line_Code!$A$4,Line_Code!$C$4)+IF(V13=Line_Code!$A$5,Line_Code!$C$5)+IF(V13=Line_Code!$A$6,Line_Code!$C$6)+IF(V13=Line_Code!$A$7,Line_Code!$C$7)+IF(V13=Line_Code!$A$8,Line_Code!$C$8)+IF(V13=Line_Code!$A$9,Line_Code!$C$9)+IF(V13=Line_Code!$A$10,Line_Code!$C$10)+IF(V13=Line_Code!$A$11,Line_Code!$C$11))*W13</f>
        <v>1.3349999999999998E-3</v>
      </c>
      <c r="Q13" s="16">
        <f>(IF(V13=Line_Code!$A$2,Line_Code!$D$2)+IF(V13=Line_Code!$A$3,Line_Code!$D$3)+IF(V13=Line_Code!$A$4,Line_Code!$D$4)+IF(V13=Line_Code!$A$5,Line_Code!$D$5)+IF(V13=Line_Code!$A$6,Line_Code!$D$6)+IF(V13=Line_Code!$A$7,Line_Code!$D$7)+IF(V13=Line_Code!$A$8,Line_Code!$D$8)+IF(V13=Line_Code!$A$9,Line_Code!$D$9)+IF(V13=Line_Code!$A$10,Line_Code!$D$10)+IF(V13=Line_Code!$A$11,Line_Code!$D$11))*W13</f>
        <v>1.0124999999999999E-3</v>
      </c>
      <c r="R13" s="17">
        <f>(IF(V13=Line_Code!$A$2,Line_Code!$E$2)+IF(V13=Line_Code!$A$3,Line_Code!$E$3)+IF(V13=Line_Code!$A$4,Line_Code!$E$4)+IF(V13=Line_Code!$A$5,Line_Code!$E$5)+IF(V13=Line_Code!$A$6,Line_Code!$E$6)+IF(V13=Line_Code!$A$7,Line_Code!$E$7)+IF(V13=Line_Code!$A$8,Line_Code!$E$8)+IF(V13=Line_Code!$A$9,Line_Code!$E$9)+IF(V13=Line_Code!$A$10,Line_Code!$E$10)+IF(V13=Line_Code!$A$11,Line_Code!$E$11))*W13</f>
        <v>4.7850000000000002E-3</v>
      </c>
      <c r="S13" s="17">
        <f>(IF(V13=Line_Code!$A$2,Line_Code!$F$2)+IF(V13=Line_Code!$A$3,Line_Code!$F$3)+IF(V13=Line_Code!$A$4,Line_Code!$F$4)+IF(V13=Line_Code!$A$5,Line_Code!$F$5)+IF(V13=Line_Code!$A$6,Line_Code!$F$6)+IF(V13=Line_Code!$A$7,Line_Code!$F$7)+IF(V13=Line_Code!$A$8,Line_Code!$F$8)+IF(V13=Line_Code!$A$9,Line_Code!$F$9)+IF(V13=Line_Code!$A$10,Line_Code!$F$10)+IF(V13=Line_Code!$A$11,Line_Code!$F$11))*W13</f>
        <v>1.14E-3</v>
      </c>
      <c r="T13" s="17">
        <v>1</v>
      </c>
      <c r="U13" s="17">
        <v>0</v>
      </c>
      <c r="V13" s="47">
        <v>400</v>
      </c>
      <c r="W13" s="3">
        <v>1.4999999999999999E-2</v>
      </c>
      <c r="X13" s="3">
        <v>1</v>
      </c>
      <c r="Y13" s="3">
        <v>0.4</v>
      </c>
      <c r="Z13" s="3">
        <v>3</v>
      </c>
    </row>
    <row r="14" spans="1:26" x14ac:dyDescent="0.3">
      <c r="A14" s="45" t="s">
        <v>54</v>
      </c>
      <c r="B14" s="11">
        <v>10</v>
      </c>
      <c r="C14" s="11">
        <v>14</v>
      </c>
      <c r="D14" s="12">
        <f>(IF(V14=Line_Code!$A$2,Line_Code!$C$2)+IF(V14=Line_Code!$A$3,Line_Code!$C$3)+IF(V14=Line_Code!$A$4,Line_Code!$C$4)+IF(V14=Line_Code!$A$5,Line_Code!$C$5)+IF(V14=Line_Code!$A$6,Line_Code!$C$6)+IF(V14=Line_Code!$A$7,Line_Code!$C$7)+IF(V14=Line_Code!$A$8,Line_Code!$C$8)+IF(V14=Line_Code!$A$9,Line_Code!$C$9)+IF(V14=Line_Code!$A$10,Line_Code!$C$10)+IF(V14=Line_Code!$A$11,Line_Code!$C$11))*W14</f>
        <v>1.3349999999999998E-3</v>
      </c>
      <c r="E14" s="12">
        <f>(IF(V14=Line_Code!$A$2,Line_Code!$D$2)+IF(V14=Line_Code!$A$3,Line_Code!$D$3)+IF(V14=Line_Code!$A$4,Line_Code!$D$4)+IF(V14=Line_Code!$A$5,Line_Code!$D$5)+IF(V14=Line_Code!$A$6,Line_Code!$D$6)+IF(V14=Line_Code!$A$7,Line_Code!$D$7)+IF(V14=Line_Code!$A$8,Line_Code!$D$8)+IF(V14=Line_Code!$A$9,Line_Code!$D$9)+IF(V14=Line_Code!$A$10,Line_Code!$D$10)+IF(V14=Line_Code!$A$11,Line_Code!$D$11))*W14</f>
        <v>1.0124999999999999E-3</v>
      </c>
      <c r="F14" s="13">
        <f>(IF(V14=Line_Code!$A$2,Line_Code!$E$2)+IF(V14=Line_Code!$A$3,Line_Code!$E$3)+IF(V14=Line_Code!$A$4,Line_Code!$E$4)+IF(V14=Line_Code!$A$5,Line_Code!$E$5)+IF(V14=Line_Code!$A$6,Line_Code!$E$6)+IF(V14=Line_Code!$A$7,Line_Code!$E$7)+IF(V14=Line_Code!$A$8,Line_Code!$E$8)+IF(V14=Line_Code!$A$9,Line_Code!$E$9)+IF(V14=Line_Code!$A$10,Line_Code!$E$10)+IF(V14=Line_Code!$A$11,Line_Code!$E$11))*W14</f>
        <v>4.7850000000000002E-3</v>
      </c>
      <c r="G14" s="13">
        <f>(IF(V14=Line_Code!$A$2,Line_Code!$F$2)+IF(V14=Line_Code!$A$3,Line_Code!$F$3)+IF(V14=Line_Code!$A$4,Line_Code!$F$4)+IF(V14=Line_Code!$A$5,Line_Code!$F$5)+IF(V14=Line_Code!$A$6,Line_Code!$F$6)+IF(V14=Line_Code!$A$7,Line_Code!$F$7)+IF(V14=Line_Code!$A$8,Line_Code!$F$8)+IF(V14=Line_Code!$A$9,Line_Code!$F$9)+IF(V14=Line_Code!$A$10,Line_Code!$F$10)+IF(V14=Line_Code!$A$11,Line_Code!$F$11))*W14</f>
        <v>1.14E-3</v>
      </c>
      <c r="H14" s="13">
        <v>1</v>
      </c>
      <c r="I14" s="13">
        <v>0</v>
      </c>
      <c r="J14" s="14">
        <f>(IF(V14=Line_Code!$A$2,Line_Code!$C$2)+IF(V14=Line_Code!$A$3,Line_Code!$C$3)+IF(V14=Line_Code!$A$4,Line_Code!$C$4)+IF(V14=Line_Code!$A$5,Line_Code!$C$5)+IF(V14=Line_Code!$A$6,Line_Code!$C$6)+IF(V14=Line_Code!$A$7,Line_Code!$C$7)+IF(V14=Line_Code!$A$8,Line_Code!$C$8)+IF(V14=Line_Code!$A$9,Line_Code!$C$9)+IF(V14=Line_Code!$A$10,Line_Code!$C$10)+IF(V14=Line_Code!$A$11,Line_Code!$C$11))*W14</f>
        <v>1.3349999999999998E-3</v>
      </c>
      <c r="K14" s="14">
        <f>(IF(V14=Line_Code!$A$2,Line_Code!$D$2)+IF(V14=Line_Code!$A$3,Line_Code!$D$3)+IF(V14=Line_Code!$A$4,Line_Code!$D$4)+IF(V14=Line_Code!$A$5,Line_Code!$D$5)+IF(V14=Line_Code!$A$6,Line_Code!$D$6)+IF(V14=Line_Code!$A$7,Line_Code!$D$7)+IF(V14=Line_Code!$A$8,Line_Code!$D$8)+IF(V14=Line_Code!$A$9,Line_Code!$D$9)+IF(V14=Line_Code!$A$10,Line_Code!$D$10)+IF(V14=Line_Code!$A$11,Line_Code!$D$11))*W14</f>
        <v>1.0124999999999999E-3</v>
      </c>
      <c r="L14" s="15">
        <f>(IF(V14=Line_Code!$A$2,Line_Code!$E$2)+IF(V14=Line_Code!$A$3,Line_Code!$E$3)+IF(V14=Line_Code!$A$4,Line_Code!$E$4)+IF(V14=Line_Code!$A$5,Line_Code!$E$5)+IF(V14=Line_Code!$A$6,Line_Code!$E$6)+IF(V14=Line_Code!$A$7,Line_Code!$E$7)+IF(V14=Line_Code!$A$8,Line_Code!$E$8)+IF(V14=Line_Code!$A$9,Line_Code!$E$9)+IF(V14=Line_Code!$A$10,Line_Code!$E$10)+IF(V14=Line_Code!$A$11,Line_Code!$E$11))*W14</f>
        <v>4.7850000000000002E-3</v>
      </c>
      <c r="M14" s="15">
        <f>(IF(V14=Line_Code!$A$2,Line_Code!$F$2)+IF(V14=Line_Code!$A$3,Line_Code!$F$3)+IF(V14=Line_Code!$A$4,Line_Code!$F$4)+IF(V14=Line_Code!$A$5,Line_Code!$F$5)+IF(V14=Line_Code!$A$6,Line_Code!$F$6)+IF(V14=Line_Code!$A$7,Line_Code!$F$7)+IF(V14=Line_Code!$A$8,Line_Code!$F$8)+IF(V14=Line_Code!$A$9,Line_Code!$F$9)+IF(V14=Line_Code!$A$10,Line_Code!$F$10)+IF(V14=Line_Code!$A$11,Line_Code!$F$11))*W14</f>
        <v>1.14E-3</v>
      </c>
      <c r="N14" s="15">
        <v>1</v>
      </c>
      <c r="O14" s="15">
        <v>0</v>
      </c>
      <c r="P14" s="16">
        <f>(IF(V14=Line_Code!$A$2,Line_Code!$C$2)+IF(V14=Line_Code!$A$3,Line_Code!$C$3)+IF(V14=Line_Code!$A$4,Line_Code!$C$4)+IF(V14=Line_Code!$A$5,Line_Code!$C$5)+IF(V14=Line_Code!$A$6,Line_Code!$C$6)+IF(V14=Line_Code!$A$7,Line_Code!$C$7)+IF(V14=Line_Code!$A$8,Line_Code!$C$8)+IF(V14=Line_Code!$A$9,Line_Code!$C$9)+IF(V14=Line_Code!$A$10,Line_Code!$C$10)+IF(V14=Line_Code!$A$11,Line_Code!$C$11))*W14</f>
        <v>1.3349999999999998E-3</v>
      </c>
      <c r="Q14" s="16">
        <f>(IF(V14=Line_Code!$A$2,Line_Code!$D$2)+IF(V14=Line_Code!$A$3,Line_Code!$D$3)+IF(V14=Line_Code!$A$4,Line_Code!$D$4)+IF(V14=Line_Code!$A$5,Line_Code!$D$5)+IF(V14=Line_Code!$A$6,Line_Code!$D$6)+IF(V14=Line_Code!$A$7,Line_Code!$D$7)+IF(V14=Line_Code!$A$8,Line_Code!$D$8)+IF(V14=Line_Code!$A$9,Line_Code!$D$9)+IF(V14=Line_Code!$A$10,Line_Code!$D$10)+IF(V14=Line_Code!$A$11,Line_Code!$D$11))*W14</f>
        <v>1.0124999999999999E-3</v>
      </c>
      <c r="R14" s="17">
        <f>(IF(V14=Line_Code!$A$2,Line_Code!$E$2)+IF(V14=Line_Code!$A$3,Line_Code!$E$3)+IF(V14=Line_Code!$A$4,Line_Code!$E$4)+IF(V14=Line_Code!$A$5,Line_Code!$E$5)+IF(V14=Line_Code!$A$6,Line_Code!$E$6)+IF(V14=Line_Code!$A$7,Line_Code!$E$7)+IF(V14=Line_Code!$A$8,Line_Code!$E$8)+IF(V14=Line_Code!$A$9,Line_Code!$E$9)+IF(V14=Line_Code!$A$10,Line_Code!$E$10)+IF(V14=Line_Code!$A$11,Line_Code!$E$11))*W14</f>
        <v>4.7850000000000002E-3</v>
      </c>
      <c r="S14" s="17">
        <f>(IF(V14=Line_Code!$A$2,Line_Code!$F$2)+IF(V14=Line_Code!$A$3,Line_Code!$F$3)+IF(V14=Line_Code!$A$4,Line_Code!$F$4)+IF(V14=Line_Code!$A$5,Line_Code!$F$5)+IF(V14=Line_Code!$A$6,Line_Code!$F$6)+IF(V14=Line_Code!$A$7,Line_Code!$F$7)+IF(V14=Line_Code!$A$8,Line_Code!$F$8)+IF(V14=Line_Code!$A$9,Line_Code!$F$9)+IF(V14=Line_Code!$A$10,Line_Code!$F$10)+IF(V14=Line_Code!$A$11,Line_Code!$F$11))*W14</f>
        <v>1.14E-3</v>
      </c>
      <c r="T14" s="17">
        <v>1</v>
      </c>
      <c r="U14" s="17">
        <v>0</v>
      </c>
      <c r="V14" s="47">
        <v>400</v>
      </c>
      <c r="W14" s="3">
        <v>1.4999999999999999E-2</v>
      </c>
      <c r="X14" s="3">
        <v>1</v>
      </c>
      <c r="Y14" s="3">
        <v>0.4</v>
      </c>
      <c r="Z14" s="3">
        <v>3</v>
      </c>
    </row>
    <row r="15" spans="1:26" x14ac:dyDescent="0.3">
      <c r="A15" s="45" t="s">
        <v>55</v>
      </c>
      <c r="B15" s="11">
        <v>14</v>
      </c>
      <c r="C15" s="11">
        <v>15</v>
      </c>
      <c r="D15" s="12">
        <f>(IF(V15=Line_Code!$A$2,Line_Code!$C$2)+IF(V15=Line_Code!$A$3,Line_Code!$C$3)+IF(V15=Line_Code!$A$4,Line_Code!$C$4)+IF(V15=Line_Code!$A$5,Line_Code!$C$5)+IF(V15=Line_Code!$A$6,Line_Code!$C$6)+IF(V15=Line_Code!$A$7,Line_Code!$C$7)+IF(V15=Line_Code!$A$8,Line_Code!$C$8)+IF(V15=Line_Code!$A$9,Line_Code!$C$9)+IF(V15=Line_Code!$A$10,Line_Code!$C$10)+IF(V15=Line_Code!$A$11,Line_Code!$C$11))*W15</f>
        <v>1.3349999999999998E-3</v>
      </c>
      <c r="E15" s="12">
        <f>(IF(V15=Line_Code!$A$2,Line_Code!$D$2)+IF(V15=Line_Code!$A$3,Line_Code!$D$3)+IF(V15=Line_Code!$A$4,Line_Code!$D$4)+IF(V15=Line_Code!$A$5,Line_Code!$D$5)+IF(V15=Line_Code!$A$6,Line_Code!$D$6)+IF(V15=Line_Code!$A$7,Line_Code!$D$7)+IF(V15=Line_Code!$A$8,Line_Code!$D$8)+IF(V15=Line_Code!$A$9,Line_Code!$D$9)+IF(V15=Line_Code!$A$10,Line_Code!$D$10)+IF(V15=Line_Code!$A$11,Line_Code!$D$11))*W15</f>
        <v>1.0124999999999999E-3</v>
      </c>
      <c r="F15" s="13">
        <f>(IF(V15=Line_Code!$A$2,Line_Code!$E$2)+IF(V15=Line_Code!$A$3,Line_Code!$E$3)+IF(V15=Line_Code!$A$4,Line_Code!$E$4)+IF(V15=Line_Code!$A$5,Line_Code!$E$5)+IF(V15=Line_Code!$A$6,Line_Code!$E$6)+IF(V15=Line_Code!$A$7,Line_Code!$E$7)+IF(V15=Line_Code!$A$8,Line_Code!$E$8)+IF(V15=Line_Code!$A$9,Line_Code!$E$9)+IF(V15=Line_Code!$A$10,Line_Code!$E$10)+IF(V15=Line_Code!$A$11,Line_Code!$E$11))*W15</f>
        <v>4.7850000000000002E-3</v>
      </c>
      <c r="G15" s="13">
        <f>(IF(V15=Line_Code!$A$2,Line_Code!$F$2)+IF(V15=Line_Code!$A$3,Line_Code!$F$3)+IF(V15=Line_Code!$A$4,Line_Code!$F$4)+IF(V15=Line_Code!$A$5,Line_Code!$F$5)+IF(V15=Line_Code!$A$6,Line_Code!$F$6)+IF(V15=Line_Code!$A$7,Line_Code!$F$7)+IF(V15=Line_Code!$A$8,Line_Code!$F$8)+IF(V15=Line_Code!$A$9,Line_Code!$F$9)+IF(V15=Line_Code!$A$10,Line_Code!$F$10)+IF(V15=Line_Code!$A$11,Line_Code!$F$11))*W15</f>
        <v>1.14E-3</v>
      </c>
      <c r="H15" s="13">
        <v>1</v>
      </c>
      <c r="I15" s="13">
        <v>0</v>
      </c>
      <c r="J15" s="14">
        <f>(IF(V15=Line_Code!$A$2,Line_Code!$C$2)+IF(V15=Line_Code!$A$3,Line_Code!$C$3)+IF(V15=Line_Code!$A$4,Line_Code!$C$4)+IF(V15=Line_Code!$A$5,Line_Code!$C$5)+IF(V15=Line_Code!$A$6,Line_Code!$C$6)+IF(V15=Line_Code!$A$7,Line_Code!$C$7)+IF(V15=Line_Code!$A$8,Line_Code!$C$8)+IF(V15=Line_Code!$A$9,Line_Code!$C$9)+IF(V15=Line_Code!$A$10,Line_Code!$C$10)+IF(V15=Line_Code!$A$11,Line_Code!$C$11))*W15</f>
        <v>1.3349999999999998E-3</v>
      </c>
      <c r="K15" s="14">
        <f>(IF(V15=Line_Code!$A$2,Line_Code!$D$2)+IF(V15=Line_Code!$A$3,Line_Code!$D$3)+IF(V15=Line_Code!$A$4,Line_Code!$D$4)+IF(V15=Line_Code!$A$5,Line_Code!$D$5)+IF(V15=Line_Code!$A$6,Line_Code!$D$6)+IF(V15=Line_Code!$A$7,Line_Code!$D$7)+IF(V15=Line_Code!$A$8,Line_Code!$D$8)+IF(V15=Line_Code!$A$9,Line_Code!$D$9)+IF(V15=Line_Code!$A$10,Line_Code!$D$10)+IF(V15=Line_Code!$A$11,Line_Code!$D$11))*W15</f>
        <v>1.0124999999999999E-3</v>
      </c>
      <c r="L15" s="15">
        <f>(IF(V15=Line_Code!$A$2,Line_Code!$E$2)+IF(V15=Line_Code!$A$3,Line_Code!$E$3)+IF(V15=Line_Code!$A$4,Line_Code!$E$4)+IF(V15=Line_Code!$A$5,Line_Code!$E$5)+IF(V15=Line_Code!$A$6,Line_Code!$E$6)+IF(V15=Line_Code!$A$7,Line_Code!$E$7)+IF(V15=Line_Code!$A$8,Line_Code!$E$8)+IF(V15=Line_Code!$A$9,Line_Code!$E$9)+IF(V15=Line_Code!$A$10,Line_Code!$E$10)+IF(V15=Line_Code!$A$11,Line_Code!$E$11))*W15</f>
        <v>4.7850000000000002E-3</v>
      </c>
      <c r="M15" s="15">
        <f>(IF(V15=Line_Code!$A$2,Line_Code!$F$2)+IF(V15=Line_Code!$A$3,Line_Code!$F$3)+IF(V15=Line_Code!$A$4,Line_Code!$F$4)+IF(V15=Line_Code!$A$5,Line_Code!$F$5)+IF(V15=Line_Code!$A$6,Line_Code!$F$6)+IF(V15=Line_Code!$A$7,Line_Code!$F$7)+IF(V15=Line_Code!$A$8,Line_Code!$F$8)+IF(V15=Line_Code!$A$9,Line_Code!$F$9)+IF(V15=Line_Code!$A$10,Line_Code!$F$10)+IF(V15=Line_Code!$A$11,Line_Code!$F$11))*W15</f>
        <v>1.14E-3</v>
      </c>
      <c r="N15" s="15">
        <v>1</v>
      </c>
      <c r="O15" s="15">
        <v>0</v>
      </c>
      <c r="P15" s="16">
        <f>(IF(V15=Line_Code!$A$2,Line_Code!$C$2)+IF(V15=Line_Code!$A$3,Line_Code!$C$3)+IF(V15=Line_Code!$A$4,Line_Code!$C$4)+IF(V15=Line_Code!$A$5,Line_Code!$C$5)+IF(V15=Line_Code!$A$6,Line_Code!$C$6)+IF(V15=Line_Code!$A$7,Line_Code!$C$7)+IF(V15=Line_Code!$A$8,Line_Code!$C$8)+IF(V15=Line_Code!$A$9,Line_Code!$C$9)+IF(V15=Line_Code!$A$10,Line_Code!$C$10)+IF(V15=Line_Code!$A$11,Line_Code!$C$11))*W15</f>
        <v>1.3349999999999998E-3</v>
      </c>
      <c r="Q15" s="16">
        <f>(IF(V15=Line_Code!$A$2,Line_Code!$D$2)+IF(V15=Line_Code!$A$3,Line_Code!$D$3)+IF(V15=Line_Code!$A$4,Line_Code!$D$4)+IF(V15=Line_Code!$A$5,Line_Code!$D$5)+IF(V15=Line_Code!$A$6,Line_Code!$D$6)+IF(V15=Line_Code!$A$7,Line_Code!$D$7)+IF(V15=Line_Code!$A$8,Line_Code!$D$8)+IF(V15=Line_Code!$A$9,Line_Code!$D$9)+IF(V15=Line_Code!$A$10,Line_Code!$D$10)+IF(V15=Line_Code!$A$11,Line_Code!$D$11))*W15</f>
        <v>1.0124999999999999E-3</v>
      </c>
      <c r="R15" s="17">
        <f>(IF(V15=Line_Code!$A$2,Line_Code!$E$2)+IF(V15=Line_Code!$A$3,Line_Code!$E$3)+IF(V15=Line_Code!$A$4,Line_Code!$E$4)+IF(V15=Line_Code!$A$5,Line_Code!$E$5)+IF(V15=Line_Code!$A$6,Line_Code!$E$6)+IF(V15=Line_Code!$A$7,Line_Code!$E$7)+IF(V15=Line_Code!$A$8,Line_Code!$E$8)+IF(V15=Line_Code!$A$9,Line_Code!$E$9)+IF(V15=Line_Code!$A$10,Line_Code!$E$10)+IF(V15=Line_Code!$A$11,Line_Code!$E$11))*W15</f>
        <v>4.7850000000000002E-3</v>
      </c>
      <c r="S15" s="17">
        <f>(IF(V15=Line_Code!$A$2,Line_Code!$F$2)+IF(V15=Line_Code!$A$3,Line_Code!$F$3)+IF(V15=Line_Code!$A$4,Line_Code!$F$4)+IF(V15=Line_Code!$A$5,Line_Code!$F$5)+IF(V15=Line_Code!$A$6,Line_Code!$F$6)+IF(V15=Line_Code!$A$7,Line_Code!$F$7)+IF(V15=Line_Code!$A$8,Line_Code!$F$8)+IF(V15=Line_Code!$A$9,Line_Code!$F$9)+IF(V15=Line_Code!$A$10,Line_Code!$F$10)+IF(V15=Line_Code!$A$11,Line_Code!$F$11))*W15</f>
        <v>1.14E-3</v>
      </c>
      <c r="T15" s="17">
        <v>1</v>
      </c>
      <c r="U15" s="17">
        <v>0</v>
      </c>
      <c r="V15" s="47">
        <v>400</v>
      </c>
      <c r="W15" s="3">
        <v>1.4999999999999999E-2</v>
      </c>
      <c r="X15" s="3">
        <v>1</v>
      </c>
      <c r="Y15" s="3">
        <v>0.4</v>
      </c>
      <c r="Z15" s="3">
        <v>3</v>
      </c>
    </row>
    <row r="16" spans="1:26" x14ac:dyDescent="0.3">
      <c r="A16" s="45" t="s">
        <v>56</v>
      </c>
      <c r="B16" s="11">
        <v>15</v>
      </c>
      <c r="C16" s="11">
        <v>16</v>
      </c>
      <c r="D16" s="12">
        <f>(IF(V16=Line_Code!$A$2,Line_Code!$C$2)+IF(V16=Line_Code!$A$3,Line_Code!$C$3)+IF(V16=Line_Code!$A$4,Line_Code!$C$4)+IF(V16=Line_Code!$A$5,Line_Code!$C$5)+IF(V16=Line_Code!$A$6,Line_Code!$C$6)+IF(V16=Line_Code!$A$7,Line_Code!$C$7)+IF(V16=Line_Code!$A$8,Line_Code!$C$8)+IF(V16=Line_Code!$A$9,Line_Code!$C$9)+IF(V16=Line_Code!$A$10,Line_Code!$C$10)+IF(V16=Line_Code!$A$11,Line_Code!$C$11))*W16</f>
        <v>1.3349999999999998E-3</v>
      </c>
      <c r="E16" s="12">
        <f>(IF(V16=Line_Code!$A$2,Line_Code!$D$2)+IF(V16=Line_Code!$A$3,Line_Code!$D$3)+IF(V16=Line_Code!$A$4,Line_Code!$D$4)+IF(V16=Line_Code!$A$5,Line_Code!$D$5)+IF(V16=Line_Code!$A$6,Line_Code!$D$6)+IF(V16=Line_Code!$A$7,Line_Code!$D$7)+IF(V16=Line_Code!$A$8,Line_Code!$D$8)+IF(V16=Line_Code!$A$9,Line_Code!$D$9)+IF(V16=Line_Code!$A$10,Line_Code!$D$10)+IF(V16=Line_Code!$A$11,Line_Code!$D$11))*W16</f>
        <v>1.0124999999999999E-3</v>
      </c>
      <c r="F16" s="13">
        <f>(IF(V16=Line_Code!$A$2,Line_Code!$E$2)+IF(V16=Line_Code!$A$3,Line_Code!$E$3)+IF(V16=Line_Code!$A$4,Line_Code!$E$4)+IF(V16=Line_Code!$A$5,Line_Code!$E$5)+IF(V16=Line_Code!$A$6,Line_Code!$E$6)+IF(V16=Line_Code!$A$7,Line_Code!$E$7)+IF(V16=Line_Code!$A$8,Line_Code!$E$8)+IF(V16=Line_Code!$A$9,Line_Code!$E$9)+IF(V16=Line_Code!$A$10,Line_Code!$E$10)+IF(V16=Line_Code!$A$11,Line_Code!$E$11))*W16</f>
        <v>4.7850000000000002E-3</v>
      </c>
      <c r="G16" s="13">
        <f>(IF(V16=Line_Code!$A$2,Line_Code!$F$2)+IF(V16=Line_Code!$A$3,Line_Code!$F$3)+IF(V16=Line_Code!$A$4,Line_Code!$F$4)+IF(V16=Line_Code!$A$5,Line_Code!$F$5)+IF(V16=Line_Code!$A$6,Line_Code!$F$6)+IF(V16=Line_Code!$A$7,Line_Code!$F$7)+IF(V16=Line_Code!$A$8,Line_Code!$F$8)+IF(V16=Line_Code!$A$9,Line_Code!$F$9)+IF(V16=Line_Code!$A$10,Line_Code!$F$10)+IF(V16=Line_Code!$A$11,Line_Code!$F$11))*W16</f>
        <v>1.14E-3</v>
      </c>
      <c r="H16" s="13">
        <v>1</v>
      </c>
      <c r="I16" s="13">
        <v>0</v>
      </c>
      <c r="J16" s="14">
        <f>(IF(V16=Line_Code!$A$2,Line_Code!$C$2)+IF(V16=Line_Code!$A$3,Line_Code!$C$3)+IF(V16=Line_Code!$A$4,Line_Code!$C$4)+IF(V16=Line_Code!$A$5,Line_Code!$C$5)+IF(V16=Line_Code!$A$6,Line_Code!$C$6)+IF(V16=Line_Code!$A$7,Line_Code!$C$7)+IF(V16=Line_Code!$A$8,Line_Code!$C$8)+IF(V16=Line_Code!$A$9,Line_Code!$C$9)+IF(V16=Line_Code!$A$10,Line_Code!$C$10)+IF(V16=Line_Code!$A$11,Line_Code!$C$11))*W16</f>
        <v>1.3349999999999998E-3</v>
      </c>
      <c r="K16" s="14">
        <f>(IF(V16=Line_Code!$A$2,Line_Code!$D$2)+IF(V16=Line_Code!$A$3,Line_Code!$D$3)+IF(V16=Line_Code!$A$4,Line_Code!$D$4)+IF(V16=Line_Code!$A$5,Line_Code!$D$5)+IF(V16=Line_Code!$A$6,Line_Code!$D$6)+IF(V16=Line_Code!$A$7,Line_Code!$D$7)+IF(V16=Line_Code!$A$8,Line_Code!$D$8)+IF(V16=Line_Code!$A$9,Line_Code!$D$9)+IF(V16=Line_Code!$A$10,Line_Code!$D$10)+IF(V16=Line_Code!$A$11,Line_Code!$D$11))*W16</f>
        <v>1.0124999999999999E-3</v>
      </c>
      <c r="L16" s="15">
        <f>(IF(V16=Line_Code!$A$2,Line_Code!$E$2)+IF(V16=Line_Code!$A$3,Line_Code!$E$3)+IF(V16=Line_Code!$A$4,Line_Code!$E$4)+IF(V16=Line_Code!$A$5,Line_Code!$E$5)+IF(V16=Line_Code!$A$6,Line_Code!$E$6)+IF(V16=Line_Code!$A$7,Line_Code!$E$7)+IF(V16=Line_Code!$A$8,Line_Code!$E$8)+IF(V16=Line_Code!$A$9,Line_Code!$E$9)+IF(V16=Line_Code!$A$10,Line_Code!$E$10)+IF(V16=Line_Code!$A$11,Line_Code!$E$11))*W16</f>
        <v>4.7850000000000002E-3</v>
      </c>
      <c r="M16" s="15">
        <f>(IF(V16=Line_Code!$A$2,Line_Code!$F$2)+IF(V16=Line_Code!$A$3,Line_Code!$F$3)+IF(V16=Line_Code!$A$4,Line_Code!$F$4)+IF(V16=Line_Code!$A$5,Line_Code!$F$5)+IF(V16=Line_Code!$A$6,Line_Code!$F$6)+IF(V16=Line_Code!$A$7,Line_Code!$F$7)+IF(V16=Line_Code!$A$8,Line_Code!$F$8)+IF(V16=Line_Code!$A$9,Line_Code!$F$9)+IF(V16=Line_Code!$A$10,Line_Code!$F$10)+IF(V16=Line_Code!$A$11,Line_Code!$F$11))*W16</f>
        <v>1.14E-3</v>
      </c>
      <c r="N16" s="15">
        <v>1</v>
      </c>
      <c r="O16" s="15">
        <v>0</v>
      </c>
      <c r="P16" s="16">
        <f>(IF(V16=Line_Code!$A$2,Line_Code!$C$2)+IF(V16=Line_Code!$A$3,Line_Code!$C$3)+IF(V16=Line_Code!$A$4,Line_Code!$C$4)+IF(V16=Line_Code!$A$5,Line_Code!$C$5)+IF(V16=Line_Code!$A$6,Line_Code!$C$6)+IF(V16=Line_Code!$A$7,Line_Code!$C$7)+IF(V16=Line_Code!$A$8,Line_Code!$C$8)+IF(V16=Line_Code!$A$9,Line_Code!$C$9)+IF(V16=Line_Code!$A$10,Line_Code!$C$10)+IF(V16=Line_Code!$A$11,Line_Code!$C$11))*W16</f>
        <v>1.3349999999999998E-3</v>
      </c>
      <c r="Q16" s="16">
        <f>(IF(V16=Line_Code!$A$2,Line_Code!$D$2)+IF(V16=Line_Code!$A$3,Line_Code!$D$3)+IF(V16=Line_Code!$A$4,Line_Code!$D$4)+IF(V16=Line_Code!$A$5,Line_Code!$D$5)+IF(V16=Line_Code!$A$6,Line_Code!$D$6)+IF(V16=Line_Code!$A$7,Line_Code!$D$7)+IF(V16=Line_Code!$A$8,Line_Code!$D$8)+IF(V16=Line_Code!$A$9,Line_Code!$D$9)+IF(V16=Line_Code!$A$10,Line_Code!$D$10)+IF(V16=Line_Code!$A$11,Line_Code!$D$11))*W16</f>
        <v>1.0124999999999999E-3</v>
      </c>
      <c r="R16" s="17">
        <f>(IF(V16=Line_Code!$A$2,Line_Code!$E$2)+IF(V16=Line_Code!$A$3,Line_Code!$E$3)+IF(V16=Line_Code!$A$4,Line_Code!$E$4)+IF(V16=Line_Code!$A$5,Line_Code!$E$5)+IF(V16=Line_Code!$A$6,Line_Code!$E$6)+IF(V16=Line_Code!$A$7,Line_Code!$E$7)+IF(V16=Line_Code!$A$8,Line_Code!$E$8)+IF(V16=Line_Code!$A$9,Line_Code!$E$9)+IF(V16=Line_Code!$A$10,Line_Code!$E$10)+IF(V16=Line_Code!$A$11,Line_Code!$E$11))*W16</f>
        <v>4.7850000000000002E-3</v>
      </c>
      <c r="S16" s="17">
        <f>(IF(V16=Line_Code!$A$2,Line_Code!$F$2)+IF(V16=Line_Code!$A$3,Line_Code!$F$3)+IF(V16=Line_Code!$A$4,Line_Code!$F$4)+IF(V16=Line_Code!$A$5,Line_Code!$F$5)+IF(V16=Line_Code!$A$6,Line_Code!$F$6)+IF(V16=Line_Code!$A$7,Line_Code!$F$7)+IF(V16=Line_Code!$A$8,Line_Code!$F$8)+IF(V16=Line_Code!$A$9,Line_Code!$F$9)+IF(V16=Line_Code!$A$10,Line_Code!$F$10)+IF(V16=Line_Code!$A$11,Line_Code!$F$11))*W16</f>
        <v>1.14E-3</v>
      </c>
      <c r="T16" s="17">
        <v>1</v>
      </c>
      <c r="U16" s="17">
        <v>0</v>
      </c>
      <c r="V16" s="47">
        <v>400</v>
      </c>
      <c r="W16" s="3">
        <v>1.4999999999999999E-2</v>
      </c>
      <c r="X16" s="3">
        <v>1</v>
      </c>
      <c r="Y16" s="3">
        <v>0.4</v>
      </c>
      <c r="Z16" s="3">
        <v>3</v>
      </c>
    </row>
    <row r="17" spans="1:26" x14ac:dyDescent="0.3">
      <c r="A17" s="45" t="s">
        <v>57</v>
      </c>
      <c r="B17" s="11">
        <v>15</v>
      </c>
      <c r="C17" s="11">
        <v>17</v>
      </c>
      <c r="D17" s="12">
        <f>(IF(V17=Line_Code!$A$2,Line_Code!$C$2)+IF(V17=Line_Code!$A$3,Line_Code!$C$3)+IF(V17=Line_Code!$A$4,Line_Code!$C$4)+IF(V17=Line_Code!$A$5,Line_Code!$C$5)+IF(V17=Line_Code!$A$6,Line_Code!$C$6)+IF(V17=Line_Code!$A$7,Line_Code!$C$7)+IF(V17=Line_Code!$A$8,Line_Code!$C$8)+IF(V17=Line_Code!$A$9,Line_Code!$C$9)+IF(V17=Line_Code!$A$10,Line_Code!$C$10)+IF(V17=Line_Code!$A$11,Line_Code!$C$11))*W17</f>
        <v>1.3349999999999998E-3</v>
      </c>
      <c r="E17" s="12">
        <f>(IF(V17=Line_Code!$A$2,Line_Code!$D$2)+IF(V17=Line_Code!$A$3,Line_Code!$D$3)+IF(V17=Line_Code!$A$4,Line_Code!$D$4)+IF(V17=Line_Code!$A$5,Line_Code!$D$5)+IF(V17=Line_Code!$A$6,Line_Code!$D$6)+IF(V17=Line_Code!$A$7,Line_Code!$D$7)+IF(V17=Line_Code!$A$8,Line_Code!$D$8)+IF(V17=Line_Code!$A$9,Line_Code!$D$9)+IF(V17=Line_Code!$A$10,Line_Code!$D$10)+IF(V17=Line_Code!$A$11,Line_Code!$D$11))*W17</f>
        <v>1.0124999999999999E-3</v>
      </c>
      <c r="F17" s="13">
        <f>(IF(V17=Line_Code!$A$2,Line_Code!$E$2)+IF(V17=Line_Code!$A$3,Line_Code!$E$3)+IF(V17=Line_Code!$A$4,Line_Code!$E$4)+IF(V17=Line_Code!$A$5,Line_Code!$E$5)+IF(V17=Line_Code!$A$6,Line_Code!$E$6)+IF(V17=Line_Code!$A$7,Line_Code!$E$7)+IF(V17=Line_Code!$A$8,Line_Code!$E$8)+IF(V17=Line_Code!$A$9,Line_Code!$E$9)+IF(V17=Line_Code!$A$10,Line_Code!$E$10)+IF(V17=Line_Code!$A$11,Line_Code!$E$11))*W17</f>
        <v>4.7850000000000002E-3</v>
      </c>
      <c r="G17" s="13">
        <f>(IF(V17=Line_Code!$A$2,Line_Code!$F$2)+IF(V17=Line_Code!$A$3,Line_Code!$F$3)+IF(V17=Line_Code!$A$4,Line_Code!$F$4)+IF(V17=Line_Code!$A$5,Line_Code!$F$5)+IF(V17=Line_Code!$A$6,Line_Code!$F$6)+IF(V17=Line_Code!$A$7,Line_Code!$F$7)+IF(V17=Line_Code!$A$8,Line_Code!$F$8)+IF(V17=Line_Code!$A$9,Line_Code!$F$9)+IF(V17=Line_Code!$A$10,Line_Code!$F$10)+IF(V17=Line_Code!$A$11,Line_Code!$F$11))*W17</f>
        <v>1.14E-3</v>
      </c>
      <c r="H17" s="13">
        <v>1</v>
      </c>
      <c r="I17" s="13">
        <v>0</v>
      </c>
      <c r="J17" s="14">
        <f>(IF(V17=Line_Code!$A$2,Line_Code!$C$2)+IF(V17=Line_Code!$A$3,Line_Code!$C$3)+IF(V17=Line_Code!$A$4,Line_Code!$C$4)+IF(V17=Line_Code!$A$5,Line_Code!$C$5)+IF(V17=Line_Code!$A$6,Line_Code!$C$6)+IF(V17=Line_Code!$A$7,Line_Code!$C$7)+IF(V17=Line_Code!$A$8,Line_Code!$C$8)+IF(V17=Line_Code!$A$9,Line_Code!$C$9)+IF(V17=Line_Code!$A$10,Line_Code!$C$10)+IF(V17=Line_Code!$A$11,Line_Code!$C$11))*W17</f>
        <v>1.3349999999999998E-3</v>
      </c>
      <c r="K17" s="14">
        <f>(IF(V17=Line_Code!$A$2,Line_Code!$D$2)+IF(V17=Line_Code!$A$3,Line_Code!$D$3)+IF(V17=Line_Code!$A$4,Line_Code!$D$4)+IF(V17=Line_Code!$A$5,Line_Code!$D$5)+IF(V17=Line_Code!$A$6,Line_Code!$D$6)+IF(V17=Line_Code!$A$7,Line_Code!$D$7)+IF(V17=Line_Code!$A$8,Line_Code!$D$8)+IF(V17=Line_Code!$A$9,Line_Code!$D$9)+IF(V17=Line_Code!$A$10,Line_Code!$D$10)+IF(V17=Line_Code!$A$11,Line_Code!$D$11))*W17</f>
        <v>1.0124999999999999E-3</v>
      </c>
      <c r="L17" s="15">
        <f>(IF(V17=Line_Code!$A$2,Line_Code!$E$2)+IF(V17=Line_Code!$A$3,Line_Code!$E$3)+IF(V17=Line_Code!$A$4,Line_Code!$E$4)+IF(V17=Line_Code!$A$5,Line_Code!$E$5)+IF(V17=Line_Code!$A$6,Line_Code!$E$6)+IF(V17=Line_Code!$A$7,Line_Code!$E$7)+IF(V17=Line_Code!$A$8,Line_Code!$E$8)+IF(V17=Line_Code!$A$9,Line_Code!$E$9)+IF(V17=Line_Code!$A$10,Line_Code!$E$10)+IF(V17=Line_Code!$A$11,Line_Code!$E$11))*W17</f>
        <v>4.7850000000000002E-3</v>
      </c>
      <c r="M17" s="15">
        <f>(IF(V17=Line_Code!$A$2,Line_Code!$F$2)+IF(V17=Line_Code!$A$3,Line_Code!$F$3)+IF(V17=Line_Code!$A$4,Line_Code!$F$4)+IF(V17=Line_Code!$A$5,Line_Code!$F$5)+IF(V17=Line_Code!$A$6,Line_Code!$F$6)+IF(V17=Line_Code!$A$7,Line_Code!$F$7)+IF(V17=Line_Code!$A$8,Line_Code!$F$8)+IF(V17=Line_Code!$A$9,Line_Code!$F$9)+IF(V17=Line_Code!$A$10,Line_Code!$F$10)+IF(V17=Line_Code!$A$11,Line_Code!$F$11))*W17</f>
        <v>1.14E-3</v>
      </c>
      <c r="N17" s="15">
        <v>1</v>
      </c>
      <c r="O17" s="15">
        <v>0</v>
      </c>
      <c r="P17" s="16">
        <f>(IF(V17=Line_Code!$A$2,Line_Code!$C$2)+IF(V17=Line_Code!$A$3,Line_Code!$C$3)+IF(V17=Line_Code!$A$4,Line_Code!$C$4)+IF(V17=Line_Code!$A$5,Line_Code!$C$5)+IF(V17=Line_Code!$A$6,Line_Code!$C$6)+IF(V17=Line_Code!$A$7,Line_Code!$C$7)+IF(V17=Line_Code!$A$8,Line_Code!$C$8)+IF(V17=Line_Code!$A$9,Line_Code!$C$9)+IF(V17=Line_Code!$A$10,Line_Code!$C$10)+IF(V17=Line_Code!$A$11,Line_Code!$C$11))*W17</f>
        <v>1.3349999999999998E-3</v>
      </c>
      <c r="Q17" s="16">
        <f>(IF(V17=Line_Code!$A$2,Line_Code!$D$2)+IF(V17=Line_Code!$A$3,Line_Code!$D$3)+IF(V17=Line_Code!$A$4,Line_Code!$D$4)+IF(V17=Line_Code!$A$5,Line_Code!$D$5)+IF(V17=Line_Code!$A$6,Line_Code!$D$6)+IF(V17=Line_Code!$A$7,Line_Code!$D$7)+IF(V17=Line_Code!$A$8,Line_Code!$D$8)+IF(V17=Line_Code!$A$9,Line_Code!$D$9)+IF(V17=Line_Code!$A$10,Line_Code!$D$10)+IF(V17=Line_Code!$A$11,Line_Code!$D$11))*W17</f>
        <v>1.0124999999999999E-3</v>
      </c>
      <c r="R17" s="17">
        <f>(IF(V17=Line_Code!$A$2,Line_Code!$E$2)+IF(V17=Line_Code!$A$3,Line_Code!$E$3)+IF(V17=Line_Code!$A$4,Line_Code!$E$4)+IF(V17=Line_Code!$A$5,Line_Code!$E$5)+IF(V17=Line_Code!$A$6,Line_Code!$E$6)+IF(V17=Line_Code!$A$7,Line_Code!$E$7)+IF(V17=Line_Code!$A$8,Line_Code!$E$8)+IF(V17=Line_Code!$A$9,Line_Code!$E$9)+IF(V17=Line_Code!$A$10,Line_Code!$E$10)+IF(V17=Line_Code!$A$11,Line_Code!$E$11))*W17</f>
        <v>4.7850000000000002E-3</v>
      </c>
      <c r="S17" s="17">
        <f>(IF(V17=Line_Code!$A$2,Line_Code!$F$2)+IF(V17=Line_Code!$A$3,Line_Code!$F$3)+IF(V17=Line_Code!$A$4,Line_Code!$F$4)+IF(V17=Line_Code!$A$5,Line_Code!$F$5)+IF(V17=Line_Code!$A$6,Line_Code!$F$6)+IF(V17=Line_Code!$A$7,Line_Code!$F$7)+IF(V17=Line_Code!$A$8,Line_Code!$F$8)+IF(V17=Line_Code!$A$9,Line_Code!$F$9)+IF(V17=Line_Code!$A$10,Line_Code!$F$10)+IF(V17=Line_Code!$A$11,Line_Code!$F$11))*W17</f>
        <v>1.14E-3</v>
      </c>
      <c r="T17" s="17">
        <v>1</v>
      </c>
      <c r="U17" s="17">
        <v>0</v>
      </c>
      <c r="V17" s="47">
        <v>400</v>
      </c>
      <c r="W17" s="3">
        <v>1.4999999999999999E-2</v>
      </c>
      <c r="X17" s="3">
        <v>1</v>
      </c>
      <c r="Y17" s="3">
        <v>0.4</v>
      </c>
      <c r="Z17" s="3">
        <v>3</v>
      </c>
    </row>
    <row r="18" spans="1:26" x14ac:dyDescent="0.3">
      <c r="A18" s="45" t="s">
        <v>58</v>
      </c>
      <c r="B18" s="11">
        <v>14</v>
      </c>
      <c r="C18" s="11">
        <v>18</v>
      </c>
      <c r="D18" s="12">
        <f>(IF(V18=Line_Code!$A$2,Line_Code!$C$2)+IF(V18=Line_Code!$A$3,Line_Code!$C$3)+IF(V18=Line_Code!$A$4,Line_Code!$C$4)+IF(V18=Line_Code!$A$5,Line_Code!$C$5)+IF(V18=Line_Code!$A$6,Line_Code!$C$6)+IF(V18=Line_Code!$A$7,Line_Code!$C$7)+IF(V18=Line_Code!$A$8,Line_Code!$C$8)+IF(V18=Line_Code!$A$9,Line_Code!$C$9)+IF(V18=Line_Code!$A$10,Line_Code!$C$10)+IF(V18=Line_Code!$A$11,Line_Code!$C$11))*W18</f>
        <v>1.3349999999999998E-3</v>
      </c>
      <c r="E18" s="12">
        <f>(IF(V18=Line_Code!$A$2,Line_Code!$D$2)+IF(V18=Line_Code!$A$3,Line_Code!$D$3)+IF(V18=Line_Code!$A$4,Line_Code!$D$4)+IF(V18=Line_Code!$A$5,Line_Code!$D$5)+IF(V18=Line_Code!$A$6,Line_Code!$D$6)+IF(V18=Line_Code!$A$7,Line_Code!$D$7)+IF(V18=Line_Code!$A$8,Line_Code!$D$8)+IF(V18=Line_Code!$A$9,Line_Code!$D$9)+IF(V18=Line_Code!$A$10,Line_Code!$D$10)+IF(V18=Line_Code!$A$11,Line_Code!$D$11))*W18</f>
        <v>1.0124999999999999E-3</v>
      </c>
      <c r="F18" s="13">
        <f>(IF(V18=Line_Code!$A$2,Line_Code!$E$2)+IF(V18=Line_Code!$A$3,Line_Code!$E$3)+IF(V18=Line_Code!$A$4,Line_Code!$E$4)+IF(V18=Line_Code!$A$5,Line_Code!$E$5)+IF(V18=Line_Code!$A$6,Line_Code!$E$6)+IF(V18=Line_Code!$A$7,Line_Code!$E$7)+IF(V18=Line_Code!$A$8,Line_Code!$E$8)+IF(V18=Line_Code!$A$9,Line_Code!$E$9)+IF(V18=Line_Code!$A$10,Line_Code!$E$10)+IF(V18=Line_Code!$A$11,Line_Code!$E$11))*W18</f>
        <v>4.7850000000000002E-3</v>
      </c>
      <c r="G18" s="13">
        <f>(IF(V18=Line_Code!$A$2,Line_Code!$F$2)+IF(V18=Line_Code!$A$3,Line_Code!$F$3)+IF(V18=Line_Code!$A$4,Line_Code!$F$4)+IF(V18=Line_Code!$A$5,Line_Code!$F$5)+IF(V18=Line_Code!$A$6,Line_Code!$F$6)+IF(V18=Line_Code!$A$7,Line_Code!$F$7)+IF(V18=Line_Code!$A$8,Line_Code!$F$8)+IF(V18=Line_Code!$A$9,Line_Code!$F$9)+IF(V18=Line_Code!$A$10,Line_Code!$F$10)+IF(V18=Line_Code!$A$11,Line_Code!$F$11))*W18</f>
        <v>1.14E-3</v>
      </c>
      <c r="H18" s="13">
        <v>1</v>
      </c>
      <c r="I18" s="13">
        <v>0</v>
      </c>
      <c r="J18" s="14">
        <f>(IF(V18=Line_Code!$A$2,Line_Code!$C$2)+IF(V18=Line_Code!$A$3,Line_Code!$C$3)+IF(V18=Line_Code!$A$4,Line_Code!$C$4)+IF(V18=Line_Code!$A$5,Line_Code!$C$5)+IF(V18=Line_Code!$A$6,Line_Code!$C$6)+IF(V18=Line_Code!$A$7,Line_Code!$C$7)+IF(V18=Line_Code!$A$8,Line_Code!$C$8)+IF(V18=Line_Code!$A$9,Line_Code!$C$9)+IF(V18=Line_Code!$A$10,Line_Code!$C$10)+IF(V18=Line_Code!$A$11,Line_Code!$C$11))*W18</f>
        <v>1.3349999999999998E-3</v>
      </c>
      <c r="K18" s="14">
        <f>(IF(V18=Line_Code!$A$2,Line_Code!$D$2)+IF(V18=Line_Code!$A$3,Line_Code!$D$3)+IF(V18=Line_Code!$A$4,Line_Code!$D$4)+IF(V18=Line_Code!$A$5,Line_Code!$D$5)+IF(V18=Line_Code!$A$6,Line_Code!$D$6)+IF(V18=Line_Code!$A$7,Line_Code!$D$7)+IF(V18=Line_Code!$A$8,Line_Code!$D$8)+IF(V18=Line_Code!$A$9,Line_Code!$D$9)+IF(V18=Line_Code!$A$10,Line_Code!$D$10)+IF(V18=Line_Code!$A$11,Line_Code!$D$11))*W18</f>
        <v>1.0124999999999999E-3</v>
      </c>
      <c r="L18" s="15">
        <f>(IF(V18=Line_Code!$A$2,Line_Code!$E$2)+IF(V18=Line_Code!$A$3,Line_Code!$E$3)+IF(V18=Line_Code!$A$4,Line_Code!$E$4)+IF(V18=Line_Code!$A$5,Line_Code!$E$5)+IF(V18=Line_Code!$A$6,Line_Code!$E$6)+IF(V18=Line_Code!$A$7,Line_Code!$E$7)+IF(V18=Line_Code!$A$8,Line_Code!$E$8)+IF(V18=Line_Code!$A$9,Line_Code!$E$9)+IF(V18=Line_Code!$A$10,Line_Code!$E$10)+IF(V18=Line_Code!$A$11,Line_Code!$E$11))*W18</f>
        <v>4.7850000000000002E-3</v>
      </c>
      <c r="M18" s="15">
        <f>(IF(V18=Line_Code!$A$2,Line_Code!$F$2)+IF(V18=Line_Code!$A$3,Line_Code!$F$3)+IF(V18=Line_Code!$A$4,Line_Code!$F$4)+IF(V18=Line_Code!$A$5,Line_Code!$F$5)+IF(V18=Line_Code!$A$6,Line_Code!$F$6)+IF(V18=Line_Code!$A$7,Line_Code!$F$7)+IF(V18=Line_Code!$A$8,Line_Code!$F$8)+IF(V18=Line_Code!$A$9,Line_Code!$F$9)+IF(V18=Line_Code!$A$10,Line_Code!$F$10)+IF(V18=Line_Code!$A$11,Line_Code!$F$11))*W18</f>
        <v>1.14E-3</v>
      </c>
      <c r="N18" s="15">
        <v>1</v>
      </c>
      <c r="O18" s="15">
        <v>0</v>
      </c>
      <c r="P18" s="16">
        <f>(IF(V18=Line_Code!$A$2,Line_Code!$C$2)+IF(V18=Line_Code!$A$3,Line_Code!$C$3)+IF(V18=Line_Code!$A$4,Line_Code!$C$4)+IF(V18=Line_Code!$A$5,Line_Code!$C$5)+IF(V18=Line_Code!$A$6,Line_Code!$C$6)+IF(V18=Line_Code!$A$7,Line_Code!$C$7)+IF(V18=Line_Code!$A$8,Line_Code!$C$8)+IF(V18=Line_Code!$A$9,Line_Code!$C$9)+IF(V18=Line_Code!$A$10,Line_Code!$C$10)+IF(V18=Line_Code!$A$11,Line_Code!$C$11))*W18</f>
        <v>1.3349999999999998E-3</v>
      </c>
      <c r="Q18" s="16">
        <f>(IF(V18=Line_Code!$A$2,Line_Code!$D$2)+IF(V18=Line_Code!$A$3,Line_Code!$D$3)+IF(V18=Line_Code!$A$4,Line_Code!$D$4)+IF(V18=Line_Code!$A$5,Line_Code!$D$5)+IF(V18=Line_Code!$A$6,Line_Code!$D$6)+IF(V18=Line_Code!$A$7,Line_Code!$D$7)+IF(V18=Line_Code!$A$8,Line_Code!$D$8)+IF(V18=Line_Code!$A$9,Line_Code!$D$9)+IF(V18=Line_Code!$A$10,Line_Code!$D$10)+IF(V18=Line_Code!$A$11,Line_Code!$D$11))*W18</f>
        <v>1.0124999999999999E-3</v>
      </c>
      <c r="R18" s="17">
        <f>(IF(V18=Line_Code!$A$2,Line_Code!$E$2)+IF(V18=Line_Code!$A$3,Line_Code!$E$3)+IF(V18=Line_Code!$A$4,Line_Code!$E$4)+IF(V18=Line_Code!$A$5,Line_Code!$E$5)+IF(V18=Line_Code!$A$6,Line_Code!$E$6)+IF(V18=Line_Code!$A$7,Line_Code!$E$7)+IF(V18=Line_Code!$A$8,Line_Code!$E$8)+IF(V18=Line_Code!$A$9,Line_Code!$E$9)+IF(V18=Line_Code!$A$10,Line_Code!$E$10)+IF(V18=Line_Code!$A$11,Line_Code!$E$11))*W18</f>
        <v>4.7850000000000002E-3</v>
      </c>
      <c r="S18" s="17">
        <f>(IF(V18=Line_Code!$A$2,Line_Code!$F$2)+IF(V18=Line_Code!$A$3,Line_Code!$F$3)+IF(V18=Line_Code!$A$4,Line_Code!$F$4)+IF(V18=Line_Code!$A$5,Line_Code!$F$5)+IF(V18=Line_Code!$A$6,Line_Code!$F$6)+IF(V18=Line_Code!$A$7,Line_Code!$F$7)+IF(V18=Line_Code!$A$8,Line_Code!$F$8)+IF(V18=Line_Code!$A$9,Line_Code!$F$9)+IF(V18=Line_Code!$A$10,Line_Code!$F$10)+IF(V18=Line_Code!$A$11,Line_Code!$F$11))*W18</f>
        <v>1.14E-3</v>
      </c>
      <c r="T18" s="17">
        <v>1</v>
      </c>
      <c r="U18" s="17">
        <v>0</v>
      </c>
      <c r="V18" s="47">
        <v>400</v>
      </c>
      <c r="W18" s="3">
        <v>1.4999999999999999E-2</v>
      </c>
      <c r="X18" s="3">
        <v>1</v>
      </c>
      <c r="Y18" s="3">
        <v>0.4</v>
      </c>
      <c r="Z18" s="3">
        <v>3</v>
      </c>
    </row>
    <row r="19" spans="1:26" x14ac:dyDescent="0.3">
      <c r="A19" s="45" t="s">
        <v>59</v>
      </c>
      <c r="B19" s="11">
        <v>18</v>
      </c>
      <c r="C19" s="11">
        <v>19</v>
      </c>
      <c r="D19" s="12">
        <f>(IF(V19=Line_Code!$A$2,Line_Code!$C$2)+IF(V19=Line_Code!$A$3,Line_Code!$C$3)+IF(V19=Line_Code!$A$4,Line_Code!$C$4)+IF(V19=Line_Code!$A$5,Line_Code!$C$5)+IF(V19=Line_Code!$A$6,Line_Code!$C$6)+IF(V19=Line_Code!$A$7,Line_Code!$C$7)+IF(V19=Line_Code!$A$8,Line_Code!$C$8)+IF(V19=Line_Code!$A$9,Line_Code!$C$9)+IF(V19=Line_Code!$A$10,Line_Code!$C$10)+IF(V19=Line_Code!$A$11,Line_Code!$C$11))*W19</f>
        <v>1.3349999999999998E-3</v>
      </c>
      <c r="E19" s="12">
        <f>(IF(V19=Line_Code!$A$2,Line_Code!$D$2)+IF(V19=Line_Code!$A$3,Line_Code!$D$3)+IF(V19=Line_Code!$A$4,Line_Code!$D$4)+IF(V19=Line_Code!$A$5,Line_Code!$D$5)+IF(V19=Line_Code!$A$6,Line_Code!$D$6)+IF(V19=Line_Code!$A$7,Line_Code!$D$7)+IF(V19=Line_Code!$A$8,Line_Code!$D$8)+IF(V19=Line_Code!$A$9,Line_Code!$D$9)+IF(V19=Line_Code!$A$10,Line_Code!$D$10)+IF(V19=Line_Code!$A$11,Line_Code!$D$11))*W19</f>
        <v>1.0124999999999999E-3</v>
      </c>
      <c r="F19" s="13">
        <f>(IF(V19=Line_Code!$A$2,Line_Code!$E$2)+IF(V19=Line_Code!$A$3,Line_Code!$E$3)+IF(V19=Line_Code!$A$4,Line_Code!$E$4)+IF(V19=Line_Code!$A$5,Line_Code!$E$5)+IF(V19=Line_Code!$A$6,Line_Code!$E$6)+IF(V19=Line_Code!$A$7,Line_Code!$E$7)+IF(V19=Line_Code!$A$8,Line_Code!$E$8)+IF(V19=Line_Code!$A$9,Line_Code!$E$9)+IF(V19=Line_Code!$A$10,Line_Code!$E$10)+IF(V19=Line_Code!$A$11,Line_Code!$E$11))*W19</f>
        <v>4.7850000000000002E-3</v>
      </c>
      <c r="G19" s="13">
        <f>(IF(V19=Line_Code!$A$2,Line_Code!$F$2)+IF(V19=Line_Code!$A$3,Line_Code!$F$3)+IF(V19=Line_Code!$A$4,Line_Code!$F$4)+IF(V19=Line_Code!$A$5,Line_Code!$F$5)+IF(V19=Line_Code!$A$6,Line_Code!$F$6)+IF(V19=Line_Code!$A$7,Line_Code!$F$7)+IF(V19=Line_Code!$A$8,Line_Code!$F$8)+IF(V19=Line_Code!$A$9,Line_Code!$F$9)+IF(V19=Line_Code!$A$10,Line_Code!$F$10)+IF(V19=Line_Code!$A$11,Line_Code!$F$11))*W19</f>
        <v>1.14E-3</v>
      </c>
      <c r="H19" s="13">
        <v>1</v>
      </c>
      <c r="I19" s="13">
        <v>0</v>
      </c>
      <c r="J19" s="14">
        <f>(IF(V19=Line_Code!$A$2,Line_Code!$C$2)+IF(V19=Line_Code!$A$3,Line_Code!$C$3)+IF(V19=Line_Code!$A$4,Line_Code!$C$4)+IF(V19=Line_Code!$A$5,Line_Code!$C$5)+IF(V19=Line_Code!$A$6,Line_Code!$C$6)+IF(V19=Line_Code!$A$7,Line_Code!$C$7)+IF(V19=Line_Code!$A$8,Line_Code!$C$8)+IF(V19=Line_Code!$A$9,Line_Code!$C$9)+IF(V19=Line_Code!$A$10,Line_Code!$C$10)+IF(V19=Line_Code!$A$11,Line_Code!$C$11))*W19</f>
        <v>1.3349999999999998E-3</v>
      </c>
      <c r="K19" s="14">
        <f>(IF(V19=Line_Code!$A$2,Line_Code!$D$2)+IF(V19=Line_Code!$A$3,Line_Code!$D$3)+IF(V19=Line_Code!$A$4,Line_Code!$D$4)+IF(V19=Line_Code!$A$5,Line_Code!$D$5)+IF(V19=Line_Code!$A$6,Line_Code!$D$6)+IF(V19=Line_Code!$A$7,Line_Code!$D$7)+IF(V19=Line_Code!$A$8,Line_Code!$D$8)+IF(V19=Line_Code!$A$9,Line_Code!$D$9)+IF(V19=Line_Code!$A$10,Line_Code!$D$10)+IF(V19=Line_Code!$A$11,Line_Code!$D$11))*W19</f>
        <v>1.0124999999999999E-3</v>
      </c>
      <c r="L19" s="15">
        <f>(IF(V19=Line_Code!$A$2,Line_Code!$E$2)+IF(V19=Line_Code!$A$3,Line_Code!$E$3)+IF(V19=Line_Code!$A$4,Line_Code!$E$4)+IF(V19=Line_Code!$A$5,Line_Code!$E$5)+IF(V19=Line_Code!$A$6,Line_Code!$E$6)+IF(V19=Line_Code!$A$7,Line_Code!$E$7)+IF(V19=Line_Code!$A$8,Line_Code!$E$8)+IF(V19=Line_Code!$A$9,Line_Code!$E$9)+IF(V19=Line_Code!$A$10,Line_Code!$E$10)+IF(V19=Line_Code!$A$11,Line_Code!$E$11))*W19</f>
        <v>4.7850000000000002E-3</v>
      </c>
      <c r="M19" s="15">
        <f>(IF(V19=Line_Code!$A$2,Line_Code!$F$2)+IF(V19=Line_Code!$A$3,Line_Code!$F$3)+IF(V19=Line_Code!$A$4,Line_Code!$F$4)+IF(V19=Line_Code!$A$5,Line_Code!$F$5)+IF(V19=Line_Code!$A$6,Line_Code!$F$6)+IF(V19=Line_Code!$A$7,Line_Code!$F$7)+IF(V19=Line_Code!$A$8,Line_Code!$F$8)+IF(V19=Line_Code!$A$9,Line_Code!$F$9)+IF(V19=Line_Code!$A$10,Line_Code!$F$10)+IF(V19=Line_Code!$A$11,Line_Code!$F$11))*W19</f>
        <v>1.14E-3</v>
      </c>
      <c r="N19" s="15">
        <v>1</v>
      </c>
      <c r="O19" s="15">
        <v>0</v>
      </c>
      <c r="P19" s="16">
        <f>(IF(V19=Line_Code!$A$2,Line_Code!$C$2)+IF(V19=Line_Code!$A$3,Line_Code!$C$3)+IF(V19=Line_Code!$A$4,Line_Code!$C$4)+IF(V19=Line_Code!$A$5,Line_Code!$C$5)+IF(V19=Line_Code!$A$6,Line_Code!$C$6)+IF(V19=Line_Code!$A$7,Line_Code!$C$7)+IF(V19=Line_Code!$A$8,Line_Code!$C$8)+IF(V19=Line_Code!$A$9,Line_Code!$C$9)+IF(V19=Line_Code!$A$10,Line_Code!$C$10)+IF(V19=Line_Code!$A$11,Line_Code!$C$11))*W19</f>
        <v>1.3349999999999998E-3</v>
      </c>
      <c r="Q19" s="16">
        <f>(IF(V19=Line_Code!$A$2,Line_Code!$D$2)+IF(V19=Line_Code!$A$3,Line_Code!$D$3)+IF(V19=Line_Code!$A$4,Line_Code!$D$4)+IF(V19=Line_Code!$A$5,Line_Code!$D$5)+IF(V19=Line_Code!$A$6,Line_Code!$D$6)+IF(V19=Line_Code!$A$7,Line_Code!$D$7)+IF(V19=Line_Code!$A$8,Line_Code!$D$8)+IF(V19=Line_Code!$A$9,Line_Code!$D$9)+IF(V19=Line_Code!$A$10,Line_Code!$D$10)+IF(V19=Line_Code!$A$11,Line_Code!$D$11))*W19</f>
        <v>1.0124999999999999E-3</v>
      </c>
      <c r="R19" s="17">
        <f>(IF(V19=Line_Code!$A$2,Line_Code!$E$2)+IF(V19=Line_Code!$A$3,Line_Code!$E$3)+IF(V19=Line_Code!$A$4,Line_Code!$E$4)+IF(V19=Line_Code!$A$5,Line_Code!$E$5)+IF(V19=Line_Code!$A$6,Line_Code!$E$6)+IF(V19=Line_Code!$A$7,Line_Code!$E$7)+IF(V19=Line_Code!$A$8,Line_Code!$E$8)+IF(V19=Line_Code!$A$9,Line_Code!$E$9)+IF(V19=Line_Code!$A$10,Line_Code!$E$10)+IF(V19=Line_Code!$A$11,Line_Code!$E$11))*W19</f>
        <v>4.7850000000000002E-3</v>
      </c>
      <c r="S19" s="17">
        <f>(IF(V19=Line_Code!$A$2,Line_Code!$F$2)+IF(V19=Line_Code!$A$3,Line_Code!$F$3)+IF(V19=Line_Code!$A$4,Line_Code!$F$4)+IF(V19=Line_Code!$A$5,Line_Code!$F$5)+IF(V19=Line_Code!$A$6,Line_Code!$F$6)+IF(V19=Line_Code!$A$7,Line_Code!$F$7)+IF(V19=Line_Code!$A$8,Line_Code!$F$8)+IF(V19=Line_Code!$A$9,Line_Code!$F$9)+IF(V19=Line_Code!$A$10,Line_Code!$F$10)+IF(V19=Line_Code!$A$11,Line_Code!$F$11))*W19</f>
        <v>1.14E-3</v>
      </c>
      <c r="T19" s="17">
        <v>1</v>
      </c>
      <c r="U19" s="17">
        <v>0</v>
      </c>
      <c r="V19" s="47">
        <v>400</v>
      </c>
      <c r="W19" s="3">
        <v>1.4999999999999999E-2</v>
      </c>
      <c r="X19" s="3">
        <v>1</v>
      </c>
      <c r="Y19" s="3">
        <v>0.4</v>
      </c>
      <c r="Z19" s="3">
        <v>3</v>
      </c>
    </row>
    <row r="20" spans="1:26" x14ac:dyDescent="0.3">
      <c r="A20" s="45" t="s">
        <v>60</v>
      </c>
      <c r="B20" s="11">
        <v>19</v>
      </c>
      <c r="C20" s="11">
        <v>20</v>
      </c>
      <c r="D20" s="12">
        <f>(IF(V20=Line_Code!$A$2,Line_Code!$C$2)+IF(V20=Line_Code!$A$3,Line_Code!$C$3)+IF(V20=Line_Code!$A$4,Line_Code!$C$4)+IF(V20=Line_Code!$A$5,Line_Code!$C$5)+IF(V20=Line_Code!$A$6,Line_Code!$C$6)+IF(V20=Line_Code!$A$7,Line_Code!$C$7)+IF(V20=Line_Code!$A$8,Line_Code!$C$8)+IF(V20=Line_Code!$A$9,Line_Code!$C$9)+IF(V20=Line_Code!$A$10,Line_Code!$C$10)+IF(V20=Line_Code!$A$11,Line_Code!$C$11))*W20</f>
        <v>1.3349999999999998E-3</v>
      </c>
      <c r="E20" s="12">
        <f>(IF(V20=Line_Code!$A$2,Line_Code!$D$2)+IF(V20=Line_Code!$A$3,Line_Code!$D$3)+IF(V20=Line_Code!$A$4,Line_Code!$D$4)+IF(V20=Line_Code!$A$5,Line_Code!$D$5)+IF(V20=Line_Code!$A$6,Line_Code!$D$6)+IF(V20=Line_Code!$A$7,Line_Code!$D$7)+IF(V20=Line_Code!$A$8,Line_Code!$D$8)+IF(V20=Line_Code!$A$9,Line_Code!$D$9)+IF(V20=Line_Code!$A$10,Line_Code!$D$10)+IF(V20=Line_Code!$A$11,Line_Code!$D$11))*W20</f>
        <v>1.0124999999999999E-3</v>
      </c>
      <c r="F20" s="13">
        <f>(IF(V20=Line_Code!$A$2,Line_Code!$E$2)+IF(V20=Line_Code!$A$3,Line_Code!$E$3)+IF(V20=Line_Code!$A$4,Line_Code!$E$4)+IF(V20=Line_Code!$A$5,Line_Code!$E$5)+IF(V20=Line_Code!$A$6,Line_Code!$E$6)+IF(V20=Line_Code!$A$7,Line_Code!$E$7)+IF(V20=Line_Code!$A$8,Line_Code!$E$8)+IF(V20=Line_Code!$A$9,Line_Code!$E$9)+IF(V20=Line_Code!$A$10,Line_Code!$E$10)+IF(V20=Line_Code!$A$11,Line_Code!$E$11))*W20</f>
        <v>4.7850000000000002E-3</v>
      </c>
      <c r="G20" s="13">
        <f>(IF(V20=Line_Code!$A$2,Line_Code!$F$2)+IF(V20=Line_Code!$A$3,Line_Code!$F$3)+IF(V20=Line_Code!$A$4,Line_Code!$F$4)+IF(V20=Line_Code!$A$5,Line_Code!$F$5)+IF(V20=Line_Code!$A$6,Line_Code!$F$6)+IF(V20=Line_Code!$A$7,Line_Code!$F$7)+IF(V20=Line_Code!$A$8,Line_Code!$F$8)+IF(V20=Line_Code!$A$9,Line_Code!$F$9)+IF(V20=Line_Code!$A$10,Line_Code!$F$10)+IF(V20=Line_Code!$A$11,Line_Code!$F$11))*W20</f>
        <v>1.14E-3</v>
      </c>
      <c r="H20" s="13">
        <v>1</v>
      </c>
      <c r="I20" s="13">
        <v>0</v>
      </c>
      <c r="J20" s="14">
        <f>(IF(V20=Line_Code!$A$2,Line_Code!$C$2)+IF(V20=Line_Code!$A$3,Line_Code!$C$3)+IF(V20=Line_Code!$A$4,Line_Code!$C$4)+IF(V20=Line_Code!$A$5,Line_Code!$C$5)+IF(V20=Line_Code!$A$6,Line_Code!$C$6)+IF(V20=Line_Code!$A$7,Line_Code!$C$7)+IF(V20=Line_Code!$A$8,Line_Code!$C$8)+IF(V20=Line_Code!$A$9,Line_Code!$C$9)+IF(V20=Line_Code!$A$10,Line_Code!$C$10)+IF(V20=Line_Code!$A$11,Line_Code!$C$11))*W20</f>
        <v>1.3349999999999998E-3</v>
      </c>
      <c r="K20" s="14">
        <f>(IF(V20=Line_Code!$A$2,Line_Code!$D$2)+IF(V20=Line_Code!$A$3,Line_Code!$D$3)+IF(V20=Line_Code!$A$4,Line_Code!$D$4)+IF(V20=Line_Code!$A$5,Line_Code!$D$5)+IF(V20=Line_Code!$A$6,Line_Code!$D$6)+IF(V20=Line_Code!$A$7,Line_Code!$D$7)+IF(V20=Line_Code!$A$8,Line_Code!$D$8)+IF(V20=Line_Code!$A$9,Line_Code!$D$9)+IF(V20=Line_Code!$A$10,Line_Code!$D$10)+IF(V20=Line_Code!$A$11,Line_Code!$D$11))*W20</f>
        <v>1.0124999999999999E-3</v>
      </c>
      <c r="L20" s="15">
        <f>(IF(V20=Line_Code!$A$2,Line_Code!$E$2)+IF(V20=Line_Code!$A$3,Line_Code!$E$3)+IF(V20=Line_Code!$A$4,Line_Code!$E$4)+IF(V20=Line_Code!$A$5,Line_Code!$E$5)+IF(V20=Line_Code!$A$6,Line_Code!$E$6)+IF(V20=Line_Code!$A$7,Line_Code!$E$7)+IF(V20=Line_Code!$A$8,Line_Code!$E$8)+IF(V20=Line_Code!$A$9,Line_Code!$E$9)+IF(V20=Line_Code!$A$10,Line_Code!$E$10)+IF(V20=Line_Code!$A$11,Line_Code!$E$11))*W20</f>
        <v>4.7850000000000002E-3</v>
      </c>
      <c r="M20" s="15">
        <f>(IF(V20=Line_Code!$A$2,Line_Code!$F$2)+IF(V20=Line_Code!$A$3,Line_Code!$F$3)+IF(V20=Line_Code!$A$4,Line_Code!$F$4)+IF(V20=Line_Code!$A$5,Line_Code!$F$5)+IF(V20=Line_Code!$A$6,Line_Code!$F$6)+IF(V20=Line_Code!$A$7,Line_Code!$F$7)+IF(V20=Line_Code!$A$8,Line_Code!$F$8)+IF(V20=Line_Code!$A$9,Line_Code!$F$9)+IF(V20=Line_Code!$A$10,Line_Code!$F$10)+IF(V20=Line_Code!$A$11,Line_Code!$F$11))*W20</f>
        <v>1.14E-3</v>
      </c>
      <c r="N20" s="15">
        <v>1</v>
      </c>
      <c r="O20" s="15">
        <v>0</v>
      </c>
      <c r="P20" s="16">
        <f>(IF(V20=Line_Code!$A$2,Line_Code!$C$2)+IF(V20=Line_Code!$A$3,Line_Code!$C$3)+IF(V20=Line_Code!$A$4,Line_Code!$C$4)+IF(V20=Line_Code!$A$5,Line_Code!$C$5)+IF(V20=Line_Code!$A$6,Line_Code!$C$6)+IF(V20=Line_Code!$A$7,Line_Code!$C$7)+IF(V20=Line_Code!$A$8,Line_Code!$C$8)+IF(V20=Line_Code!$A$9,Line_Code!$C$9)+IF(V20=Line_Code!$A$10,Line_Code!$C$10)+IF(V20=Line_Code!$A$11,Line_Code!$C$11))*W20</f>
        <v>1.3349999999999998E-3</v>
      </c>
      <c r="Q20" s="16">
        <f>(IF(V20=Line_Code!$A$2,Line_Code!$D$2)+IF(V20=Line_Code!$A$3,Line_Code!$D$3)+IF(V20=Line_Code!$A$4,Line_Code!$D$4)+IF(V20=Line_Code!$A$5,Line_Code!$D$5)+IF(V20=Line_Code!$A$6,Line_Code!$D$6)+IF(V20=Line_Code!$A$7,Line_Code!$D$7)+IF(V20=Line_Code!$A$8,Line_Code!$D$8)+IF(V20=Line_Code!$A$9,Line_Code!$D$9)+IF(V20=Line_Code!$A$10,Line_Code!$D$10)+IF(V20=Line_Code!$A$11,Line_Code!$D$11))*W20</f>
        <v>1.0124999999999999E-3</v>
      </c>
      <c r="R20" s="17">
        <f>(IF(V20=Line_Code!$A$2,Line_Code!$E$2)+IF(V20=Line_Code!$A$3,Line_Code!$E$3)+IF(V20=Line_Code!$A$4,Line_Code!$E$4)+IF(V20=Line_Code!$A$5,Line_Code!$E$5)+IF(V20=Line_Code!$A$6,Line_Code!$E$6)+IF(V20=Line_Code!$A$7,Line_Code!$E$7)+IF(V20=Line_Code!$A$8,Line_Code!$E$8)+IF(V20=Line_Code!$A$9,Line_Code!$E$9)+IF(V20=Line_Code!$A$10,Line_Code!$E$10)+IF(V20=Line_Code!$A$11,Line_Code!$E$11))*W20</f>
        <v>4.7850000000000002E-3</v>
      </c>
      <c r="S20" s="17">
        <f>(IF(V20=Line_Code!$A$2,Line_Code!$F$2)+IF(V20=Line_Code!$A$3,Line_Code!$F$3)+IF(V20=Line_Code!$A$4,Line_Code!$F$4)+IF(V20=Line_Code!$A$5,Line_Code!$F$5)+IF(V20=Line_Code!$A$6,Line_Code!$F$6)+IF(V20=Line_Code!$A$7,Line_Code!$F$7)+IF(V20=Line_Code!$A$8,Line_Code!$F$8)+IF(V20=Line_Code!$A$9,Line_Code!$F$9)+IF(V20=Line_Code!$A$10,Line_Code!$F$10)+IF(V20=Line_Code!$A$11,Line_Code!$F$11))*W20</f>
        <v>1.14E-3</v>
      </c>
      <c r="T20" s="17">
        <v>1</v>
      </c>
      <c r="U20" s="17">
        <v>0</v>
      </c>
      <c r="V20" s="47">
        <v>400</v>
      </c>
      <c r="W20" s="3">
        <v>1.4999999999999999E-2</v>
      </c>
      <c r="X20" s="3">
        <v>1</v>
      </c>
      <c r="Y20" s="3">
        <v>0.4</v>
      </c>
      <c r="Z20" s="3">
        <v>3</v>
      </c>
    </row>
    <row r="21" spans="1:26" x14ac:dyDescent="0.3">
      <c r="A21" s="45" t="s">
        <v>61</v>
      </c>
      <c r="B21" s="11">
        <v>19</v>
      </c>
      <c r="C21" s="11">
        <v>21</v>
      </c>
      <c r="D21" s="12">
        <f>(IF(V21=Line_Code!$A$2,Line_Code!$C$2)+IF(V21=Line_Code!$A$3,Line_Code!$C$3)+IF(V21=Line_Code!$A$4,Line_Code!$C$4)+IF(V21=Line_Code!$A$5,Line_Code!$C$5)+IF(V21=Line_Code!$A$6,Line_Code!$C$6)+IF(V21=Line_Code!$A$7,Line_Code!$C$7)+IF(V21=Line_Code!$A$8,Line_Code!$C$8)+IF(V21=Line_Code!$A$9,Line_Code!$C$9)+IF(V21=Line_Code!$A$10,Line_Code!$C$10)+IF(V21=Line_Code!$A$11,Line_Code!$C$11))*W21</f>
        <v>1.3349999999999998E-3</v>
      </c>
      <c r="E21" s="12">
        <f>(IF(V21=Line_Code!$A$2,Line_Code!$D$2)+IF(V21=Line_Code!$A$3,Line_Code!$D$3)+IF(V21=Line_Code!$A$4,Line_Code!$D$4)+IF(V21=Line_Code!$A$5,Line_Code!$D$5)+IF(V21=Line_Code!$A$6,Line_Code!$D$6)+IF(V21=Line_Code!$A$7,Line_Code!$D$7)+IF(V21=Line_Code!$A$8,Line_Code!$D$8)+IF(V21=Line_Code!$A$9,Line_Code!$D$9)+IF(V21=Line_Code!$A$10,Line_Code!$D$10)+IF(V21=Line_Code!$A$11,Line_Code!$D$11))*W21</f>
        <v>1.0124999999999999E-3</v>
      </c>
      <c r="F21" s="13">
        <f>(IF(V21=Line_Code!$A$2,Line_Code!$E$2)+IF(V21=Line_Code!$A$3,Line_Code!$E$3)+IF(V21=Line_Code!$A$4,Line_Code!$E$4)+IF(V21=Line_Code!$A$5,Line_Code!$E$5)+IF(V21=Line_Code!$A$6,Line_Code!$E$6)+IF(V21=Line_Code!$A$7,Line_Code!$E$7)+IF(V21=Line_Code!$A$8,Line_Code!$E$8)+IF(V21=Line_Code!$A$9,Line_Code!$E$9)+IF(V21=Line_Code!$A$10,Line_Code!$E$10)+IF(V21=Line_Code!$A$11,Line_Code!$E$11))*W21</f>
        <v>4.7850000000000002E-3</v>
      </c>
      <c r="G21" s="13">
        <f>(IF(V21=Line_Code!$A$2,Line_Code!$F$2)+IF(V21=Line_Code!$A$3,Line_Code!$F$3)+IF(V21=Line_Code!$A$4,Line_Code!$F$4)+IF(V21=Line_Code!$A$5,Line_Code!$F$5)+IF(V21=Line_Code!$A$6,Line_Code!$F$6)+IF(V21=Line_Code!$A$7,Line_Code!$F$7)+IF(V21=Line_Code!$A$8,Line_Code!$F$8)+IF(V21=Line_Code!$A$9,Line_Code!$F$9)+IF(V21=Line_Code!$A$10,Line_Code!$F$10)+IF(V21=Line_Code!$A$11,Line_Code!$F$11))*W21</f>
        <v>1.14E-3</v>
      </c>
      <c r="H21" s="13">
        <v>1</v>
      </c>
      <c r="I21" s="13">
        <v>0</v>
      </c>
      <c r="J21" s="14">
        <f>(IF(V21=Line_Code!$A$2,Line_Code!$C$2)+IF(V21=Line_Code!$A$3,Line_Code!$C$3)+IF(V21=Line_Code!$A$4,Line_Code!$C$4)+IF(V21=Line_Code!$A$5,Line_Code!$C$5)+IF(V21=Line_Code!$A$6,Line_Code!$C$6)+IF(V21=Line_Code!$A$7,Line_Code!$C$7)+IF(V21=Line_Code!$A$8,Line_Code!$C$8)+IF(V21=Line_Code!$A$9,Line_Code!$C$9)+IF(V21=Line_Code!$A$10,Line_Code!$C$10)+IF(V21=Line_Code!$A$11,Line_Code!$C$11))*W21</f>
        <v>1.3349999999999998E-3</v>
      </c>
      <c r="K21" s="14">
        <f>(IF(V21=Line_Code!$A$2,Line_Code!$D$2)+IF(V21=Line_Code!$A$3,Line_Code!$D$3)+IF(V21=Line_Code!$A$4,Line_Code!$D$4)+IF(V21=Line_Code!$A$5,Line_Code!$D$5)+IF(V21=Line_Code!$A$6,Line_Code!$D$6)+IF(V21=Line_Code!$A$7,Line_Code!$D$7)+IF(V21=Line_Code!$A$8,Line_Code!$D$8)+IF(V21=Line_Code!$A$9,Line_Code!$D$9)+IF(V21=Line_Code!$A$10,Line_Code!$D$10)+IF(V21=Line_Code!$A$11,Line_Code!$D$11))*W21</f>
        <v>1.0124999999999999E-3</v>
      </c>
      <c r="L21" s="15">
        <f>(IF(V21=Line_Code!$A$2,Line_Code!$E$2)+IF(V21=Line_Code!$A$3,Line_Code!$E$3)+IF(V21=Line_Code!$A$4,Line_Code!$E$4)+IF(V21=Line_Code!$A$5,Line_Code!$E$5)+IF(V21=Line_Code!$A$6,Line_Code!$E$6)+IF(V21=Line_Code!$A$7,Line_Code!$E$7)+IF(V21=Line_Code!$A$8,Line_Code!$E$8)+IF(V21=Line_Code!$A$9,Line_Code!$E$9)+IF(V21=Line_Code!$A$10,Line_Code!$E$10)+IF(V21=Line_Code!$A$11,Line_Code!$E$11))*W21</f>
        <v>4.7850000000000002E-3</v>
      </c>
      <c r="M21" s="15">
        <f>(IF(V21=Line_Code!$A$2,Line_Code!$F$2)+IF(V21=Line_Code!$A$3,Line_Code!$F$3)+IF(V21=Line_Code!$A$4,Line_Code!$F$4)+IF(V21=Line_Code!$A$5,Line_Code!$F$5)+IF(V21=Line_Code!$A$6,Line_Code!$F$6)+IF(V21=Line_Code!$A$7,Line_Code!$F$7)+IF(V21=Line_Code!$A$8,Line_Code!$F$8)+IF(V21=Line_Code!$A$9,Line_Code!$F$9)+IF(V21=Line_Code!$A$10,Line_Code!$F$10)+IF(V21=Line_Code!$A$11,Line_Code!$F$11))*W21</f>
        <v>1.14E-3</v>
      </c>
      <c r="N21" s="15">
        <v>1</v>
      </c>
      <c r="O21" s="15">
        <v>0</v>
      </c>
      <c r="P21" s="16">
        <f>(IF(V21=Line_Code!$A$2,Line_Code!$C$2)+IF(V21=Line_Code!$A$3,Line_Code!$C$3)+IF(V21=Line_Code!$A$4,Line_Code!$C$4)+IF(V21=Line_Code!$A$5,Line_Code!$C$5)+IF(V21=Line_Code!$A$6,Line_Code!$C$6)+IF(V21=Line_Code!$A$7,Line_Code!$C$7)+IF(V21=Line_Code!$A$8,Line_Code!$C$8)+IF(V21=Line_Code!$A$9,Line_Code!$C$9)+IF(V21=Line_Code!$A$10,Line_Code!$C$10)+IF(V21=Line_Code!$A$11,Line_Code!$C$11))*W21</f>
        <v>1.3349999999999998E-3</v>
      </c>
      <c r="Q21" s="16">
        <f>(IF(V21=Line_Code!$A$2,Line_Code!$D$2)+IF(V21=Line_Code!$A$3,Line_Code!$D$3)+IF(V21=Line_Code!$A$4,Line_Code!$D$4)+IF(V21=Line_Code!$A$5,Line_Code!$D$5)+IF(V21=Line_Code!$A$6,Line_Code!$D$6)+IF(V21=Line_Code!$A$7,Line_Code!$D$7)+IF(V21=Line_Code!$A$8,Line_Code!$D$8)+IF(V21=Line_Code!$A$9,Line_Code!$D$9)+IF(V21=Line_Code!$A$10,Line_Code!$D$10)+IF(V21=Line_Code!$A$11,Line_Code!$D$11))*W21</f>
        <v>1.0124999999999999E-3</v>
      </c>
      <c r="R21" s="17">
        <f>(IF(V21=Line_Code!$A$2,Line_Code!$E$2)+IF(V21=Line_Code!$A$3,Line_Code!$E$3)+IF(V21=Line_Code!$A$4,Line_Code!$E$4)+IF(V21=Line_Code!$A$5,Line_Code!$E$5)+IF(V21=Line_Code!$A$6,Line_Code!$E$6)+IF(V21=Line_Code!$A$7,Line_Code!$E$7)+IF(V21=Line_Code!$A$8,Line_Code!$E$8)+IF(V21=Line_Code!$A$9,Line_Code!$E$9)+IF(V21=Line_Code!$A$10,Line_Code!$E$10)+IF(V21=Line_Code!$A$11,Line_Code!$E$11))*W21</f>
        <v>4.7850000000000002E-3</v>
      </c>
      <c r="S21" s="17">
        <f>(IF(V21=Line_Code!$A$2,Line_Code!$F$2)+IF(V21=Line_Code!$A$3,Line_Code!$F$3)+IF(V21=Line_Code!$A$4,Line_Code!$F$4)+IF(V21=Line_Code!$A$5,Line_Code!$F$5)+IF(V21=Line_Code!$A$6,Line_Code!$F$6)+IF(V21=Line_Code!$A$7,Line_Code!$F$7)+IF(V21=Line_Code!$A$8,Line_Code!$F$8)+IF(V21=Line_Code!$A$9,Line_Code!$F$9)+IF(V21=Line_Code!$A$10,Line_Code!$F$10)+IF(V21=Line_Code!$A$11,Line_Code!$F$11))*W21</f>
        <v>1.14E-3</v>
      </c>
      <c r="T21" s="17">
        <v>1</v>
      </c>
      <c r="U21" s="17">
        <v>0</v>
      </c>
      <c r="V21" s="47">
        <v>400</v>
      </c>
      <c r="W21" s="3">
        <v>1.4999999999999999E-2</v>
      </c>
      <c r="X21" s="3">
        <v>1</v>
      </c>
      <c r="Y21" s="3">
        <v>0.4</v>
      </c>
      <c r="Z21" s="3">
        <v>3</v>
      </c>
    </row>
    <row r="22" spans="1:26" x14ac:dyDescent="0.3">
      <c r="A22" s="45" t="s">
        <v>62</v>
      </c>
      <c r="B22" s="11">
        <v>21</v>
      </c>
      <c r="C22" s="11">
        <v>22</v>
      </c>
      <c r="D22" s="12">
        <f>(IF(V22=Line_Code!$A$2,Line_Code!$C$2)+IF(V22=Line_Code!$A$3,Line_Code!$C$3)+IF(V22=Line_Code!$A$4,Line_Code!$C$4)+IF(V22=Line_Code!$A$5,Line_Code!$C$5)+IF(V22=Line_Code!$A$6,Line_Code!$C$6)+IF(V22=Line_Code!$A$7,Line_Code!$C$7)+IF(V22=Line_Code!$A$8,Line_Code!$C$8)+IF(V22=Line_Code!$A$9,Line_Code!$C$9)+IF(V22=Line_Code!$A$10,Line_Code!$C$10)+IF(V22=Line_Code!$A$11,Line_Code!$C$11))*W22</f>
        <v>1.3349999999999998E-3</v>
      </c>
      <c r="E22" s="12">
        <f>(IF(V22=Line_Code!$A$2,Line_Code!$D$2)+IF(V22=Line_Code!$A$3,Line_Code!$D$3)+IF(V22=Line_Code!$A$4,Line_Code!$D$4)+IF(V22=Line_Code!$A$5,Line_Code!$D$5)+IF(V22=Line_Code!$A$6,Line_Code!$D$6)+IF(V22=Line_Code!$A$7,Line_Code!$D$7)+IF(V22=Line_Code!$A$8,Line_Code!$D$8)+IF(V22=Line_Code!$A$9,Line_Code!$D$9)+IF(V22=Line_Code!$A$10,Line_Code!$D$10)+IF(V22=Line_Code!$A$11,Line_Code!$D$11))*W22</f>
        <v>1.0124999999999999E-3</v>
      </c>
      <c r="F22" s="13">
        <f>(IF(V22=Line_Code!$A$2,Line_Code!$E$2)+IF(V22=Line_Code!$A$3,Line_Code!$E$3)+IF(V22=Line_Code!$A$4,Line_Code!$E$4)+IF(V22=Line_Code!$A$5,Line_Code!$E$5)+IF(V22=Line_Code!$A$6,Line_Code!$E$6)+IF(V22=Line_Code!$A$7,Line_Code!$E$7)+IF(V22=Line_Code!$A$8,Line_Code!$E$8)+IF(V22=Line_Code!$A$9,Line_Code!$E$9)+IF(V22=Line_Code!$A$10,Line_Code!$E$10)+IF(V22=Line_Code!$A$11,Line_Code!$E$11))*W22</f>
        <v>4.7850000000000002E-3</v>
      </c>
      <c r="G22" s="13">
        <f>(IF(V22=Line_Code!$A$2,Line_Code!$F$2)+IF(V22=Line_Code!$A$3,Line_Code!$F$3)+IF(V22=Line_Code!$A$4,Line_Code!$F$4)+IF(V22=Line_Code!$A$5,Line_Code!$F$5)+IF(V22=Line_Code!$A$6,Line_Code!$F$6)+IF(V22=Line_Code!$A$7,Line_Code!$F$7)+IF(V22=Line_Code!$A$8,Line_Code!$F$8)+IF(V22=Line_Code!$A$9,Line_Code!$F$9)+IF(V22=Line_Code!$A$10,Line_Code!$F$10)+IF(V22=Line_Code!$A$11,Line_Code!$F$11))*W22</f>
        <v>1.14E-3</v>
      </c>
      <c r="H22" s="13">
        <v>1</v>
      </c>
      <c r="I22" s="13">
        <v>0</v>
      </c>
      <c r="J22" s="14">
        <f>(IF(V22=Line_Code!$A$2,Line_Code!$C$2)+IF(V22=Line_Code!$A$3,Line_Code!$C$3)+IF(V22=Line_Code!$A$4,Line_Code!$C$4)+IF(V22=Line_Code!$A$5,Line_Code!$C$5)+IF(V22=Line_Code!$A$6,Line_Code!$C$6)+IF(V22=Line_Code!$A$7,Line_Code!$C$7)+IF(V22=Line_Code!$A$8,Line_Code!$C$8)+IF(V22=Line_Code!$A$9,Line_Code!$C$9)+IF(V22=Line_Code!$A$10,Line_Code!$C$10)+IF(V22=Line_Code!$A$11,Line_Code!$C$11))*W22</f>
        <v>1.3349999999999998E-3</v>
      </c>
      <c r="K22" s="14">
        <f>(IF(V22=Line_Code!$A$2,Line_Code!$D$2)+IF(V22=Line_Code!$A$3,Line_Code!$D$3)+IF(V22=Line_Code!$A$4,Line_Code!$D$4)+IF(V22=Line_Code!$A$5,Line_Code!$D$5)+IF(V22=Line_Code!$A$6,Line_Code!$D$6)+IF(V22=Line_Code!$A$7,Line_Code!$D$7)+IF(V22=Line_Code!$A$8,Line_Code!$D$8)+IF(V22=Line_Code!$A$9,Line_Code!$D$9)+IF(V22=Line_Code!$A$10,Line_Code!$D$10)+IF(V22=Line_Code!$A$11,Line_Code!$D$11))*W22</f>
        <v>1.0124999999999999E-3</v>
      </c>
      <c r="L22" s="15">
        <f>(IF(V22=Line_Code!$A$2,Line_Code!$E$2)+IF(V22=Line_Code!$A$3,Line_Code!$E$3)+IF(V22=Line_Code!$A$4,Line_Code!$E$4)+IF(V22=Line_Code!$A$5,Line_Code!$E$5)+IF(V22=Line_Code!$A$6,Line_Code!$E$6)+IF(V22=Line_Code!$A$7,Line_Code!$E$7)+IF(V22=Line_Code!$A$8,Line_Code!$E$8)+IF(V22=Line_Code!$A$9,Line_Code!$E$9)+IF(V22=Line_Code!$A$10,Line_Code!$E$10)+IF(V22=Line_Code!$A$11,Line_Code!$E$11))*W22</f>
        <v>4.7850000000000002E-3</v>
      </c>
      <c r="M22" s="15">
        <f>(IF(V22=Line_Code!$A$2,Line_Code!$F$2)+IF(V22=Line_Code!$A$3,Line_Code!$F$3)+IF(V22=Line_Code!$A$4,Line_Code!$F$4)+IF(V22=Line_Code!$A$5,Line_Code!$F$5)+IF(V22=Line_Code!$A$6,Line_Code!$F$6)+IF(V22=Line_Code!$A$7,Line_Code!$F$7)+IF(V22=Line_Code!$A$8,Line_Code!$F$8)+IF(V22=Line_Code!$A$9,Line_Code!$F$9)+IF(V22=Line_Code!$A$10,Line_Code!$F$10)+IF(V22=Line_Code!$A$11,Line_Code!$F$11))*W22</f>
        <v>1.14E-3</v>
      </c>
      <c r="N22" s="15">
        <v>1</v>
      </c>
      <c r="O22" s="15">
        <v>0</v>
      </c>
      <c r="P22" s="16">
        <f>(IF(V22=Line_Code!$A$2,Line_Code!$C$2)+IF(V22=Line_Code!$A$3,Line_Code!$C$3)+IF(V22=Line_Code!$A$4,Line_Code!$C$4)+IF(V22=Line_Code!$A$5,Line_Code!$C$5)+IF(V22=Line_Code!$A$6,Line_Code!$C$6)+IF(V22=Line_Code!$A$7,Line_Code!$C$7)+IF(V22=Line_Code!$A$8,Line_Code!$C$8)+IF(V22=Line_Code!$A$9,Line_Code!$C$9)+IF(V22=Line_Code!$A$10,Line_Code!$C$10)+IF(V22=Line_Code!$A$11,Line_Code!$C$11))*W22</f>
        <v>1.3349999999999998E-3</v>
      </c>
      <c r="Q22" s="16">
        <f>(IF(V22=Line_Code!$A$2,Line_Code!$D$2)+IF(V22=Line_Code!$A$3,Line_Code!$D$3)+IF(V22=Line_Code!$A$4,Line_Code!$D$4)+IF(V22=Line_Code!$A$5,Line_Code!$D$5)+IF(V22=Line_Code!$A$6,Line_Code!$D$6)+IF(V22=Line_Code!$A$7,Line_Code!$D$7)+IF(V22=Line_Code!$A$8,Line_Code!$D$8)+IF(V22=Line_Code!$A$9,Line_Code!$D$9)+IF(V22=Line_Code!$A$10,Line_Code!$D$10)+IF(V22=Line_Code!$A$11,Line_Code!$D$11))*W22</f>
        <v>1.0124999999999999E-3</v>
      </c>
      <c r="R22" s="17">
        <f>(IF(V22=Line_Code!$A$2,Line_Code!$E$2)+IF(V22=Line_Code!$A$3,Line_Code!$E$3)+IF(V22=Line_Code!$A$4,Line_Code!$E$4)+IF(V22=Line_Code!$A$5,Line_Code!$E$5)+IF(V22=Line_Code!$A$6,Line_Code!$E$6)+IF(V22=Line_Code!$A$7,Line_Code!$E$7)+IF(V22=Line_Code!$A$8,Line_Code!$E$8)+IF(V22=Line_Code!$A$9,Line_Code!$E$9)+IF(V22=Line_Code!$A$10,Line_Code!$E$10)+IF(V22=Line_Code!$A$11,Line_Code!$E$11))*W22</f>
        <v>4.7850000000000002E-3</v>
      </c>
      <c r="S22" s="17">
        <f>(IF(V22=Line_Code!$A$2,Line_Code!$F$2)+IF(V22=Line_Code!$A$3,Line_Code!$F$3)+IF(V22=Line_Code!$A$4,Line_Code!$F$4)+IF(V22=Line_Code!$A$5,Line_Code!$F$5)+IF(V22=Line_Code!$A$6,Line_Code!$F$6)+IF(V22=Line_Code!$A$7,Line_Code!$F$7)+IF(V22=Line_Code!$A$8,Line_Code!$F$8)+IF(V22=Line_Code!$A$9,Line_Code!$F$9)+IF(V22=Line_Code!$A$10,Line_Code!$F$10)+IF(V22=Line_Code!$A$11,Line_Code!$F$11))*W22</f>
        <v>1.14E-3</v>
      </c>
      <c r="T22" s="17">
        <v>1</v>
      </c>
      <c r="U22" s="17">
        <v>0</v>
      </c>
      <c r="V22" s="47">
        <v>400</v>
      </c>
      <c r="W22" s="3">
        <v>1.4999999999999999E-2</v>
      </c>
      <c r="X22" s="3">
        <v>1</v>
      </c>
      <c r="Y22" s="3">
        <v>0.4</v>
      </c>
      <c r="Z22" s="3">
        <v>3</v>
      </c>
    </row>
    <row r="23" spans="1:26" x14ac:dyDescent="0.3">
      <c r="A23" s="45" t="s">
        <v>63</v>
      </c>
      <c r="B23" s="11">
        <v>22</v>
      </c>
      <c r="C23" s="11">
        <v>23</v>
      </c>
      <c r="D23" s="12">
        <f>(IF(V23=Line_Code!$A$2,Line_Code!$C$2)+IF(V23=Line_Code!$A$3,Line_Code!$C$3)+IF(V23=Line_Code!$A$4,Line_Code!$C$4)+IF(V23=Line_Code!$A$5,Line_Code!$C$5)+IF(V23=Line_Code!$A$6,Line_Code!$C$6)+IF(V23=Line_Code!$A$7,Line_Code!$C$7)+IF(V23=Line_Code!$A$8,Line_Code!$C$8)+IF(V23=Line_Code!$A$9,Line_Code!$C$9)+IF(V23=Line_Code!$A$10,Line_Code!$C$10)+IF(V23=Line_Code!$A$11,Line_Code!$C$11))*W23</f>
        <v>1.3349999999999998E-3</v>
      </c>
      <c r="E23" s="12">
        <f>(IF(V23=Line_Code!$A$2,Line_Code!$D$2)+IF(V23=Line_Code!$A$3,Line_Code!$D$3)+IF(V23=Line_Code!$A$4,Line_Code!$D$4)+IF(V23=Line_Code!$A$5,Line_Code!$D$5)+IF(V23=Line_Code!$A$6,Line_Code!$D$6)+IF(V23=Line_Code!$A$7,Line_Code!$D$7)+IF(V23=Line_Code!$A$8,Line_Code!$D$8)+IF(V23=Line_Code!$A$9,Line_Code!$D$9)+IF(V23=Line_Code!$A$10,Line_Code!$D$10)+IF(V23=Line_Code!$A$11,Line_Code!$D$11))*W23</f>
        <v>1.0124999999999999E-3</v>
      </c>
      <c r="F23" s="13">
        <f>(IF(V23=Line_Code!$A$2,Line_Code!$E$2)+IF(V23=Line_Code!$A$3,Line_Code!$E$3)+IF(V23=Line_Code!$A$4,Line_Code!$E$4)+IF(V23=Line_Code!$A$5,Line_Code!$E$5)+IF(V23=Line_Code!$A$6,Line_Code!$E$6)+IF(V23=Line_Code!$A$7,Line_Code!$E$7)+IF(V23=Line_Code!$A$8,Line_Code!$E$8)+IF(V23=Line_Code!$A$9,Line_Code!$E$9)+IF(V23=Line_Code!$A$10,Line_Code!$E$10)+IF(V23=Line_Code!$A$11,Line_Code!$E$11))*W23</f>
        <v>4.7850000000000002E-3</v>
      </c>
      <c r="G23" s="13">
        <f>(IF(V23=Line_Code!$A$2,Line_Code!$F$2)+IF(V23=Line_Code!$A$3,Line_Code!$F$3)+IF(V23=Line_Code!$A$4,Line_Code!$F$4)+IF(V23=Line_Code!$A$5,Line_Code!$F$5)+IF(V23=Line_Code!$A$6,Line_Code!$F$6)+IF(V23=Line_Code!$A$7,Line_Code!$F$7)+IF(V23=Line_Code!$A$8,Line_Code!$F$8)+IF(V23=Line_Code!$A$9,Line_Code!$F$9)+IF(V23=Line_Code!$A$10,Line_Code!$F$10)+IF(V23=Line_Code!$A$11,Line_Code!$F$11))*W23</f>
        <v>1.14E-3</v>
      </c>
      <c r="H23" s="13">
        <v>1</v>
      </c>
      <c r="I23" s="13">
        <v>0</v>
      </c>
      <c r="J23" s="14">
        <f>(IF(V23=Line_Code!$A$2,Line_Code!$C$2)+IF(V23=Line_Code!$A$3,Line_Code!$C$3)+IF(V23=Line_Code!$A$4,Line_Code!$C$4)+IF(V23=Line_Code!$A$5,Line_Code!$C$5)+IF(V23=Line_Code!$A$6,Line_Code!$C$6)+IF(V23=Line_Code!$A$7,Line_Code!$C$7)+IF(V23=Line_Code!$A$8,Line_Code!$C$8)+IF(V23=Line_Code!$A$9,Line_Code!$C$9)+IF(V23=Line_Code!$A$10,Line_Code!$C$10)+IF(V23=Line_Code!$A$11,Line_Code!$C$11))*W23</f>
        <v>1.3349999999999998E-3</v>
      </c>
      <c r="K23" s="14">
        <f>(IF(V23=Line_Code!$A$2,Line_Code!$D$2)+IF(V23=Line_Code!$A$3,Line_Code!$D$3)+IF(V23=Line_Code!$A$4,Line_Code!$D$4)+IF(V23=Line_Code!$A$5,Line_Code!$D$5)+IF(V23=Line_Code!$A$6,Line_Code!$D$6)+IF(V23=Line_Code!$A$7,Line_Code!$D$7)+IF(V23=Line_Code!$A$8,Line_Code!$D$8)+IF(V23=Line_Code!$A$9,Line_Code!$D$9)+IF(V23=Line_Code!$A$10,Line_Code!$D$10)+IF(V23=Line_Code!$A$11,Line_Code!$D$11))*W23</f>
        <v>1.0124999999999999E-3</v>
      </c>
      <c r="L23" s="15">
        <f>(IF(V23=Line_Code!$A$2,Line_Code!$E$2)+IF(V23=Line_Code!$A$3,Line_Code!$E$3)+IF(V23=Line_Code!$A$4,Line_Code!$E$4)+IF(V23=Line_Code!$A$5,Line_Code!$E$5)+IF(V23=Line_Code!$A$6,Line_Code!$E$6)+IF(V23=Line_Code!$A$7,Line_Code!$E$7)+IF(V23=Line_Code!$A$8,Line_Code!$E$8)+IF(V23=Line_Code!$A$9,Line_Code!$E$9)+IF(V23=Line_Code!$A$10,Line_Code!$E$10)+IF(V23=Line_Code!$A$11,Line_Code!$E$11))*W23</f>
        <v>4.7850000000000002E-3</v>
      </c>
      <c r="M23" s="15">
        <f>(IF(V23=Line_Code!$A$2,Line_Code!$F$2)+IF(V23=Line_Code!$A$3,Line_Code!$F$3)+IF(V23=Line_Code!$A$4,Line_Code!$F$4)+IF(V23=Line_Code!$A$5,Line_Code!$F$5)+IF(V23=Line_Code!$A$6,Line_Code!$F$6)+IF(V23=Line_Code!$A$7,Line_Code!$F$7)+IF(V23=Line_Code!$A$8,Line_Code!$F$8)+IF(V23=Line_Code!$A$9,Line_Code!$F$9)+IF(V23=Line_Code!$A$10,Line_Code!$F$10)+IF(V23=Line_Code!$A$11,Line_Code!$F$11))*W23</f>
        <v>1.14E-3</v>
      </c>
      <c r="N23" s="15">
        <v>1</v>
      </c>
      <c r="O23" s="15">
        <v>0</v>
      </c>
      <c r="P23" s="16">
        <f>(IF(V23=Line_Code!$A$2,Line_Code!$C$2)+IF(V23=Line_Code!$A$3,Line_Code!$C$3)+IF(V23=Line_Code!$A$4,Line_Code!$C$4)+IF(V23=Line_Code!$A$5,Line_Code!$C$5)+IF(V23=Line_Code!$A$6,Line_Code!$C$6)+IF(V23=Line_Code!$A$7,Line_Code!$C$7)+IF(V23=Line_Code!$A$8,Line_Code!$C$8)+IF(V23=Line_Code!$A$9,Line_Code!$C$9)+IF(V23=Line_Code!$A$10,Line_Code!$C$10)+IF(V23=Line_Code!$A$11,Line_Code!$C$11))*W23</f>
        <v>1.3349999999999998E-3</v>
      </c>
      <c r="Q23" s="16">
        <f>(IF(V23=Line_Code!$A$2,Line_Code!$D$2)+IF(V23=Line_Code!$A$3,Line_Code!$D$3)+IF(V23=Line_Code!$A$4,Line_Code!$D$4)+IF(V23=Line_Code!$A$5,Line_Code!$D$5)+IF(V23=Line_Code!$A$6,Line_Code!$D$6)+IF(V23=Line_Code!$A$7,Line_Code!$D$7)+IF(V23=Line_Code!$A$8,Line_Code!$D$8)+IF(V23=Line_Code!$A$9,Line_Code!$D$9)+IF(V23=Line_Code!$A$10,Line_Code!$D$10)+IF(V23=Line_Code!$A$11,Line_Code!$D$11))*W23</f>
        <v>1.0124999999999999E-3</v>
      </c>
      <c r="R23" s="17">
        <f>(IF(V23=Line_Code!$A$2,Line_Code!$E$2)+IF(V23=Line_Code!$A$3,Line_Code!$E$3)+IF(V23=Line_Code!$A$4,Line_Code!$E$4)+IF(V23=Line_Code!$A$5,Line_Code!$E$5)+IF(V23=Line_Code!$A$6,Line_Code!$E$6)+IF(V23=Line_Code!$A$7,Line_Code!$E$7)+IF(V23=Line_Code!$A$8,Line_Code!$E$8)+IF(V23=Line_Code!$A$9,Line_Code!$E$9)+IF(V23=Line_Code!$A$10,Line_Code!$E$10)+IF(V23=Line_Code!$A$11,Line_Code!$E$11))*W23</f>
        <v>4.7850000000000002E-3</v>
      </c>
      <c r="S23" s="17">
        <f>(IF(V23=Line_Code!$A$2,Line_Code!$F$2)+IF(V23=Line_Code!$A$3,Line_Code!$F$3)+IF(V23=Line_Code!$A$4,Line_Code!$F$4)+IF(V23=Line_Code!$A$5,Line_Code!$F$5)+IF(V23=Line_Code!$A$6,Line_Code!$F$6)+IF(V23=Line_Code!$A$7,Line_Code!$F$7)+IF(V23=Line_Code!$A$8,Line_Code!$F$8)+IF(V23=Line_Code!$A$9,Line_Code!$F$9)+IF(V23=Line_Code!$A$10,Line_Code!$F$10)+IF(V23=Line_Code!$A$11,Line_Code!$F$11))*W23</f>
        <v>1.14E-3</v>
      </c>
      <c r="T23" s="17">
        <v>1</v>
      </c>
      <c r="U23" s="17">
        <v>0</v>
      </c>
      <c r="V23" s="47">
        <v>400</v>
      </c>
      <c r="W23" s="3">
        <v>1.4999999999999999E-2</v>
      </c>
      <c r="X23" s="3">
        <v>1</v>
      </c>
      <c r="Y23" s="3">
        <v>0.4</v>
      </c>
      <c r="Z23" s="3">
        <v>3</v>
      </c>
    </row>
    <row r="24" spans="1:26" x14ac:dyDescent="0.3">
      <c r="A24" s="45" t="s">
        <v>64</v>
      </c>
      <c r="B24" s="11">
        <v>22</v>
      </c>
      <c r="C24" s="11">
        <v>24</v>
      </c>
      <c r="D24" s="12">
        <f>(IF(V24=Line_Code!$A$2,Line_Code!$C$2)+IF(V24=Line_Code!$A$3,Line_Code!$C$3)+IF(V24=Line_Code!$A$4,Line_Code!$C$4)+IF(V24=Line_Code!$A$5,Line_Code!$C$5)+IF(V24=Line_Code!$A$6,Line_Code!$C$6)+IF(V24=Line_Code!$A$7,Line_Code!$C$7)+IF(V24=Line_Code!$A$8,Line_Code!$C$8)+IF(V24=Line_Code!$A$9,Line_Code!$C$9)+IF(V24=Line_Code!$A$10,Line_Code!$C$10)+IF(V24=Line_Code!$A$11,Line_Code!$C$11))*W24</f>
        <v>1.3349999999999998E-3</v>
      </c>
      <c r="E24" s="12">
        <f>(IF(V24=Line_Code!$A$2,Line_Code!$D$2)+IF(V24=Line_Code!$A$3,Line_Code!$D$3)+IF(V24=Line_Code!$A$4,Line_Code!$D$4)+IF(V24=Line_Code!$A$5,Line_Code!$D$5)+IF(V24=Line_Code!$A$6,Line_Code!$D$6)+IF(V24=Line_Code!$A$7,Line_Code!$D$7)+IF(V24=Line_Code!$A$8,Line_Code!$D$8)+IF(V24=Line_Code!$A$9,Line_Code!$D$9)+IF(V24=Line_Code!$A$10,Line_Code!$D$10)+IF(V24=Line_Code!$A$11,Line_Code!$D$11))*W24</f>
        <v>1.0124999999999999E-3</v>
      </c>
      <c r="F24" s="13">
        <f>(IF(V24=Line_Code!$A$2,Line_Code!$E$2)+IF(V24=Line_Code!$A$3,Line_Code!$E$3)+IF(V24=Line_Code!$A$4,Line_Code!$E$4)+IF(V24=Line_Code!$A$5,Line_Code!$E$5)+IF(V24=Line_Code!$A$6,Line_Code!$E$6)+IF(V24=Line_Code!$A$7,Line_Code!$E$7)+IF(V24=Line_Code!$A$8,Line_Code!$E$8)+IF(V24=Line_Code!$A$9,Line_Code!$E$9)+IF(V24=Line_Code!$A$10,Line_Code!$E$10)+IF(V24=Line_Code!$A$11,Line_Code!$E$11))*W24</f>
        <v>4.7850000000000002E-3</v>
      </c>
      <c r="G24" s="13">
        <f>(IF(V24=Line_Code!$A$2,Line_Code!$F$2)+IF(V24=Line_Code!$A$3,Line_Code!$F$3)+IF(V24=Line_Code!$A$4,Line_Code!$F$4)+IF(V24=Line_Code!$A$5,Line_Code!$F$5)+IF(V24=Line_Code!$A$6,Line_Code!$F$6)+IF(V24=Line_Code!$A$7,Line_Code!$F$7)+IF(V24=Line_Code!$A$8,Line_Code!$F$8)+IF(V24=Line_Code!$A$9,Line_Code!$F$9)+IF(V24=Line_Code!$A$10,Line_Code!$F$10)+IF(V24=Line_Code!$A$11,Line_Code!$F$11))*W24</f>
        <v>1.14E-3</v>
      </c>
      <c r="H24" s="13">
        <v>1</v>
      </c>
      <c r="I24" s="13">
        <v>0</v>
      </c>
      <c r="J24" s="14">
        <f>(IF(V24=Line_Code!$A$2,Line_Code!$C$2)+IF(V24=Line_Code!$A$3,Line_Code!$C$3)+IF(V24=Line_Code!$A$4,Line_Code!$C$4)+IF(V24=Line_Code!$A$5,Line_Code!$C$5)+IF(V24=Line_Code!$A$6,Line_Code!$C$6)+IF(V24=Line_Code!$A$7,Line_Code!$C$7)+IF(V24=Line_Code!$A$8,Line_Code!$C$8)+IF(V24=Line_Code!$A$9,Line_Code!$C$9)+IF(V24=Line_Code!$A$10,Line_Code!$C$10)+IF(V24=Line_Code!$A$11,Line_Code!$C$11))*W24</f>
        <v>1.3349999999999998E-3</v>
      </c>
      <c r="K24" s="14">
        <f>(IF(V24=Line_Code!$A$2,Line_Code!$D$2)+IF(V24=Line_Code!$A$3,Line_Code!$D$3)+IF(V24=Line_Code!$A$4,Line_Code!$D$4)+IF(V24=Line_Code!$A$5,Line_Code!$D$5)+IF(V24=Line_Code!$A$6,Line_Code!$D$6)+IF(V24=Line_Code!$A$7,Line_Code!$D$7)+IF(V24=Line_Code!$A$8,Line_Code!$D$8)+IF(V24=Line_Code!$A$9,Line_Code!$D$9)+IF(V24=Line_Code!$A$10,Line_Code!$D$10)+IF(V24=Line_Code!$A$11,Line_Code!$D$11))*W24</f>
        <v>1.0124999999999999E-3</v>
      </c>
      <c r="L24" s="15">
        <f>(IF(V24=Line_Code!$A$2,Line_Code!$E$2)+IF(V24=Line_Code!$A$3,Line_Code!$E$3)+IF(V24=Line_Code!$A$4,Line_Code!$E$4)+IF(V24=Line_Code!$A$5,Line_Code!$E$5)+IF(V24=Line_Code!$A$6,Line_Code!$E$6)+IF(V24=Line_Code!$A$7,Line_Code!$E$7)+IF(V24=Line_Code!$A$8,Line_Code!$E$8)+IF(V24=Line_Code!$A$9,Line_Code!$E$9)+IF(V24=Line_Code!$A$10,Line_Code!$E$10)+IF(V24=Line_Code!$A$11,Line_Code!$E$11))*W24</f>
        <v>4.7850000000000002E-3</v>
      </c>
      <c r="M24" s="15">
        <f>(IF(V24=Line_Code!$A$2,Line_Code!$F$2)+IF(V24=Line_Code!$A$3,Line_Code!$F$3)+IF(V24=Line_Code!$A$4,Line_Code!$F$4)+IF(V24=Line_Code!$A$5,Line_Code!$F$5)+IF(V24=Line_Code!$A$6,Line_Code!$F$6)+IF(V24=Line_Code!$A$7,Line_Code!$F$7)+IF(V24=Line_Code!$A$8,Line_Code!$F$8)+IF(V24=Line_Code!$A$9,Line_Code!$F$9)+IF(V24=Line_Code!$A$10,Line_Code!$F$10)+IF(V24=Line_Code!$A$11,Line_Code!$F$11))*W24</f>
        <v>1.14E-3</v>
      </c>
      <c r="N24" s="15">
        <v>1</v>
      </c>
      <c r="O24" s="15">
        <v>0</v>
      </c>
      <c r="P24" s="16">
        <f>(IF(V24=Line_Code!$A$2,Line_Code!$C$2)+IF(V24=Line_Code!$A$3,Line_Code!$C$3)+IF(V24=Line_Code!$A$4,Line_Code!$C$4)+IF(V24=Line_Code!$A$5,Line_Code!$C$5)+IF(V24=Line_Code!$A$6,Line_Code!$C$6)+IF(V24=Line_Code!$A$7,Line_Code!$C$7)+IF(V24=Line_Code!$A$8,Line_Code!$C$8)+IF(V24=Line_Code!$A$9,Line_Code!$C$9)+IF(V24=Line_Code!$A$10,Line_Code!$C$10)+IF(V24=Line_Code!$A$11,Line_Code!$C$11))*W24</f>
        <v>1.3349999999999998E-3</v>
      </c>
      <c r="Q24" s="16">
        <f>(IF(V24=Line_Code!$A$2,Line_Code!$D$2)+IF(V24=Line_Code!$A$3,Line_Code!$D$3)+IF(V24=Line_Code!$A$4,Line_Code!$D$4)+IF(V24=Line_Code!$A$5,Line_Code!$D$5)+IF(V24=Line_Code!$A$6,Line_Code!$D$6)+IF(V24=Line_Code!$A$7,Line_Code!$D$7)+IF(V24=Line_Code!$A$8,Line_Code!$D$8)+IF(V24=Line_Code!$A$9,Line_Code!$D$9)+IF(V24=Line_Code!$A$10,Line_Code!$D$10)+IF(V24=Line_Code!$A$11,Line_Code!$D$11))*W24</f>
        <v>1.0124999999999999E-3</v>
      </c>
      <c r="R24" s="17">
        <f>(IF(V24=Line_Code!$A$2,Line_Code!$E$2)+IF(V24=Line_Code!$A$3,Line_Code!$E$3)+IF(V24=Line_Code!$A$4,Line_Code!$E$4)+IF(V24=Line_Code!$A$5,Line_Code!$E$5)+IF(V24=Line_Code!$A$6,Line_Code!$E$6)+IF(V24=Line_Code!$A$7,Line_Code!$E$7)+IF(V24=Line_Code!$A$8,Line_Code!$E$8)+IF(V24=Line_Code!$A$9,Line_Code!$E$9)+IF(V24=Line_Code!$A$10,Line_Code!$E$10)+IF(V24=Line_Code!$A$11,Line_Code!$E$11))*W24</f>
        <v>4.7850000000000002E-3</v>
      </c>
      <c r="S24" s="17">
        <f>(IF(V24=Line_Code!$A$2,Line_Code!$F$2)+IF(V24=Line_Code!$A$3,Line_Code!$F$3)+IF(V24=Line_Code!$A$4,Line_Code!$F$4)+IF(V24=Line_Code!$A$5,Line_Code!$F$5)+IF(V24=Line_Code!$A$6,Line_Code!$F$6)+IF(V24=Line_Code!$A$7,Line_Code!$F$7)+IF(V24=Line_Code!$A$8,Line_Code!$F$8)+IF(V24=Line_Code!$A$9,Line_Code!$F$9)+IF(V24=Line_Code!$A$10,Line_Code!$F$10)+IF(V24=Line_Code!$A$11,Line_Code!$F$11))*W24</f>
        <v>1.14E-3</v>
      </c>
      <c r="T24" s="17">
        <v>1</v>
      </c>
      <c r="U24" s="17">
        <v>0</v>
      </c>
      <c r="V24" s="47">
        <v>400</v>
      </c>
      <c r="W24" s="3">
        <v>1.4999999999999999E-2</v>
      </c>
      <c r="X24" s="3">
        <v>1</v>
      </c>
      <c r="Y24" s="3">
        <v>0.4</v>
      </c>
      <c r="Z24" s="3">
        <v>3</v>
      </c>
    </row>
    <row r="25" spans="1:26" x14ac:dyDescent="0.3">
      <c r="A25" s="45" t="s">
        <v>65</v>
      </c>
      <c r="B25" s="11">
        <v>21</v>
      </c>
      <c r="C25" s="11">
        <v>25</v>
      </c>
      <c r="D25" s="12">
        <f>(IF(V25=Line_Code!$A$2,Line_Code!$C$2)+IF(V25=Line_Code!$A$3,Line_Code!$C$3)+IF(V25=Line_Code!$A$4,Line_Code!$C$4)+IF(V25=Line_Code!$A$5,Line_Code!$C$5)+IF(V25=Line_Code!$A$6,Line_Code!$C$6)+IF(V25=Line_Code!$A$7,Line_Code!$C$7)+IF(V25=Line_Code!$A$8,Line_Code!$C$8)+IF(V25=Line_Code!$A$9,Line_Code!$C$9)+IF(V25=Line_Code!$A$10,Line_Code!$C$10)+IF(V25=Line_Code!$A$11,Line_Code!$C$11))*W25</f>
        <v>1.3349999999999998E-3</v>
      </c>
      <c r="E25" s="12">
        <f>(IF(V25=Line_Code!$A$2,Line_Code!$D$2)+IF(V25=Line_Code!$A$3,Line_Code!$D$3)+IF(V25=Line_Code!$A$4,Line_Code!$D$4)+IF(V25=Line_Code!$A$5,Line_Code!$D$5)+IF(V25=Line_Code!$A$6,Line_Code!$D$6)+IF(V25=Line_Code!$A$7,Line_Code!$D$7)+IF(V25=Line_Code!$A$8,Line_Code!$D$8)+IF(V25=Line_Code!$A$9,Line_Code!$D$9)+IF(V25=Line_Code!$A$10,Line_Code!$D$10)+IF(V25=Line_Code!$A$11,Line_Code!$D$11))*W25</f>
        <v>1.0124999999999999E-3</v>
      </c>
      <c r="F25" s="13">
        <f>(IF(V25=Line_Code!$A$2,Line_Code!$E$2)+IF(V25=Line_Code!$A$3,Line_Code!$E$3)+IF(V25=Line_Code!$A$4,Line_Code!$E$4)+IF(V25=Line_Code!$A$5,Line_Code!$E$5)+IF(V25=Line_Code!$A$6,Line_Code!$E$6)+IF(V25=Line_Code!$A$7,Line_Code!$E$7)+IF(V25=Line_Code!$A$8,Line_Code!$E$8)+IF(V25=Line_Code!$A$9,Line_Code!$E$9)+IF(V25=Line_Code!$A$10,Line_Code!$E$10)+IF(V25=Line_Code!$A$11,Line_Code!$E$11))*W25</f>
        <v>4.7850000000000002E-3</v>
      </c>
      <c r="G25" s="13">
        <f>(IF(V25=Line_Code!$A$2,Line_Code!$F$2)+IF(V25=Line_Code!$A$3,Line_Code!$F$3)+IF(V25=Line_Code!$A$4,Line_Code!$F$4)+IF(V25=Line_Code!$A$5,Line_Code!$F$5)+IF(V25=Line_Code!$A$6,Line_Code!$F$6)+IF(V25=Line_Code!$A$7,Line_Code!$F$7)+IF(V25=Line_Code!$A$8,Line_Code!$F$8)+IF(V25=Line_Code!$A$9,Line_Code!$F$9)+IF(V25=Line_Code!$A$10,Line_Code!$F$10)+IF(V25=Line_Code!$A$11,Line_Code!$F$11))*W25</f>
        <v>1.14E-3</v>
      </c>
      <c r="H25" s="13">
        <v>1</v>
      </c>
      <c r="I25" s="13">
        <v>0</v>
      </c>
      <c r="J25" s="14">
        <f>(IF(V25=Line_Code!$A$2,Line_Code!$C$2)+IF(V25=Line_Code!$A$3,Line_Code!$C$3)+IF(V25=Line_Code!$A$4,Line_Code!$C$4)+IF(V25=Line_Code!$A$5,Line_Code!$C$5)+IF(V25=Line_Code!$A$6,Line_Code!$C$6)+IF(V25=Line_Code!$A$7,Line_Code!$C$7)+IF(V25=Line_Code!$A$8,Line_Code!$C$8)+IF(V25=Line_Code!$A$9,Line_Code!$C$9)+IF(V25=Line_Code!$A$10,Line_Code!$C$10)+IF(V25=Line_Code!$A$11,Line_Code!$C$11))*W25</f>
        <v>1.3349999999999998E-3</v>
      </c>
      <c r="K25" s="14">
        <f>(IF(V25=Line_Code!$A$2,Line_Code!$D$2)+IF(V25=Line_Code!$A$3,Line_Code!$D$3)+IF(V25=Line_Code!$A$4,Line_Code!$D$4)+IF(V25=Line_Code!$A$5,Line_Code!$D$5)+IF(V25=Line_Code!$A$6,Line_Code!$D$6)+IF(V25=Line_Code!$A$7,Line_Code!$D$7)+IF(V25=Line_Code!$A$8,Line_Code!$D$8)+IF(V25=Line_Code!$A$9,Line_Code!$D$9)+IF(V25=Line_Code!$A$10,Line_Code!$D$10)+IF(V25=Line_Code!$A$11,Line_Code!$D$11))*W25</f>
        <v>1.0124999999999999E-3</v>
      </c>
      <c r="L25" s="15">
        <f>(IF(V25=Line_Code!$A$2,Line_Code!$E$2)+IF(V25=Line_Code!$A$3,Line_Code!$E$3)+IF(V25=Line_Code!$A$4,Line_Code!$E$4)+IF(V25=Line_Code!$A$5,Line_Code!$E$5)+IF(V25=Line_Code!$A$6,Line_Code!$E$6)+IF(V25=Line_Code!$A$7,Line_Code!$E$7)+IF(V25=Line_Code!$A$8,Line_Code!$E$8)+IF(V25=Line_Code!$A$9,Line_Code!$E$9)+IF(V25=Line_Code!$A$10,Line_Code!$E$10)+IF(V25=Line_Code!$A$11,Line_Code!$E$11))*W25</f>
        <v>4.7850000000000002E-3</v>
      </c>
      <c r="M25" s="15">
        <f>(IF(V25=Line_Code!$A$2,Line_Code!$F$2)+IF(V25=Line_Code!$A$3,Line_Code!$F$3)+IF(V25=Line_Code!$A$4,Line_Code!$F$4)+IF(V25=Line_Code!$A$5,Line_Code!$F$5)+IF(V25=Line_Code!$A$6,Line_Code!$F$6)+IF(V25=Line_Code!$A$7,Line_Code!$F$7)+IF(V25=Line_Code!$A$8,Line_Code!$F$8)+IF(V25=Line_Code!$A$9,Line_Code!$F$9)+IF(V25=Line_Code!$A$10,Line_Code!$F$10)+IF(V25=Line_Code!$A$11,Line_Code!$F$11))*W25</f>
        <v>1.14E-3</v>
      </c>
      <c r="N25" s="15">
        <v>1</v>
      </c>
      <c r="O25" s="15">
        <v>0</v>
      </c>
      <c r="P25" s="16">
        <f>(IF(V25=Line_Code!$A$2,Line_Code!$C$2)+IF(V25=Line_Code!$A$3,Line_Code!$C$3)+IF(V25=Line_Code!$A$4,Line_Code!$C$4)+IF(V25=Line_Code!$A$5,Line_Code!$C$5)+IF(V25=Line_Code!$A$6,Line_Code!$C$6)+IF(V25=Line_Code!$A$7,Line_Code!$C$7)+IF(V25=Line_Code!$A$8,Line_Code!$C$8)+IF(V25=Line_Code!$A$9,Line_Code!$C$9)+IF(V25=Line_Code!$A$10,Line_Code!$C$10)+IF(V25=Line_Code!$A$11,Line_Code!$C$11))*W25</f>
        <v>1.3349999999999998E-3</v>
      </c>
      <c r="Q25" s="16">
        <f>(IF(V25=Line_Code!$A$2,Line_Code!$D$2)+IF(V25=Line_Code!$A$3,Line_Code!$D$3)+IF(V25=Line_Code!$A$4,Line_Code!$D$4)+IF(V25=Line_Code!$A$5,Line_Code!$D$5)+IF(V25=Line_Code!$A$6,Line_Code!$D$6)+IF(V25=Line_Code!$A$7,Line_Code!$D$7)+IF(V25=Line_Code!$A$8,Line_Code!$D$8)+IF(V25=Line_Code!$A$9,Line_Code!$D$9)+IF(V25=Line_Code!$A$10,Line_Code!$D$10)+IF(V25=Line_Code!$A$11,Line_Code!$D$11))*W25</f>
        <v>1.0124999999999999E-3</v>
      </c>
      <c r="R25" s="17">
        <f>(IF(V25=Line_Code!$A$2,Line_Code!$E$2)+IF(V25=Line_Code!$A$3,Line_Code!$E$3)+IF(V25=Line_Code!$A$4,Line_Code!$E$4)+IF(V25=Line_Code!$A$5,Line_Code!$E$5)+IF(V25=Line_Code!$A$6,Line_Code!$E$6)+IF(V25=Line_Code!$A$7,Line_Code!$E$7)+IF(V25=Line_Code!$A$8,Line_Code!$E$8)+IF(V25=Line_Code!$A$9,Line_Code!$E$9)+IF(V25=Line_Code!$A$10,Line_Code!$E$10)+IF(V25=Line_Code!$A$11,Line_Code!$E$11))*W25</f>
        <v>4.7850000000000002E-3</v>
      </c>
      <c r="S25" s="17">
        <f>(IF(V25=Line_Code!$A$2,Line_Code!$F$2)+IF(V25=Line_Code!$A$3,Line_Code!$F$3)+IF(V25=Line_Code!$A$4,Line_Code!$F$4)+IF(V25=Line_Code!$A$5,Line_Code!$F$5)+IF(V25=Line_Code!$A$6,Line_Code!$F$6)+IF(V25=Line_Code!$A$7,Line_Code!$F$7)+IF(V25=Line_Code!$A$8,Line_Code!$F$8)+IF(V25=Line_Code!$A$9,Line_Code!$F$9)+IF(V25=Line_Code!$A$10,Line_Code!$F$10)+IF(V25=Line_Code!$A$11,Line_Code!$F$11))*W25</f>
        <v>1.14E-3</v>
      </c>
      <c r="T25" s="17">
        <v>1</v>
      </c>
      <c r="U25" s="17">
        <v>0</v>
      </c>
      <c r="V25" s="47">
        <v>400</v>
      </c>
      <c r="W25" s="3">
        <v>1.4999999999999999E-2</v>
      </c>
      <c r="X25" s="3">
        <v>1</v>
      </c>
      <c r="Y25" s="3">
        <v>0.4</v>
      </c>
      <c r="Z25" s="3">
        <v>3</v>
      </c>
    </row>
    <row r="26" spans="1:26" x14ac:dyDescent="0.3">
      <c r="A26" s="45" t="s">
        <v>66</v>
      </c>
      <c r="B26" s="11">
        <v>25</v>
      </c>
      <c r="C26" s="11">
        <v>26</v>
      </c>
      <c r="D26" s="12">
        <f>(IF(V26=Line_Code!$A$2,Line_Code!$C$2)+IF(V26=Line_Code!$A$3,Line_Code!$C$3)+IF(V26=Line_Code!$A$4,Line_Code!$C$4)+IF(V26=Line_Code!$A$5,Line_Code!$C$5)+IF(V26=Line_Code!$A$6,Line_Code!$C$6)+IF(V26=Line_Code!$A$7,Line_Code!$C$7)+IF(V26=Line_Code!$A$8,Line_Code!$C$8)+IF(V26=Line_Code!$A$9,Line_Code!$C$9)+IF(V26=Line_Code!$A$10,Line_Code!$C$10)+IF(V26=Line_Code!$A$11,Line_Code!$C$11))*W26</f>
        <v>1.3349999999999998E-3</v>
      </c>
      <c r="E26" s="12">
        <f>(IF(V26=Line_Code!$A$2,Line_Code!$D$2)+IF(V26=Line_Code!$A$3,Line_Code!$D$3)+IF(V26=Line_Code!$A$4,Line_Code!$D$4)+IF(V26=Line_Code!$A$5,Line_Code!$D$5)+IF(V26=Line_Code!$A$6,Line_Code!$D$6)+IF(V26=Line_Code!$A$7,Line_Code!$D$7)+IF(V26=Line_Code!$A$8,Line_Code!$D$8)+IF(V26=Line_Code!$A$9,Line_Code!$D$9)+IF(V26=Line_Code!$A$10,Line_Code!$D$10)+IF(V26=Line_Code!$A$11,Line_Code!$D$11))*W26</f>
        <v>1.0124999999999999E-3</v>
      </c>
      <c r="F26" s="13">
        <f>(IF(V26=Line_Code!$A$2,Line_Code!$E$2)+IF(V26=Line_Code!$A$3,Line_Code!$E$3)+IF(V26=Line_Code!$A$4,Line_Code!$E$4)+IF(V26=Line_Code!$A$5,Line_Code!$E$5)+IF(V26=Line_Code!$A$6,Line_Code!$E$6)+IF(V26=Line_Code!$A$7,Line_Code!$E$7)+IF(V26=Line_Code!$A$8,Line_Code!$E$8)+IF(V26=Line_Code!$A$9,Line_Code!$E$9)+IF(V26=Line_Code!$A$10,Line_Code!$E$10)+IF(V26=Line_Code!$A$11,Line_Code!$E$11))*W26</f>
        <v>4.7850000000000002E-3</v>
      </c>
      <c r="G26" s="13">
        <f>(IF(V26=Line_Code!$A$2,Line_Code!$F$2)+IF(V26=Line_Code!$A$3,Line_Code!$F$3)+IF(V26=Line_Code!$A$4,Line_Code!$F$4)+IF(V26=Line_Code!$A$5,Line_Code!$F$5)+IF(V26=Line_Code!$A$6,Line_Code!$F$6)+IF(V26=Line_Code!$A$7,Line_Code!$F$7)+IF(V26=Line_Code!$A$8,Line_Code!$F$8)+IF(V26=Line_Code!$A$9,Line_Code!$F$9)+IF(V26=Line_Code!$A$10,Line_Code!$F$10)+IF(V26=Line_Code!$A$11,Line_Code!$F$11))*W26</f>
        <v>1.14E-3</v>
      </c>
      <c r="H26" s="13">
        <v>1</v>
      </c>
      <c r="I26" s="13">
        <v>0</v>
      </c>
      <c r="J26" s="14">
        <f>(IF(V26=Line_Code!$A$2,Line_Code!$C$2)+IF(V26=Line_Code!$A$3,Line_Code!$C$3)+IF(V26=Line_Code!$A$4,Line_Code!$C$4)+IF(V26=Line_Code!$A$5,Line_Code!$C$5)+IF(V26=Line_Code!$A$6,Line_Code!$C$6)+IF(V26=Line_Code!$A$7,Line_Code!$C$7)+IF(V26=Line_Code!$A$8,Line_Code!$C$8)+IF(V26=Line_Code!$A$9,Line_Code!$C$9)+IF(V26=Line_Code!$A$10,Line_Code!$C$10)+IF(V26=Line_Code!$A$11,Line_Code!$C$11))*W26</f>
        <v>1.3349999999999998E-3</v>
      </c>
      <c r="K26" s="14">
        <f>(IF(V26=Line_Code!$A$2,Line_Code!$D$2)+IF(V26=Line_Code!$A$3,Line_Code!$D$3)+IF(V26=Line_Code!$A$4,Line_Code!$D$4)+IF(V26=Line_Code!$A$5,Line_Code!$D$5)+IF(V26=Line_Code!$A$6,Line_Code!$D$6)+IF(V26=Line_Code!$A$7,Line_Code!$D$7)+IF(V26=Line_Code!$A$8,Line_Code!$D$8)+IF(V26=Line_Code!$A$9,Line_Code!$D$9)+IF(V26=Line_Code!$A$10,Line_Code!$D$10)+IF(V26=Line_Code!$A$11,Line_Code!$D$11))*W26</f>
        <v>1.0124999999999999E-3</v>
      </c>
      <c r="L26" s="15">
        <f>(IF(V26=Line_Code!$A$2,Line_Code!$E$2)+IF(V26=Line_Code!$A$3,Line_Code!$E$3)+IF(V26=Line_Code!$A$4,Line_Code!$E$4)+IF(V26=Line_Code!$A$5,Line_Code!$E$5)+IF(V26=Line_Code!$A$6,Line_Code!$E$6)+IF(V26=Line_Code!$A$7,Line_Code!$E$7)+IF(V26=Line_Code!$A$8,Line_Code!$E$8)+IF(V26=Line_Code!$A$9,Line_Code!$E$9)+IF(V26=Line_Code!$A$10,Line_Code!$E$10)+IF(V26=Line_Code!$A$11,Line_Code!$E$11))*W26</f>
        <v>4.7850000000000002E-3</v>
      </c>
      <c r="M26" s="15">
        <f>(IF(V26=Line_Code!$A$2,Line_Code!$F$2)+IF(V26=Line_Code!$A$3,Line_Code!$F$3)+IF(V26=Line_Code!$A$4,Line_Code!$F$4)+IF(V26=Line_Code!$A$5,Line_Code!$F$5)+IF(V26=Line_Code!$A$6,Line_Code!$F$6)+IF(V26=Line_Code!$A$7,Line_Code!$F$7)+IF(V26=Line_Code!$A$8,Line_Code!$F$8)+IF(V26=Line_Code!$A$9,Line_Code!$F$9)+IF(V26=Line_Code!$A$10,Line_Code!$F$10)+IF(V26=Line_Code!$A$11,Line_Code!$F$11))*W26</f>
        <v>1.14E-3</v>
      </c>
      <c r="N26" s="15">
        <v>1</v>
      </c>
      <c r="O26" s="15">
        <v>0</v>
      </c>
      <c r="P26" s="16">
        <f>(IF(V26=Line_Code!$A$2,Line_Code!$C$2)+IF(V26=Line_Code!$A$3,Line_Code!$C$3)+IF(V26=Line_Code!$A$4,Line_Code!$C$4)+IF(V26=Line_Code!$A$5,Line_Code!$C$5)+IF(V26=Line_Code!$A$6,Line_Code!$C$6)+IF(V26=Line_Code!$A$7,Line_Code!$C$7)+IF(V26=Line_Code!$A$8,Line_Code!$C$8)+IF(V26=Line_Code!$A$9,Line_Code!$C$9)+IF(V26=Line_Code!$A$10,Line_Code!$C$10)+IF(V26=Line_Code!$A$11,Line_Code!$C$11))*W26</f>
        <v>1.3349999999999998E-3</v>
      </c>
      <c r="Q26" s="16">
        <f>(IF(V26=Line_Code!$A$2,Line_Code!$D$2)+IF(V26=Line_Code!$A$3,Line_Code!$D$3)+IF(V26=Line_Code!$A$4,Line_Code!$D$4)+IF(V26=Line_Code!$A$5,Line_Code!$D$5)+IF(V26=Line_Code!$A$6,Line_Code!$D$6)+IF(V26=Line_Code!$A$7,Line_Code!$D$7)+IF(V26=Line_Code!$A$8,Line_Code!$D$8)+IF(V26=Line_Code!$A$9,Line_Code!$D$9)+IF(V26=Line_Code!$A$10,Line_Code!$D$10)+IF(V26=Line_Code!$A$11,Line_Code!$D$11))*W26</f>
        <v>1.0124999999999999E-3</v>
      </c>
      <c r="R26" s="17">
        <f>(IF(V26=Line_Code!$A$2,Line_Code!$E$2)+IF(V26=Line_Code!$A$3,Line_Code!$E$3)+IF(V26=Line_Code!$A$4,Line_Code!$E$4)+IF(V26=Line_Code!$A$5,Line_Code!$E$5)+IF(V26=Line_Code!$A$6,Line_Code!$E$6)+IF(V26=Line_Code!$A$7,Line_Code!$E$7)+IF(V26=Line_Code!$A$8,Line_Code!$E$8)+IF(V26=Line_Code!$A$9,Line_Code!$E$9)+IF(V26=Line_Code!$A$10,Line_Code!$E$10)+IF(V26=Line_Code!$A$11,Line_Code!$E$11))*W26</f>
        <v>4.7850000000000002E-3</v>
      </c>
      <c r="S26" s="17">
        <f>(IF(V26=Line_Code!$A$2,Line_Code!$F$2)+IF(V26=Line_Code!$A$3,Line_Code!$F$3)+IF(V26=Line_Code!$A$4,Line_Code!$F$4)+IF(V26=Line_Code!$A$5,Line_Code!$F$5)+IF(V26=Line_Code!$A$6,Line_Code!$F$6)+IF(V26=Line_Code!$A$7,Line_Code!$F$7)+IF(V26=Line_Code!$A$8,Line_Code!$F$8)+IF(V26=Line_Code!$A$9,Line_Code!$F$9)+IF(V26=Line_Code!$A$10,Line_Code!$F$10)+IF(V26=Line_Code!$A$11,Line_Code!$F$11))*W26</f>
        <v>1.14E-3</v>
      </c>
      <c r="T26" s="17">
        <v>1</v>
      </c>
      <c r="U26" s="17">
        <v>0</v>
      </c>
      <c r="V26" s="47">
        <v>400</v>
      </c>
      <c r="W26" s="3">
        <v>1.4999999999999999E-2</v>
      </c>
      <c r="X26" s="3">
        <v>1</v>
      </c>
      <c r="Y26" s="3">
        <v>0.4</v>
      </c>
      <c r="Z26" s="3">
        <v>3</v>
      </c>
    </row>
    <row r="27" spans="1:26" x14ac:dyDescent="0.3">
      <c r="A27" s="45" t="s">
        <v>67</v>
      </c>
      <c r="B27" s="11">
        <v>25</v>
      </c>
      <c r="C27" s="11">
        <v>27</v>
      </c>
      <c r="D27" s="12">
        <f>(IF(V27=Line_Code!$A$2,Line_Code!$C$2)+IF(V27=Line_Code!$A$3,Line_Code!$C$3)+IF(V27=Line_Code!$A$4,Line_Code!$C$4)+IF(V27=Line_Code!$A$5,Line_Code!$C$5)+IF(V27=Line_Code!$A$6,Line_Code!$C$6)+IF(V27=Line_Code!$A$7,Line_Code!$C$7)+IF(V27=Line_Code!$A$8,Line_Code!$C$8)+IF(V27=Line_Code!$A$9,Line_Code!$C$9)+IF(V27=Line_Code!$A$10,Line_Code!$C$10)+IF(V27=Line_Code!$A$11,Line_Code!$C$11))*W27</f>
        <v>1.3349999999999998E-3</v>
      </c>
      <c r="E27" s="12">
        <f>(IF(V27=Line_Code!$A$2,Line_Code!$D$2)+IF(V27=Line_Code!$A$3,Line_Code!$D$3)+IF(V27=Line_Code!$A$4,Line_Code!$D$4)+IF(V27=Line_Code!$A$5,Line_Code!$D$5)+IF(V27=Line_Code!$A$6,Line_Code!$D$6)+IF(V27=Line_Code!$A$7,Line_Code!$D$7)+IF(V27=Line_Code!$A$8,Line_Code!$D$8)+IF(V27=Line_Code!$A$9,Line_Code!$D$9)+IF(V27=Line_Code!$A$10,Line_Code!$D$10)+IF(V27=Line_Code!$A$11,Line_Code!$D$11))*W27</f>
        <v>1.0124999999999999E-3</v>
      </c>
      <c r="F27" s="13">
        <f>(IF(V27=Line_Code!$A$2,Line_Code!$E$2)+IF(V27=Line_Code!$A$3,Line_Code!$E$3)+IF(V27=Line_Code!$A$4,Line_Code!$E$4)+IF(V27=Line_Code!$A$5,Line_Code!$E$5)+IF(V27=Line_Code!$A$6,Line_Code!$E$6)+IF(V27=Line_Code!$A$7,Line_Code!$E$7)+IF(V27=Line_Code!$A$8,Line_Code!$E$8)+IF(V27=Line_Code!$A$9,Line_Code!$E$9)+IF(V27=Line_Code!$A$10,Line_Code!$E$10)+IF(V27=Line_Code!$A$11,Line_Code!$E$11))*W27</f>
        <v>4.7850000000000002E-3</v>
      </c>
      <c r="G27" s="13">
        <f>(IF(V27=Line_Code!$A$2,Line_Code!$F$2)+IF(V27=Line_Code!$A$3,Line_Code!$F$3)+IF(V27=Line_Code!$A$4,Line_Code!$F$4)+IF(V27=Line_Code!$A$5,Line_Code!$F$5)+IF(V27=Line_Code!$A$6,Line_Code!$F$6)+IF(V27=Line_Code!$A$7,Line_Code!$F$7)+IF(V27=Line_Code!$A$8,Line_Code!$F$8)+IF(V27=Line_Code!$A$9,Line_Code!$F$9)+IF(V27=Line_Code!$A$10,Line_Code!$F$10)+IF(V27=Line_Code!$A$11,Line_Code!$F$11))*W27</f>
        <v>1.14E-3</v>
      </c>
      <c r="H27" s="13">
        <v>1</v>
      </c>
      <c r="I27" s="13">
        <v>0</v>
      </c>
      <c r="J27" s="14">
        <f>(IF(V27=Line_Code!$A$2,Line_Code!$C$2)+IF(V27=Line_Code!$A$3,Line_Code!$C$3)+IF(V27=Line_Code!$A$4,Line_Code!$C$4)+IF(V27=Line_Code!$A$5,Line_Code!$C$5)+IF(V27=Line_Code!$A$6,Line_Code!$C$6)+IF(V27=Line_Code!$A$7,Line_Code!$C$7)+IF(V27=Line_Code!$A$8,Line_Code!$C$8)+IF(V27=Line_Code!$A$9,Line_Code!$C$9)+IF(V27=Line_Code!$A$10,Line_Code!$C$10)+IF(V27=Line_Code!$A$11,Line_Code!$C$11))*W27</f>
        <v>1.3349999999999998E-3</v>
      </c>
      <c r="K27" s="14">
        <f>(IF(V27=Line_Code!$A$2,Line_Code!$D$2)+IF(V27=Line_Code!$A$3,Line_Code!$D$3)+IF(V27=Line_Code!$A$4,Line_Code!$D$4)+IF(V27=Line_Code!$A$5,Line_Code!$D$5)+IF(V27=Line_Code!$A$6,Line_Code!$D$6)+IF(V27=Line_Code!$A$7,Line_Code!$D$7)+IF(V27=Line_Code!$A$8,Line_Code!$D$8)+IF(V27=Line_Code!$A$9,Line_Code!$D$9)+IF(V27=Line_Code!$A$10,Line_Code!$D$10)+IF(V27=Line_Code!$A$11,Line_Code!$D$11))*W27</f>
        <v>1.0124999999999999E-3</v>
      </c>
      <c r="L27" s="15">
        <f>(IF(V27=Line_Code!$A$2,Line_Code!$E$2)+IF(V27=Line_Code!$A$3,Line_Code!$E$3)+IF(V27=Line_Code!$A$4,Line_Code!$E$4)+IF(V27=Line_Code!$A$5,Line_Code!$E$5)+IF(V27=Line_Code!$A$6,Line_Code!$E$6)+IF(V27=Line_Code!$A$7,Line_Code!$E$7)+IF(V27=Line_Code!$A$8,Line_Code!$E$8)+IF(V27=Line_Code!$A$9,Line_Code!$E$9)+IF(V27=Line_Code!$A$10,Line_Code!$E$10)+IF(V27=Line_Code!$A$11,Line_Code!$E$11))*W27</f>
        <v>4.7850000000000002E-3</v>
      </c>
      <c r="M27" s="15">
        <f>(IF(V27=Line_Code!$A$2,Line_Code!$F$2)+IF(V27=Line_Code!$A$3,Line_Code!$F$3)+IF(V27=Line_Code!$A$4,Line_Code!$F$4)+IF(V27=Line_Code!$A$5,Line_Code!$F$5)+IF(V27=Line_Code!$A$6,Line_Code!$F$6)+IF(V27=Line_Code!$A$7,Line_Code!$F$7)+IF(V27=Line_Code!$A$8,Line_Code!$F$8)+IF(V27=Line_Code!$A$9,Line_Code!$F$9)+IF(V27=Line_Code!$A$10,Line_Code!$F$10)+IF(V27=Line_Code!$A$11,Line_Code!$F$11))*W27</f>
        <v>1.14E-3</v>
      </c>
      <c r="N27" s="15">
        <v>1</v>
      </c>
      <c r="O27" s="15">
        <v>0</v>
      </c>
      <c r="P27" s="16">
        <f>(IF(V27=Line_Code!$A$2,Line_Code!$C$2)+IF(V27=Line_Code!$A$3,Line_Code!$C$3)+IF(V27=Line_Code!$A$4,Line_Code!$C$4)+IF(V27=Line_Code!$A$5,Line_Code!$C$5)+IF(V27=Line_Code!$A$6,Line_Code!$C$6)+IF(V27=Line_Code!$A$7,Line_Code!$C$7)+IF(V27=Line_Code!$A$8,Line_Code!$C$8)+IF(V27=Line_Code!$A$9,Line_Code!$C$9)+IF(V27=Line_Code!$A$10,Line_Code!$C$10)+IF(V27=Line_Code!$A$11,Line_Code!$C$11))*W27</f>
        <v>1.3349999999999998E-3</v>
      </c>
      <c r="Q27" s="16">
        <f>(IF(V27=Line_Code!$A$2,Line_Code!$D$2)+IF(V27=Line_Code!$A$3,Line_Code!$D$3)+IF(V27=Line_Code!$A$4,Line_Code!$D$4)+IF(V27=Line_Code!$A$5,Line_Code!$D$5)+IF(V27=Line_Code!$A$6,Line_Code!$D$6)+IF(V27=Line_Code!$A$7,Line_Code!$D$7)+IF(V27=Line_Code!$A$8,Line_Code!$D$8)+IF(V27=Line_Code!$A$9,Line_Code!$D$9)+IF(V27=Line_Code!$A$10,Line_Code!$D$10)+IF(V27=Line_Code!$A$11,Line_Code!$D$11))*W27</f>
        <v>1.0124999999999999E-3</v>
      </c>
      <c r="R27" s="17">
        <f>(IF(V27=Line_Code!$A$2,Line_Code!$E$2)+IF(V27=Line_Code!$A$3,Line_Code!$E$3)+IF(V27=Line_Code!$A$4,Line_Code!$E$4)+IF(V27=Line_Code!$A$5,Line_Code!$E$5)+IF(V27=Line_Code!$A$6,Line_Code!$E$6)+IF(V27=Line_Code!$A$7,Line_Code!$E$7)+IF(V27=Line_Code!$A$8,Line_Code!$E$8)+IF(V27=Line_Code!$A$9,Line_Code!$E$9)+IF(V27=Line_Code!$A$10,Line_Code!$E$10)+IF(V27=Line_Code!$A$11,Line_Code!$E$11))*W27</f>
        <v>4.7850000000000002E-3</v>
      </c>
      <c r="S27" s="17">
        <f>(IF(V27=Line_Code!$A$2,Line_Code!$F$2)+IF(V27=Line_Code!$A$3,Line_Code!$F$3)+IF(V27=Line_Code!$A$4,Line_Code!$F$4)+IF(V27=Line_Code!$A$5,Line_Code!$F$5)+IF(V27=Line_Code!$A$6,Line_Code!$F$6)+IF(V27=Line_Code!$A$7,Line_Code!$F$7)+IF(V27=Line_Code!$A$8,Line_Code!$F$8)+IF(V27=Line_Code!$A$9,Line_Code!$F$9)+IF(V27=Line_Code!$A$10,Line_Code!$F$10)+IF(V27=Line_Code!$A$11,Line_Code!$F$11))*W27</f>
        <v>1.14E-3</v>
      </c>
      <c r="T27" s="17">
        <v>1</v>
      </c>
      <c r="U27" s="17">
        <v>0</v>
      </c>
      <c r="V27" s="47">
        <v>400</v>
      </c>
      <c r="W27" s="3">
        <v>1.4999999999999999E-2</v>
      </c>
      <c r="X27" s="3">
        <v>1</v>
      </c>
      <c r="Y27" s="3">
        <v>0.4</v>
      </c>
      <c r="Z27" s="3">
        <v>3</v>
      </c>
    </row>
    <row r="28" spans="1:26" x14ac:dyDescent="0.3">
      <c r="A28" s="45" t="s">
        <v>68</v>
      </c>
      <c r="B28" s="11">
        <v>27</v>
      </c>
      <c r="C28" s="11">
        <v>28</v>
      </c>
      <c r="D28" s="12">
        <f>(IF(V28=Line_Code!$A$2,Line_Code!$C$2)+IF(V28=Line_Code!$A$3,Line_Code!$C$3)+IF(V28=Line_Code!$A$4,Line_Code!$C$4)+IF(V28=Line_Code!$A$5,Line_Code!$C$5)+IF(V28=Line_Code!$A$6,Line_Code!$C$6)+IF(V28=Line_Code!$A$7,Line_Code!$C$7)+IF(V28=Line_Code!$A$8,Line_Code!$C$8)+IF(V28=Line_Code!$A$9,Line_Code!$C$9)+IF(V28=Line_Code!$A$10,Line_Code!$C$10)+IF(V28=Line_Code!$A$11,Line_Code!$C$11))*W28</f>
        <v>1.3349999999999998E-3</v>
      </c>
      <c r="E28" s="12">
        <f>(IF(V28=Line_Code!$A$2,Line_Code!$D$2)+IF(V28=Line_Code!$A$3,Line_Code!$D$3)+IF(V28=Line_Code!$A$4,Line_Code!$D$4)+IF(V28=Line_Code!$A$5,Line_Code!$D$5)+IF(V28=Line_Code!$A$6,Line_Code!$D$6)+IF(V28=Line_Code!$A$7,Line_Code!$D$7)+IF(V28=Line_Code!$A$8,Line_Code!$D$8)+IF(V28=Line_Code!$A$9,Line_Code!$D$9)+IF(V28=Line_Code!$A$10,Line_Code!$D$10)+IF(V28=Line_Code!$A$11,Line_Code!$D$11))*W28</f>
        <v>1.0124999999999999E-3</v>
      </c>
      <c r="F28" s="13">
        <f>(IF(V28=Line_Code!$A$2,Line_Code!$E$2)+IF(V28=Line_Code!$A$3,Line_Code!$E$3)+IF(V28=Line_Code!$A$4,Line_Code!$E$4)+IF(V28=Line_Code!$A$5,Line_Code!$E$5)+IF(V28=Line_Code!$A$6,Line_Code!$E$6)+IF(V28=Line_Code!$A$7,Line_Code!$E$7)+IF(V28=Line_Code!$A$8,Line_Code!$E$8)+IF(V28=Line_Code!$A$9,Line_Code!$E$9)+IF(V28=Line_Code!$A$10,Line_Code!$E$10)+IF(V28=Line_Code!$A$11,Line_Code!$E$11))*W28</f>
        <v>4.7850000000000002E-3</v>
      </c>
      <c r="G28" s="13">
        <f>(IF(V28=Line_Code!$A$2,Line_Code!$F$2)+IF(V28=Line_Code!$A$3,Line_Code!$F$3)+IF(V28=Line_Code!$A$4,Line_Code!$F$4)+IF(V28=Line_Code!$A$5,Line_Code!$F$5)+IF(V28=Line_Code!$A$6,Line_Code!$F$6)+IF(V28=Line_Code!$A$7,Line_Code!$F$7)+IF(V28=Line_Code!$A$8,Line_Code!$F$8)+IF(V28=Line_Code!$A$9,Line_Code!$F$9)+IF(V28=Line_Code!$A$10,Line_Code!$F$10)+IF(V28=Line_Code!$A$11,Line_Code!$F$11))*W28</f>
        <v>1.14E-3</v>
      </c>
      <c r="H28" s="13">
        <v>1</v>
      </c>
      <c r="I28" s="13">
        <v>0</v>
      </c>
      <c r="J28" s="14">
        <f>(IF(V28=Line_Code!$A$2,Line_Code!$C$2)+IF(V28=Line_Code!$A$3,Line_Code!$C$3)+IF(V28=Line_Code!$A$4,Line_Code!$C$4)+IF(V28=Line_Code!$A$5,Line_Code!$C$5)+IF(V28=Line_Code!$A$6,Line_Code!$C$6)+IF(V28=Line_Code!$A$7,Line_Code!$C$7)+IF(V28=Line_Code!$A$8,Line_Code!$C$8)+IF(V28=Line_Code!$A$9,Line_Code!$C$9)+IF(V28=Line_Code!$A$10,Line_Code!$C$10)+IF(V28=Line_Code!$A$11,Line_Code!$C$11))*W28</f>
        <v>1.3349999999999998E-3</v>
      </c>
      <c r="K28" s="14">
        <f>(IF(V28=Line_Code!$A$2,Line_Code!$D$2)+IF(V28=Line_Code!$A$3,Line_Code!$D$3)+IF(V28=Line_Code!$A$4,Line_Code!$D$4)+IF(V28=Line_Code!$A$5,Line_Code!$D$5)+IF(V28=Line_Code!$A$6,Line_Code!$D$6)+IF(V28=Line_Code!$A$7,Line_Code!$D$7)+IF(V28=Line_Code!$A$8,Line_Code!$D$8)+IF(V28=Line_Code!$A$9,Line_Code!$D$9)+IF(V28=Line_Code!$A$10,Line_Code!$D$10)+IF(V28=Line_Code!$A$11,Line_Code!$D$11))*W28</f>
        <v>1.0124999999999999E-3</v>
      </c>
      <c r="L28" s="15">
        <f>(IF(V28=Line_Code!$A$2,Line_Code!$E$2)+IF(V28=Line_Code!$A$3,Line_Code!$E$3)+IF(V28=Line_Code!$A$4,Line_Code!$E$4)+IF(V28=Line_Code!$A$5,Line_Code!$E$5)+IF(V28=Line_Code!$A$6,Line_Code!$E$6)+IF(V28=Line_Code!$A$7,Line_Code!$E$7)+IF(V28=Line_Code!$A$8,Line_Code!$E$8)+IF(V28=Line_Code!$A$9,Line_Code!$E$9)+IF(V28=Line_Code!$A$10,Line_Code!$E$10)+IF(V28=Line_Code!$A$11,Line_Code!$E$11))*W28</f>
        <v>4.7850000000000002E-3</v>
      </c>
      <c r="M28" s="15">
        <f>(IF(V28=Line_Code!$A$2,Line_Code!$F$2)+IF(V28=Line_Code!$A$3,Line_Code!$F$3)+IF(V28=Line_Code!$A$4,Line_Code!$F$4)+IF(V28=Line_Code!$A$5,Line_Code!$F$5)+IF(V28=Line_Code!$A$6,Line_Code!$F$6)+IF(V28=Line_Code!$A$7,Line_Code!$F$7)+IF(V28=Line_Code!$A$8,Line_Code!$F$8)+IF(V28=Line_Code!$A$9,Line_Code!$F$9)+IF(V28=Line_Code!$A$10,Line_Code!$F$10)+IF(V28=Line_Code!$A$11,Line_Code!$F$11))*W28</f>
        <v>1.14E-3</v>
      </c>
      <c r="N28" s="15">
        <v>1</v>
      </c>
      <c r="O28" s="15">
        <v>0</v>
      </c>
      <c r="P28" s="16">
        <f>(IF(V28=Line_Code!$A$2,Line_Code!$C$2)+IF(V28=Line_Code!$A$3,Line_Code!$C$3)+IF(V28=Line_Code!$A$4,Line_Code!$C$4)+IF(V28=Line_Code!$A$5,Line_Code!$C$5)+IF(V28=Line_Code!$A$6,Line_Code!$C$6)+IF(V28=Line_Code!$A$7,Line_Code!$C$7)+IF(V28=Line_Code!$A$8,Line_Code!$C$8)+IF(V28=Line_Code!$A$9,Line_Code!$C$9)+IF(V28=Line_Code!$A$10,Line_Code!$C$10)+IF(V28=Line_Code!$A$11,Line_Code!$C$11))*W28</f>
        <v>1.3349999999999998E-3</v>
      </c>
      <c r="Q28" s="16">
        <f>(IF(V28=Line_Code!$A$2,Line_Code!$D$2)+IF(V28=Line_Code!$A$3,Line_Code!$D$3)+IF(V28=Line_Code!$A$4,Line_Code!$D$4)+IF(V28=Line_Code!$A$5,Line_Code!$D$5)+IF(V28=Line_Code!$A$6,Line_Code!$D$6)+IF(V28=Line_Code!$A$7,Line_Code!$D$7)+IF(V28=Line_Code!$A$8,Line_Code!$D$8)+IF(V28=Line_Code!$A$9,Line_Code!$D$9)+IF(V28=Line_Code!$A$10,Line_Code!$D$10)+IF(V28=Line_Code!$A$11,Line_Code!$D$11))*W28</f>
        <v>1.0124999999999999E-3</v>
      </c>
      <c r="R28" s="17">
        <f>(IF(V28=Line_Code!$A$2,Line_Code!$E$2)+IF(V28=Line_Code!$A$3,Line_Code!$E$3)+IF(V28=Line_Code!$A$4,Line_Code!$E$4)+IF(V28=Line_Code!$A$5,Line_Code!$E$5)+IF(V28=Line_Code!$A$6,Line_Code!$E$6)+IF(V28=Line_Code!$A$7,Line_Code!$E$7)+IF(V28=Line_Code!$A$8,Line_Code!$E$8)+IF(V28=Line_Code!$A$9,Line_Code!$E$9)+IF(V28=Line_Code!$A$10,Line_Code!$E$10)+IF(V28=Line_Code!$A$11,Line_Code!$E$11))*W28</f>
        <v>4.7850000000000002E-3</v>
      </c>
      <c r="S28" s="17">
        <f>(IF(V28=Line_Code!$A$2,Line_Code!$F$2)+IF(V28=Line_Code!$A$3,Line_Code!$F$3)+IF(V28=Line_Code!$A$4,Line_Code!$F$4)+IF(V28=Line_Code!$A$5,Line_Code!$F$5)+IF(V28=Line_Code!$A$6,Line_Code!$F$6)+IF(V28=Line_Code!$A$7,Line_Code!$F$7)+IF(V28=Line_Code!$A$8,Line_Code!$F$8)+IF(V28=Line_Code!$A$9,Line_Code!$F$9)+IF(V28=Line_Code!$A$10,Line_Code!$F$10)+IF(V28=Line_Code!$A$11,Line_Code!$F$11))*W28</f>
        <v>1.14E-3</v>
      </c>
      <c r="T28" s="17">
        <v>1</v>
      </c>
      <c r="U28" s="17">
        <v>0</v>
      </c>
      <c r="V28" s="47">
        <v>400</v>
      </c>
      <c r="W28" s="3">
        <v>1.4999999999999999E-2</v>
      </c>
      <c r="X28" s="3">
        <v>1</v>
      </c>
      <c r="Y28" s="3">
        <v>0.4</v>
      </c>
      <c r="Z28" s="3">
        <v>3</v>
      </c>
    </row>
    <row r="29" spans="1:26" x14ac:dyDescent="0.3">
      <c r="A29" s="45" t="s">
        <v>69</v>
      </c>
      <c r="B29" s="11">
        <v>28</v>
      </c>
      <c r="C29" s="11">
        <v>29</v>
      </c>
      <c r="D29" s="12">
        <f>(IF(V29=Line_Code!$A$2,Line_Code!$C$2)+IF(V29=Line_Code!$A$3,Line_Code!$C$3)+IF(V29=Line_Code!$A$4,Line_Code!$C$4)+IF(V29=Line_Code!$A$5,Line_Code!$C$5)+IF(V29=Line_Code!$A$6,Line_Code!$C$6)+IF(V29=Line_Code!$A$7,Line_Code!$C$7)+IF(V29=Line_Code!$A$8,Line_Code!$C$8)+IF(V29=Line_Code!$A$9,Line_Code!$C$9)+IF(V29=Line_Code!$A$10,Line_Code!$C$10)+IF(V29=Line_Code!$A$11,Line_Code!$C$11))*W29</f>
        <v>1.3349999999999998E-3</v>
      </c>
      <c r="E29" s="12">
        <f>(IF(V29=Line_Code!$A$2,Line_Code!$D$2)+IF(V29=Line_Code!$A$3,Line_Code!$D$3)+IF(V29=Line_Code!$A$4,Line_Code!$D$4)+IF(V29=Line_Code!$A$5,Line_Code!$D$5)+IF(V29=Line_Code!$A$6,Line_Code!$D$6)+IF(V29=Line_Code!$A$7,Line_Code!$D$7)+IF(V29=Line_Code!$A$8,Line_Code!$D$8)+IF(V29=Line_Code!$A$9,Line_Code!$D$9)+IF(V29=Line_Code!$A$10,Line_Code!$D$10)+IF(V29=Line_Code!$A$11,Line_Code!$D$11))*W29</f>
        <v>1.0124999999999999E-3</v>
      </c>
      <c r="F29" s="13">
        <f>(IF(V29=Line_Code!$A$2,Line_Code!$E$2)+IF(V29=Line_Code!$A$3,Line_Code!$E$3)+IF(V29=Line_Code!$A$4,Line_Code!$E$4)+IF(V29=Line_Code!$A$5,Line_Code!$E$5)+IF(V29=Line_Code!$A$6,Line_Code!$E$6)+IF(V29=Line_Code!$A$7,Line_Code!$E$7)+IF(V29=Line_Code!$A$8,Line_Code!$E$8)+IF(V29=Line_Code!$A$9,Line_Code!$E$9)+IF(V29=Line_Code!$A$10,Line_Code!$E$10)+IF(V29=Line_Code!$A$11,Line_Code!$E$11))*W29</f>
        <v>4.7850000000000002E-3</v>
      </c>
      <c r="G29" s="13">
        <f>(IF(V29=Line_Code!$A$2,Line_Code!$F$2)+IF(V29=Line_Code!$A$3,Line_Code!$F$3)+IF(V29=Line_Code!$A$4,Line_Code!$F$4)+IF(V29=Line_Code!$A$5,Line_Code!$F$5)+IF(V29=Line_Code!$A$6,Line_Code!$F$6)+IF(V29=Line_Code!$A$7,Line_Code!$F$7)+IF(V29=Line_Code!$A$8,Line_Code!$F$8)+IF(V29=Line_Code!$A$9,Line_Code!$F$9)+IF(V29=Line_Code!$A$10,Line_Code!$F$10)+IF(V29=Line_Code!$A$11,Line_Code!$F$11))*W29</f>
        <v>1.14E-3</v>
      </c>
      <c r="H29" s="13">
        <v>1</v>
      </c>
      <c r="I29" s="13">
        <v>0</v>
      </c>
      <c r="J29" s="14">
        <f>(IF(V29=Line_Code!$A$2,Line_Code!$C$2)+IF(V29=Line_Code!$A$3,Line_Code!$C$3)+IF(V29=Line_Code!$A$4,Line_Code!$C$4)+IF(V29=Line_Code!$A$5,Line_Code!$C$5)+IF(V29=Line_Code!$A$6,Line_Code!$C$6)+IF(V29=Line_Code!$A$7,Line_Code!$C$7)+IF(V29=Line_Code!$A$8,Line_Code!$C$8)+IF(V29=Line_Code!$A$9,Line_Code!$C$9)+IF(V29=Line_Code!$A$10,Line_Code!$C$10)+IF(V29=Line_Code!$A$11,Line_Code!$C$11))*W29</f>
        <v>1.3349999999999998E-3</v>
      </c>
      <c r="K29" s="14">
        <f>(IF(V29=Line_Code!$A$2,Line_Code!$D$2)+IF(V29=Line_Code!$A$3,Line_Code!$D$3)+IF(V29=Line_Code!$A$4,Line_Code!$D$4)+IF(V29=Line_Code!$A$5,Line_Code!$D$5)+IF(V29=Line_Code!$A$6,Line_Code!$D$6)+IF(V29=Line_Code!$A$7,Line_Code!$D$7)+IF(V29=Line_Code!$A$8,Line_Code!$D$8)+IF(V29=Line_Code!$A$9,Line_Code!$D$9)+IF(V29=Line_Code!$A$10,Line_Code!$D$10)+IF(V29=Line_Code!$A$11,Line_Code!$D$11))*W29</f>
        <v>1.0124999999999999E-3</v>
      </c>
      <c r="L29" s="15">
        <f>(IF(V29=Line_Code!$A$2,Line_Code!$E$2)+IF(V29=Line_Code!$A$3,Line_Code!$E$3)+IF(V29=Line_Code!$A$4,Line_Code!$E$4)+IF(V29=Line_Code!$A$5,Line_Code!$E$5)+IF(V29=Line_Code!$A$6,Line_Code!$E$6)+IF(V29=Line_Code!$A$7,Line_Code!$E$7)+IF(V29=Line_Code!$A$8,Line_Code!$E$8)+IF(V29=Line_Code!$A$9,Line_Code!$E$9)+IF(V29=Line_Code!$A$10,Line_Code!$E$10)+IF(V29=Line_Code!$A$11,Line_Code!$E$11))*W29</f>
        <v>4.7850000000000002E-3</v>
      </c>
      <c r="M29" s="15">
        <f>(IF(V29=Line_Code!$A$2,Line_Code!$F$2)+IF(V29=Line_Code!$A$3,Line_Code!$F$3)+IF(V29=Line_Code!$A$4,Line_Code!$F$4)+IF(V29=Line_Code!$A$5,Line_Code!$F$5)+IF(V29=Line_Code!$A$6,Line_Code!$F$6)+IF(V29=Line_Code!$A$7,Line_Code!$F$7)+IF(V29=Line_Code!$A$8,Line_Code!$F$8)+IF(V29=Line_Code!$A$9,Line_Code!$F$9)+IF(V29=Line_Code!$A$10,Line_Code!$F$10)+IF(V29=Line_Code!$A$11,Line_Code!$F$11))*W29</f>
        <v>1.14E-3</v>
      </c>
      <c r="N29" s="15">
        <v>1</v>
      </c>
      <c r="O29" s="15">
        <v>0</v>
      </c>
      <c r="P29" s="16">
        <f>(IF(V29=Line_Code!$A$2,Line_Code!$C$2)+IF(V29=Line_Code!$A$3,Line_Code!$C$3)+IF(V29=Line_Code!$A$4,Line_Code!$C$4)+IF(V29=Line_Code!$A$5,Line_Code!$C$5)+IF(V29=Line_Code!$A$6,Line_Code!$C$6)+IF(V29=Line_Code!$A$7,Line_Code!$C$7)+IF(V29=Line_Code!$A$8,Line_Code!$C$8)+IF(V29=Line_Code!$A$9,Line_Code!$C$9)+IF(V29=Line_Code!$A$10,Line_Code!$C$10)+IF(V29=Line_Code!$A$11,Line_Code!$C$11))*W29</f>
        <v>1.3349999999999998E-3</v>
      </c>
      <c r="Q29" s="16">
        <f>(IF(V29=Line_Code!$A$2,Line_Code!$D$2)+IF(V29=Line_Code!$A$3,Line_Code!$D$3)+IF(V29=Line_Code!$A$4,Line_Code!$D$4)+IF(V29=Line_Code!$A$5,Line_Code!$D$5)+IF(V29=Line_Code!$A$6,Line_Code!$D$6)+IF(V29=Line_Code!$A$7,Line_Code!$D$7)+IF(V29=Line_Code!$A$8,Line_Code!$D$8)+IF(V29=Line_Code!$A$9,Line_Code!$D$9)+IF(V29=Line_Code!$A$10,Line_Code!$D$10)+IF(V29=Line_Code!$A$11,Line_Code!$D$11))*W29</f>
        <v>1.0124999999999999E-3</v>
      </c>
      <c r="R29" s="17">
        <f>(IF(V29=Line_Code!$A$2,Line_Code!$E$2)+IF(V29=Line_Code!$A$3,Line_Code!$E$3)+IF(V29=Line_Code!$A$4,Line_Code!$E$4)+IF(V29=Line_Code!$A$5,Line_Code!$E$5)+IF(V29=Line_Code!$A$6,Line_Code!$E$6)+IF(V29=Line_Code!$A$7,Line_Code!$E$7)+IF(V29=Line_Code!$A$8,Line_Code!$E$8)+IF(V29=Line_Code!$A$9,Line_Code!$E$9)+IF(V29=Line_Code!$A$10,Line_Code!$E$10)+IF(V29=Line_Code!$A$11,Line_Code!$E$11))*W29</f>
        <v>4.7850000000000002E-3</v>
      </c>
      <c r="S29" s="17">
        <f>(IF(V29=Line_Code!$A$2,Line_Code!$F$2)+IF(V29=Line_Code!$A$3,Line_Code!$F$3)+IF(V29=Line_Code!$A$4,Line_Code!$F$4)+IF(V29=Line_Code!$A$5,Line_Code!$F$5)+IF(V29=Line_Code!$A$6,Line_Code!$F$6)+IF(V29=Line_Code!$A$7,Line_Code!$F$7)+IF(V29=Line_Code!$A$8,Line_Code!$F$8)+IF(V29=Line_Code!$A$9,Line_Code!$F$9)+IF(V29=Line_Code!$A$10,Line_Code!$F$10)+IF(V29=Line_Code!$A$11,Line_Code!$F$11))*W29</f>
        <v>1.14E-3</v>
      </c>
      <c r="T29" s="17">
        <v>1</v>
      </c>
      <c r="U29" s="17">
        <v>0</v>
      </c>
      <c r="V29" s="47">
        <v>400</v>
      </c>
      <c r="W29" s="3">
        <v>1.4999999999999999E-2</v>
      </c>
      <c r="X29" s="3">
        <v>1</v>
      </c>
      <c r="Y29" s="3">
        <v>0.4</v>
      </c>
      <c r="Z29" s="3">
        <v>3</v>
      </c>
    </row>
    <row r="30" spans="1:26" x14ac:dyDescent="0.3">
      <c r="A30" s="45" t="s">
        <v>70</v>
      </c>
      <c r="B30" s="11">
        <v>28</v>
      </c>
      <c r="C30" s="11">
        <v>30</v>
      </c>
      <c r="D30" s="12">
        <f>(IF(V30=Line_Code!$A$2,Line_Code!$C$2)+IF(V30=Line_Code!$A$3,Line_Code!$C$3)+IF(V30=Line_Code!$A$4,Line_Code!$C$4)+IF(V30=Line_Code!$A$5,Line_Code!$C$5)+IF(V30=Line_Code!$A$6,Line_Code!$C$6)+IF(V30=Line_Code!$A$7,Line_Code!$C$7)+IF(V30=Line_Code!$A$8,Line_Code!$C$8)+IF(V30=Line_Code!$A$9,Line_Code!$C$9)+IF(V30=Line_Code!$A$10,Line_Code!$C$10)+IF(V30=Line_Code!$A$11,Line_Code!$C$11))*W30</f>
        <v>1.3349999999999998E-3</v>
      </c>
      <c r="E30" s="12">
        <f>(IF(V30=Line_Code!$A$2,Line_Code!$D$2)+IF(V30=Line_Code!$A$3,Line_Code!$D$3)+IF(V30=Line_Code!$A$4,Line_Code!$D$4)+IF(V30=Line_Code!$A$5,Line_Code!$D$5)+IF(V30=Line_Code!$A$6,Line_Code!$D$6)+IF(V30=Line_Code!$A$7,Line_Code!$D$7)+IF(V30=Line_Code!$A$8,Line_Code!$D$8)+IF(V30=Line_Code!$A$9,Line_Code!$D$9)+IF(V30=Line_Code!$A$10,Line_Code!$D$10)+IF(V30=Line_Code!$A$11,Line_Code!$D$11))*W30</f>
        <v>1.0124999999999999E-3</v>
      </c>
      <c r="F30" s="13">
        <f>(IF(V30=Line_Code!$A$2,Line_Code!$E$2)+IF(V30=Line_Code!$A$3,Line_Code!$E$3)+IF(V30=Line_Code!$A$4,Line_Code!$E$4)+IF(V30=Line_Code!$A$5,Line_Code!$E$5)+IF(V30=Line_Code!$A$6,Line_Code!$E$6)+IF(V30=Line_Code!$A$7,Line_Code!$E$7)+IF(V30=Line_Code!$A$8,Line_Code!$E$8)+IF(V30=Line_Code!$A$9,Line_Code!$E$9)+IF(V30=Line_Code!$A$10,Line_Code!$E$10)+IF(V30=Line_Code!$A$11,Line_Code!$E$11))*W30</f>
        <v>4.7850000000000002E-3</v>
      </c>
      <c r="G30" s="13">
        <f>(IF(V30=Line_Code!$A$2,Line_Code!$F$2)+IF(V30=Line_Code!$A$3,Line_Code!$F$3)+IF(V30=Line_Code!$A$4,Line_Code!$F$4)+IF(V30=Line_Code!$A$5,Line_Code!$F$5)+IF(V30=Line_Code!$A$6,Line_Code!$F$6)+IF(V30=Line_Code!$A$7,Line_Code!$F$7)+IF(V30=Line_Code!$A$8,Line_Code!$F$8)+IF(V30=Line_Code!$A$9,Line_Code!$F$9)+IF(V30=Line_Code!$A$10,Line_Code!$F$10)+IF(V30=Line_Code!$A$11,Line_Code!$F$11))*W30</f>
        <v>1.14E-3</v>
      </c>
      <c r="H30" s="13">
        <v>1</v>
      </c>
      <c r="I30" s="13">
        <v>0</v>
      </c>
      <c r="J30" s="14">
        <f>(IF(V30=Line_Code!$A$2,Line_Code!$C$2)+IF(V30=Line_Code!$A$3,Line_Code!$C$3)+IF(V30=Line_Code!$A$4,Line_Code!$C$4)+IF(V30=Line_Code!$A$5,Line_Code!$C$5)+IF(V30=Line_Code!$A$6,Line_Code!$C$6)+IF(V30=Line_Code!$A$7,Line_Code!$C$7)+IF(V30=Line_Code!$A$8,Line_Code!$C$8)+IF(V30=Line_Code!$A$9,Line_Code!$C$9)+IF(V30=Line_Code!$A$10,Line_Code!$C$10)+IF(V30=Line_Code!$A$11,Line_Code!$C$11))*W30</f>
        <v>1.3349999999999998E-3</v>
      </c>
      <c r="K30" s="14">
        <f>(IF(V30=Line_Code!$A$2,Line_Code!$D$2)+IF(V30=Line_Code!$A$3,Line_Code!$D$3)+IF(V30=Line_Code!$A$4,Line_Code!$D$4)+IF(V30=Line_Code!$A$5,Line_Code!$D$5)+IF(V30=Line_Code!$A$6,Line_Code!$D$6)+IF(V30=Line_Code!$A$7,Line_Code!$D$7)+IF(V30=Line_Code!$A$8,Line_Code!$D$8)+IF(V30=Line_Code!$A$9,Line_Code!$D$9)+IF(V30=Line_Code!$A$10,Line_Code!$D$10)+IF(V30=Line_Code!$A$11,Line_Code!$D$11))*W30</f>
        <v>1.0124999999999999E-3</v>
      </c>
      <c r="L30" s="15">
        <f>(IF(V30=Line_Code!$A$2,Line_Code!$E$2)+IF(V30=Line_Code!$A$3,Line_Code!$E$3)+IF(V30=Line_Code!$A$4,Line_Code!$E$4)+IF(V30=Line_Code!$A$5,Line_Code!$E$5)+IF(V30=Line_Code!$A$6,Line_Code!$E$6)+IF(V30=Line_Code!$A$7,Line_Code!$E$7)+IF(V30=Line_Code!$A$8,Line_Code!$E$8)+IF(V30=Line_Code!$A$9,Line_Code!$E$9)+IF(V30=Line_Code!$A$10,Line_Code!$E$10)+IF(V30=Line_Code!$A$11,Line_Code!$E$11))*W30</f>
        <v>4.7850000000000002E-3</v>
      </c>
      <c r="M30" s="15">
        <f>(IF(V30=Line_Code!$A$2,Line_Code!$F$2)+IF(V30=Line_Code!$A$3,Line_Code!$F$3)+IF(V30=Line_Code!$A$4,Line_Code!$F$4)+IF(V30=Line_Code!$A$5,Line_Code!$F$5)+IF(V30=Line_Code!$A$6,Line_Code!$F$6)+IF(V30=Line_Code!$A$7,Line_Code!$F$7)+IF(V30=Line_Code!$A$8,Line_Code!$F$8)+IF(V30=Line_Code!$A$9,Line_Code!$F$9)+IF(V30=Line_Code!$A$10,Line_Code!$F$10)+IF(V30=Line_Code!$A$11,Line_Code!$F$11))*W30</f>
        <v>1.14E-3</v>
      </c>
      <c r="N30" s="15">
        <v>1</v>
      </c>
      <c r="O30" s="15">
        <v>0</v>
      </c>
      <c r="P30" s="16">
        <f>(IF(V30=Line_Code!$A$2,Line_Code!$C$2)+IF(V30=Line_Code!$A$3,Line_Code!$C$3)+IF(V30=Line_Code!$A$4,Line_Code!$C$4)+IF(V30=Line_Code!$A$5,Line_Code!$C$5)+IF(V30=Line_Code!$A$6,Line_Code!$C$6)+IF(V30=Line_Code!$A$7,Line_Code!$C$7)+IF(V30=Line_Code!$A$8,Line_Code!$C$8)+IF(V30=Line_Code!$A$9,Line_Code!$C$9)+IF(V30=Line_Code!$A$10,Line_Code!$C$10)+IF(V30=Line_Code!$A$11,Line_Code!$C$11))*W30</f>
        <v>1.3349999999999998E-3</v>
      </c>
      <c r="Q30" s="16">
        <f>(IF(V30=Line_Code!$A$2,Line_Code!$D$2)+IF(V30=Line_Code!$A$3,Line_Code!$D$3)+IF(V30=Line_Code!$A$4,Line_Code!$D$4)+IF(V30=Line_Code!$A$5,Line_Code!$D$5)+IF(V30=Line_Code!$A$6,Line_Code!$D$6)+IF(V30=Line_Code!$A$7,Line_Code!$D$7)+IF(V30=Line_Code!$A$8,Line_Code!$D$8)+IF(V30=Line_Code!$A$9,Line_Code!$D$9)+IF(V30=Line_Code!$A$10,Line_Code!$D$10)+IF(V30=Line_Code!$A$11,Line_Code!$D$11))*W30</f>
        <v>1.0124999999999999E-3</v>
      </c>
      <c r="R30" s="17">
        <f>(IF(V30=Line_Code!$A$2,Line_Code!$E$2)+IF(V30=Line_Code!$A$3,Line_Code!$E$3)+IF(V30=Line_Code!$A$4,Line_Code!$E$4)+IF(V30=Line_Code!$A$5,Line_Code!$E$5)+IF(V30=Line_Code!$A$6,Line_Code!$E$6)+IF(V30=Line_Code!$A$7,Line_Code!$E$7)+IF(V30=Line_Code!$A$8,Line_Code!$E$8)+IF(V30=Line_Code!$A$9,Line_Code!$E$9)+IF(V30=Line_Code!$A$10,Line_Code!$E$10)+IF(V30=Line_Code!$A$11,Line_Code!$E$11))*W30</f>
        <v>4.7850000000000002E-3</v>
      </c>
      <c r="S30" s="17">
        <f>(IF(V30=Line_Code!$A$2,Line_Code!$F$2)+IF(V30=Line_Code!$A$3,Line_Code!$F$3)+IF(V30=Line_Code!$A$4,Line_Code!$F$4)+IF(V30=Line_Code!$A$5,Line_Code!$F$5)+IF(V30=Line_Code!$A$6,Line_Code!$F$6)+IF(V30=Line_Code!$A$7,Line_Code!$F$7)+IF(V30=Line_Code!$A$8,Line_Code!$F$8)+IF(V30=Line_Code!$A$9,Line_Code!$F$9)+IF(V30=Line_Code!$A$10,Line_Code!$F$10)+IF(V30=Line_Code!$A$11,Line_Code!$F$11))*W30</f>
        <v>1.14E-3</v>
      </c>
      <c r="T30" s="17">
        <v>1</v>
      </c>
      <c r="U30" s="17">
        <v>0</v>
      </c>
      <c r="V30" s="47">
        <v>400</v>
      </c>
      <c r="W30" s="3">
        <v>1.4999999999999999E-2</v>
      </c>
      <c r="X30" s="3">
        <v>1</v>
      </c>
      <c r="Y30" s="3">
        <v>0.4</v>
      </c>
      <c r="Z30" s="3">
        <v>3</v>
      </c>
    </row>
    <row r="31" spans="1:26" x14ac:dyDescent="0.3">
      <c r="A31" s="45" t="s">
        <v>71</v>
      </c>
      <c r="B31" s="11">
        <v>4</v>
      </c>
      <c r="C31" s="11">
        <v>31</v>
      </c>
      <c r="D31" s="12">
        <f>(IF(V31=Line_Code!$A$2,Line_Code!$C$2)+IF(V31=Line_Code!$A$3,Line_Code!$C$3)+IF(V31=Line_Code!$A$4,Line_Code!$C$4)+IF(V31=Line_Code!$A$5,Line_Code!$C$5)+IF(V31=Line_Code!$A$6,Line_Code!$C$6)+IF(V31=Line_Code!$A$7,Line_Code!$C$7)+IF(V31=Line_Code!$A$8,Line_Code!$C$8)+IF(V31=Line_Code!$A$9,Line_Code!$C$9)+IF(V31=Line_Code!$A$10,Line_Code!$C$10)+IF(V31=Line_Code!$A$11,Line_Code!$C$11))*W31</f>
        <v>1.3349999999999998E-3</v>
      </c>
      <c r="E31" s="12">
        <f>(IF(V31=Line_Code!$A$2,Line_Code!$D$2)+IF(V31=Line_Code!$A$3,Line_Code!$D$3)+IF(V31=Line_Code!$A$4,Line_Code!$D$4)+IF(V31=Line_Code!$A$5,Line_Code!$D$5)+IF(V31=Line_Code!$A$6,Line_Code!$D$6)+IF(V31=Line_Code!$A$7,Line_Code!$D$7)+IF(V31=Line_Code!$A$8,Line_Code!$D$8)+IF(V31=Line_Code!$A$9,Line_Code!$D$9)+IF(V31=Line_Code!$A$10,Line_Code!$D$10)+IF(V31=Line_Code!$A$11,Line_Code!$D$11))*W31</f>
        <v>1.0124999999999999E-3</v>
      </c>
      <c r="F31" s="13">
        <f>(IF(V31=Line_Code!$A$2,Line_Code!$E$2)+IF(V31=Line_Code!$A$3,Line_Code!$E$3)+IF(V31=Line_Code!$A$4,Line_Code!$E$4)+IF(V31=Line_Code!$A$5,Line_Code!$E$5)+IF(V31=Line_Code!$A$6,Line_Code!$E$6)+IF(V31=Line_Code!$A$7,Line_Code!$E$7)+IF(V31=Line_Code!$A$8,Line_Code!$E$8)+IF(V31=Line_Code!$A$9,Line_Code!$E$9)+IF(V31=Line_Code!$A$10,Line_Code!$E$10)+IF(V31=Line_Code!$A$11,Line_Code!$E$11))*W31</f>
        <v>4.7850000000000002E-3</v>
      </c>
      <c r="G31" s="13">
        <f>(IF(V31=Line_Code!$A$2,Line_Code!$F$2)+IF(V31=Line_Code!$A$3,Line_Code!$F$3)+IF(V31=Line_Code!$A$4,Line_Code!$F$4)+IF(V31=Line_Code!$A$5,Line_Code!$F$5)+IF(V31=Line_Code!$A$6,Line_Code!$F$6)+IF(V31=Line_Code!$A$7,Line_Code!$F$7)+IF(V31=Line_Code!$A$8,Line_Code!$F$8)+IF(V31=Line_Code!$A$9,Line_Code!$F$9)+IF(V31=Line_Code!$A$10,Line_Code!$F$10)+IF(V31=Line_Code!$A$11,Line_Code!$F$11))*W31</f>
        <v>1.14E-3</v>
      </c>
      <c r="H31" s="13">
        <v>1</v>
      </c>
      <c r="I31" s="13">
        <v>0</v>
      </c>
      <c r="J31" s="14">
        <f>(IF(V31=Line_Code!$A$2,Line_Code!$C$2)+IF(V31=Line_Code!$A$3,Line_Code!$C$3)+IF(V31=Line_Code!$A$4,Line_Code!$C$4)+IF(V31=Line_Code!$A$5,Line_Code!$C$5)+IF(V31=Line_Code!$A$6,Line_Code!$C$6)+IF(V31=Line_Code!$A$7,Line_Code!$C$7)+IF(V31=Line_Code!$A$8,Line_Code!$C$8)+IF(V31=Line_Code!$A$9,Line_Code!$C$9)+IF(V31=Line_Code!$A$10,Line_Code!$C$10)+IF(V31=Line_Code!$A$11,Line_Code!$C$11))*W31</f>
        <v>1.3349999999999998E-3</v>
      </c>
      <c r="K31" s="14">
        <f>(IF(V31=Line_Code!$A$2,Line_Code!$D$2)+IF(V31=Line_Code!$A$3,Line_Code!$D$3)+IF(V31=Line_Code!$A$4,Line_Code!$D$4)+IF(V31=Line_Code!$A$5,Line_Code!$D$5)+IF(V31=Line_Code!$A$6,Line_Code!$D$6)+IF(V31=Line_Code!$A$7,Line_Code!$D$7)+IF(V31=Line_Code!$A$8,Line_Code!$D$8)+IF(V31=Line_Code!$A$9,Line_Code!$D$9)+IF(V31=Line_Code!$A$10,Line_Code!$D$10)+IF(V31=Line_Code!$A$11,Line_Code!$D$11))*W31</f>
        <v>1.0124999999999999E-3</v>
      </c>
      <c r="L31" s="15">
        <f>(IF(V31=Line_Code!$A$2,Line_Code!$E$2)+IF(V31=Line_Code!$A$3,Line_Code!$E$3)+IF(V31=Line_Code!$A$4,Line_Code!$E$4)+IF(V31=Line_Code!$A$5,Line_Code!$E$5)+IF(V31=Line_Code!$A$6,Line_Code!$E$6)+IF(V31=Line_Code!$A$7,Line_Code!$E$7)+IF(V31=Line_Code!$A$8,Line_Code!$E$8)+IF(V31=Line_Code!$A$9,Line_Code!$E$9)+IF(V31=Line_Code!$A$10,Line_Code!$E$10)+IF(V31=Line_Code!$A$11,Line_Code!$E$11))*W31</f>
        <v>4.7850000000000002E-3</v>
      </c>
      <c r="M31" s="15">
        <f>(IF(V31=Line_Code!$A$2,Line_Code!$F$2)+IF(V31=Line_Code!$A$3,Line_Code!$F$3)+IF(V31=Line_Code!$A$4,Line_Code!$F$4)+IF(V31=Line_Code!$A$5,Line_Code!$F$5)+IF(V31=Line_Code!$A$6,Line_Code!$F$6)+IF(V31=Line_Code!$A$7,Line_Code!$F$7)+IF(V31=Line_Code!$A$8,Line_Code!$F$8)+IF(V31=Line_Code!$A$9,Line_Code!$F$9)+IF(V31=Line_Code!$A$10,Line_Code!$F$10)+IF(V31=Line_Code!$A$11,Line_Code!$F$11))*W31</f>
        <v>1.14E-3</v>
      </c>
      <c r="N31" s="15">
        <v>1</v>
      </c>
      <c r="O31" s="15">
        <v>0</v>
      </c>
      <c r="P31" s="16">
        <f>(IF(V31=Line_Code!$A$2,Line_Code!$C$2)+IF(V31=Line_Code!$A$3,Line_Code!$C$3)+IF(V31=Line_Code!$A$4,Line_Code!$C$4)+IF(V31=Line_Code!$A$5,Line_Code!$C$5)+IF(V31=Line_Code!$A$6,Line_Code!$C$6)+IF(V31=Line_Code!$A$7,Line_Code!$C$7)+IF(V31=Line_Code!$A$8,Line_Code!$C$8)+IF(V31=Line_Code!$A$9,Line_Code!$C$9)+IF(V31=Line_Code!$A$10,Line_Code!$C$10)+IF(V31=Line_Code!$A$11,Line_Code!$C$11))*W31</f>
        <v>1.3349999999999998E-3</v>
      </c>
      <c r="Q31" s="16">
        <f>(IF(V31=Line_Code!$A$2,Line_Code!$D$2)+IF(V31=Line_Code!$A$3,Line_Code!$D$3)+IF(V31=Line_Code!$A$4,Line_Code!$D$4)+IF(V31=Line_Code!$A$5,Line_Code!$D$5)+IF(V31=Line_Code!$A$6,Line_Code!$D$6)+IF(V31=Line_Code!$A$7,Line_Code!$D$7)+IF(V31=Line_Code!$A$8,Line_Code!$D$8)+IF(V31=Line_Code!$A$9,Line_Code!$D$9)+IF(V31=Line_Code!$A$10,Line_Code!$D$10)+IF(V31=Line_Code!$A$11,Line_Code!$D$11))*W31</f>
        <v>1.0124999999999999E-3</v>
      </c>
      <c r="R31" s="17">
        <f>(IF(V31=Line_Code!$A$2,Line_Code!$E$2)+IF(V31=Line_Code!$A$3,Line_Code!$E$3)+IF(V31=Line_Code!$A$4,Line_Code!$E$4)+IF(V31=Line_Code!$A$5,Line_Code!$E$5)+IF(V31=Line_Code!$A$6,Line_Code!$E$6)+IF(V31=Line_Code!$A$7,Line_Code!$E$7)+IF(V31=Line_Code!$A$8,Line_Code!$E$8)+IF(V31=Line_Code!$A$9,Line_Code!$E$9)+IF(V31=Line_Code!$A$10,Line_Code!$E$10)+IF(V31=Line_Code!$A$11,Line_Code!$E$11))*W31</f>
        <v>4.7850000000000002E-3</v>
      </c>
      <c r="S31" s="17">
        <f>(IF(V31=Line_Code!$A$2,Line_Code!$F$2)+IF(V31=Line_Code!$A$3,Line_Code!$F$3)+IF(V31=Line_Code!$A$4,Line_Code!$F$4)+IF(V31=Line_Code!$A$5,Line_Code!$F$5)+IF(V31=Line_Code!$A$6,Line_Code!$F$6)+IF(V31=Line_Code!$A$7,Line_Code!$F$7)+IF(V31=Line_Code!$A$8,Line_Code!$F$8)+IF(V31=Line_Code!$A$9,Line_Code!$F$9)+IF(V31=Line_Code!$A$10,Line_Code!$F$10)+IF(V31=Line_Code!$A$11,Line_Code!$F$11))*W31</f>
        <v>1.14E-3</v>
      </c>
      <c r="T31" s="17">
        <v>1</v>
      </c>
      <c r="U31" s="17">
        <v>0</v>
      </c>
      <c r="V31" s="47">
        <v>400</v>
      </c>
      <c r="W31" s="3">
        <v>1.4999999999999999E-2</v>
      </c>
      <c r="X31" s="3">
        <v>1</v>
      </c>
      <c r="Y31" s="3">
        <v>0.4</v>
      </c>
      <c r="Z31" s="3">
        <v>3</v>
      </c>
    </row>
    <row r="32" spans="1:26" x14ac:dyDescent="0.3">
      <c r="A32" s="45" t="s">
        <v>72</v>
      </c>
      <c r="B32" s="11">
        <v>31</v>
      </c>
      <c r="C32" s="11">
        <v>32</v>
      </c>
      <c r="D32" s="12">
        <f>(IF(V32=Line_Code!$A$2,Line_Code!$C$2)+IF(V32=Line_Code!$A$3,Line_Code!$C$3)+IF(V32=Line_Code!$A$4,Line_Code!$C$4)+IF(V32=Line_Code!$A$5,Line_Code!$C$5)+IF(V32=Line_Code!$A$6,Line_Code!$C$6)+IF(V32=Line_Code!$A$7,Line_Code!$C$7)+IF(V32=Line_Code!$A$8,Line_Code!$C$8)+IF(V32=Line_Code!$A$9,Line_Code!$C$9)+IF(V32=Line_Code!$A$10,Line_Code!$C$10)+IF(V32=Line_Code!$A$11,Line_Code!$C$11))*W32</f>
        <v>1.3349999999999998E-3</v>
      </c>
      <c r="E32" s="12">
        <f>(IF(V32=Line_Code!$A$2,Line_Code!$D$2)+IF(V32=Line_Code!$A$3,Line_Code!$D$3)+IF(V32=Line_Code!$A$4,Line_Code!$D$4)+IF(V32=Line_Code!$A$5,Line_Code!$D$5)+IF(V32=Line_Code!$A$6,Line_Code!$D$6)+IF(V32=Line_Code!$A$7,Line_Code!$D$7)+IF(V32=Line_Code!$A$8,Line_Code!$D$8)+IF(V32=Line_Code!$A$9,Line_Code!$D$9)+IF(V32=Line_Code!$A$10,Line_Code!$D$10)+IF(V32=Line_Code!$A$11,Line_Code!$D$11))*W32</f>
        <v>1.0124999999999999E-3</v>
      </c>
      <c r="F32" s="13">
        <f>(IF(V32=Line_Code!$A$2,Line_Code!$E$2)+IF(V32=Line_Code!$A$3,Line_Code!$E$3)+IF(V32=Line_Code!$A$4,Line_Code!$E$4)+IF(V32=Line_Code!$A$5,Line_Code!$E$5)+IF(V32=Line_Code!$A$6,Line_Code!$E$6)+IF(V32=Line_Code!$A$7,Line_Code!$E$7)+IF(V32=Line_Code!$A$8,Line_Code!$E$8)+IF(V32=Line_Code!$A$9,Line_Code!$E$9)+IF(V32=Line_Code!$A$10,Line_Code!$E$10)+IF(V32=Line_Code!$A$11,Line_Code!$E$11))*W32</f>
        <v>4.7850000000000002E-3</v>
      </c>
      <c r="G32" s="13">
        <f>(IF(V32=Line_Code!$A$2,Line_Code!$F$2)+IF(V32=Line_Code!$A$3,Line_Code!$F$3)+IF(V32=Line_Code!$A$4,Line_Code!$F$4)+IF(V32=Line_Code!$A$5,Line_Code!$F$5)+IF(V32=Line_Code!$A$6,Line_Code!$F$6)+IF(V32=Line_Code!$A$7,Line_Code!$F$7)+IF(V32=Line_Code!$A$8,Line_Code!$F$8)+IF(V32=Line_Code!$A$9,Line_Code!$F$9)+IF(V32=Line_Code!$A$10,Line_Code!$F$10)+IF(V32=Line_Code!$A$11,Line_Code!$F$11))*W32</f>
        <v>1.14E-3</v>
      </c>
      <c r="H32" s="13">
        <v>1</v>
      </c>
      <c r="I32" s="13">
        <v>0</v>
      </c>
      <c r="J32" s="14">
        <f>(IF(V32=Line_Code!$A$2,Line_Code!$C$2)+IF(V32=Line_Code!$A$3,Line_Code!$C$3)+IF(V32=Line_Code!$A$4,Line_Code!$C$4)+IF(V32=Line_Code!$A$5,Line_Code!$C$5)+IF(V32=Line_Code!$A$6,Line_Code!$C$6)+IF(V32=Line_Code!$A$7,Line_Code!$C$7)+IF(V32=Line_Code!$A$8,Line_Code!$C$8)+IF(V32=Line_Code!$A$9,Line_Code!$C$9)+IF(V32=Line_Code!$A$10,Line_Code!$C$10)+IF(V32=Line_Code!$A$11,Line_Code!$C$11))*W32</f>
        <v>1.3349999999999998E-3</v>
      </c>
      <c r="K32" s="14">
        <f>(IF(V32=Line_Code!$A$2,Line_Code!$D$2)+IF(V32=Line_Code!$A$3,Line_Code!$D$3)+IF(V32=Line_Code!$A$4,Line_Code!$D$4)+IF(V32=Line_Code!$A$5,Line_Code!$D$5)+IF(V32=Line_Code!$A$6,Line_Code!$D$6)+IF(V32=Line_Code!$A$7,Line_Code!$D$7)+IF(V32=Line_Code!$A$8,Line_Code!$D$8)+IF(V32=Line_Code!$A$9,Line_Code!$D$9)+IF(V32=Line_Code!$A$10,Line_Code!$D$10)+IF(V32=Line_Code!$A$11,Line_Code!$D$11))*W32</f>
        <v>1.0124999999999999E-3</v>
      </c>
      <c r="L32" s="15">
        <f>(IF(V32=Line_Code!$A$2,Line_Code!$E$2)+IF(V32=Line_Code!$A$3,Line_Code!$E$3)+IF(V32=Line_Code!$A$4,Line_Code!$E$4)+IF(V32=Line_Code!$A$5,Line_Code!$E$5)+IF(V32=Line_Code!$A$6,Line_Code!$E$6)+IF(V32=Line_Code!$A$7,Line_Code!$E$7)+IF(V32=Line_Code!$A$8,Line_Code!$E$8)+IF(V32=Line_Code!$A$9,Line_Code!$E$9)+IF(V32=Line_Code!$A$10,Line_Code!$E$10)+IF(V32=Line_Code!$A$11,Line_Code!$E$11))*W32</f>
        <v>4.7850000000000002E-3</v>
      </c>
      <c r="M32" s="15">
        <f>(IF(V32=Line_Code!$A$2,Line_Code!$F$2)+IF(V32=Line_Code!$A$3,Line_Code!$F$3)+IF(V32=Line_Code!$A$4,Line_Code!$F$4)+IF(V32=Line_Code!$A$5,Line_Code!$F$5)+IF(V32=Line_Code!$A$6,Line_Code!$F$6)+IF(V32=Line_Code!$A$7,Line_Code!$F$7)+IF(V32=Line_Code!$A$8,Line_Code!$F$8)+IF(V32=Line_Code!$A$9,Line_Code!$F$9)+IF(V32=Line_Code!$A$10,Line_Code!$F$10)+IF(V32=Line_Code!$A$11,Line_Code!$F$11))*W32</f>
        <v>1.14E-3</v>
      </c>
      <c r="N32" s="15">
        <v>1</v>
      </c>
      <c r="O32" s="15">
        <v>0</v>
      </c>
      <c r="P32" s="16">
        <f>(IF(V32=Line_Code!$A$2,Line_Code!$C$2)+IF(V32=Line_Code!$A$3,Line_Code!$C$3)+IF(V32=Line_Code!$A$4,Line_Code!$C$4)+IF(V32=Line_Code!$A$5,Line_Code!$C$5)+IF(V32=Line_Code!$A$6,Line_Code!$C$6)+IF(V32=Line_Code!$A$7,Line_Code!$C$7)+IF(V32=Line_Code!$A$8,Line_Code!$C$8)+IF(V32=Line_Code!$A$9,Line_Code!$C$9)+IF(V32=Line_Code!$A$10,Line_Code!$C$10)+IF(V32=Line_Code!$A$11,Line_Code!$C$11))*W32</f>
        <v>1.3349999999999998E-3</v>
      </c>
      <c r="Q32" s="16">
        <f>(IF(V32=Line_Code!$A$2,Line_Code!$D$2)+IF(V32=Line_Code!$A$3,Line_Code!$D$3)+IF(V32=Line_Code!$A$4,Line_Code!$D$4)+IF(V32=Line_Code!$A$5,Line_Code!$D$5)+IF(V32=Line_Code!$A$6,Line_Code!$D$6)+IF(V32=Line_Code!$A$7,Line_Code!$D$7)+IF(V32=Line_Code!$A$8,Line_Code!$D$8)+IF(V32=Line_Code!$A$9,Line_Code!$D$9)+IF(V32=Line_Code!$A$10,Line_Code!$D$10)+IF(V32=Line_Code!$A$11,Line_Code!$D$11))*W32</f>
        <v>1.0124999999999999E-3</v>
      </c>
      <c r="R32" s="17">
        <f>(IF(V32=Line_Code!$A$2,Line_Code!$E$2)+IF(V32=Line_Code!$A$3,Line_Code!$E$3)+IF(V32=Line_Code!$A$4,Line_Code!$E$4)+IF(V32=Line_Code!$A$5,Line_Code!$E$5)+IF(V32=Line_Code!$A$6,Line_Code!$E$6)+IF(V32=Line_Code!$A$7,Line_Code!$E$7)+IF(V32=Line_Code!$A$8,Line_Code!$E$8)+IF(V32=Line_Code!$A$9,Line_Code!$E$9)+IF(V32=Line_Code!$A$10,Line_Code!$E$10)+IF(V32=Line_Code!$A$11,Line_Code!$E$11))*W32</f>
        <v>4.7850000000000002E-3</v>
      </c>
      <c r="S32" s="17">
        <f>(IF(V32=Line_Code!$A$2,Line_Code!$F$2)+IF(V32=Line_Code!$A$3,Line_Code!$F$3)+IF(V32=Line_Code!$A$4,Line_Code!$F$4)+IF(V32=Line_Code!$A$5,Line_Code!$F$5)+IF(V32=Line_Code!$A$6,Line_Code!$F$6)+IF(V32=Line_Code!$A$7,Line_Code!$F$7)+IF(V32=Line_Code!$A$8,Line_Code!$F$8)+IF(V32=Line_Code!$A$9,Line_Code!$F$9)+IF(V32=Line_Code!$A$10,Line_Code!$F$10)+IF(V32=Line_Code!$A$11,Line_Code!$F$11))*W32</f>
        <v>1.14E-3</v>
      </c>
      <c r="T32" s="17">
        <v>1</v>
      </c>
      <c r="U32" s="17">
        <v>0</v>
      </c>
      <c r="V32" s="47">
        <v>400</v>
      </c>
      <c r="W32" s="3">
        <v>1.4999999999999999E-2</v>
      </c>
      <c r="X32" s="3">
        <v>1</v>
      </c>
      <c r="Y32" s="3">
        <v>0.4</v>
      </c>
      <c r="Z32" s="3">
        <v>3</v>
      </c>
    </row>
    <row r="33" spans="1:26" x14ac:dyDescent="0.3">
      <c r="A33" s="45" t="s">
        <v>73</v>
      </c>
      <c r="B33" s="11">
        <v>32</v>
      </c>
      <c r="C33" s="11">
        <v>33</v>
      </c>
      <c r="D33" s="12">
        <f>(IF(V33=Line_Code!$A$2,Line_Code!$C$2)+IF(V33=Line_Code!$A$3,Line_Code!$C$3)+IF(V33=Line_Code!$A$4,Line_Code!$C$4)+IF(V33=Line_Code!$A$5,Line_Code!$C$5)+IF(V33=Line_Code!$A$6,Line_Code!$C$6)+IF(V33=Line_Code!$A$7,Line_Code!$C$7)+IF(V33=Line_Code!$A$8,Line_Code!$C$8)+IF(V33=Line_Code!$A$9,Line_Code!$C$9)+IF(V33=Line_Code!$A$10,Line_Code!$C$10)+IF(V33=Line_Code!$A$11,Line_Code!$C$11))*W33</f>
        <v>1.3349999999999998E-3</v>
      </c>
      <c r="E33" s="12">
        <f>(IF(V33=Line_Code!$A$2,Line_Code!$D$2)+IF(V33=Line_Code!$A$3,Line_Code!$D$3)+IF(V33=Line_Code!$A$4,Line_Code!$D$4)+IF(V33=Line_Code!$A$5,Line_Code!$D$5)+IF(V33=Line_Code!$A$6,Line_Code!$D$6)+IF(V33=Line_Code!$A$7,Line_Code!$D$7)+IF(V33=Line_Code!$A$8,Line_Code!$D$8)+IF(V33=Line_Code!$A$9,Line_Code!$D$9)+IF(V33=Line_Code!$A$10,Line_Code!$D$10)+IF(V33=Line_Code!$A$11,Line_Code!$D$11))*W33</f>
        <v>1.0124999999999999E-3</v>
      </c>
      <c r="F33" s="13">
        <f>(IF(V33=Line_Code!$A$2,Line_Code!$E$2)+IF(V33=Line_Code!$A$3,Line_Code!$E$3)+IF(V33=Line_Code!$A$4,Line_Code!$E$4)+IF(V33=Line_Code!$A$5,Line_Code!$E$5)+IF(V33=Line_Code!$A$6,Line_Code!$E$6)+IF(V33=Line_Code!$A$7,Line_Code!$E$7)+IF(V33=Line_Code!$A$8,Line_Code!$E$8)+IF(V33=Line_Code!$A$9,Line_Code!$E$9)+IF(V33=Line_Code!$A$10,Line_Code!$E$10)+IF(V33=Line_Code!$A$11,Line_Code!$E$11))*W33</f>
        <v>4.7850000000000002E-3</v>
      </c>
      <c r="G33" s="13">
        <f>(IF(V33=Line_Code!$A$2,Line_Code!$F$2)+IF(V33=Line_Code!$A$3,Line_Code!$F$3)+IF(V33=Line_Code!$A$4,Line_Code!$F$4)+IF(V33=Line_Code!$A$5,Line_Code!$F$5)+IF(V33=Line_Code!$A$6,Line_Code!$F$6)+IF(V33=Line_Code!$A$7,Line_Code!$F$7)+IF(V33=Line_Code!$A$8,Line_Code!$F$8)+IF(V33=Line_Code!$A$9,Line_Code!$F$9)+IF(V33=Line_Code!$A$10,Line_Code!$F$10)+IF(V33=Line_Code!$A$11,Line_Code!$F$11))*W33</f>
        <v>1.14E-3</v>
      </c>
      <c r="H33" s="13">
        <v>1</v>
      </c>
      <c r="I33" s="13">
        <v>0</v>
      </c>
      <c r="J33" s="14">
        <f>(IF(V33=Line_Code!$A$2,Line_Code!$C$2)+IF(V33=Line_Code!$A$3,Line_Code!$C$3)+IF(V33=Line_Code!$A$4,Line_Code!$C$4)+IF(V33=Line_Code!$A$5,Line_Code!$C$5)+IF(V33=Line_Code!$A$6,Line_Code!$C$6)+IF(V33=Line_Code!$A$7,Line_Code!$C$7)+IF(V33=Line_Code!$A$8,Line_Code!$C$8)+IF(V33=Line_Code!$A$9,Line_Code!$C$9)+IF(V33=Line_Code!$A$10,Line_Code!$C$10)+IF(V33=Line_Code!$A$11,Line_Code!$C$11))*W33</f>
        <v>1.3349999999999998E-3</v>
      </c>
      <c r="K33" s="14">
        <f>(IF(V33=Line_Code!$A$2,Line_Code!$D$2)+IF(V33=Line_Code!$A$3,Line_Code!$D$3)+IF(V33=Line_Code!$A$4,Line_Code!$D$4)+IF(V33=Line_Code!$A$5,Line_Code!$D$5)+IF(V33=Line_Code!$A$6,Line_Code!$D$6)+IF(V33=Line_Code!$A$7,Line_Code!$D$7)+IF(V33=Line_Code!$A$8,Line_Code!$D$8)+IF(V33=Line_Code!$A$9,Line_Code!$D$9)+IF(V33=Line_Code!$A$10,Line_Code!$D$10)+IF(V33=Line_Code!$A$11,Line_Code!$D$11))*W33</f>
        <v>1.0124999999999999E-3</v>
      </c>
      <c r="L33" s="15">
        <f>(IF(V33=Line_Code!$A$2,Line_Code!$E$2)+IF(V33=Line_Code!$A$3,Line_Code!$E$3)+IF(V33=Line_Code!$A$4,Line_Code!$E$4)+IF(V33=Line_Code!$A$5,Line_Code!$E$5)+IF(V33=Line_Code!$A$6,Line_Code!$E$6)+IF(V33=Line_Code!$A$7,Line_Code!$E$7)+IF(V33=Line_Code!$A$8,Line_Code!$E$8)+IF(V33=Line_Code!$A$9,Line_Code!$E$9)+IF(V33=Line_Code!$A$10,Line_Code!$E$10)+IF(V33=Line_Code!$A$11,Line_Code!$E$11))*W33</f>
        <v>4.7850000000000002E-3</v>
      </c>
      <c r="M33" s="15">
        <f>(IF(V33=Line_Code!$A$2,Line_Code!$F$2)+IF(V33=Line_Code!$A$3,Line_Code!$F$3)+IF(V33=Line_Code!$A$4,Line_Code!$F$4)+IF(V33=Line_Code!$A$5,Line_Code!$F$5)+IF(V33=Line_Code!$A$6,Line_Code!$F$6)+IF(V33=Line_Code!$A$7,Line_Code!$F$7)+IF(V33=Line_Code!$A$8,Line_Code!$F$8)+IF(V33=Line_Code!$A$9,Line_Code!$F$9)+IF(V33=Line_Code!$A$10,Line_Code!$F$10)+IF(V33=Line_Code!$A$11,Line_Code!$F$11))*W33</f>
        <v>1.14E-3</v>
      </c>
      <c r="N33" s="15">
        <v>1</v>
      </c>
      <c r="O33" s="15">
        <v>0</v>
      </c>
      <c r="P33" s="16">
        <f>(IF(V33=Line_Code!$A$2,Line_Code!$C$2)+IF(V33=Line_Code!$A$3,Line_Code!$C$3)+IF(V33=Line_Code!$A$4,Line_Code!$C$4)+IF(V33=Line_Code!$A$5,Line_Code!$C$5)+IF(V33=Line_Code!$A$6,Line_Code!$C$6)+IF(V33=Line_Code!$A$7,Line_Code!$C$7)+IF(V33=Line_Code!$A$8,Line_Code!$C$8)+IF(V33=Line_Code!$A$9,Line_Code!$C$9)+IF(V33=Line_Code!$A$10,Line_Code!$C$10)+IF(V33=Line_Code!$A$11,Line_Code!$C$11))*W33</f>
        <v>1.3349999999999998E-3</v>
      </c>
      <c r="Q33" s="16">
        <f>(IF(V33=Line_Code!$A$2,Line_Code!$D$2)+IF(V33=Line_Code!$A$3,Line_Code!$D$3)+IF(V33=Line_Code!$A$4,Line_Code!$D$4)+IF(V33=Line_Code!$A$5,Line_Code!$D$5)+IF(V33=Line_Code!$A$6,Line_Code!$D$6)+IF(V33=Line_Code!$A$7,Line_Code!$D$7)+IF(V33=Line_Code!$A$8,Line_Code!$D$8)+IF(V33=Line_Code!$A$9,Line_Code!$D$9)+IF(V33=Line_Code!$A$10,Line_Code!$D$10)+IF(V33=Line_Code!$A$11,Line_Code!$D$11))*W33</f>
        <v>1.0124999999999999E-3</v>
      </c>
      <c r="R33" s="17">
        <f>(IF(V33=Line_Code!$A$2,Line_Code!$E$2)+IF(V33=Line_Code!$A$3,Line_Code!$E$3)+IF(V33=Line_Code!$A$4,Line_Code!$E$4)+IF(V33=Line_Code!$A$5,Line_Code!$E$5)+IF(V33=Line_Code!$A$6,Line_Code!$E$6)+IF(V33=Line_Code!$A$7,Line_Code!$E$7)+IF(V33=Line_Code!$A$8,Line_Code!$E$8)+IF(V33=Line_Code!$A$9,Line_Code!$E$9)+IF(V33=Line_Code!$A$10,Line_Code!$E$10)+IF(V33=Line_Code!$A$11,Line_Code!$E$11))*W33</f>
        <v>4.7850000000000002E-3</v>
      </c>
      <c r="S33" s="17">
        <f>(IF(V33=Line_Code!$A$2,Line_Code!$F$2)+IF(V33=Line_Code!$A$3,Line_Code!$F$3)+IF(V33=Line_Code!$A$4,Line_Code!$F$4)+IF(V33=Line_Code!$A$5,Line_Code!$F$5)+IF(V33=Line_Code!$A$6,Line_Code!$F$6)+IF(V33=Line_Code!$A$7,Line_Code!$F$7)+IF(V33=Line_Code!$A$8,Line_Code!$F$8)+IF(V33=Line_Code!$A$9,Line_Code!$F$9)+IF(V33=Line_Code!$A$10,Line_Code!$F$10)+IF(V33=Line_Code!$A$11,Line_Code!$F$11))*W33</f>
        <v>1.14E-3</v>
      </c>
      <c r="T33" s="17">
        <v>1</v>
      </c>
      <c r="U33" s="17">
        <v>0</v>
      </c>
      <c r="V33" s="47">
        <v>400</v>
      </c>
      <c r="W33" s="3">
        <v>1.4999999999999999E-2</v>
      </c>
      <c r="X33" s="3">
        <v>1</v>
      </c>
      <c r="Y33" s="3">
        <v>0.4</v>
      </c>
      <c r="Z33" s="3">
        <v>3</v>
      </c>
    </row>
    <row r="34" spans="1:26" x14ac:dyDescent="0.3">
      <c r="A34" s="45" t="s">
        <v>74</v>
      </c>
      <c r="B34" s="11">
        <v>32</v>
      </c>
      <c r="C34" s="11">
        <v>34</v>
      </c>
      <c r="D34" s="12">
        <f>(IF(V34=Line_Code!$A$2,Line_Code!$C$2)+IF(V34=Line_Code!$A$3,Line_Code!$C$3)+IF(V34=Line_Code!$A$4,Line_Code!$C$4)+IF(V34=Line_Code!$A$5,Line_Code!$C$5)+IF(V34=Line_Code!$A$6,Line_Code!$C$6)+IF(V34=Line_Code!$A$7,Line_Code!$C$7)+IF(V34=Line_Code!$A$8,Line_Code!$C$8)+IF(V34=Line_Code!$A$9,Line_Code!$C$9)+IF(V34=Line_Code!$A$10,Line_Code!$C$10)+IF(V34=Line_Code!$A$11,Line_Code!$C$11))*W34</f>
        <v>1.3349999999999998E-3</v>
      </c>
      <c r="E34" s="12">
        <f>(IF(V34=Line_Code!$A$2,Line_Code!$D$2)+IF(V34=Line_Code!$A$3,Line_Code!$D$3)+IF(V34=Line_Code!$A$4,Line_Code!$D$4)+IF(V34=Line_Code!$A$5,Line_Code!$D$5)+IF(V34=Line_Code!$A$6,Line_Code!$D$6)+IF(V34=Line_Code!$A$7,Line_Code!$D$7)+IF(V34=Line_Code!$A$8,Line_Code!$D$8)+IF(V34=Line_Code!$A$9,Line_Code!$D$9)+IF(V34=Line_Code!$A$10,Line_Code!$D$10)+IF(V34=Line_Code!$A$11,Line_Code!$D$11))*W34</f>
        <v>1.0124999999999999E-3</v>
      </c>
      <c r="F34" s="13">
        <f>(IF(V34=Line_Code!$A$2,Line_Code!$E$2)+IF(V34=Line_Code!$A$3,Line_Code!$E$3)+IF(V34=Line_Code!$A$4,Line_Code!$E$4)+IF(V34=Line_Code!$A$5,Line_Code!$E$5)+IF(V34=Line_Code!$A$6,Line_Code!$E$6)+IF(V34=Line_Code!$A$7,Line_Code!$E$7)+IF(V34=Line_Code!$A$8,Line_Code!$E$8)+IF(V34=Line_Code!$A$9,Line_Code!$E$9)+IF(V34=Line_Code!$A$10,Line_Code!$E$10)+IF(V34=Line_Code!$A$11,Line_Code!$E$11))*W34</f>
        <v>4.7850000000000002E-3</v>
      </c>
      <c r="G34" s="13">
        <f>(IF(V34=Line_Code!$A$2,Line_Code!$F$2)+IF(V34=Line_Code!$A$3,Line_Code!$F$3)+IF(V34=Line_Code!$A$4,Line_Code!$F$4)+IF(V34=Line_Code!$A$5,Line_Code!$F$5)+IF(V34=Line_Code!$A$6,Line_Code!$F$6)+IF(V34=Line_Code!$A$7,Line_Code!$F$7)+IF(V34=Line_Code!$A$8,Line_Code!$F$8)+IF(V34=Line_Code!$A$9,Line_Code!$F$9)+IF(V34=Line_Code!$A$10,Line_Code!$F$10)+IF(V34=Line_Code!$A$11,Line_Code!$F$11))*W34</f>
        <v>1.14E-3</v>
      </c>
      <c r="H34" s="13">
        <v>1</v>
      </c>
      <c r="I34" s="13">
        <v>0</v>
      </c>
      <c r="J34" s="14">
        <f>(IF(V34=Line_Code!$A$2,Line_Code!$C$2)+IF(V34=Line_Code!$A$3,Line_Code!$C$3)+IF(V34=Line_Code!$A$4,Line_Code!$C$4)+IF(V34=Line_Code!$A$5,Line_Code!$C$5)+IF(V34=Line_Code!$A$6,Line_Code!$C$6)+IF(V34=Line_Code!$A$7,Line_Code!$C$7)+IF(V34=Line_Code!$A$8,Line_Code!$C$8)+IF(V34=Line_Code!$A$9,Line_Code!$C$9)+IF(V34=Line_Code!$A$10,Line_Code!$C$10)+IF(V34=Line_Code!$A$11,Line_Code!$C$11))*W34</f>
        <v>1.3349999999999998E-3</v>
      </c>
      <c r="K34" s="14">
        <f>(IF(V34=Line_Code!$A$2,Line_Code!$D$2)+IF(V34=Line_Code!$A$3,Line_Code!$D$3)+IF(V34=Line_Code!$A$4,Line_Code!$D$4)+IF(V34=Line_Code!$A$5,Line_Code!$D$5)+IF(V34=Line_Code!$A$6,Line_Code!$D$6)+IF(V34=Line_Code!$A$7,Line_Code!$D$7)+IF(V34=Line_Code!$A$8,Line_Code!$D$8)+IF(V34=Line_Code!$A$9,Line_Code!$D$9)+IF(V34=Line_Code!$A$10,Line_Code!$D$10)+IF(V34=Line_Code!$A$11,Line_Code!$D$11))*W34</f>
        <v>1.0124999999999999E-3</v>
      </c>
      <c r="L34" s="15">
        <f>(IF(V34=Line_Code!$A$2,Line_Code!$E$2)+IF(V34=Line_Code!$A$3,Line_Code!$E$3)+IF(V34=Line_Code!$A$4,Line_Code!$E$4)+IF(V34=Line_Code!$A$5,Line_Code!$E$5)+IF(V34=Line_Code!$A$6,Line_Code!$E$6)+IF(V34=Line_Code!$A$7,Line_Code!$E$7)+IF(V34=Line_Code!$A$8,Line_Code!$E$8)+IF(V34=Line_Code!$A$9,Line_Code!$E$9)+IF(V34=Line_Code!$A$10,Line_Code!$E$10)+IF(V34=Line_Code!$A$11,Line_Code!$E$11))*W34</f>
        <v>4.7850000000000002E-3</v>
      </c>
      <c r="M34" s="15">
        <f>(IF(V34=Line_Code!$A$2,Line_Code!$F$2)+IF(V34=Line_Code!$A$3,Line_Code!$F$3)+IF(V34=Line_Code!$A$4,Line_Code!$F$4)+IF(V34=Line_Code!$A$5,Line_Code!$F$5)+IF(V34=Line_Code!$A$6,Line_Code!$F$6)+IF(V34=Line_Code!$A$7,Line_Code!$F$7)+IF(V34=Line_Code!$A$8,Line_Code!$F$8)+IF(V34=Line_Code!$A$9,Line_Code!$F$9)+IF(V34=Line_Code!$A$10,Line_Code!$F$10)+IF(V34=Line_Code!$A$11,Line_Code!$F$11))*W34</f>
        <v>1.14E-3</v>
      </c>
      <c r="N34" s="15">
        <v>1</v>
      </c>
      <c r="O34" s="15">
        <v>0</v>
      </c>
      <c r="P34" s="16">
        <f>(IF(V34=Line_Code!$A$2,Line_Code!$C$2)+IF(V34=Line_Code!$A$3,Line_Code!$C$3)+IF(V34=Line_Code!$A$4,Line_Code!$C$4)+IF(V34=Line_Code!$A$5,Line_Code!$C$5)+IF(V34=Line_Code!$A$6,Line_Code!$C$6)+IF(V34=Line_Code!$A$7,Line_Code!$C$7)+IF(V34=Line_Code!$A$8,Line_Code!$C$8)+IF(V34=Line_Code!$A$9,Line_Code!$C$9)+IF(V34=Line_Code!$A$10,Line_Code!$C$10)+IF(V34=Line_Code!$A$11,Line_Code!$C$11))*W34</f>
        <v>1.3349999999999998E-3</v>
      </c>
      <c r="Q34" s="16">
        <f>(IF(V34=Line_Code!$A$2,Line_Code!$D$2)+IF(V34=Line_Code!$A$3,Line_Code!$D$3)+IF(V34=Line_Code!$A$4,Line_Code!$D$4)+IF(V34=Line_Code!$A$5,Line_Code!$D$5)+IF(V34=Line_Code!$A$6,Line_Code!$D$6)+IF(V34=Line_Code!$A$7,Line_Code!$D$7)+IF(V34=Line_Code!$A$8,Line_Code!$D$8)+IF(V34=Line_Code!$A$9,Line_Code!$D$9)+IF(V34=Line_Code!$A$10,Line_Code!$D$10)+IF(V34=Line_Code!$A$11,Line_Code!$D$11))*W34</f>
        <v>1.0124999999999999E-3</v>
      </c>
      <c r="R34" s="17">
        <f>(IF(V34=Line_Code!$A$2,Line_Code!$E$2)+IF(V34=Line_Code!$A$3,Line_Code!$E$3)+IF(V34=Line_Code!$A$4,Line_Code!$E$4)+IF(V34=Line_Code!$A$5,Line_Code!$E$5)+IF(V34=Line_Code!$A$6,Line_Code!$E$6)+IF(V34=Line_Code!$A$7,Line_Code!$E$7)+IF(V34=Line_Code!$A$8,Line_Code!$E$8)+IF(V34=Line_Code!$A$9,Line_Code!$E$9)+IF(V34=Line_Code!$A$10,Line_Code!$E$10)+IF(V34=Line_Code!$A$11,Line_Code!$E$11))*W34</f>
        <v>4.7850000000000002E-3</v>
      </c>
      <c r="S34" s="17">
        <f>(IF(V34=Line_Code!$A$2,Line_Code!$F$2)+IF(V34=Line_Code!$A$3,Line_Code!$F$3)+IF(V34=Line_Code!$A$4,Line_Code!$F$4)+IF(V34=Line_Code!$A$5,Line_Code!$F$5)+IF(V34=Line_Code!$A$6,Line_Code!$F$6)+IF(V34=Line_Code!$A$7,Line_Code!$F$7)+IF(V34=Line_Code!$A$8,Line_Code!$F$8)+IF(V34=Line_Code!$A$9,Line_Code!$F$9)+IF(V34=Line_Code!$A$10,Line_Code!$F$10)+IF(V34=Line_Code!$A$11,Line_Code!$F$11))*W34</f>
        <v>1.14E-3</v>
      </c>
      <c r="T34" s="17">
        <v>1</v>
      </c>
      <c r="U34" s="17">
        <v>0</v>
      </c>
      <c r="V34" s="47">
        <v>400</v>
      </c>
      <c r="W34" s="3">
        <v>1.4999999999999999E-2</v>
      </c>
      <c r="X34" s="3">
        <v>1</v>
      </c>
      <c r="Y34" s="3">
        <v>0.4</v>
      </c>
      <c r="Z34" s="3">
        <v>3</v>
      </c>
    </row>
    <row r="35" spans="1:26" x14ac:dyDescent="0.3">
      <c r="A35" s="45" t="s">
        <v>75</v>
      </c>
      <c r="B35" s="11">
        <v>34</v>
      </c>
      <c r="C35" s="11">
        <v>35</v>
      </c>
      <c r="D35" s="12">
        <f>(IF(V35=Line_Code!$A$2,Line_Code!$C$2)+IF(V35=Line_Code!$A$3,Line_Code!$C$3)+IF(V35=Line_Code!$A$4,Line_Code!$C$4)+IF(V35=Line_Code!$A$5,Line_Code!$C$5)+IF(V35=Line_Code!$A$6,Line_Code!$C$6)+IF(V35=Line_Code!$A$7,Line_Code!$C$7)+IF(V35=Line_Code!$A$8,Line_Code!$C$8)+IF(V35=Line_Code!$A$9,Line_Code!$C$9)+IF(V35=Line_Code!$A$10,Line_Code!$C$10)+IF(V35=Line_Code!$A$11,Line_Code!$C$11))*W35</f>
        <v>1.3349999999999998E-3</v>
      </c>
      <c r="E35" s="12">
        <f>(IF(V35=Line_Code!$A$2,Line_Code!$D$2)+IF(V35=Line_Code!$A$3,Line_Code!$D$3)+IF(V35=Line_Code!$A$4,Line_Code!$D$4)+IF(V35=Line_Code!$A$5,Line_Code!$D$5)+IF(V35=Line_Code!$A$6,Line_Code!$D$6)+IF(V35=Line_Code!$A$7,Line_Code!$D$7)+IF(V35=Line_Code!$A$8,Line_Code!$D$8)+IF(V35=Line_Code!$A$9,Line_Code!$D$9)+IF(V35=Line_Code!$A$10,Line_Code!$D$10)+IF(V35=Line_Code!$A$11,Line_Code!$D$11))*W35</f>
        <v>1.0124999999999999E-3</v>
      </c>
      <c r="F35" s="13">
        <f>(IF(V35=Line_Code!$A$2,Line_Code!$E$2)+IF(V35=Line_Code!$A$3,Line_Code!$E$3)+IF(V35=Line_Code!$A$4,Line_Code!$E$4)+IF(V35=Line_Code!$A$5,Line_Code!$E$5)+IF(V35=Line_Code!$A$6,Line_Code!$E$6)+IF(V35=Line_Code!$A$7,Line_Code!$E$7)+IF(V35=Line_Code!$A$8,Line_Code!$E$8)+IF(V35=Line_Code!$A$9,Line_Code!$E$9)+IF(V35=Line_Code!$A$10,Line_Code!$E$10)+IF(V35=Line_Code!$A$11,Line_Code!$E$11))*W35</f>
        <v>4.7850000000000002E-3</v>
      </c>
      <c r="G35" s="13">
        <f>(IF(V35=Line_Code!$A$2,Line_Code!$F$2)+IF(V35=Line_Code!$A$3,Line_Code!$F$3)+IF(V35=Line_Code!$A$4,Line_Code!$F$4)+IF(V35=Line_Code!$A$5,Line_Code!$F$5)+IF(V35=Line_Code!$A$6,Line_Code!$F$6)+IF(V35=Line_Code!$A$7,Line_Code!$F$7)+IF(V35=Line_Code!$A$8,Line_Code!$F$8)+IF(V35=Line_Code!$A$9,Line_Code!$F$9)+IF(V35=Line_Code!$A$10,Line_Code!$F$10)+IF(V35=Line_Code!$A$11,Line_Code!$F$11))*W35</f>
        <v>1.14E-3</v>
      </c>
      <c r="H35" s="13">
        <v>1</v>
      </c>
      <c r="I35" s="13">
        <v>0</v>
      </c>
      <c r="J35" s="14">
        <f>(IF(V35=Line_Code!$A$2,Line_Code!$C$2)+IF(V35=Line_Code!$A$3,Line_Code!$C$3)+IF(V35=Line_Code!$A$4,Line_Code!$C$4)+IF(V35=Line_Code!$A$5,Line_Code!$C$5)+IF(V35=Line_Code!$A$6,Line_Code!$C$6)+IF(V35=Line_Code!$A$7,Line_Code!$C$7)+IF(V35=Line_Code!$A$8,Line_Code!$C$8)+IF(V35=Line_Code!$A$9,Line_Code!$C$9)+IF(V35=Line_Code!$A$10,Line_Code!$C$10)+IF(V35=Line_Code!$A$11,Line_Code!$C$11))*W35</f>
        <v>1.3349999999999998E-3</v>
      </c>
      <c r="K35" s="14">
        <f>(IF(V35=Line_Code!$A$2,Line_Code!$D$2)+IF(V35=Line_Code!$A$3,Line_Code!$D$3)+IF(V35=Line_Code!$A$4,Line_Code!$D$4)+IF(V35=Line_Code!$A$5,Line_Code!$D$5)+IF(V35=Line_Code!$A$6,Line_Code!$D$6)+IF(V35=Line_Code!$A$7,Line_Code!$D$7)+IF(V35=Line_Code!$A$8,Line_Code!$D$8)+IF(V35=Line_Code!$A$9,Line_Code!$D$9)+IF(V35=Line_Code!$A$10,Line_Code!$D$10)+IF(V35=Line_Code!$A$11,Line_Code!$D$11))*W35</f>
        <v>1.0124999999999999E-3</v>
      </c>
      <c r="L35" s="15">
        <f>(IF(V35=Line_Code!$A$2,Line_Code!$E$2)+IF(V35=Line_Code!$A$3,Line_Code!$E$3)+IF(V35=Line_Code!$A$4,Line_Code!$E$4)+IF(V35=Line_Code!$A$5,Line_Code!$E$5)+IF(V35=Line_Code!$A$6,Line_Code!$E$6)+IF(V35=Line_Code!$A$7,Line_Code!$E$7)+IF(V35=Line_Code!$A$8,Line_Code!$E$8)+IF(V35=Line_Code!$A$9,Line_Code!$E$9)+IF(V35=Line_Code!$A$10,Line_Code!$E$10)+IF(V35=Line_Code!$A$11,Line_Code!$E$11))*W35</f>
        <v>4.7850000000000002E-3</v>
      </c>
      <c r="M35" s="15">
        <f>(IF(V35=Line_Code!$A$2,Line_Code!$F$2)+IF(V35=Line_Code!$A$3,Line_Code!$F$3)+IF(V35=Line_Code!$A$4,Line_Code!$F$4)+IF(V35=Line_Code!$A$5,Line_Code!$F$5)+IF(V35=Line_Code!$A$6,Line_Code!$F$6)+IF(V35=Line_Code!$A$7,Line_Code!$F$7)+IF(V35=Line_Code!$A$8,Line_Code!$F$8)+IF(V35=Line_Code!$A$9,Line_Code!$F$9)+IF(V35=Line_Code!$A$10,Line_Code!$F$10)+IF(V35=Line_Code!$A$11,Line_Code!$F$11))*W35</f>
        <v>1.14E-3</v>
      </c>
      <c r="N35" s="15">
        <v>1</v>
      </c>
      <c r="O35" s="15">
        <v>0</v>
      </c>
      <c r="P35" s="16">
        <f>(IF(V35=Line_Code!$A$2,Line_Code!$C$2)+IF(V35=Line_Code!$A$3,Line_Code!$C$3)+IF(V35=Line_Code!$A$4,Line_Code!$C$4)+IF(V35=Line_Code!$A$5,Line_Code!$C$5)+IF(V35=Line_Code!$A$6,Line_Code!$C$6)+IF(V35=Line_Code!$A$7,Line_Code!$C$7)+IF(V35=Line_Code!$A$8,Line_Code!$C$8)+IF(V35=Line_Code!$A$9,Line_Code!$C$9)+IF(V35=Line_Code!$A$10,Line_Code!$C$10)+IF(V35=Line_Code!$A$11,Line_Code!$C$11))*W35</f>
        <v>1.3349999999999998E-3</v>
      </c>
      <c r="Q35" s="16">
        <f>(IF(V35=Line_Code!$A$2,Line_Code!$D$2)+IF(V35=Line_Code!$A$3,Line_Code!$D$3)+IF(V35=Line_Code!$A$4,Line_Code!$D$4)+IF(V35=Line_Code!$A$5,Line_Code!$D$5)+IF(V35=Line_Code!$A$6,Line_Code!$D$6)+IF(V35=Line_Code!$A$7,Line_Code!$D$7)+IF(V35=Line_Code!$A$8,Line_Code!$D$8)+IF(V35=Line_Code!$A$9,Line_Code!$D$9)+IF(V35=Line_Code!$A$10,Line_Code!$D$10)+IF(V35=Line_Code!$A$11,Line_Code!$D$11))*W35</f>
        <v>1.0124999999999999E-3</v>
      </c>
      <c r="R35" s="17">
        <f>(IF(V35=Line_Code!$A$2,Line_Code!$E$2)+IF(V35=Line_Code!$A$3,Line_Code!$E$3)+IF(V35=Line_Code!$A$4,Line_Code!$E$4)+IF(V35=Line_Code!$A$5,Line_Code!$E$5)+IF(V35=Line_Code!$A$6,Line_Code!$E$6)+IF(V35=Line_Code!$A$7,Line_Code!$E$7)+IF(V35=Line_Code!$A$8,Line_Code!$E$8)+IF(V35=Line_Code!$A$9,Line_Code!$E$9)+IF(V35=Line_Code!$A$10,Line_Code!$E$10)+IF(V35=Line_Code!$A$11,Line_Code!$E$11))*W35</f>
        <v>4.7850000000000002E-3</v>
      </c>
      <c r="S35" s="17">
        <f>(IF(V35=Line_Code!$A$2,Line_Code!$F$2)+IF(V35=Line_Code!$A$3,Line_Code!$F$3)+IF(V35=Line_Code!$A$4,Line_Code!$F$4)+IF(V35=Line_Code!$A$5,Line_Code!$F$5)+IF(V35=Line_Code!$A$6,Line_Code!$F$6)+IF(V35=Line_Code!$A$7,Line_Code!$F$7)+IF(V35=Line_Code!$A$8,Line_Code!$F$8)+IF(V35=Line_Code!$A$9,Line_Code!$F$9)+IF(V35=Line_Code!$A$10,Line_Code!$F$10)+IF(V35=Line_Code!$A$11,Line_Code!$F$11))*W35</f>
        <v>1.14E-3</v>
      </c>
      <c r="T35" s="17">
        <v>1</v>
      </c>
      <c r="U35" s="17">
        <v>0</v>
      </c>
      <c r="V35" s="47">
        <v>400</v>
      </c>
      <c r="W35" s="3">
        <v>1.4999999999999999E-2</v>
      </c>
      <c r="X35" s="3">
        <v>1</v>
      </c>
      <c r="Y35" s="3">
        <v>0.4</v>
      </c>
      <c r="Z35" s="3">
        <v>3</v>
      </c>
    </row>
    <row r="36" spans="1:26" x14ac:dyDescent="0.3">
      <c r="A36" s="45" t="s">
        <v>76</v>
      </c>
      <c r="B36" s="11">
        <v>34</v>
      </c>
      <c r="C36" s="11">
        <v>36</v>
      </c>
      <c r="D36" s="12">
        <f>(IF(V36=Line_Code!$A$2,Line_Code!$C$2)+IF(V36=Line_Code!$A$3,Line_Code!$C$3)+IF(V36=Line_Code!$A$4,Line_Code!$C$4)+IF(V36=Line_Code!$A$5,Line_Code!$C$5)+IF(V36=Line_Code!$A$6,Line_Code!$C$6)+IF(V36=Line_Code!$A$7,Line_Code!$C$7)+IF(V36=Line_Code!$A$8,Line_Code!$C$8)+IF(V36=Line_Code!$A$9,Line_Code!$C$9)+IF(V36=Line_Code!$A$10,Line_Code!$C$10)+IF(V36=Line_Code!$A$11,Line_Code!$C$11))*W36</f>
        <v>1.3349999999999998E-3</v>
      </c>
      <c r="E36" s="12">
        <f>(IF(V36=Line_Code!$A$2,Line_Code!$D$2)+IF(V36=Line_Code!$A$3,Line_Code!$D$3)+IF(V36=Line_Code!$A$4,Line_Code!$D$4)+IF(V36=Line_Code!$A$5,Line_Code!$D$5)+IF(V36=Line_Code!$A$6,Line_Code!$D$6)+IF(V36=Line_Code!$A$7,Line_Code!$D$7)+IF(V36=Line_Code!$A$8,Line_Code!$D$8)+IF(V36=Line_Code!$A$9,Line_Code!$D$9)+IF(V36=Line_Code!$A$10,Line_Code!$D$10)+IF(V36=Line_Code!$A$11,Line_Code!$D$11))*W36</f>
        <v>1.0124999999999999E-3</v>
      </c>
      <c r="F36" s="13">
        <f>(IF(V36=Line_Code!$A$2,Line_Code!$E$2)+IF(V36=Line_Code!$A$3,Line_Code!$E$3)+IF(V36=Line_Code!$A$4,Line_Code!$E$4)+IF(V36=Line_Code!$A$5,Line_Code!$E$5)+IF(V36=Line_Code!$A$6,Line_Code!$E$6)+IF(V36=Line_Code!$A$7,Line_Code!$E$7)+IF(V36=Line_Code!$A$8,Line_Code!$E$8)+IF(V36=Line_Code!$A$9,Line_Code!$E$9)+IF(V36=Line_Code!$A$10,Line_Code!$E$10)+IF(V36=Line_Code!$A$11,Line_Code!$E$11))*W36</f>
        <v>4.7850000000000002E-3</v>
      </c>
      <c r="G36" s="13">
        <f>(IF(V36=Line_Code!$A$2,Line_Code!$F$2)+IF(V36=Line_Code!$A$3,Line_Code!$F$3)+IF(V36=Line_Code!$A$4,Line_Code!$F$4)+IF(V36=Line_Code!$A$5,Line_Code!$F$5)+IF(V36=Line_Code!$A$6,Line_Code!$F$6)+IF(V36=Line_Code!$A$7,Line_Code!$F$7)+IF(V36=Line_Code!$A$8,Line_Code!$F$8)+IF(V36=Line_Code!$A$9,Line_Code!$F$9)+IF(V36=Line_Code!$A$10,Line_Code!$F$10)+IF(V36=Line_Code!$A$11,Line_Code!$F$11))*W36</f>
        <v>1.14E-3</v>
      </c>
      <c r="H36" s="13">
        <v>1</v>
      </c>
      <c r="I36" s="13">
        <v>0</v>
      </c>
      <c r="J36" s="14">
        <f>(IF(V36=Line_Code!$A$2,Line_Code!$C$2)+IF(V36=Line_Code!$A$3,Line_Code!$C$3)+IF(V36=Line_Code!$A$4,Line_Code!$C$4)+IF(V36=Line_Code!$A$5,Line_Code!$C$5)+IF(V36=Line_Code!$A$6,Line_Code!$C$6)+IF(V36=Line_Code!$A$7,Line_Code!$C$7)+IF(V36=Line_Code!$A$8,Line_Code!$C$8)+IF(V36=Line_Code!$A$9,Line_Code!$C$9)+IF(V36=Line_Code!$A$10,Line_Code!$C$10)+IF(V36=Line_Code!$A$11,Line_Code!$C$11))*W36</f>
        <v>1.3349999999999998E-3</v>
      </c>
      <c r="K36" s="14">
        <f>(IF(V36=Line_Code!$A$2,Line_Code!$D$2)+IF(V36=Line_Code!$A$3,Line_Code!$D$3)+IF(V36=Line_Code!$A$4,Line_Code!$D$4)+IF(V36=Line_Code!$A$5,Line_Code!$D$5)+IF(V36=Line_Code!$A$6,Line_Code!$D$6)+IF(V36=Line_Code!$A$7,Line_Code!$D$7)+IF(V36=Line_Code!$A$8,Line_Code!$D$8)+IF(V36=Line_Code!$A$9,Line_Code!$D$9)+IF(V36=Line_Code!$A$10,Line_Code!$D$10)+IF(V36=Line_Code!$A$11,Line_Code!$D$11))*W36</f>
        <v>1.0124999999999999E-3</v>
      </c>
      <c r="L36" s="15">
        <f>(IF(V36=Line_Code!$A$2,Line_Code!$E$2)+IF(V36=Line_Code!$A$3,Line_Code!$E$3)+IF(V36=Line_Code!$A$4,Line_Code!$E$4)+IF(V36=Line_Code!$A$5,Line_Code!$E$5)+IF(V36=Line_Code!$A$6,Line_Code!$E$6)+IF(V36=Line_Code!$A$7,Line_Code!$E$7)+IF(V36=Line_Code!$A$8,Line_Code!$E$8)+IF(V36=Line_Code!$A$9,Line_Code!$E$9)+IF(V36=Line_Code!$A$10,Line_Code!$E$10)+IF(V36=Line_Code!$A$11,Line_Code!$E$11))*W36</f>
        <v>4.7850000000000002E-3</v>
      </c>
      <c r="M36" s="15">
        <f>(IF(V36=Line_Code!$A$2,Line_Code!$F$2)+IF(V36=Line_Code!$A$3,Line_Code!$F$3)+IF(V36=Line_Code!$A$4,Line_Code!$F$4)+IF(V36=Line_Code!$A$5,Line_Code!$F$5)+IF(V36=Line_Code!$A$6,Line_Code!$F$6)+IF(V36=Line_Code!$A$7,Line_Code!$F$7)+IF(V36=Line_Code!$A$8,Line_Code!$F$8)+IF(V36=Line_Code!$A$9,Line_Code!$F$9)+IF(V36=Line_Code!$A$10,Line_Code!$F$10)+IF(V36=Line_Code!$A$11,Line_Code!$F$11))*W36</f>
        <v>1.14E-3</v>
      </c>
      <c r="N36" s="15">
        <v>1</v>
      </c>
      <c r="O36" s="15">
        <v>0</v>
      </c>
      <c r="P36" s="16">
        <f>(IF(V36=Line_Code!$A$2,Line_Code!$C$2)+IF(V36=Line_Code!$A$3,Line_Code!$C$3)+IF(V36=Line_Code!$A$4,Line_Code!$C$4)+IF(V36=Line_Code!$A$5,Line_Code!$C$5)+IF(V36=Line_Code!$A$6,Line_Code!$C$6)+IF(V36=Line_Code!$A$7,Line_Code!$C$7)+IF(V36=Line_Code!$A$8,Line_Code!$C$8)+IF(V36=Line_Code!$A$9,Line_Code!$C$9)+IF(V36=Line_Code!$A$10,Line_Code!$C$10)+IF(V36=Line_Code!$A$11,Line_Code!$C$11))*W36</f>
        <v>1.3349999999999998E-3</v>
      </c>
      <c r="Q36" s="16">
        <f>(IF(V36=Line_Code!$A$2,Line_Code!$D$2)+IF(V36=Line_Code!$A$3,Line_Code!$D$3)+IF(V36=Line_Code!$A$4,Line_Code!$D$4)+IF(V36=Line_Code!$A$5,Line_Code!$D$5)+IF(V36=Line_Code!$A$6,Line_Code!$D$6)+IF(V36=Line_Code!$A$7,Line_Code!$D$7)+IF(V36=Line_Code!$A$8,Line_Code!$D$8)+IF(V36=Line_Code!$A$9,Line_Code!$D$9)+IF(V36=Line_Code!$A$10,Line_Code!$D$10)+IF(V36=Line_Code!$A$11,Line_Code!$D$11))*W36</f>
        <v>1.0124999999999999E-3</v>
      </c>
      <c r="R36" s="17">
        <f>(IF(V36=Line_Code!$A$2,Line_Code!$E$2)+IF(V36=Line_Code!$A$3,Line_Code!$E$3)+IF(V36=Line_Code!$A$4,Line_Code!$E$4)+IF(V36=Line_Code!$A$5,Line_Code!$E$5)+IF(V36=Line_Code!$A$6,Line_Code!$E$6)+IF(V36=Line_Code!$A$7,Line_Code!$E$7)+IF(V36=Line_Code!$A$8,Line_Code!$E$8)+IF(V36=Line_Code!$A$9,Line_Code!$E$9)+IF(V36=Line_Code!$A$10,Line_Code!$E$10)+IF(V36=Line_Code!$A$11,Line_Code!$E$11))*W36</f>
        <v>4.7850000000000002E-3</v>
      </c>
      <c r="S36" s="17">
        <f>(IF(V36=Line_Code!$A$2,Line_Code!$F$2)+IF(V36=Line_Code!$A$3,Line_Code!$F$3)+IF(V36=Line_Code!$A$4,Line_Code!$F$4)+IF(V36=Line_Code!$A$5,Line_Code!$F$5)+IF(V36=Line_Code!$A$6,Line_Code!$F$6)+IF(V36=Line_Code!$A$7,Line_Code!$F$7)+IF(V36=Line_Code!$A$8,Line_Code!$F$8)+IF(V36=Line_Code!$A$9,Line_Code!$F$9)+IF(V36=Line_Code!$A$10,Line_Code!$F$10)+IF(V36=Line_Code!$A$11,Line_Code!$F$11))*W36</f>
        <v>1.14E-3</v>
      </c>
      <c r="T36" s="17">
        <v>1</v>
      </c>
      <c r="U36" s="17">
        <v>0</v>
      </c>
      <c r="V36" s="47">
        <v>400</v>
      </c>
      <c r="W36" s="3">
        <v>1.4999999999999999E-2</v>
      </c>
      <c r="X36" s="3">
        <v>1</v>
      </c>
      <c r="Y36" s="3">
        <v>0.4</v>
      </c>
      <c r="Z36" s="3">
        <v>3</v>
      </c>
    </row>
    <row r="37" spans="1:26" x14ac:dyDescent="0.3">
      <c r="A37" s="45" t="s">
        <v>77</v>
      </c>
      <c r="B37" s="11">
        <v>31</v>
      </c>
      <c r="C37" s="11">
        <v>37</v>
      </c>
      <c r="D37" s="12">
        <f>(IF(V37=Line_Code!$A$2,Line_Code!$C$2)+IF(V37=Line_Code!$A$3,Line_Code!$C$3)+IF(V37=Line_Code!$A$4,Line_Code!$C$4)+IF(V37=Line_Code!$A$5,Line_Code!$C$5)+IF(V37=Line_Code!$A$6,Line_Code!$C$6)+IF(V37=Line_Code!$A$7,Line_Code!$C$7)+IF(V37=Line_Code!$A$8,Line_Code!$C$8)+IF(V37=Line_Code!$A$9,Line_Code!$C$9)+IF(V37=Line_Code!$A$10,Line_Code!$C$10)+IF(V37=Line_Code!$A$11,Line_Code!$C$11))*W37</f>
        <v>1.3349999999999998E-3</v>
      </c>
      <c r="E37" s="12">
        <f>(IF(V37=Line_Code!$A$2,Line_Code!$D$2)+IF(V37=Line_Code!$A$3,Line_Code!$D$3)+IF(V37=Line_Code!$A$4,Line_Code!$D$4)+IF(V37=Line_Code!$A$5,Line_Code!$D$5)+IF(V37=Line_Code!$A$6,Line_Code!$D$6)+IF(V37=Line_Code!$A$7,Line_Code!$D$7)+IF(V37=Line_Code!$A$8,Line_Code!$D$8)+IF(V37=Line_Code!$A$9,Line_Code!$D$9)+IF(V37=Line_Code!$A$10,Line_Code!$D$10)+IF(V37=Line_Code!$A$11,Line_Code!$D$11))*W37</f>
        <v>1.0124999999999999E-3</v>
      </c>
      <c r="F37" s="13">
        <f>(IF(V37=Line_Code!$A$2,Line_Code!$E$2)+IF(V37=Line_Code!$A$3,Line_Code!$E$3)+IF(V37=Line_Code!$A$4,Line_Code!$E$4)+IF(V37=Line_Code!$A$5,Line_Code!$E$5)+IF(V37=Line_Code!$A$6,Line_Code!$E$6)+IF(V37=Line_Code!$A$7,Line_Code!$E$7)+IF(V37=Line_Code!$A$8,Line_Code!$E$8)+IF(V37=Line_Code!$A$9,Line_Code!$E$9)+IF(V37=Line_Code!$A$10,Line_Code!$E$10)+IF(V37=Line_Code!$A$11,Line_Code!$E$11))*W37</f>
        <v>4.7850000000000002E-3</v>
      </c>
      <c r="G37" s="13">
        <f>(IF(V37=Line_Code!$A$2,Line_Code!$F$2)+IF(V37=Line_Code!$A$3,Line_Code!$F$3)+IF(V37=Line_Code!$A$4,Line_Code!$F$4)+IF(V37=Line_Code!$A$5,Line_Code!$F$5)+IF(V37=Line_Code!$A$6,Line_Code!$F$6)+IF(V37=Line_Code!$A$7,Line_Code!$F$7)+IF(V37=Line_Code!$A$8,Line_Code!$F$8)+IF(V37=Line_Code!$A$9,Line_Code!$F$9)+IF(V37=Line_Code!$A$10,Line_Code!$F$10)+IF(V37=Line_Code!$A$11,Line_Code!$F$11))*W37</f>
        <v>1.14E-3</v>
      </c>
      <c r="H37" s="13">
        <v>1</v>
      </c>
      <c r="I37" s="13">
        <v>0</v>
      </c>
      <c r="J37" s="14">
        <f>(IF(V37=Line_Code!$A$2,Line_Code!$C$2)+IF(V37=Line_Code!$A$3,Line_Code!$C$3)+IF(V37=Line_Code!$A$4,Line_Code!$C$4)+IF(V37=Line_Code!$A$5,Line_Code!$C$5)+IF(V37=Line_Code!$A$6,Line_Code!$C$6)+IF(V37=Line_Code!$A$7,Line_Code!$C$7)+IF(V37=Line_Code!$A$8,Line_Code!$C$8)+IF(V37=Line_Code!$A$9,Line_Code!$C$9)+IF(V37=Line_Code!$A$10,Line_Code!$C$10)+IF(V37=Line_Code!$A$11,Line_Code!$C$11))*W37</f>
        <v>1.3349999999999998E-3</v>
      </c>
      <c r="K37" s="14">
        <f>(IF(V37=Line_Code!$A$2,Line_Code!$D$2)+IF(V37=Line_Code!$A$3,Line_Code!$D$3)+IF(V37=Line_Code!$A$4,Line_Code!$D$4)+IF(V37=Line_Code!$A$5,Line_Code!$D$5)+IF(V37=Line_Code!$A$6,Line_Code!$D$6)+IF(V37=Line_Code!$A$7,Line_Code!$D$7)+IF(V37=Line_Code!$A$8,Line_Code!$D$8)+IF(V37=Line_Code!$A$9,Line_Code!$D$9)+IF(V37=Line_Code!$A$10,Line_Code!$D$10)+IF(V37=Line_Code!$A$11,Line_Code!$D$11))*W37</f>
        <v>1.0124999999999999E-3</v>
      </c>
      <c r="L37" s="15">
        <f>(IF(V37=Line_Code!$A$2,Line_Code!$E$2)+IF(V37=Line_Code!$A$3,Line_Code!$E$3)+IF(V37=Line_Code!$A$4,Line_Code!$E$4)+IF(V37=Line_Code!$A$5,Line_Code!$E$5)+IF(V37=Line_Code!$A$6,Line_Code!$E$6)+IF(V37=Line_Code!$A$7,Line_Code!$E$7)+IF(V37=Line_Code!$A$8,Line_Code!$E$8)+IF(V37=Line_Code!$A$9,Line_Code!$E$9)+IF(V37=Line_Code!$A$10,Line_Code!$E$10)+IF(V37=Line_Code!$A$11,Line_Code!$E$11))*W37</f>
        <v>4.7850000000000002E-3</v>
      </c>
      <c r="M37" s="15">
        <f>(IF(V37=Line_Code!$A$2,Line_Code!$F$2)+IF(V37=Line_Code!$A$3,Line_Code!$F$3)+IF(V37=Line_Code!$A$4,Line_Code!$F$4)+IF(V37=Line_Code!$A$5,Line_Code!$F$5)+IF(V37=Line_Code!$A$6,Line_Code!$F$6)+IF(V37=Line_Code!$A$7,Line_Code!$F$7)+IF(V37=Line_Code!$A$8,Line_Code!$F$8)+IF(V37=Line_Code!$A$9,Line_Code!$F$9)+IF(V37=Line_Code!$A$10,Line_Code!$F$10)+IF(V37=Line_Code!$A$11,Line_Code!$F$11))*W37</f>
        <v>1.14E-3</v>
      </c>
      <c r="N37" s="15">
        <v>1</v>
      </c>
      <c r="O37" s="15">
        <v>0</v>
      </c>
      <c r="P37" s="16">
        <f>(IF(V37=Line_Code!$A$2,Line_Code!$C$2)+IF(V37=Line_Code!$A$3,Line_Code!$C$3)+IF(V37=Line_Code!$A$4,Line_Code!$C$4)+IF(V37=Line_Code!$A$5,Line_Code!$C$5)+IF(V37=Line_Code!$A$6,Line_Code!$C$6)+IF(V37=Line_Code!$A$7,Line_Code!$C$7)+IF(V37=Line_Code!$A$8,Line_Code!$C$8)+IF(V37=Line_Code!$A$9,Line_Code!$C$9)+IF(V37=Line_Code!$A$10,Line_Code!$C$10)+IF(V37=Line_Code!$A$11,Line_Code!$C$11))*W37</f>
        <v>1.3349999999999998E-3</v>
      </c>
      <c r="Q37" s="16">
        <f>(IF(V37=Line_Code!$A$2,Line_Code!$D$2)+IF(V37=Line_Code!$A$3,Line_Code!$D$3)+IF(V37=Line_Code!$A$4,Line_Code!$D$4)+IF(V37=Line_Code!$A$5,Line_Code!$D$5)+IF(V37=Line_Code!$A$6,Line_Code!$D$6)+IF(V37=Line_Code!$A$7,Line_Code!$D$7)+IF(V37=Line_Code!$A$8,Line_Code!$D$8)+IF(V37=Line_Code!$A$9,Line_Code!$D$9)+IF(V37=Line_Code!$A$10,Line_Code!$D$10)+IF(V37=Line_Code!$A$11,Line_Code!$D$11))*W37</f>
        <v>1.0124999999999999E-3</v>
      </c>
      <c r="R37" s="17">
        <f>(IF(V37=Line_Code!$A$2,Line_Code!$E$2)+IF(V37=Line_Code!$A$3,Line_Code!$E$3)+IF(V37=Line_Code!$A$4,Line_Code!$E$4)+IF(V37=Line_Code!$A$5,Line_Code!$E$5)+IF(V37=Line_Code!$A$6,Line_Code!$E$6)+IF(V37=Line_Code!$A$7,Line_Code!$E$7)+IF(V37=Line_Code!$A$8,Line_Code!$E$8)+IF(V37=Line_Code!$A$9,Line_Code!$E$9)+IF(V37=Line_Code!$A$10,Line_Code!$E$10)+IF(V37=Line_Code!$A$11,Line_Code!$E$11))*W37</f>
        <v>4.7850000000000002E-3</v>
      </c>
      <c r="S37" s="17">
        <f>(IF(V37=Line_Code!$A$2,Line_Code!$F$2)+IF(V37=Line_Code!$A$3,Line_Code!$F$3)+IF(V37=Line_Code!$A$4,Line_Code!$F$4)+IF(V37=Line_Code!$A$5,Line_Code!$F$5)+IF(V37=Line_Code!$A$6,Line_Code!$F$6)+IF(V37=Line_Code!$A$7,Line_Code!$F$7)+IF(V37=Line_Code!$A$8,Line_Code!$F$8)+IF(V37=Line_Code!$A$9,Line_Code!$F$9)+IF(V37=Line_Code!$A$10,Line_Code!$F$10)+IF(V37=Line_Code!$A$11,Line_Code!$F$11))*W37</f>
        <v>1.14E-3</v>
      </c>
      <c r="T37" s="17">
        <v>1</v>
      </c>
      <c r="U37" s="17">
        <v>0</v>
      </c>
      <c r="V37" s="47">
        <v>400</v>
      </c>
      <c r="W37" s="3">
        <v>1.4999999999999999E-2</v>
      </c>
      <c r="X37" s="3">
        <v>1</v>
      </c>
      <c r="Y37" s="3">
        <v>0.4</v>
      </c>
      <c r="Z37" s="3">
        <v>3</v>
      </c>
    </row>
    <row r="38" spans="1:26" x14ac:dyDescent="0.3">
      <c r="A38" s="45" t="s">
        <v>78</v>
      </c>
      <c r="B38" s="11">
        <v>37</v>
      </c>
      <c r="C38" s="11">
        <v>38</v>
      </c>
      <c r="D38" s="12">
        <f>(IF(V38=Line_Code!$A$2,Line_Code!$C$2)+IF(V38=Line_Code!$A$3,Line_Code!$C$3)+IF(V38=Line_Code!$A$4,Line_Code!$C$4)+IF(V38=Line_Code!$A$5,Line_Code!$C$5)+IF(V38=Line_Code!$A$6,Line_Code!$C$6)+IF(V38=Line_Code!$A$7,Line_Code!$C$7)+IF(V38=Line_Code!$A$8,Line_Code!$C$8)+IF(V38=Line_Code!$A$9,Line_Code!$C$9)+IF(V38=Line_Code!$A$10,Line_Code!$C$10)+IF(V38=Line_Code!$A$11,Line_Code!$C$11))*W38</f>
        <v>1.3349999999999998E-3</v>
      </c>
      <c r="E38" s="12">
        <f>(IF(V38=Line_Code!$A$2,Line_Code!$D$2)+IF(V38=Line_Code!$A$3,Line_Code!$D$3)+IF(V38=Line_Code!$A$4,Line_Code!$D$4)+IF(V38=Line_Code!$A$5,Line_Code!$D$5)+IF(V38=Line_Code!$A$6,Line_Code!$D$6)+IF(V38=Line_Code!$A$7,Line_Code!$D$7)+IF(V38=Line_Code!$A$8,Line_Code!$D$8)+IF(V38=Line_Code!$A$9,Line_Code!$D$9)+IF(V38=Line_Code!$A$10,Line_Code!$D$10)+IF(V38=Line_Code!$A$11,Line_Code!$D$11))*W38</f>
        <v>1.0124999999999999E-3</v>
      </c>
      <c r="F38" s="13">
        <f>(IF(V38=Line_Code!$A$2,Line_Code!$E$2)+IF(V38=Line_Code!$A$3,Line_Code!$E$3)+IF(V38=Line_Code!$A$4,Line_Code!$E$4)+IF(V38=Line_Code!$A$5,Line_Code!$E$5)+IF(V38=Line_Code!$A$6,Line_Code!$E$6)+IF(V38=Line_Code!$A$7,Line_Code!$E$7)+IF(V38=Line_Code!$A$8,Line_Code!$E$8)+IF(V38=Line_Code!$A$9,Line_Code!$E$9)+IF(V38=Line_Code!$A$10,Line_Code!$E$10)+IF(V38=Line_Code!$A$11,Line_Code!$E$11))*W38</f>
        <v>4.7850000000000002E-3</v>
      </c>
      <c r="G38" s="13">
        <f>(IF(V38=Line_Code!$A$2,Line_Code!$F$2)+IF(V38=Line_Code!$A$3,Line_Code!$F$3)+IF(V38=Line_Code!$A$4,Line_Code!$F$4)+IF(V38=Line_Code!$A$5,Line_Code!$F$5)+IF(V38=Line_Code!$A$6,Line_Code!$F$6)+IF(V38=Line_Code!$A$7,Line_Code!$F$7)+IF(V38=Line_Code!$A$8,Line_Code!$F$8)+IF(V38=Line_Code!$A$9,Line_Code!$F$9)+IF(V38=Line_Code!$A$10,Line_Code!$F$10)+IF(V38=Line_Code!$A$11,Line_Code!$F$11))*W38</f>
        <v>1.14E-3</v>
      </c>
      <c r="H38" s="13">
        <v>1</v>
      </c>
      <c r="I38" s="13">
        <v>0</v>
      </c>
      <c r="J38" s="14">
        <f>(IF(V38=Line_Code!$A$2,Line_Code!$C$2)+IF(V38=Line_Code!$A$3,Line_Code!$C$3)+IF(V38=Line_Code!$A$4,Line_Code!$C$4)+IF(V38=Line_Code!$A$5,Line_Code!$C$5)+IF(V38=Line_Code!$A$6,Line_Code!$C$6)+IF(V38=Line_Code!$A$7,Line_Code!$C$7)+IF(V38=Line_Code!$A$8,Line_Code!$C$8)+IF(V38=Line_Code!$A$9,Line_Code!$C$9)+IF(V38=Line_Code!$A$10,Line_Code!$C$10)+IF(V38=Line_Code!$A$11,Line_Code!$C$11))*W38</f>
        <v>1.3349999999999998E-3</v>
      </c>
      <c r="K38" s="14">
        <f>(IF(V38=Line_Code!$A$2,Line_Code!$D$2)+IF(V38=Line_Code!$A$3,Line_Code!$D$3)+IF(V38=Line_Code!$A$4,Line_Code!$D$4)+IF(V38=Line_Code!$A$5,Line_Code!$D$5)+IF(V38=Line_Code!$A$6,Line_Code!$D$6)+IF(V38=Line_Code!$A$7,Line_Code!$D$7)+IF(V38=Line_Code!$A$8,Line_Code!$D$8)+IF(V38=Line_Code!$A$9,Line_Code!$D$9)+IF(V38=Line_Code!$A$10,Line_Code!$D$10)+IF(V38=Line_Code!$A$11,Line_Code!$D$11))*W38</f>
        <v>1.0124999999999999E-3</v>
      </c>
      <c r="L38" s="15">
        <f>(IF(V38=Line_Code!$A$2,Line_Code!$E$2)+IF(V38=Line_Code!$A$3,Line_Code!$E$3)+IF(V38=Line_Code!$A$4,Line_Code!$E$4)+IF(V38=Line_Code!$A$5,Line_Code!$E$5)+IF(V38=Line_Code!$A$6,Line_Code!$E$6)+IF(V38=Line_Code!$A$7,Line_Code!$E$7)+IF(V38=Line_Code!$A$8,Line_Code!$E$8)+IF(V38=Line_Code!$A$9,Line_Code!$E$9)+IF(V38=Line_Code!$A$10,Line_Code!$E$10)+IF(V38=Line_Code!$A$11,Line_Code!$E$11))*W38</f>
        <v>4.7850000000000002E-3</v>
      </c>
      <c r="M38" s="15">
        <f>(IF(V38=Line_Code!$A$2,Line_Code!$F$2)+IF(V38=Line_Code!$A$3,Line_Code!$F$3)+IF(V38=Line_Code!$A$4,Line_Code!$F$4)+IF(V38=Line_Code!$A$5,Line_Code!$F$5)+IF(V38=Line_Code!$A$6,Line_Code!$F$6)+IF(V38=Line_Code!$A$7,Line_Code!$F$7)+IF(V38=Line_Code!$A$8,Line_Code!$F$8)+IF(V38=Line_Code!$A$9,Line_Code!$F$9)+IF(V38=Line_Code!$A$10,Line_Code!$F$10)+IF(V38=Line_Code!$A$11,Line_Code!$F$11))*W38</f>
        <v>1.14E-3</v>
      </c>
      <c r="N38" s="15">
        <v>1</v>
      </c>
      <c r="O38" s="15">
        <v>0</v>
      </c>
      <c r="P38" s="16">
        <f>(IF(V38=Line_Code!$A$2,Line_Code!$C$2)+IF(V38=Line_Code!$A$3,Line_Code!$C$3)+IF(V38=Line_Code!$A$4,Line_Code!$C$4)+IF(V38=Line_Code!$A$5,Line_Code!$C$5)+IF(V38=Line_Code!$A$6,Line_Code!$C$6)+IF(V38=Line_Code!$A$7,Line_Code!$C$7)+IF(V38=Line_Code!$A$8,Line_Code!$C$8)+IF(V38=Line_Code!$A$9,Line_Code!$C$9)+IF(V38=Line_Code!$A$10,Line_Code!$C$10)+IF(V38=Line_Code!$A$11,Line_Code!$C$11))*W38</f>
        <v>1.3349999999999998E-3</v>
      </c>
      <c r="Q38" s="16">
        <f>(IF(V38=Line_Code!$A$2,Line_Code!$D$2)+IF(V38=Line_Code!$A$3,Line_Code!$D$3)+IF(V38=Line_Code!$A$4,Line_Code!$D$4)+IF(V38=Line_Code!$A$5,Line_Code!$D$5)+IF(V38=Line_Code!$A$6,Line_Code!$D$6)+IF(V38=Line_Code!$A$7,Line_Code!$D$7)+IF(V38=Line_Code!$A$8,Line_Code!$D$8)+IF(V38=Line_Code!$A$9,Line_Code!$D$9)+IF(V38=Line_Code!$A$10,Line_Code!$D$10)+IF(V38=Line_Code!$A$11,Line_Code!$D$11))*W38</f>
        <v>1.0124999999999999E-3</v>
      </c>
      <c r="R38" s="17">
        <f>(IF(V38=Line_Code!$A$2,Line_Code!$E$2)+IF(V38=Line_Code!$A$3,Line_Code!$E$3)+IF(V38=Line_Code!$A$4,Line_Code!$E$4)+IF(V38=Line_Code!$A$5,Line_Code!$E$5)+IF(V38=Line_Code!$A$6,Line_Code!$E$6)+IF(V38=Line_Code!$A$7,Line_Code!$E$7)+IF(V38=Line_Code!$A$8,Line_Code!$E$8)+IF(V38=Line_Code!$A$9,Line_Code!$E$9)+IF(V38=Line_Code!$A$10,Line_Code!$E$10)+IF(V38=Line_Code!$A$11,Line_Code!$E$11))*W38</f>
        <v>4.7850000000000002E-3</v>
      </c>
      <c r="S38" s="17">
        <f>(IF(V38=Line_Code!$A$2,Line_Code!$F$2)+IF(V38=Line_Code!$A$3,Line_Code!$F$3)+IF(V38=Line_Code!$A$4,Line_Code!$F$4)+IF(V38=Line_Code!$A$5,Line_Code!$F$5)+IF(V38=Line_Code!$A$6,Line_Code!$F$6)+IF(V38=Line_Code!$A$7,Line_Code!$F$7)+IF(V38=Line_Code!$A$8,Line_Code!$F$8)+IF(V38=Line_Code!$A$9,Line_Code!$F$9)+IF(V38=Line_Code!$A$10,Line_Code!$F$10)+IF(V38=Line_Code!$A$11,Line_Code!$F$11))*W38</f>
        <v>1.14E-3</v>
      </c>
      <c r="T38" s="17">
        <v>1</v>
      </c>
      <c r="U38" s="17">
        <v>0</v>
      </c>
      <c r="V38" s="47">
        <v>400</v>
      </c>
      <c r="W38" s="3">
        <v>1.4999999999999999E-2</v>
      </c>
      <c r="X38" s="3">
        <v>1</v>
      </c>
      <c r="Y38" s="3">
        <v>0.4</v>
      </c>
      <c r="Z38" s="3">
        <v>3</v>
      </c>
    </row>
    <row r="39" spans="1:26" x14ac:dyDescent="0.3">
      <c r="A39" s="45" t="s">
        <v>79</v>
      </c>
      <c r="B39" s="11">
        <v>37</v>
      </c>
      <c r="C39" s="11">
        <v>39</v>
      </c>
      <c r="D39" s="12">
        <f>(IF(V39=Line_Code!$A$2,Line_Code!$C$2)+IF(V39=Line_Code!$A$3,Line_Code!$C$3)+IF(V39=Line_Code!$A$4,Line_Code!$C$4)+IF(V39=Line_Code!$A$5,Line_Code!$C$5)+IF(V39=Line_Code!$A$6,Line_Code!$C$6)+IF(V39=Line_Code!$A$7,Line_Code!$C$7)+IF(V39=Line_Code!$A$8,Line_Code!$C$8)+IF(V39=Line_Code!$A$9,Line_Code!$C$9)+IF(V39=Line_Code!$A$10,Line_Code!$C$10)+IF(V39=Line_Code!$A$11,Line_Code!$C$11))*W39</f>
        <v>1.3349999999999998E-3</v>
      </c>
      <c r="E39" s="12">
        <f>(IF(V39=Line_Code!$A$2,Line_Code!$D$2)+IF(V39=Line_Code!$A$3,Line_Code!$D$3)+IF(V39=Line_Code!$A$4,Line_Code!$D$4)+IF(V39=Line_Code!$A$5,Line_Code!$D$5)+IF(V39=Line_Code!$A$6,Line_Code!$D$6)+IF(V39=Line_Code!$A$7,Line_Code!$D$7)+IF(V39=Line_Code!$A$8,Line_Code!$D$8)+IF(V39=Line_Code!$A$9,Line_Code!$D$9)+IF(V39=Line_Code!$A$10,Line_Code!$D$10)+IF(V39=Line_Code!$A$11,Line_Code!$D$11))*W39</f>
        <v>1.0124999999999999E-3</v>
      </c>
      <c r="F39" s="13">
        <f>(IF(V39=Line_Code!$A$2,Line_Code!$E$2)+IF(V39=Line_Code!$A$3,Line_Code!$E$3)+IF(V39=Line_Code!$A$4,Line_Code!$E$4)+IF(V39=Line_Code!$A$5,Line_Code!$E$5)+IF(V39=Line_Code!$A$6,Line_Code!$E$6)+IF(V39=Line_Code!$A$7,Line_Code!$E$7)+IF(V39=Line_Code!$A$8,Line_Code!$E$8)+IF(V39=Line_Code!$A$9,Line_Code!$E$9)+IF(V39=Line_Code!$A$10,Line_Code!$E$10)+IF(V39=Line_Code!$A$11,Line_Code!$E$11))*W39</f>
        <v>4.7850000000000002E-3</v>
      </c>
      <c r="G39" s="13">
        <f>(IF(V39=Line_Code!$A$2,Line_Code!$F$2)+IF(V39=Line_Code!$A$3,Line_Code!$F$3)+IF(V39=Line_Code!$A$4,Line_Code!$F$4)+IF(V39=Line_Code!$A$5,Line_Code!$F$5)+IF(V39=Line_Code!$A$6,Line_Code!$F$6)+IF(V39=Line_Code!$A$7,Line_Code!$F$7)+IF(V39=Line_Code!$A$8,Line_Code!$F$8)+IF(V39=Line_Code!$A$9,Line_Code!$F$9)+IF(V39=Line_Code!$A$10,Line_Code!$F$10)+IF(V39=Line_Code!$A$11,Line_Code!$F$11))*W39</f>
        <v>1.14E-3</v>
      </c>
      <c r="H39" s="13">
        <v>1</v>
      </c>
      <c r="I39" s="13">
        <v>0</v>
      </c>
      <c r="J39" s="14">
        <f>(IF(V39=Line_Code!$A$2,Line_Code!$C$2)+IF(V39=Line_Code!$A$3,Line_Code!$C$3)+IF(V39=Line_Code!$A$4,Line_Code!$C$4)+IF(V39=Line_Code!$A$5,Line_Code!$C$5)+IF(V39=Line_Code!$A$6,Line_Code!$C$6)+IF(V39=Line_Code!$A$7,Line_Code!$C$7)+IF(V39=Line_Code!$A$8,Line_Code!$C$8)+IF(V39=Line_Code!$A$9,Line_Code!$C$9)+IF(V39=Line_Code!$A$10,Line_Code!$C$10)+IF(V39=Line_Code!$A$11,Line_Code!$C$11))*W39</f>
        <v>1.3349999999999998E-3</v>
      </c>
      <c r="K39" s="14">
        <f>(IF(V39=Line_Code!$A$2,Line_Code!$D$2)+IF(V39=Line_Code!$A$3,Line_Code!$D$3)+IF(V39=Line_Code!$A$4,Line_Code!$D$4)+IF(V39=Line_Code!$A$5,Line_Code!$D$5)+IF(V39=Line_Code!$A$6,Line_Code!$D$6)+IF(V39=Line_Code!$A$7,Line_Code!$D$7)+IF(V39=Line_Code!$A$8,Line_Code!$D$8)+IF(V39=Line_Code!$A$9,Line_Code!$D$9)+IF(V39=Line_Code!$A$10,Line_Code!$D$10)+IF(V39=Line_Code!$A$11,Line_Code!$D$11))*W39</f>
        <v>1.0124999999999999E-3</v>
      </c>
      <c r="L39" s="15">
        <f>(IF(V39=Line_Code!$A$2,Line_Code!$E$2)+IF(V39=Line_Code!$A$3,Line_Code!$E$3)+IF(V39=Line_Code!$A$4,Line_Code!$E$4)+IF(V39=Line_Code!$A$5,Line_Code!$E$5)+IF(V39=Line_Code!$A$6,Line_Code!$E$6)+IF(V39=Line_Code!$A$7,Line_Code!$E$7)+IF(V39=Line_Code!$A$8,Line_Code!$E$8)+IF(V39=Line_Code!$A$9,Line_Code!$E$9)+IF(V39=Line_Code!$A$10,Line_Code!$E$10)+IF(V39=Line_Code!$A$11,Line_Code!$E$11))*W39</f>
        <v>4.7850000000000002E-3</v>
      </c>
      <c r="M39" s="15">
        <f>(IF(V39=Line_Code!$A$2,Line_Code!$F$2)+IF(V39=Line_Code!$A$3,Line_Code!$F$3)+IF(V39=Line_Code!$A$4,Line_Code!$F$4)+IF(V39=Line_Code!$A$5,Line_Code!$F$5)+IF(V39=Line_Code!$A$6,Line_Code!$F$6)+IF(V39=Line_Code!$A$7,Line_Code!$F$7)+IF(V39=Line_Code!$A$8,Line_Code!$F$8)+IF(V39=Line_Code!$A$9,Line_Code!$F$9)+IF(V39=Line_Code!$A$10,Line_Code!$F$10)+IF(V39=Line_Code!$A$11,Line_Code!$F$11))*W39</f>
        <v>1.14E-3</v>
      </c>
      <c r="N39" s="15">
        <v>1</v>
      </c>
      <c r="O39" s="15">
        <v>0</v>
      </c>
      <c r="P39" s="16">
        <f>(IF(V39=Line_Code!$A$2,Line_Code!$C$2)+IF(V39=Line_Code!$A$3,Line_Code!$C$3)+IF(V39=Line_Code!$A$4,Line_Code!$C$4)+IF(V39=Line_Code!$A$5,Line_Code!$C$5)+IF(V39=Line_Code!$A$6,Line_Code!$C$6)+IF(V39=Line_Code!$A$7,Line_Code!$C$7)+IF(V39=Line_Code!$A$8,Line_Code!$C$8)+IF(V39=Line_Code!$A$9,Line_Code!$C$9)+IF(V39=Line_Code!$A$10,Line_Code!$C$10)+IF(V39=Line_Code!$A$11,Line_Code!$C$11))*W39</f>
        <v>1.3349999999999998E-3</v>
      </c>
      <c r="Q39" s="16">
        <f>(IF(V39=Line_Code!$A$2,Line_Code!$D$2)+IF(V39=Line_Code!$A$3,Line_Code!$D$3)+IF(V39=Line_Code!$A$4,Line_Code!$D$4)+IF(V39=Line_Code!$A$5,Line_Code!$D$5)+IF(V39=Line_Code!$A$6,Line_Code!$D$6)+IF(V39=Line_Code!$A$7,Line_Code!$D$7)+IF(V39=Line_Code!$A$8,Line_Code!$D$8)+IF(V39=Line_Code!$A$9,Line_Code!$D$9)+IF(V39=Line_Code!$A$10,Line_Code!$D$10)+IF(V39=Line_Code!$A$11,Line_Code!$D$11))*W39</f>
        <v>1.0124999999999999E-3</v>
      </c>
      <c r="R39" s="17">
        <f>(IF(V39=Line_Code!$A$2,Line_Code!$E$2)+IF(V39=Line_Code!$A$3,Line_Code!$E$3)+IF(V39=Line_Code!$A$4,Line_Code!$E$4)+IF(V39=Line_Code!$A$5,Line_Code!$E$5)+IF(V39=Line_Code!$A$6,Line_Code!$E$6)+IF(V39=Line_Code!$A$7,Line_Code!$E$7)+IF(V39=Line_Code!$A$8,Line_Code!$E$8)+IF(V39=Line_Code!$A$9,Line_Code!$E$9)+IF(V39=Line_Code!$A$10,Line_Code!$E$10)+IF(V39=Line_Code!$A$11,Line_Code!$E$11))*W39</f>
        <v>4.7850000000000002E-3</v>
      </c>
      <c r="S39" s="17">
        <f>(IF(V39=Line_Code!$A$2,Line_Code!$F$2)+IF(V39=Line_Code!$A$3,Line_Code!$F$3)+IF(V39=Line_Code!$A$4,Line_Code!$F$4)+IF(V39=Line_Code!$A$5,Line_Code!$F$5)+IF(V39=Line_Code!$A$6,Line_Code!$F$6)+IF(V39=Line_Code!$A$7,Line_Code!$F$7)+IF(V39=Line_Code!$A$8,Line_Code!$F$8)+IF(V39=Line_Code!$A$9,Line_Code!$F$9)+IF(V39=Line_Code!$A$10,Line_Code!$F$10)+IF(V39=Line_Code!$A$11,Line_Code!$F$11))*W39</f>
        <v>1.14E-3</v>
      </c>
      <c r="T39" s="17">
        <v>1</v>
      </c>
      <c r="U39" s="17">
        <v>0</v>
      </c>
      <c r="V39" s="47">
        <v>400</v>
      </c>
      <c r="W39" s="3">
        <v>1.4999999999999999E-2</v>
      </c>
      <c r="X39" s="3">
        <v>1</v>
      </c>
      <c r="Y39" s="3">
        <v>0.4</v>
      </c>
      <c r="Z39" s="3">
        <v>3</v>
      </c>
    </row>
    <row r="40" spans="1:26" x14ac:dyDescent="0.3">
      <c r="A40" s="45" t="s">
        <v>80</v>
      </c>
      <c r="B40" s="11">
        <v>39</v>
      </c>
      <c r="C40" s="11">
        <v>40</v>
      </c>
      <c r="D40" s="12">
        <f>(IF(V40=Line_Code!$A$2,Line_Code!$C$2)+IF(V40=Line_Code!$A$3,Line_Code!$C$3)+IF(V40=Line_Code!$A$4,Line_Code!$C$4)+IF(V40=Line_Code!$A$5,Line_Code!$C$5)+IF(V40=Line_Code!$A$6,Line_Code!$C$6)+IF(V40=Line_Code!$A$7,Line_Code!$C$7)+IF(V40=Line_Code!$A$8,Line_Code!$C$8)+IF(V40=Line_Code!$A$9,Line_Code!$C$9)+IF(V40=Line_Code!$A$10,Line_Code!$C$10)+IF(V40=Line_Code!$A$11,Line_Code!$C$11))*W40</f>
        <v>1.3349999999999998E-3</v>
      </c>
      <c r="E40" s="12">
        <f>(IF(V40=Line_Code!$A$2,Line_Code!$D$2)+IF(V40=Line_Code!$A$3,Line_Code!$D$3)+IF(V40=Line_Code!$A$4,Line_Code!$D$4)+IF(V40=Line_Code!$A$5,Line_Code!$D$5)+IF(V40=Line_Code!$A$6,Line_Code!$D$6)+IF(V40=Line_Code!$A$7,Line_Code!$D$7)+IF(V40=Line_Code!$A$8,Line_Code!$D$8)+IF(V40=Line_Code!$A$9,Line_Code!$D$9)+IF(V40=Line_Code!$A$10,Line_Code!$D$10)+IF(V40=Line_Code!$A$11,Line_Code!$D$11))*W40</f>
        <v>1.0124999999999999E-3</v>
      </c>
      <c r="F40" s="13">
        <f>(IF(V40=Line_Code!$A$2,Line_Code!$E$2)+IF(V40=Line_Code!$A$3,Line_Code!$E$3)+IF(V40=Line_Code!$A$4,Line_Code!$E$4)+IF(V40=Line_Code!$A$5,Line_Code!$E$5)+IF(V40=Line_Code!$A$6,Line_Code!$E$6)+IF(V40=Line_Code!$A$7,Line_Code!$E$7)+IF(V40=Line_Code!$A$8,Line_Code!$E$8)+IF(V40=Line_Code!$A$9,Line_Code!$E$9)+IF(V40=Line_Code!$A$10,Line_Code!$E$10)+IF(V40=Line_Code!$A$11,Line_Code!$E$11))*W40</f>
        <v>4.7850000000000002E-3</v>
      </c>
      <c r="G40" s="13">
        <f>(IF(V40=Line_Code!$A$2,Line_Code!$F$2)+IF(V40=Line_Code!$A$3,Line_Code!$F$3)+IF(V40=Line_Code!$A$4,Line_Code!$F$4)+IF(V40=Line_Code!$A$5,Line_Code!$F$5)+IF(V40=Line_Code!$A$6,Line_Code!$F$6)+IF(V40=Line_Code!$A$7,Line_Code!$F$7)+IF(V40=Line_Code!$A$8,Line_Code!$F$8)+IF(V40=Line_Code!$A$9,Line_Code!$F$9)+IF(V40=Line_Code!$A$10,Line_Code!$F$10)+IF(V40=Line_Code!$A$11,Line_Code!$F$11))*W40</f>
        <v>1.14E-3</v>
      </c>
      <c r="H40" s="13">
        <v>1</v>
      </c>
      <c r="I40" s="13">
        <v>0</v>
      </c>
      <c r="J40" s="14">
        <f>(IF(V40=Line_Code!$A$2,Line_Code!$C$2)+IF(V40=Line_Code!$A$3,Line_Code!$C$3)+IF(V40=Line_Code!$A$4,Line_Code!$C$4)+IF(V40=Line_Code!$A$5,Line_Code!$C$5)+IF(V40=Line_Code!$A$6,Line_Code!$C$6)+IF(V40=Line_Code!$A$7,Line_Code!$C$7)+IF(V40=Line_Code!$A$8,Line_Code!$C$8)+IF(V40=Line_Code!$A$9,Line_Code!$C$9)+IF(V40=Line_Code!$A$10,Line_Code!$C$10)+IF(V40=Line_Code!$A$11,Line_Code!$C$11))*W40</f>
        <v>1.3349999999999998E-3</v>
      </c>
      <c r="K40" s="14">
        <f>(IF(V40=Line_Code!$A$2,Line_Code!$D$2)+IF(V40=Line_Code!$A$3,Line_Code!$D$3)+IF(V40=Line_Code!$A$4,Line_Code!$D$4)+IF(V40=Line_Code!$A$5,Line_Code!$D$5)+IF(V40=Line_Code!$A$6,Line_Code!$D$6)+IF(V40=Line_Code!$A$7,Line_Code!$D$7)+IF(V40=Line_Code!$A$8,Line_Code!$D$8)+IF(V40=Line_Code!$A$9,Line_Code!$D$9)+IF(V40=Line_Code!$A$10,Line_Code!$D$10)+IF(V40=Line_Code!$A$11,Line_Code!$D$11))*W40</f>
        <v>1.0124999999999999E-3</v>
      </c>
      <c r="L40" s="15">
        <f>(IF(V40=Line_Code!$A$2,Line_Code!$E$2)+IF(V40=Line_Code!$A$3,Line_Code!$E$3)+IF(V40=Line_Code!$A$4,Line_Code!$E$4)+IF(V40=Line_Code!$A$5,Line_Code!$E$5)+IF(V40=Line_Code!$A$6,Line_Code!$E$6)+IF(V40=Line_Code!$A$7,Line_Code!$E$7)+IF(V40=Line_Code!$A$8,Line_Code!$E$8)+IF(V40=Line_Code!$A$9,Line_Code!$E$9)+IF(V40=Line_Code!$A$10,Line_Code!$E$10)+IF(V40=Line_Code!$A$11,Line_Code!$E$11))*W40</f>
        <v>4.7850000000000002E-3</v>
      </c>
      <c r="M40" s="15">
        <f>(IF(V40=Line_Code!$A$2,Line_Code!$F$2)+IF(V40=Line_Code!$A$3,Line_Code!$F$3)+IF(V40=Line_Code!$A$4,Line_Code!$F$4)+IF(V40=Line_Code!$A$5,Line_Code!$F$5)+IF(V40=Line_Code!$A$6,Line_Code!$F$6)+IF(V40=Line_Code!$A$7,Line_Code!$F$7)+IF(V40=Line_Code!$A$8,Line_Code!$F$8)+IF(V40=Line_Code!$A$9,Line_Code!$F$9)+IF(V40=Line_Code!$A$10,Line_Code!$F$10)+IF(V40=Line_Code!$A$11,Line_Code!$F$11))*W40</f>
        <v>1.14E-3</v>
      </c>
      <c r="N40" s="15">
        <v>1</v>
      </c>
      <c r="O40" s="15">
        <v>0</v>
      </c>
      <c r="P40" s="16">
        <f>(IF(V40=Line_Code!$A$2,Line_Code!$C$2)+IF(V40=Line_Code!$A$3,Line_Code!$C$3)+IF(V40=Line_Code!$A$4,Line_Code!$C$4)+IF(V40=Line_Code!$A$5,Line_Code!$C$5)+IF(V40=Line_Code!$A$6,Line_Code!$C$6)+IF(V40=Line_Code!$A$7,Line_Code!$C$7)+IF(V40=Line_Code!$A$8,Line_Code!$C$8)+IF(V40=Line_Code!$A$9,Line_Code!$C$9)+IF(V40=Line_Code!$A$10,Line_Code!$C$10)+IF(V40=Line_Code!$A$11,Line_Code!$C$11))*W40</f>
        <v>1.3349999999999998E-3</v>
      </c>
      <c r="Q40" s="16">
        <f>(IF(V40=Line_Code!$A$2,Line_Code!$D$2)+IF(V40=Line_Code!$A$3,Line_Code!$D$3)+IF(V40=Line_Code!$A$4,Line_Code!$D$4)+IF(V40=Line_Code!$A$5,Line_Code!$D$5)+IF(V40=Line_Code!$A$6,Line_Code!$D$6)+IF(V40=Line_Code!$A$7,Line_Code!$D$7)+IF(V40=Line_Code!$A$8,Line_Code!$D$8)+IF(V40=Line_Code!$A$9,Line_Code!$D$9)+IF(V40=Line_Code!$A$10,Line_Code!$D$10)+IF(V40=Line_Code!$A$11,Line_Code!$D$11))*W40</f>
        <v>1.0124999999999999E-3</v>
      </c>
      <c r="R40" s="17">
        <f>(IF(V40=Line_Code!$A$2,Line_Code!$E$2)+IF(V40=Line_Code!$A$3,Line_Code!$E$3)+IF(V40=Line_Code!$A$4,Line_Code!$E$4)+IF(V40=Line_Code!$A$5,Line_Code!$E$5)+IF(V40=Line_Code!$A$6,Line_Code!$E$6)+IF(V40=Line_Code!$A$7,Line_Code!$E$7)+IF(V40=Line_Code!$A$8,Line_Code!$E$8)+IF(V40=Line_Code!$A$9,Line_Code!$E$9)+IF(V40=Line_Code!$A$10,Line_Code!$E$10)+IF(V40=Line_Code!$A$11,Line_Code!$E$11))*W40</f>
        <v>4.7850000000000002E-3</v>
      </c>
      <c r="S40" s="17">
        <f>(IF(V40=Line_Code!$A$2,Line_Code!$F$2)+IF(V40=Line_Code!$A$3,Line_Code!$F$3)+IF(V40=Line_Code!$A$4,Line_Code!$F$4)+IF(V40=Line_Code!$A$5,Line_Code!$F$5)+IF(V40=Line_Code!$A$6,Line_Code!$F$6)+IF(V40=Line_Code!$A$7,Line_Code!$F$7)+IF(V40=Line_Code!$A$8,Line_Code!$F$8)+IF(V40=Line_Code!$A$9,Line_Code!$F$9)+IF(V40=Line_Code!$A$10,Line_Code!$F$10)+IF(V40=Line_Code!$A$11,Line_Code!$F$11))*W40</f>
        <v>1.14E-3</v>
      </c>
      <c r="T40" s="17">
        <v>1</v>
      </c>
      <c r="U40" s="17">
        <v>0</v>
      </c>
      <c r="V40" s="47">
        <v>400</v>
      </c>
      <c r="W40" s="3">
        <v>1.4999999999999999E-2</v>
      </c>
      <c r="X40" s="3">
        <v>1</v>
      </c>
      <c r="Y40" s="3">
        <v>0.4</v>
      </c>
      <c r="Z40" s="3">
        <v>3</v>
      </c>
    </row>
    <row r="41" spans="1:26" x14ac:dyDescent="0.3">
      <c r="A41" s="45" t="s">
        <v>81</v>
      </c>
      <c r="B41" s="11">
        <v>39</v>
      </c>
      <c r="C41" s="11">
        <v>41</v>
      </c>
      <c r="D41" s="12">
        <f>(IF(V41=Line_Code!$A$2,Line_Code!$C$2)+IF(V41=Line_Code!$A$3,Line_Code!$C$3)+IF(V41=Line_Code!$A$4,Line_Code!$C$4)+IF(V41=Line_Code!$A$5,Line_Code!$C$5)+IF(V41=Line_Code!$A$6,Line_Code!$C$6)+IF(V41=Line_Code!$A$7,Line_Code!$C$7)+IF(V41=Line_Code!$A$8,Line_Code!$C$8)+IF(V41=Line_Code!$A$9,Line_Code!$C$9)+IF(V41=Line_Code!$A$10,Line_Code!$C$10)+IF(V41=Line_Code!$A$11,Line_Code!$C$11))*W41</f>
        <v>1.3349999999999998E-3</v>
      </c>
      <c r="E41" s="12">
        <f>(IF(V41=Line_Code!$A$2,Line_Code!$D$2)+IF(V41=Line_Code!$A$3,Line_Code!$D$3)+IF(V41=Line_Code!$A$4,Line_Code!$D$4)+IF(V41=Line_Code!$A$5,Line_Code!$D$5)+IF(V41=Line_Code!$A$6,Line_Code!$D$6)+IF(V41=Line_Code!$A$7,Line_Code!$D$7)+IF(V41=Line_Code!$A$8,Line_Code!$D$8)+IF(V41=Line_Code!$A$9,Line_Code!$D$9)+IF(V41=Line_Code!$A$10,Line_Code!$D$10)+IF(V41=Line_Code!$A$11,Line_Code!$D$11))*W41</f>
        <v>1.0124999999999999E-3</v>
      </c>
      <c r="F41" s="13">
        <f>(IF(V41=Line_Code!$A$2,Line_Code!$E$2)+IF(V41=Line_Code!$A$3,Line_Code!$E$3)+IF(V41=Line_Code!$A$4,Line_Code!$E$4)+IF(V41=Line_Code!$A$5,Line_Code!$E$5)+IF(V41=Line_Code!$A$6,Line_Code!$E$6)+IF(V41=Line_Code!$A$7,Line_Code!$E$7)+IF(V41=Line_Code!$A$8,Line_Code!$E$8)+IF(V41=Line_Code!$A$9,Line_Code!$E$9)+IF(V41=Line_Code!$A$10,Line_Code!$E$10)+IF(V41=Line_Code!$A$11,Line_Code!$E$11))*W41</f>
        <v>4.7850000000000002E-3</v>
      </c>
      <c r="G41" s="13">
        <f>(IF(V41=Line_Code!$A$2,Line_Code!$F$2)+IF(V41=Line_Code!$A$3,Line_Code!$F$3)+IF(V41=Line_Code!$A$4,Line_Code!$F$4)+IF(V41=Line_Code!$A$5,Line_Code!$F$5)+IF(V41=Line_Code!$A$6,Line_Code!$F$6)+IF(V41=Line_Code!$A$7,Line_Code!$F$7)+IF(V41=Line_Code!$A$8,Line_Code!$F$8)+IF(V41=Line_Code!$A$9,Line_Code!$F$9)+IF(V41=Line_Code!$A$10,Line_Code!$F$10)+IF(V41=Line_Code!$A$11,Line_Code!$F$11))*W41</f>
        <v>1.14E-3</v>
      </c>
      <c r="H41" s="13">
        <v>1</v>
      </c>
      <c r="I41" s="13">
        <v>0</v>
      </c>
      <c r="J41" s="14">
        <f>(IF(V41=Line_Code!$A$2,Line_Code!$C$2)+IF(V41=Line_Code!$A$3,Line_Code!$C$3)+IF(V41=Line_Code!$A$4,Line_Code!$C$4)+IF(V41=Line_Code!$A$5,Line_Code!$C$5)+IF(V41=Line_Code!$A$6,Line_Code!$C$6)+IF(V41=Line_Code!$A$7,Line_Code!$C$7)+IF(V41=Line_Code!$A$8,Line_Code!$C$8)+IF(V41=Line_Code!$A$9,Line_Code!$C$9)+IF(V41=Line_Code!$A$10,Line_Code!$C$10)+IF(V41=Line_Code!$A$11,Line_Code!$C$11))*W41</f>
        <v>1.3349999999999998E-3</v>
      </c>
      <c r="K41" s="14">
        <f>(IF(V41=Line_Code!$A$2,Line_Code!$D$2)+IF(V41=Line_Code!$A$3,Line_Code!$D$3)+IF(V41=Line_Code!$A$4,Line_Code!$D$4)+IF(V41=Line_Code!$A$5,Line_Code!$D$5)+IF(V41=Line_Code!$A$6,Line_Code!$D$6)+IF(V41=Line_Code!$A$7,Line_Code!$D$7)+IF(V41=Line_Code!$A$8,Line_Code!$D$8)+IF(V41=Line_Code!$A$9,Line_Code!$D$9)+IF(V41=Line_Code!$A$10,Line_Code!$D$10)+IF(V41=Line_Code!$A$11,Line_Code!$D$11))*W41</f>
        <v>1.0124999999999999E-3</v>
      </c>
      <c r="L41" s="15">
        <f>(IF(V41=Line_Code!$A$2,Line_Code!$E$2)+IF(V41=Line_Code!$A$3,Line_Code!$E$3)+IF(V41=Line_Code!$A$4,Line_Code!$E$4)+IF(V41=Line_Code!$A$5,Line_Code!$E$5)+IF(V41=Line_Code!$A$6,Line_Code!$E$6)+IF(V41=Line_Code!$A$7,Line_Code!$E$7)+IF(V41=Line_Code!$A$8,Line_Code!$E$8)+IF(V41=Line_Code!$A$9,Line_Code!$E$9)+IF(V41=Line_Code!$A$10,Line_Code!$E$10)+IF(V41=Line_Code!$A$11,Line_Code!$E$11))*W41</f>
        <v>4.7850000000000002E-3</v>
      </c>
      <c r="M41" s="15">
        <f>(IF(V41=Line_Code!$A$2,Line_Code!$F$2)+IF(V41=Line_Code!$A$3,Line_Code!$F$3)+IF(V41=Line_Code!$A$4,Line_Code!$F$4)+IF(V41=Line_Code!$A$5,Line_Code!$F$5)+IF(V41=Line_Code!$A$6,Line_Code!$F$6)+IF(V41=Line_Code!$A$7,Line_Code!$F$7)+IF(V41=Line_Code!$A$8,Line_Code!$F$8)+IF(V41=Line_Code!$A$9,Line_Code!$F$9)+IF(V41=Line_Code!$A$10,Line_Code!$F$10)+IF(V41=Line_Code!$A$11,Line_Code!$F$11))*W41</f>
        <v>1.14E-3</v>
      </c>
      <c r="N41" s="15">
        <v>1</v>
      </c>
      <c r="O41" s="15">
        <v>0</v>
      </c>
      <c r="P41" s="16">
        <f>(IF(V41=Line_Code!$A$2,Line_Code!$C$2)+IF(V41=Line_Code!$A$3,Line_Code!$C$3)+IF(V41=Line_Code!$A$4,Line_Code!$C$4)+IF(V41=Line_Code!$A$5,Line_Code!$C$5)+IF(V41=Line_Code!$A$6,Line_Code!$C$6)+IF(V41=Line_Code!$A$7,Line_Code!$C$7)+IF(V41=Line_Code!$A$8,Line_Code!$C$8)+IF(V41=Line_Code!$A$9,Line_Code!$C$9)+IF(V41=Line_Code!$A$10,Line_Code!$C$10)+IF(V41=Line_Code!$A$11,Line_Code!$C$11))*W41</f>
        <v>1.3349999999999998E-3</v>
      </c>
      <c r="Q41" s="16">
        <f>(IF(V41=Line_Code!$A$2,Line_Code!$D$2)+IF(V41=Line_Code!$A$3,Line_Code!$D$3)+IF(V41=Line_Code!$A$4,Line_Code!$D$4)+IF(V41=Line_Code!$A$5,Line_Code!$D$5)+IF(V41=Line_Code!$A$6,Line_Code!$D$6)+IF(V41=Line_Code!$A$7,Line_Code!$D$7)+IF(V41=Line_Code!$A$8,Line_Code!$D$8)+IF(V41=Line_Code!$A$9,Line_Code!$D$9)+IF(V41=Line_Code!$A$10,Line_Code!$D$10)+IF(V41=Line_Code!$A$11,Line_Code!$D$11))*W41</f>
        <v>1.0124999999999999E-3</v>
      </c>
      <c r="R41" s="17">
        <f>(IF(V41=Line_Code!$A$2,Line_Code!$E$2)+IF(V41=Line_Code!$A$3,Line_Code!$E$3)+IF(V41=Line_Code!$A$4,Line_Code!$E$4)+IF(V41=Line_Code!$A$5,Line_Code!$E$5)+IF(V41=Line_Code!$A$6,Line_Code!$E$6)+IF(V41=Line_Code!$A$7,Line_Code!$E$7)+IF(V41=Line_Code!$A$8,Line_Code!$E$8)+IF(V41=Line_Code!$A$9,Line_Code!$E$9)+IF(V41=Line_Code!$A$10,Line_Code!$E$10)+IF(V41=Line_Code!$A$11,Line_Code!$E$11))*W41</f>
        <v>4.7850000000000002E-3</v>
      </c>
      <c r="S41" s="17">
        <f>(IF(V41=Line_Code!$A$2,Line_Code!$F$2)+IF(V41=Line_Code!$A$3,Line_Code!$F$3)+IF(V41=Line_Code!$A$4,Line_Code!$F$4)+IF(V41=Line_Code!$A$5,Line_Code!$F$5)+IF(V41=Line_Code!$A$6,Line_Code!$F$6)+IF(V41=Line_Code!$A$7,Line_Code!$F$7)+IF(V41=Line_Code!$A$8,Line_Code!$F$8)+IF(V41=Line_Code!$A$9,Line_Code!$F$9)+IF(V41=Line_Code!$A$10,Line_Code!$F$10)+IF(V41=Line_Code!$A$11,Line_Code!$F$11))*W41</f>
        <v>1.14E-3</v>
      </c>
      <c r="T41" s="17">
        <v>1</v>
      </c>
      <c r="U41" s="17">
        <v>0</v>
      </c>
      <c r="V41" s="47">
        <v>400</v>
      </c>
      <c r="W41" s="3">
        <v>1.4999999999999999E-2</v>
      </c>
      <c r="X41" s="3">
        <v>1</v>
      </c>
      <c r="Y41" s="3">
        <v>0.4</v>
      </c>
      <c r="Z41" s="3">
        <v>3</v>
      </c>
    </row>
    <row r="42" spans="1:26" x14ac:dyDescent="0.3">
      <c r="A42" s="45" t="s">
        <v>82</v>
      </c>
      <c r="B42" s="11">
        <v>41</v>
      </c>
      <c r="C42" s="11">
        <v>42</v>
      </c>
      <c r="D42" s="12">
        <f>(IF(V42=Line_Code!$A$2,Line_Code!$C$2)+IF(V42=Line_Code!$A$3,Line_Code!$C$3)+IF(V42=Line_Code!$A$4,Line_Code!$C$4)+IF(V42=Line_Code!$A$5,Line_Code!$C$5)+IF(V42=Line_Code!$A$6,Line_Code!$C$6)+IF(V42=Line_Code!$A$7,Line_Code!$C$7)+IF(V42=Line_Code!$A$8,Line_Code!$C$8)+IF(V42=Line_Code!$A$9,Line_Code!$C$9)+IF(V42=Line_Code!$A$10,Line_Code!$C$10)+IF(V42=Line_Code!$A$11,Line_Code!$C$11))*W42</f>
        <v>1.3349999999999998E-3</v>
      </c>
      <c r="E42" s="12">
        <f>(IF(V42=Line_Code!$A$2,Line_Code!$D$2)+IF(V42=Line_Code!$A$3,Line_Code!$D$3)+IF(V42=Line_Code!$A$4,Line_Code!$D$4)+IF(V42=Line_Code!$A$5,Line_Code!$D$5)+IF(V42=Line_Code!$A$6,Line_Code!$D$6)+IF(V42=Line_Code!$A$7,Line_Code!$D$7)+IF(V42=Line_Code!$A$8,Line_Code!$D$8)+IF(V42=Line_Code!$A$9,Line_Code!$D$9)+IF(V42=Line_Code!$A$10,Line_Code!$D$10)+IF(V42=Line_Code!$A$11,Line_Code!$D$11))*W42</f>
        <v>1.0124999999999999E-3</v>
      </c>
      <c r="F42" s="13">
        <f>(IF(V42=Line_Code!$A$2,Line_Code!$E$2)+IF(V42=Line_Code!$A$3,Line_Code!$E$3)+IF(V42=Line_Code!$A$4,Line_Code!$E$4)+IF(V42=Line_Code!$A$5,Line_Code!$E$5)+IF(V42=Line_Code!$A$6,Line_Code!$E$6)+IF(V42=Line_Code!$A$7,Line_Code!$E$7)+IF(V42=Line_Code!$A$8,Line_Code!$E$8)+IF(V42=Line_Code!$A$9,Line_Code!$E$9)+IF(V42=Line_Code!$A$10,Line_Code!$E$10)+IF(V42=Line_Code!$A$11,Line_Code!$E$11))*W42</f>
        <v>4.7850000000000002E-3</v>
      </c>
      <c r="G42" s="13">
        <f>(IF(V42=Line_Code!$A$2,Line_Code!$F$2)+IF(V42=Line_Code!$A$3,Line_Code!$F$3)+IF(V42=Line_Code!$A$4,Line_Code!$F$4)+IF(V42=Line_Code!$A$5,Line_Code!$F$5)+IF(V42=Line_Code!$A$6,Line_Code!$F$6)+IF(V42=Line_Code!$A$7,Line_Code!$F$7)+IF(V42=Line_Code!$A$8,Line_Code!$F$8)+IF(V42=Line_Code!$A$9,Line_Code!$F$9)+IF(V42=Line_Code!$A$10,Line_Code!$F$10)+IF(V42=Line_Code!$A$11,Line_Code!$F$11))*W42</f>
        <v>1.14E-3</v>
      </c>
      <c r="H42" s="13">
        <v>1</v>
      </c>
      <c r="I42" s="13">
        <v>0</v>
      </c>
      <c r="J42" s="14">
        <f>(IF(V42=Line_Code!$A$2,Line_Code!$C$2)+IF(V42=Line_Code!$A$3,Line_Code!$C$3)+IF(V42=Line_Code!$A$4,Line_Code!$C$4)+IF(V42=Line_Code!$A$5,Line_Code!$C$5)+IF(V42=Line_Code!$A$6,Line_Code!$C$6)+IF(V42=Line_Code!$A$7,Line_Code!$C$7)+IF(V42=Line_Code!$A$8,Line_Code!$C$8)+IF(V42=Line_Code!$A$9,Line_Code!$C$9)+IF(V42=Line_Code!$A$10,Line_Code!$C$10)+IF(V42=Line_Code!$A$11,Line_Code!$C$11))*W42</f>
        <v>1.3349999999999998E-3</v>
      </c>
      <c r="K42" s="14">
        <f>(IF(V42=Line_Code!$A$2,Line_Code!$D$2)+IF(V42=Line_Code!$A$3,Line_Code!$D$3)+IF(V42=Line_Code!$A$4,Line_Code!$D$4)+IF(V42=Line_Code!$A$5,Line_Code!$D$5)+IF(V42=Line_Code!$A$6,Line_Code!$D$6)+IF(V42=Line_Code!$A$7,Line_Code!$D$7)+IF(V42=Line_Code!$A$8,Line_Code!$D$8)+IF(V42=Line_Code!$A$9,Line_Code!$D$9)+IF(V42=Line_Code!$A$10,Line_Code!$D$10)+IF(V42=Line_Code!$A$11,Line_Code!$D$11))*W42</f>
        <v>1.0124999999999999E-3</v>
      </c>
      <c r="L42" s="15">
        <f>(IF(V42=Line_Code!$A$2,Line_Code!$E$2)+IF(V42=Line_Code!$A$3,Line_Code!$E$3)+IF(V42=Line_Code!$A$4,Line_Code!$E$4)+IF(V42=Line_Code!$A$5,Line_Code!$E$5)+IF(V42=Line_Code!$A$6,Line_Code!$E$6)+IF(V42=Line_Code!$A$7,Line_Code!$E$7)+IF(V42=Line_Code!$A$8,Line_Code!$E$8)+IF(V42=Line_Code!$A$9,Line_Code!$E$9)+IF(V42=Line_Code!$A$10,Line_Code!$E$10)+IF(V42=Line_Code!$A$11,Line_Code!$E$11))*W42</f>
        <v>4.7850000000000002E-3</v>
      </c>
      <c r="M42" s="15">
        <f>(IF(V42=Line_Code!$A$2,Line_Code!$F$2)+IF(V42=Line_Code!$A$3,Line_Code!$F$3)+IF(V42=Line_Code!$A$4,Line_Code!$F$4)+IF(V42=Line_Code!$A$5,Line_Code!$F$5)+IF(V42=Line_Code!$A$6,Line_Code!$F$6)+IF(V42=Line_Code!$A$7,Line_Code!$F$7)+IF(V42=Line_Code!$A$8,Line_Code!$F$8)+IF(V42=Line_Code!$A$9,Line_Code!$F$9)+IF(V42=Line_Code!$A$10,Line_Code!$F$10)+IF(V42=Line_Code!$A$11,Line_Code!$F$11))*W42</f>
        <v>1.14E-3</v>
      </c>
      <c r="N42" s="15">
        <v>1</v>
      </c>
      <c r="O42" s="15">
        <v>0</v>
      </c>
      <c r="P42" s="16">
        <f>(IF(V42=Line_Code!$A$2,Line_Code!$C$2)+IF(V42=Line_Code!$A$3,Line_Code!$C$3)+IF(V42=Line_Code!$A$4,Line_Code!$C$4)+IF(V42=Line_Code!$A$5,Line_Code!$C$5)+IF(V42=Line_Code!$A$6,Line_Code!$C$6)+IF(V42=Line_Code!$A$7,Line_Code!$C$7)+IF(V42=Line_Code!$A$8,Line_Code!$C$8)+IF(V42=Line_Code!$A$9,Line_Code!$C$9)+IF(V42=Line_Code!$A$10,Line_Code!$C$10)+IF(V42=Line_Code!$A$11,Line_Code!$C$11))*W42</f>
        <v>1.3349999999999998E-3</v>
      </c>
      <c r="Q42" s="16">
        <f>(IF(V42=Line_Code!$A$2,Line_Code!$D$2)+IF(V42=Line_Code!$A$3,Line_Code!$D$3)+IF(V42=Line_Code!$A$4,Line_Code!$D$4)+IF(V42=Line_Code!$A$5,Line_Code!$D$5)+IF(V42=Line_Code!$A$6,Line_Code!$D$6)+IF(V42=Line_Code!$A$7,Line_Code!$D$7)+IF(V42=Line_Code!$A$8,Line_Code!$D$8)+IF(V42=Line_Code!$A$9,Line_Code!$D$9)+IF(V42=Line_Code!$A$10,Line_Code!$D$10)+IF(V42=Line_Code!$A$11,Line_Code!$D$11))*W42</f>
        <v>1.0124999999999999E-3</v>
      </c>
      <c r="R42" s="17">
        <f>(IF(V42=Line_Code!$A$2,Line_Code!$E$2)+IF(V42=Line_Code!$A$3,Line_Code!$E$3)+IF(V42=Line_Code!$A$4,Line_Code!$E$4)+IF(V42=Line_Code!$A$5,Line_Code!$E$5)+IF(V42=Line_Code!$A$6,Line_Code!$E$6)+IF(V42=Line_Code!$A$7,Line_Code!$E$7)+IF(V42=Line_Code!$A$8,Line_Code!$E$8)+IF(V42=Line_Code!$A$9,Line_Code!$E$9)+IF(V42=Line_Code!$A$10,Line_Code!$E$10)+IF(V42=Line_Code!$A$11,Line_Code!$E$11))*W42</f>
        <v>4.7850000000000002E-3</v>
      </c>
      <c r="S42" s="17">
        <f>(IF(V42=Line_Code!$A$2,Line_Code!$F$2)+IF(V42=Line_Code!$A$3,Line_Code!$F$3)+IF(V42=Line_Code!$A$4,Line_Code!$F$4)+IF(V42=Line_Code!$A$5,Line_Code!$F$5)+IF(V42=Line_Code!$A$6,Line_Code!$F$6)+IF(V42=Line_Code!$A$7,Line_Code!$F$7)+IF(V42=Line_Code!$A$8,Line_Code!$F$8)+IF(V42=Line_Code!$A$9,Line_Code!$F$9)+IF(V42=Line_Code!$A$10,Line_Code!$F$10)+IF(V42=Line_Code!$A$11,Line_Code!$F$11))*W42</f>
        <v>1.14E-3</v>
      </c>
      <c r="T42" s="17">
        <v>1</v>
      </c>
      <c r="U42" s="17">
        <v>0</v>
      </c>
      <c r="V42" s="47">
        <v>400</v>
      </c>
      <c r="W42" s="3">
        <v>1.4999999999999999E-2</v>
      </c>
      <c r="X42" s="3">
        <v>1</v>
      </c>
      <c r="Y42" s="3">
        <v>0.4</v>
      </c>
      <c r="Z42" s="3">
        <v>3</v>
      </c>
    </row>
    <row r="43" spans="1:26" x14ac:dyDescent="0.3">
      <c r="A43" s="45" t="s">
        <v>83</v>
      </c>
      <c r="B43" s="11">
        <v>41</v>
      </c>
      <c r="C43" s="11">
        <v>43</v>
      </c>
      <c r="D43" s="12">
        <f>(IF(V43=Line_Code!$A$2,Line_Code!$C$2)+IF(V43=Line_Code!$A$3,Line_Code!$C$3)+IF(V43=Line_Code!$A$4,Line_Code!$C$4)+IF(V43=Line_Code!$A$5,Line_Code!$C$5)+IF(V43=Line_Code!$A$6,Line_Code!$C$6)+IF(V43=Line_Code!$A$7,Line_Code!$C$7)+IF(V43=Line_Code!$A$8,Line_Code!$C$8)+IF(V43=Line_Code!$A$9,Line_Code!$C$9)+IF(V43=Line_Code!$A$10,Line_Code!$C$10)+IF(V43=Line_Code!$A$11,Line_Code!$C$11))*W43</f>
        <v>1.3349999999999998E-3</v>
      </c>
      <c r="E43" s="12">
        <f>(IF(V43=Line_Code!$A$2,Line_Code!$D$2)+IF(V43=Line_Code!$A$3,Line_Code!$D$3)+IF(V43=Line_Code!$A$4,Line_Code!$D$4)+IF(V43=Line_Code!$A$5,Line_Code!$D$5)+IF(V43=Line_Code!$A$6,Line_Code!$D$6)+IF(V43=Line_Code!$A$7,Line_Code!$D$7)+IF(V43=Line_Code!$A$8,Line_Code!$D$8)+IF(V43=Line_Code!$A$9,Line_Code!$D$9)+IF(V43=Line_Code!$A$10,Line_Code!$D$10)+IF(V43=Line_Code!$A$11,Line_Code!$D$11))*W43</f>
        <v>1.0124999999999999E-3</v>
      </c>
      <c r="F43" s="13">
        <f>(IF(V43=Line_Code!$A$2,Line_Code!$E$2)+IF(V43=Line_Code!$A$3,Line_Code!$E$3)+IF(V43=Line_Code!$A$4,Line_Code!$E$4)+IF(V43=Line_Code!$A$5,Line_Code!$E$5)+IF(V43=Line_Code!$A$6,Line_Code!$E$6)+IF(V43=Line_Code!$A$7,Line_Code!$E$7)+IF(V43=Line_Code!$A$8,Line_Code!$E$8)+IF(V43=Line_Code!$A$9,Line_Code!$E$9)+IF(V43=Line_Code!$A$10,Line_Code!$E$10)+IF(V43=Line_Code!$A$11,Line_Code!$E$11))*W43</f>
        <v>4.7850000000000002E-3</v>
      </c>
      <c r="G43" s="13">
        <f>(IF(V43=Line_Code!$A$2,Line_Code!$F$2)+IF(V43=Line_Code!$A$3,Line_Code!$F$3)+IF(V43=Line_Code!$A$4,Line_Code!$F$4)+IF(V43=Line_Code!$A$5,Line_Code!$F$5)+IF(V43=Line_Code!$A$6,Line_Code!$F$6)+IF(V43=Line_Code!$A$7,Line_Code!$F$7)+IF(V43=Line_Code!$A$8,Line_Code!$F$8)+IF(V43=Line_Code!$A$9,Line_Code!$F$9)+IF(V43=Line_Code!$A$10,Line_Code!$F$10)+IF(V43=Line_Code!$A$11,Line_Code!$F$11))*W43</f>
        <v>1.14E-3</v>
      </c>
      <c r="H43" s="13">
        <v>1</v>
      </c>
      <c r="I43" s="13">
        <v>0</v>
      </c>
      <c r="J43" s="14">
        <f>(IF(V43=Line_Code!$A$2,Line_Code!$C$2)+IF(V43=Line_Code!$A$3,Line_Code!$C$3)+IF(V43=Line_Code!$A$4,Line_Code!$C$4)+IF(V43=Line_Code!$A$5,Line_Code!$C$5)+IF(V43=Line_Code!$A$6,Line_Code!$C$6)+IF(V43=Line_Code!$A$7,Line_Code!$C$7)+IF(V43=Line_Code!$A$8,Line_Code!$C$8)+IF(V43=Line_Code!$A$9,Line_Code!$C$9)+IF(V43=Line_Code!$A$10,Line_Code!$C$10)+IF(V43=Line_Code!$A$11,Line_Code!$C$11))*W43</f>
        <v>1.3349999999999998E-3</v>
      </c>
      <c r="K43" s="14">
        <f>(IF(V43=Line_Code!$A$2,Line_Code!$D$2)+IF(V43=Line_Code!$A$3,Line_Code!$D$3)+IF(V43=Line_Code!$A$4,Line_Code!$D$4)+IF(V43=Line_Code!$A$5,Line_Code!$D$5)+IF(V43=Line_Code!$A$6,Line_Code!$D$6)+IF(V43=Line_Code!$A$7,Line_Code!$D$7)+IF(V43=Line_Code!$A$8,Line_Code!$D$8)+IF(V43=Line_Code!$A$9,Line_Code!$D$9)+IF(V43=Line_Code!$A$10,Line_Code!$D$10)+IF(V43=Line_Code!$A$11,Line_Code!$D$11))*W43</f>
        <v>1.0124999999999999E-3</v>
      </c>
      <c r="L43" s="15">
        <f>(IF(V43=Line_Code!$A$2,Line_Code!$E$2)+IF(V43=Line_Code!$A$3,Line_Code!$E$3)+IF(V43=Line_Code!$A$4,Line_Code!$E$4)+IF(V43=Line_Code!$A$5,Line_Code!$E$5)+IF(V43=Line_Code!$A$6,Line_Code!$E$6)+IF(V43=Line_Code!$A$7,Line_Code!$E$7)+IF(V43=Line_Code!$A$8,Line_Code!$E$8)+IF(V43=Line_Code!$A$9,Line_Code!$E$9)+IF(V43=Line_Code!$A$10,Line_Code!$E$10)+IF(V43=Line_Code!$A$11,Line_Code!$E$11))*W43</f>
        <v>4.7850000000000002E-3</v>
      </c>
      <c r="M43" s="15">
        <f>(IF(V43=Line_Code!$A$2,Line_Code!$F$2)+IF(V43=Line_Code!$A$3,Line_Code!$F$3)+IF(V43=Line_Code!$A$4,Line_Code!$F$4)+IF(V43=Line_Code!$A$5,Line_Code!$F$5)+IF(V43=Line_Code!$A$6,Line_Code!$F$6)+IF(V43=Line_Code!$A$7,Line_Code!$F$7)+IF(V43=Line_Code!$A$8,Line_Code!$F$8)+IF(V43=Line_Code!$A$9,Line_Code!$F$9)+IF(V43=Line_Code!$A$10,Line_Code!$F$10)+IF(V43=Line_Code!$A$11,Line_Code!$F$11))*W43</f>
        <v>1.14E-3</v>
      </c>
      <c r="N43" s="15">
        <v>1</v>
      </c>
      <c r="O43" s="15">
        <v>0</v>
      </c>
      <c r="P43" s="16">
        <f>(IF(V43=Line_Code!$A$2,Line_Code!$C$2)+IF(V43=Line_Code!$A$3,Line_Code!$C$3)+IF(V43=Line_Code!$A$4,Line_Code!$C$4)+IF(V43=Line_Code!$A$5,Line_Code!$C$5)+IF(V43=Line_Code!$A$6,Line_Code!$C$6)+IF(V43=Line_Code!$A$7,Line_Code!$C$7)+IF(V43=Line_Code!$A$8,Line_Code!$C$8)+IF(V43=Line_Code!$A$9,Line_Code!$C$9)+IF(V43=Line_Code!$A$10,Line_Code!$C$10)+IF(V43=Line_Code!$A$11,Line_Code!$C$11))*W43</f>
        <v>1.3349999999999998E-3</v>
      </c>
      <c r="Q43" s="16">
        <f>(IF(V43=Line_Code!$A$2,Line_Code!$D$2)+IF(V43=Line_Code!$A$3,Line_Code!$D$3)+IF(V43=Line_Code!$A$4,Line_Code!$D$4)+IF(V43=Line_Code!$A$5,Line_Code!$D$5)+IF(V43=Line_Code!$A$6,Line_Code!$D$6)+IF(V43=Line_Code!$A$7,Line_Code!$D$7)+IF(V43=Line_Code!$A$8,Line_Code!$D$8)+IF(V43=Line_Code!$A$9,Line_Code!$D$9)+IF(V43=Line_Code!$A$10,Line_Code!$D$10)+IF(V43=Line_Code!$A$11,Line_Code!$D$11))*W43</f>
        <v>1.0124999999999999E-3</v>
      </c>
      <c r="R43" s="17">
        <f>(IF(V43=Line_Code!$A$2,Line_Code!$E$2)+IF(V43=Line_Code!$A$3,Line_Code!$E$3)+IF(V43=Line_Code!$A$4,Line_Code!$E$4)+IF(V43=Line_Code!$A$5,Line_Code!$E$5)+IF(V43=Line_Code!$A$6,Line_Code!$E$6)+IF(V43=Line_Code!$A$7,Line_Code!$E$7)+IF(V43=Line_Code!$A$8,Line_Code!$E$8)+IF(V43=Line_Code!$A$9,Line_Code!$E$9)+IF(V43=Line_Code!$A$10,Line_Code!$E$10)+IF(V43=Line_Code!$A$11,Line_Code!$E$11))*W43</f>
        <v>4.7850000000000002E-3</v>
      </c>
      <c r="S43" s="17">
        <f>(IF(V43=Line_Code!$A$2,Line_Code!$F$2)+IF(V43=Line_Code!$A$3,Line_Code!$F$3)+IF(V43=Line_Code!$A$4,Line_Code!$F$4)+IF(V43=Line_Code!$A$5,Line_Code!$F$5)+IF(V43=Line_Code!$A$6,Line_Code!$F$6)+IF(V43=Line_Code!$A$7,Line_Code!$F$7)+IF(V43=Line_Code!$A$8,Line_Code!$F$8)+IF(V43=Line_Code!$A$9,Line_Code!$F$9)+IF(V43=Line_Code!$A$10,Line_Code!$F$10)+IF(V43=Line_Code!$A$11,Line_Code!$F$11))*W43</f>
        <v>1.14E-3</v>
      </c>
      <c r="T43" s="17">
        <v>1</v>
      </c>
      <c r="U43" s="17">
        <v>0</v>
      </c>
      <c r="V43" s="47">
        <v>400</v>
      </c>
      <c r="W43" s="3">
        <v>1.4999999999999999E-2</v>
      </c>
      <c r="X43" s="3">
        <v>1</v>
      </c>
      <c r="Y43" s="3">
        <v>0.4</v>
      </c>
      <c r="Z43" s="3">
        <v>3</v>
      </c>
    </row>
    <row r="44" spans="1:26" x14ac:dyDescent="0.3">
      <c r="A44" s="45" t="s">
        <v>84</v>
      </c>
      <c r="B44" s="11">
        <v>43</v>
      </c>
      <c r="C44" s="11">
        <v>44</v>
      </c>
      <c r="D44" s="12">
        <f>(IF(V44=Line_Code!$A$2,Line_Code!$C$2)+IF(V44=Line_Code!$A$3,Line_Code!$C$3)+IF(V44=Line_Code!$A$4,Line_Code!$C$4)+IF(V44=Line_Code!$A$5,Line_Code!$C$5)+IF(V44=Line_Code!$A$6,Line_Code!$C$6)+IF(V44=Line_Code!$A$7,Line_Code!$C$7)+IF(V44=Line_Code!$A$8,Line_Code!$C$8)+IF(V44=Line_Code!$A$9,Line_Code!$C$9)+IF(V44=Line_Code!$A$10,Line_Code!$C$10)+IF(V44=Line_Code!$A$11,Line_Code!$C$11))*W44</f>
        <v>1.3349999999999998E-3</v>
      </c>
      <c r="E44" s="12">
        <f>(IF(V44=Line_Code!$A$2,Line_Code!$D$2)+IF(V44=Line_Code!$A$3,Line_Code!$D$3)+IF(V44=Line_Code!$A$4,Line_Code!$D$4)+IF(V44=Line_Code!$A$5,Line_Code!$D$5)+IF(V44=Line_Code!$A$6,Line_Code!$D$6)+IF(V44=Line_Code!$A$7,Line_Code!$D$7)+IF(V44=Line_Code!$A$8,Line_Code!$D$8)+IF(V44=Line_Code!$A$9,Line_Code!$D$9)+IF(V44=Line_Code!$A$10,Line_Code!$D$10)+IF(V44=Line_Code!$A$11,Line_Code!$D$11))*W44</f>
        <v>1.0124999999999999E-3</v>
      </c>
      <c r="F44" s="13">
        <f>(IF(V44=Line_Code!$A$2,Line_Code!$E$2)+IF(V44=Line_Code!$A$3,Line_Code!$E$3)+IF(V44=Line_Code!$A$4,Line_Code!$E$4)+IF(V44=Line_Code!$A$5,Line_Code!$E$5)+IF(V44=Line_Code!$A$6,Line_Code!$E$6)+IF(V44=Line_Code!$A$7,Line_Code!$E$7)+IF(V44=Line_Code!$A$8,Line_Code!$E$8)+IF(V44=Line_Code!$A$9,Line_Code!$E$9)+IF(V44=Line_Code!$A$10,Line_Code!$E$10)+IF(V44=Line_Code!$A$11,Line_Code!$E$11))*W44</f>
        <v>4.7850000000000002E-3</v>
      </c>
      <c r="G44" s="13">
        <f>(IF(V44=Line_Code!$A$2,Line_Code!$F$2)+IF(V44=Line_Code!$A$3,Line_Code!$F$3)+IF(V44=Line_Code!$A$4,Line_Code!$F$4)+IF(V44=Line_Code!$A$5,Line_Code!$F$5)+IF(V44=Line_Code!$A$6,Line_Code!$F$6)+IF(V44=Line_Code!$A$7,Line_Code!$F$7)+IF(V44=Line_Code!$A$8,Line_Code!$F$8)+IF(V44=Line_Code!$A$9,Line_Code!$F$9)+IF(V44=Line_Code!$A$10,Line_Code!$F$10)+IF(V44=Line_Code!$A$11,Line_Code!$F$11))*W44</f>
        <v>1.14E-3</v>
      </c>
      <c r="H44" s="13">
        <v>1</v>
      </c>
      <c r="I44" s="13">
        <v>0</v>
      </c>
      <c r="J44" s="14">
        <f>(IF(V44=Line_Code!$A$2,Line_Code!$C$2)+IF(V44=Line_Code!$A$3,Line_Code!$C$3)+IF(V44=Line_Code!$A$4,Line_Code!$C$4)+IF(V44=Line_Code!$A$5,Line_Code!$C$5)+IF(V44=Line_Code!$A$6,Line_Code!$C$6)+IF(V44=Line_Code!$A$7,Line_Code!$C$7)+IF(V44=Line_Code!$A$8,Line_Code!$C$8)+IF(V44=Line_Code!$A$9,Line_Code!$C$9)+IF(V44=Line_Code!$A$10,Line_Code!$C$10)+IF(V44=Line_Code!$A$11,Line_Code!$C$11))*W44</f>
        <v>1.3349999999999998E-3</v>
      </c>
      <c r="K44" s="14">
        <f>(IF(V44=Line_Code!$A$2,Line_Code!$D$2)+IF(V44=Line_Code!$A$3,Line_Code!$D$3)+IF(V44=Line_Code!$A$4,Line_Code!$D$4)+IF(V44=Line_Code!$A$5,Line_Code!$D$5)+IF(V44=Line_Code!$A$6,Line_Code!$D$6)+IF(V44=Line_Code!$A$7,Line_Code!$D$7)+IF(V44=Line_Code!$A$8,Line_Code!$D$8)+IF(V44=Line_Code!$A$9,Line_Code!$D$9)+IF(V44=Line_Code!$A$10,Line_Code!$D$10)+IF(V44=Line_Code!$A$11,Line_Code!$D$11))*W44</f>
        <v>1.0124999999999999E-3</v>
      </c>
      <c r="L44" s="15">
        <f>(IF(V44=Line_Code!$A$2,Line_Code!$E$2)+IF(V44=Line_Code!$A$3,Line_Code!$E$3)+IF(V44=Line_Code!$A$4,Line_Code!$E$4)+IF(V44=Line_Code!$A$5,Line_Code!$E$5)+IF(V44=Line_Code!$A$6,Line_Code!$E$6)+IF(V44=Line_Code!$A$7,Line_Code!$E$7)+IF(V44=Line_Code!$A$8,Line_Code!$E$8)+IF(V44=Line_Code!$A$9,Line_Code!$E$9)+IF(V44=Line_Code!$A$10,Line_Code!$E$10)+IF(V44=Line_Code!$A$11,Line_Code!$E$11))*W44</f>
        <v>4.7850000000000002E-3</v>
      </c>
      <c r="M44" s="15">
        <f>(IF(V44=Line_Code!$A$2,Line_Code!$F$2)+IF(V44=Line_Code!$A$3,Line_Code!$F$3)+IF(V44=Line_Code!$A$4,Line_Code!$F$4)+IF(V44=Line_Code!$A$5,Line_Code!$F$5)+IF(V44=Line_Code!$A$6,Line_Code!$F$6)+IF(V44=Line_Code!$A$7,Line_Code!$F$7)+IF(V44=Line_Code!$A$8,Line_Code!$F$8)+IF(V44=Line_Code!$A$9,Line_Code!$F$9)+IF(V44=Line_Code!$A$10,Line_Code!$F$10)+IF(V44=Line_Code!$A$11,Line_Code!$F$11))*W44</f>
        <v>1.14E-3</v>
      </c>
      <c r="N44" s="15">
        <v>1</v>
      </c>
      <c r="O44" s="15">
        <v>0</v>
      </c>
      <c r="P44" s="16">
        <f>(IF(V44=Line_Code!$A$2,Line_Code!$C$2)+IF(V44=Line_Code!$A$3,Line_Code!$C$3)+IF(V44=Line_Code!$A$4,Line_Code!$C$4)+IF(V44=Line_Code!$A$5,Line_Code!$C$5)+IF(V44=Line_Code!$A$6,Line_Code!$C$6)+IF(V44=Line_Code!$A$7,Line_Code!$C$7)+IF(V44=Line_Code!$A$8,Line_Code!$C$8)+IF(V44=Line_Code!$A$9,Line_Code!$C$9)+IF(V44=Line_Code!$A$10,Line_Code!$C$10)+IF(V44=Line_Code!$A$11,Line_Code!$C$11))*W44</f>
        <v>1.3349999999999998E-3</v>
      </c>
      <c r="Q44" s="16">
        <f>(IF(V44=Line_Code!$A$2,Line_Code!$D$2)+IF(V44=Line_Code!$A$3,Line_Code!$D$3)+IF(V44=Line_Code!$A$4,Line_Code!$D$4)+IF(V44=Line_Code!$A$5,Line_Code!$D$5)+IF(V44=Line_Code!$A$6,Line_Code!$D$6)+IF(V44=Line_Code!$A$7,Line_Code!$D$7)+IF(V44=Line_Code!$A$8,Line_Code!$D$8)+IF(V44=Line_Code!$A$9,Line_Code!$D$9)+IF(V44=Line_Code!$A$10,Line_Code!$D$10)+IF(V44=Line_Code!$A$11,Line_Code!$D$11))*W44</f>
        <v>1.0124999999999999E-3</v>
      </c>
      <c r="R44" s="17">
        <f>(IF(V44=Line_Code!$A$2,Line_Code!$E$2)+IF(V44=Line_Code!$A$3,Line_Code!$E$3)+IF(V44=Line_Code!$A$4,Line_Code!$E$4)+IF(V44=Line_Code!$A$5,Line_Code!$E$5)+IF(V44=Line_Code!$A$6,Line_Code!$E$6)+IF(V44=Line_Code!$A$7,Line_Code!$E$7)+IF(V44=Line_Code!$A$8,Line_Code!$E$8)+IF(V44=Line_Code!$A$9,Line_Code!$E$9)+IF(V44=Line_Code!$A$10,Line_Code!$E$10)+IF(V44=Line_Code!$A$11,Line_Code!$E$11))*W44</f>
        <v>4.7850000000000002E-3</v>
      </c>
      <c r="S44" s="17">
        <f>(IF(V44=Line_Code!$A$2,Line_Code!$F$2)+IF(V44=Line_Code!$A$3,Line_Code!$F$3)+IF(V44=Line_Code!$A$4,Line_Code!$F$4)+IF(V44=Line_Code!$A$5,Line_Code!$F$5)+IF(V44=Line_Code!$A$6,Line_Code!$F$6)+IF(V44=Line_Code!$A$7,Line_Code!$F$7)+IF(V44=Line_Code!$A$8,Line_Code!$F$8)+IF(V44=Line_Code!$A$9,Line_Code!$F$9)+IF(V44=Line_Code!$A$10,Line_Code!$F$10)+IF(V44=Line_Code!$A$11,Line_Code!$F$11))*W44</f>
        <v>1.14E-3</v>
      </c>
      <c r="T44" s="17">
        <v>1</v>
      </c>
      <c r="U44" s="17">
        <v>0</v>
      </c>
      <c r="V44" s="47">
        <v>400</v>
      </c>
      <c r="W44" s="3">
        <v>1.4999999999999999E-2</v>
      </c>
      <c r="X44" s="3">
        <v>1</v>
      </c>
      <c r="Y44" s="3">
        <v>0.4</v>
      </c>
      <c r="Z44" s="3">
        <v>3</v>
      </c>
    </row>
    <row r="45" spans="1:26" x14ac:dyDescent="0.3">
      <c r="A45" s="45" t="s">
        <v>85</v>
      </c>
      <c r="B45" s="11">
        <v>43</v>
      </c>
      <c r="C45" s="11">
        <v>45</v>
      </c>
      <c r="D45" s="12">
        <f>(IF(V45=Line_Code!$A$2,Line_Code!$C$2)+IF(V45=Line_Code!$A$3,Line_Code!$C$3)+IF(V45=Line_Code!$A$4,Line_Code!$C$4)+IF(V45=Line_Code!$A$5,Line_Code!$C$5)+IF(V45=Line_Code!$A$6,Line_Code!$C$6)+IF(V45=Line_Code!$A$7,Line_Code!$C$7)+IF(V45=Line_Code!$A$8,Line_Code!$C$8)+IF(V45=Line_Code!$A$9,Line_Code!$C$9)+IF(V45=Line_Code!$A$10,Line_Code!$C$10)+IF(V45=Line_Code!$A$11,Line_Code!$C$11))*W45</f>
        <v>1.3349999999999998E-3</v>
      </c>
      <c r="E45" s="12">
        <f>(IF(V45=Line_Code!$A$2,Line_Code!$D$2)+IF(V45=Line_Code!$A$3,Line_Code!$D$3)+IF(V45=Line_Code!$A$4,Line_Code!$D$4)+IF(V45=Line_Code!$A$5,Line_Code!$D$5)+IF(V45=Line_Code!$A$6,Line_Code!$D$6)+IF(V45=Line_Code!$A$7,Line_Code!$D$7)+IF(V45=Line_Code!$A$8,Line_Code!$D$8)+IF(V45=Line_Code!$A$9,Line_Code!$D$9)+IF(V45=Line_Code!$A$10,Line_Code!$D$10)+IF(V45=Line_Code!$A$11,Line_Code!$D$11))*W45</f>
        <v>1.0124999999999999E-3</v>
      </c>
      <c r="F45" s="13">
        <f>(IF(V45=Line_Code!$A$2,Line_Code!$E$2)+IF(V45=Line_Code!$A$3,Line_Code!$E$3)+IF(V45=Line_Code!$A$4,Line_Code!$E$4)+IF(V45=Line_Code!$A$5,Line_Code!$E$5)+IF(V45=Line_Code!$A$6,Line_Code!$E$6)+IF(V45=Line_Code!$A$7,Line_Code!$E$7)+IF(V45=Line_Code!$A$8,Line_Code!$E$8)+IF(V45=Line_Code!$A$9,Line_Code!$E$9)+IF(V45=Line_Code!$A$10,Line_Code!$E$10)+IF(V45=Line_Code!$A$11,Line_Code!$E$11))*W45</f>
        <v>4.7850000000000002E-3</v>
      </c>
      <c r="G45" s="13">
        <f>(IF(V45=Line_Code!$A$2,Line_Code!$F$2)+IF(V45=Line_Code!$A$3,Line_Code!$F$3)+IF(V45=Line_Code!$A$4,Line_Code!$F$4)+IF(V45=Line_Code!$A$5,Line_Code!$F$5)+IF(V45=Line_Code!$A$6,Line_Code!$F$6)+IF(V45=Line_Code!$A$7,Line_Code!$F$7)+IF(V45=Line_Code!$A$8,Line_Code!$F$8)+IF(V45=Line_Code!$A$9,Line_Code!$F$9)+IF(V45=Line_Code!$A$10,Line_Code!$F$10)+IF(V45=Line_Code!$A$11,Line_Code!$F$11))*W45</f>
        <v>1.14E-3</v>
      </c>
      <c r="H45" s="13">
        <v>1</v>
      </c>
      <c r="I45" s="13">
        <v>0</v>
      </c>
      <c r="J45" s="14">
        <f>(IF(V45=Line_Code!$A$2,Line_Code!$C$2)+IF(V45=Line_Code!$A$3,Line_Code!$C$3)+IF(V45=Line_Code!$A$4,Line_Code!$C$4)+IF(V45=Line_Code!$A$5,Line_Code!$C$5)+IF(V45=Line_Code!$A$6,Line_Code!$C$6)+IF(V45=Line_Code!$A$7,Line_Code!$C$7)+IF(V45=Line_Code!$A$8,Line_Code!$C$8)+IF(V45=Line_Code!$A$9,Line_Code!$C$9)+IF(V45=Line_Code!$A$10,Line_Code!$C$10)+IF(V45=Line_Code!$A$11,Line_Code!$C$11))*W45</f>
        <v>1.3349999999999998E-3</v>
      </c>
      <c r="K45" s="14">
        <f>(IF(V45=Line_Code!$A$2,Line_Code!$D$2)+IF(V45=Line_Code!$A$3,Line_Code!$D$3)+IF(V45=Line_Code!$A$4,Line_Code!$D$4)+IF(V45=Line_Code!$A$5,Line_Code!$D$5)+IF(V45=Line_Code!$A$6,Line_Code!$D$6)+IF(V45=Line_Code!$A$7,Line_Code!$D$7)+IF(V45=Line_Code!$A$8,Line_Code!$D$8)+IF(V45=Line_Code!$A$9,Line_Code!$D$9)+IF(V45=Line_Code!$A$10,Line_Code!$D$10)+IF(V45=Line_Code!$A$11,Line_Code!$D$11))*W45</f>
        <v>1.0124999999999999E-3</v>
      </c>
      <c r="L45" s="15">
        <f>(IF(V45=Line_Code!$A$2,Line_Code!$E$2)+IF(V45=Line_Code!$A$3,Line_Code!$E$3)+IF(V45=Line_Code!$A$4,Line_Code!$E$4)+IF(V45=Line_Code!$A$5,Line_Code!$E$5)+IF(V45=Line_Code!$A$6,Line_Code!$E$6)+IF(V45=Line_Code!$A$7,Line_Code!$E$7)+IF(V45=Line_Code!$A$8,Line_Code!$E$8)+IF(V45=Line_Code!$A$9,Line_Code!$E$9)+IF(V45=Line_Code!$A$10,Line_Code!$E$10)+IF(V45=Line_Code!$A$11,Line_Code!$E$11))*W45</f>
        <v>4.7850000000000002E-3</v>
      </c>
      <c r="M45" s="15">
        <f>(IF(V45=Line_Code!$A$2,Line_Code!$F$2)+IF(V45=Line_Code!$A$3,Line_Code!$F$3)+IF(V45=Line_Code!$A$4,Line_Code!$F$4)+IF(V45=Line_Code!$A$5,Line_Code!$F$5)+IF(V45=Line_Code!$A$6,Line_Code!$F$6)+IF(V45=Line_Code!$A$7,Line_Code!$F$7)+IF(V45=Line_Code!$A$8,Line_Code!$F$8)+IF(V45=Line_Code!$A$9,Line_Code!$F$9)+IF(V45=Line_Code!$A$10,Line_Code!$F$10)+IF(V45=Line_Code!$A$11,Line_Code!$F$11))*W45</f>
        <v>1.14E-3</v>
      </c>
      <c r="N45" s="15">
        <v>1</v>
      </c>
      <c r="O45" s="15">
        <v>0</v>
      </c>
      <c r="P45" s="16">
        <f>(IF(V45=Line_Code!$A$2,Line_Code!$C$2)+IF(V45=Line_Code!$A$3,Line_Code!$C$3)+IF(V45=Line_Code!$A$4,Line_Code!$C$4)+IF(V45=Line_Code!$A$5,Line_Code!$C$5)+IF(V45=Line_Code!$A$6,Line_Code!$C$6)+IF(V45=Line_Code!$A$7,Line_Code!$C$7)+IF(V45=Line_Code!$A$8,Line_Code!$C$8)+IF(V45=Line_Code!$A$9,Line_Code!$C$9)+IF(V45=Line_Code!$A$10,Line_Code!$C$10)+IF(V45=Line_Code!$A$11,Line_Code!$C$11))*W45</f>
        <v>1.3349999999999998E-3</v>
      </c>
      <c r="Q45" s="16">
        <f>(IF(V45=Line_Code!$A$2,Line_Code!$D$2)+IF(V45=Line_Code!$A$3,Line_Code!$D$3)+IF(V45=Line_Code!$A$4,Line_Code!$D$4)+IF(V45=Line_Code!$A$5,Line_Code!$D$5)+IF(V45=Line_Code!$A$6,Line_Code!$D$6)+IF(V45=Line_Code!$A$7,Line_Code!$D$7)+IF(V45=Line_Code!$A$8,Line_Code!$D$8)+IF(V45=Line_Code!$A$9,Line_Code!$D$9)+IF(V45=Line_Code!$A$10,Line_Code!$D$10)+IF(V45=Line_Code!$A$11,Line_Code!$D$11))*W45</f>
        <v>1.0124999999999999E-3</v>
      </c>
      <c r="R45" s="17">
        <f>(IF(V45=Line_Code!$A$2,Line_Code!$E$2)+IF(V45=Line_Code!$A$3,Line_Code!$E$3)+IF(V45=Line_Code!$A$4,Line_Code!$E$4)+IF(V45=Line_Code!$A$5,Line_Code!$E$5)+IF(V45=Line_Code!$A$6,Line_Code!$E$6)+IF(V45=Line_Code!$A$7,Line_Code!$E$7)+IF(V45=Line_Code!$A$8,Line_Code!$E$8)+IF(V45=Line_Code!$A$9,Line_Code!$E$9)+IF(V45=Line_Code!$A$10,Line_Code!$E$10)+IF(V45=Line_Code!$A$11,Line_Code!$E$11))*W45</f>
        <v>4.7850000000000002E-3</v>
      </c>
      <c r="S45" s="17">
        <f>(IF(V45=Line_Code!$A$2,Line_Code!$F$2)+IF(V45=Line_Code!$A$3,Line_Code!$F$3)+IF(V45=Line_Code!$A$4,Line_Code!$F$4)+IF(V45=Line_Code!$A$5,Line_Code!$F$5)+IF(V45=Line_Code!$A$6,Line_Code!$F$6)+IF(V45=Line_Code!$A$7,Line_Code!$F$7)+IF(V45=Line_Code!$A$8,Line_Code!$F$8)+IF(V45=Line_Code!$A$9,Line_Code!$F$9)+IF(V45=Line_Code!$A$10,Line_Code!$F$10)+IF(V45=Line_Code!$A$11,Line_Code!$F$11))*W45</f>
        <v>1.14E-3</v>
      </c>
      <c r="T45" s="17">
        <v>1</v>
      </c>
      <c r="U45" s="17">
        <v>0</v>
      </c>
      <c r="V45" s="47">
        <v>400</v>
      </c>
      <c r="W45" s="3">
        <v>1.4999999999999999E-2</v>
      </c>
      <c r="X45" s="3">
        <v>1</v>
      </c>
      <c r="Y45" s="3">
        <v>0.4</v>
      </c>
      <c r="Z45" s="3">
        <v>3</v>
      </c>
    </row>
    <row r="46" spans="1:26" x14ac:dyDescent="0.3">
      <c r="A46" s="45" t="s">
        <v>86</v>
      </c>
      <c r="B46" s="11">
        <v>45</v>
      </c>
      <c r="C46" s="11">
        <v>46</v>
      </c>
      <c r="D46" s="12">
        <f>(IF(V46=Line_Code!$A$2,Line_Code!$C$2)+IF(V46=Line_Code!$A$3,Line_Code!$C$3)+IF(V46=Line_Code!$A$4,Line_Code!$C$4)+IF(V46=Line_Code!$A$5,Line_Code!$C$5)+IF(V46=Line_Code!$A$6,Line_Code!$C$6)+IF(V46=Line_Code!$A$7,Line_Code!$C$7)+IF(V46=Line_Code!$A$8,Line_Code!$C$8)+IF(V46=Line_Code!$A$9,Line_Code!$C$9)+IF(V46=Line_Code!$A$10,Line_Code!$C$10)+IF(V46=Line_Code!$A$11,Line_Code!$C$11))*W46</f>
        <v>1.3349999999999998E-3</v>
      </c>
      <c r="E46" s="12">
        <f>(IF(V46=Line_Code!$A$2,Line_Code!$D$2)+IF(V46=Line_Code!$A$3,Line_Code!$D$3)+IF(V46=Line_Code!$A$4,Line_Code!$D$4)+IF(V46=Line_Code!$A$5,Line_Code!$D$5)+IF(V46=Line_Code!$A$6,Line_Code!$D$6)+IF(V46=Line_Code!$A$7,Line_Code!$D$7)+IF(V46=Line_Code!$A$8,Line_Code!$D$8)+IF(V46=Line_Code!$A$9,Line_Code!$D$9)+IF(V46=Line_Code!$A$10,Line_Code!$D$10)+IF(V46=Line_Code!$A$11,Line_Code!$D$11))*W46</f>
        <v>1.0124999999999999E-3</v>
      </c>
      <c r="F46" s="13">
        <f>(IF(V46=Line_Code!$A$2,Line_Code!$E$2)+IF(V46=Line_Code!$A$3,Line_Code!$E$3)+IF(V46=Line_Code!$A$4,Line_Code!$E$4)+IF(V46=Line_Code!$A$5,Line_Code!$E$5)+IF(V46=Line_Code!$A$6,Line_Code!$E$6)+IF(V46=Line_Code!$A$7,Line_Code!$E$7)+IF(V46=Line_Code!$A$8,Line_Code!$E$8)+IF(V46=Line_Code!$A$9,Line_Code!$E$9)+IF(V46=Line_Code!$A$10,Line_Code!$E$10)+IF(V46=Line_Code!$A$11,Line_Code!$E$11))*W46</f>
        <v>4.7850000000000002E-3</v>
      </c>
      <c r="G46" s="13">
        <f>(IF(V46=Line_Code!$A$2,Line_Code!$F$2)+IF(V46=Line_Code!$A$3,Line_Code!$F$3)+IF(V46=Line_Code!$A$4,Line_Code!$F$4)+IF(V46=Line_Code!$A$5,Line_Code!$F$5)+IF(V46=Line_Code!$A$6,Line_Code!$F$6)+IF(V46=Line_Code!$A$7,Line_Code!$F$7)+IF(V46=Line_Code!$A$8,Line_Code!$F$8)+IF(V46=Line_Code!$A$9,Line_Code!$F$9)+IF(V46=Line_Code!$A$10,Line_Code!$F$10)+IF(V46=Line_Code!$A$11,Line_Code!$F$11))*W46</f>
        <v>1.14E-3</v>
      </c>
      <c r="H46" s="13">
        <v>1</v>
      </c>
      <c r="I46" s="13">
        <v>0</v>
      </c>
      <c r="J46" s="14">
        <f>(IF(V46=Line_Code!$A$2,Line_Code!$C$2)+IF(V46=Line_Code!$A$3,Line_Code!$C$3)+IF(V46=Line_Code!$A$4,Line_Code!$C$4)+IF(V46=Line_Code!$A$5,Line_Code!$C$5)+IF(V46=Line_Code!$A$6,Line_Code!$C$6)+IF(V46=Line_Code!$A$7,Line_Code!$C$7)+IF(V46=Line_Code!$A$8,Line_Code!$C$8)+IF(V46=Line_Code!$A$9,Line_Code!$C$9)+IF(V46=Line_Code!$A$10,Line_Code!$C$10)+IF(V46=Line_Code!$A$11,Line_Code!$C$11))*W46</f>
        <v>1.3349999999999998E-3</v>
      </c>
      <c r="K46" s="14">
        <f>(IF(V46=Line_Code!$A$2,Line_Code!$D$2)+IF(V46=Line_Code!$A$3,Line_Code!$D$3)+IF(V46=Line_Code!$A$4,Line_Code!$D$4)+IF(V46=Line_Code!$A$5,Line_Code!$D$5)+IF(V46=Line_Code!$A$6,Line_Code!$D$6)+IF(V46=Line_Code!$A$7,Line_Code!$D$7)+IF(V46=Line_Code!$A$8,Line_Code!$D$8)+IF(V46=Line_Code!$A$9,Line_Code!$D$9)+IF(V46=Line_Code!$A$10,Line_Code!$D$10)+IF(V46=Line_Code!$A$11,Line_Code!$D$11))*W46</f>
        <v>1.0124999999999999E-3</v>
      </c>
      <c r="L46" s="15">
        <f>(IF(V46=Line_Code!$A$2,Line_Code!$E$2)+IF(V46=Line_Code!$A$3,Line_Code!$E$3)+IF(V46=Line_Code!$A$4,Line_Code!$E$4)+IF(V46=Line_Code!$A$5,Line_Code!$E$5)+IF(V46=Line_Code!$A$6,Line_Code!$E$6)+IF(V46=Line_Code!$A$7,Line_Code!$E$7)+IF(V46=Line_Code!$A$8,Line_Code!$E$8)+IF(V46=Line_Code!$A$9,Line_Code!$E$9)+IF(V46=Line_Code!$A$10,Line_Code!$E$10)+IF(V46=Line_Code!$A$11,Line_Code!$E$11))*W46</f>
        <v>4.7850000000000002E-3</v>
      </c>
      <c r="M46" s="15">
        <f>(IF(V46=Line_Code!$A$2,Line_Code!$F$2)+IF(V46=Line_Code!$A$3,Line_Code!$F$3)+IF(V46=Line_Code!$A$4,Line_Code!$F$4)+IF(V46=Line_Code!$A$5,Line_Code!$F$5)+IF(V46=Line_Code!$A$6,Line_Code!$F$6)+IF(V46=Line_Code!$A$7,Line_Code!$F$7)+IF(V46=Line_Code!$A$8,Line_Code!$F$8)+IF(V46=Line_Code!$A$9,Line_Code!$F$9)+IF(V46=Line_Code!$A$10,Line_Code!$F$10)+IF(V46=Line_Code!$A$11,Line_Code!$F$11))*W46</f>
        <v>1.14E-3</v>
      </c>
      <c r="N46" s="15">
        <v>1</v>
      </c>
      <c r="O46" s="15">
        <v>0</v>
      </c>
      <c r="P46" s="16">
        <f>(IF(V46=Line_Code!$A$2,Line_Code!$C$2)+IF(V46=Line_Code!$A$3,Line_Code!$C$3)+IF(V46=Line_Code!$A$4,Line_Code!$C$4)+IF(V46=Line_Code!$A$5,Line_Code!$C$5)+IF(V46=Line_Code!$A$6,Line_Code!$C$6)+IF(V46=Line_Code!$A$7,Line_Code!$C$7)+IF(V46=Line_Code!$A$8,Line_Code!$C$8)+IF(V46=Line_Code!$A$9,Line_Code!$C$9)+IF(V46=Line_Code!$A$10,Line_Code!$C$10)+IF(V46=Line_Code!$A$11,Line_Code!$C$11))*W46</f>
        <v>1.3349999999999998E-3</v>
      </c>
      <c r="Q46" s="16">
        <f>(IF(V46=Line_Code!$A$2,Line_Code!$D$2)+IF(V46=Line_Code!$A$3,Line_Code!$D$3)+IF(V46=Line_Code!$A$4,Line_Code!$D$4)+IF(V46=Line_Code!$A$5,Line_Code!$D$5)+IF(V46=Line_Code!$A$6,Line_Code!$D$6)+IF(V46=Line_Code!$A$7,Line_Code!$D$7)+IF(V46=Line_Code!$A$8,Line_Code!$D$8)+IF(V46=Line_Code!$A$9,Line_Code!$D$9)+IF(V46=Line_Code!$A$10,Line_Code!$D$10)+IF(V46=Line_Code!$A$11,Line_Code!$D$11))*W46</f>
        <v>1.0124999999999999E-3</v>
      </c>
      <c r="R46" s="17">
        <f>(IF(V46=Line_Code!$A$2,Line_Code!$E$2)+IF(V46=Line_Code!$A$3,Line_Code!$E$3)+IF(V46=Line_Code!$A$4,Line_Code!$E$4)+IF(V46=Line_Code!$A$5,Line_Code!$E$5)+IF(V46=Line_Code!$A$6,Line_Code!$E$6)+IF(V46=Line_Code!$A$7,Line_Code!$E$7)+IF(V46=Line_Code!$A$8,Line_Code!$E$8)+IF(V46=Line_Code!$A$9,Line_Code!$E$9)+IF(V46=Line_Code!$A$10,Line_Code!$E$10)+IF(V46=Line_Code!$A$11,Line_Code!$E$11))*W46</f>
        <v>4.7850000000000002E-3</v>
      </c>
      <c r="S46" s="17">
        <f>(IF(V46=Line_Code!$A$2,Line_Code!$F$2)+IF(V46=Line_Code!$A$3,Line_Code!$F$3)+IF(V46=Line_Code!$A$4,Line_Code!$F$4)+IF(V46=Line_Code!$A$5,Line_Code!$F$5)+IF(V46=Line_Code!$A$6,Line_Code!$F$6)+IF(V46=Line_Code!$A$7,Line_Code!$F$7)+IF(V46=Line_Code!$A$8,Line_Code!$F$8)+IF(V46=Line_Code!$A$9,Line_Code!$F$9)+IF(V46=Line_Code!$A$10,Line_Code!$F$10)+IF(V46=Line_Code!$A$11,Line_Code!$F$11))*W46</f>
        <v>1.14E-3</v>
      </c>
      <c r="T46" s="17">
        <v>1</v>
      </c>
      <c r="U46" s="17">
        <v>0</v>
      </c>
      <c r="V46" s="47">
        <v>400</v>
      </c>
      <c r="W46" s="3">
        <v>1.4999999999999999E-2</v>
      </c>
      <c r="X46" s="3">
        <v>1</v>
      </c>
      <c r="Y46" s="3">
        <v>0.4</v>
      </c>
      <c r="Z46" s="3">
        <v>3</v>
      </c>
    </row>
    <row r="47" spans="1:26" x14ac:dyDescent="0.3">
      <c r="A47" s="45" t="s">
        <v>87</v>
      </c>
      <c r="B47" s="11">
        <v>46</v>
      </c>
      <c r="C47" s="11">
        <v>47</v>
      </c>
      <c r="D47" s="12">
        <f>(IF(V47=Line_Code!$A$2,Line_Code!$C$2)+IF(V47=Line_Code!$A$3,Line_Code!$C$3)+IF(V47=Line_Code!$A$4,Line_Code!$C$4)+IF(V47=Line_Code!$A$5,Line_Code!$C$5)+IF(V47=Line_Code!$A$6,Line_Code!$C$6)+IF(V47=Line_Code!$A$7,Line_Code!$C$7)+IF(V47=Line_Code!$A$8,Line_Code!$C$8)+IF(V47=Line_Code!$A$9,Line_Code!$C$9)+IF(V47=Line_Code!$A$10,Line_Code!$C$10)+IF(V47=Line_Code!$A$11,Line_Code!$C$11))*W47</f>
        <v>1.3349999999999998E-3</v>
      </c>
      <c r="E47" s="12">
        <f>(IF(V47=Line_Code!$A$2,Line_Code!$D$2)+IF(V47=Line_Code!$A$3,Line_Code!$D$3)+IF(V47=Line_Code!$A$4,Line_Code!$D$4)+IF(V47=Line_Code!$A$5,Line_Code!$D$5)+IF(V47=Line_Code!$A$6,Line_Code!$D$6)+IF(V47=Line_Code!$A$7,Line_Code!$D$7)+IF(V47=Line_Code!$A$8,Line_Code!$D$8)+IF(V47=Line_Code!$A$9,Line_Code!$D$9)+IF(V47=Line_Code!$A$10,Line_Code!$D$10)+IF(V47=Line_Code!$A$11,Line_Code!$D$11))*W47</f>
        <v>1.0124999999999999E-3</v>
      </c>
      <c r="F47" s="13">
        <f>(IF(V47=Line_Code!$A$2,Line_Code!$E$2)+IF(V47=Line_Code!$A$3,Line_Code!$E$3)+IF(V47=Line_Code!$A$4,Line_Code!$E$4)+IF(V47=Line_Code!$A$5,Line_Code!$E$5)+IF(V47=Line_Code!$A$6,Line_Code!$E$6)+IF(V47=Line_Code!$A$7,Line_Code!$E$7)+IF(V47=Line_Code!$A$8,Line_Code!$E$8)+IF(V47=Line_Code!$A$9,Line_Code!$E$9)+IF(V47=Line_Code!$A$10,Line_Code!$E$10)+IF(V47=Line_Code!$A$11,Line_Code!$E$11))*W47</f>
        <v>4.7850000000000002E-3</v>
      </c>
      <c r="G47" s="13">
        <f>(IF(V47=Line_Code!$A$2,Line_Code!$F$2)+IF(V47=Line_Code!$A$3,Line_Code!$F$3)+IF(V47=Line_Code!$A$4,Line_Code!$F$4)+IF(V47=Line_Code!$A$5,Line_Code!$F$5)+IF(V47=Line_Code!$A$6,Line_Code!$F$6)+IF(V47=Line_Code!$A$7,Line_Code!$F$7)+IF(V47=Line_Code!$A$8,Line_Code!$F$8)+IF(V47=Line_Code!$A$9,Line_Code!$F$9)+IF(V47=Line_Code!$A$10,Line_Code!$F$10)+IF(V47=Line_Code!$A$11,Line_Code!$F$11))*W47</f>
        <v>1.14E-3</v>
      </c>
      <c r="H47" s="13">
        <v>1</v>
      </c>
      <c r="I47" s="13">
        <v>0</v>
      </c>
      <c r="J47" s="14">
        <f>(IF(V47=Line_Code!$A$2,Line_Code!$C$2)+IF(V47=Line_Code!$A$3,Line_Code!$C$3)+IF(V47=Line_Code!$A$4,Line_Code!$C$4)+IF(V47=Line_Code!$A$5,Line_Code!$C$5)+IF(V47=Line_Code!$A$6,Line_Code!$C$6)+IF(V47=Line_Code!$A$7,Line_Code!$C$7)+IF(V47=Line_Code!$A$8,Line_Code!$C$8)+IF(V47=Line_Code!$A$9,Line_Code!$C$9)+IF(V47=Line_Code!$A$10,Line_Code!$C$10)+IF(V47=Line_Code!$A$11,Line_Code!$C$11))*W47</f>
        <v>1.3349999999999998E-3</v>
      </c>
      <c r="K47" s="14">
        <f>(IF(V47=Line_Code!$A$2,Line_Code!$D$2)+IF(V47=Line_Code!$A$3,Line_Code!$D$3)+IF(V47=Line_Code!$A$4,Line_Code!$D$4)+IF(V47=Line_Code!$A$5,Line_Code!$D$5)+IF(V47=Line_Code!$A$6,Line_Code!$D$6)+IF(V47=Line_Code!$A$7,Line_Code!$D$7)+IF(V47=Line_Code!$A$8,Line_Code!$D$8)+IF(V47=Line_Code!$A$9,Line_Code!$D$9)+IF(V47=Line_Code!$A$10,Line_Code!$D$10)+IF(V47=Line_Code!$A$11,Line_Code!$D$11))*W47</f>
        <v>1.0124999999999999E-3</v>
      </c>
      <c r="L47" s="15">
        <f>(IF(V47=Line_Code!$A$2,Line_Code!$E$2)+IF(V47=Line_Code!$A$3,Line_Code!$E$3)+IF(V47=Line_Code!$A$4,Line_Code!$E$4)+IF(V47=Line_Code!$A$5,Line_Code!$E$5)+IF(V47=Line_Code!$A$6,Line_Code!$E$6)+IF(V47=Line_Code!$A$7,Line_Code!$E$7)+IF(V47=Line_Code!$A$8,Line_Code!$E$8)+IF(V47=Line_Code!$A$9,Line_Code!$E$9)+IF(V47=Line_Code!$A$10,Line_Code!$E$10)+IF(V47=Line_Code!$A$11,Line_Code!$E$11))*W47</f>
        <v>4.7850000000000002E-3</v>
      </c>
      <c r="M47" s="15">
        <f>(IF(V47=Line_Code!$A$2,Line_Code!$F$2)+IF(V47=Line_Code!$A$3,Line_Code!$F$3)+IF(V47=Line_Code!$A$4,Line_Code!$F$4)+IF(V47=Line_Code!$A$5,Line_Code!$F$5)+IF(V47=Line_Code!$A$6,Line_Code!$F$6)+IF(V47=Line_Code!$A$7,Line_Code!$F$7)+IF(V47=Line_Code!$A$8,Line_Code!$F$8)+IF(V47=Line_Code!$A$9,Line_Code!$F$9)+IF(V47=Line_Code!$A$10,Line_Code!$F$10)+IF(V47=Line_Code!$A$11,Line_Code!$F$11))*W47</f>
        <v>1.14E-3</v>
      </c>
      <c r="N47" s="15">
        <v>1</v>
      </c>
      <c r="O47" s="15">
        <v>0</v>
      </c>
      <c r="P47" s="16">
        <f>(IF(V47=Line_Code!$A$2,Line_Code!$C$2)+IF(V47=Line_Code!$A$3,Line_Code!$C$3)+IF(V47=Line_Code!$A$4,Line_Code!$C$4)+IF(V47=Line_Code!$A$5,Line_Code!$C$5)+IF(V47=Line_Code!$A$6,Line_Code!$C$6)+IF(V47=Line_Code!$A$7,Line_Code!$C$7)+IF(V47=Line_Code!$A$8,Line_Code!$C$8)+IF(V47=Line_Code!$A$9,Line_Code!$C$9)+IF(V47=Line_Code!$A$10,Line_Code!$C$10)+IF(V47=Line_Code!$A$11,Line_Code!$C$11))*W47</f>
        <v>1.3349999999999998E-3</v>
      </c>
      <c r="Q47" s="16">
        <f>(IF(V47=Line_Code!$A$2,Line_Code!$D$2)+IF(V47=Line_Code!$A$3,Line_Code!$D$3)+IF(V47=Line_Code!$A$4,Line_Code!$D$4)+IF(V47=Line_Code!$A$5,Line_Code!$D$5)+IF(V47=Line_Code!$A$6,Line_Code!$D$6)+IF(V47=Line_Code!$A$7,Line_Code!$D$7)+IF(V47=Line_Code!$A$8,Line_Code!$D$8)+IF(V47=Line_Code!$A$9,Line_Code!$D$9)+IF(V47=Line_Code!$A$10,Line_Code!$D$10)+IF(V47=Line_Code!$A$11,Line_Code!$D$11))*W47</f>
        <v>1.0124999999999999E-3</v>
      </c>
      <c r="R47" s="17">
        <f>(IF(V47=Line_Code!$A$2,Line_Code!$E$2)+IF(V47=Line_Code!$A$3,Line_Code!$E$3)+IF(V47=Line_Code!$A$4,Line_Code!$E$4)+IF(V47=Line_Code!$A$5,Line_Code!$E$5)+IF(V47=Line_Code!$A$6,Line_Code!$E$6)+IF(V47=Line_Code!$A$7,Line_Code!$E$7)+IF(V47=Line_Code!$A$8,Line_Code!$E$8)+IF(V47=Line_Code!$A$9,Line_Code!$E$9)+IF(V47=Line_Code!$A$10,Line_Code!$E$10)+IF(V47=Line_Code!$A$11,Line_Code!$E$11))*W47</f>
        <v>4.7850000000000002E-3</v>
      </c>
      <c r="S47" s="17">
        <f>(IF(V47=Line_Code!$A$2,Line_Code!$F$2)+IF(V47=Line_Code!$A$3,Line_Code!$F$3)+IF(V47=Line_Code!$A$4,Line_Code!$F$4)+IF(V47=Line_Code!$A$5,Line_Code!$F$5)+IF(V47=Line_Code!$A$6,Line_Code!$F$6)+IF(V47=Line_Code!$A$7,Line_Code!$F$7)+IF(V47=Line_Code!$A$8,Line_Code!$F$8)+IF(V47=Line_Code!$A$9,Line_Code!$F$9)+IF(V47=Line_Code!$A$10,Line_Code!$F$10)+IF(V47=Line_Code!$A$11,Line_Code!$F$11))*W47</f>
        <v>1.14E-3</v>
      </c>
      <c r="T47" s="17">
        <v>1</v>
      </c>
      <c r="U47" s="17">
        <v>0</v>
      </c>
      <c r="V47" s="47">
        <v>400</v>
      </c>
      <c r="W47" s="3">
        <v>1.4999999999999999E-2</v>
      </c>
      <c r="X47" s="3">
        <v>1</v>
      </c>
      <c r="Y47" s="3">
        <v>0.4</v>
      </c>
      <c r="Z47" s="3">
        <v>3</v>
      </c>
    </row>
    <row r="48" spans="1:26" x14ac:dyDescent="0.3">
      <c r="A48" s="45" t="s">
        <v>88</v>
      </c>
      <c r="B48" s="11">
        <v>46</v>
      </c>
      <c r="C48" s="11">
        <v>48</v>
      </c>
      <c r="D48" s="12">
        <f>(IF(V48=Line_Code!$A$2,Line_Code!$C$2)+IF(V48=Line_Code!$A$3,Line_Code!$C$3)+IF(V48=Line_Code!$A$4,Line_Code!$C$4)+IF(V48=Line_Code!$A$5,Line_Code!$C$5)+IF(V48=Line_Code!$A$6,Line_Code!$C$6)+IF(V48=Line_Code!$A$7,Line_Code!$C$7)+IF(V48=Line_Code!$A$8,Line_Code!$C$8)+IF(V48=Line_Code!$A$9,Line_Code!$C$9)+IF(V48=Line_Code!$A$10,Line_Code!$C$10)+IF(V48=Line_Code!$A$11,Line_Code!$C$11))*W48</f>
        <v>1.3349999999999998E-3</v>
      </c>
      <c r="E48" s="12">
        <f>(IF(V48=Line_Code!$A$2,Line_Code!$D$2)+IF(V48=Line_Code!$A$3,Line_Code!$D$3)+IF(V48=Line_Code!$A$4,Line_Code!$D$4)+IF(V48=Line_Code!$A$5,Line_Code!$D$5)+IF(V48=Line_Code!$A$6,Line_Code!$D$6)+IF(V48=Line_Code!$A$7,Line_Code!$D$7)+IF(V48=Line_Code!$A$8,Line_Code!$D$8)+IF(V48=Line_Code!$A$9,Line_Code!$D$9)+IF(V48=Line_Code!$A$10,Line_Code!$D$10)+IF(V48=Line_Code!$A$11,Line_Code!$D$11))*W48</f>
        <v>1.0124999999999999E-3</v>
      </c>
      <c r="F48" s="13">
        <f>(IF(V48=Line_Code!$A$2,Line_Code!$E$2)+IF(V48=Line_Code!$A$3,Line_Code!$E$3)+IF(V48=Line_Code!$A$4,Line_Code!$E$4)+IF(V48=Line_Code!$A$5,Line_Code!$E$5)+IF(V48=Line_Code!$A$6,Line_Code!$E$6)+IF(V48=Line_Code!$A$7,Line_Code!$E$7)+IF(V48=Line_Code!$A$8,Line_Code!$E$8)+IF(V48=Line_Code!$A$9,Line_Code!$E$9)+IF(V48=Line_Code!$A$10,Line_Code!$E$10)+IF(V48=Line_Code!$A$11,Line_Code!$E$11))*W48</f>
        <v>4.7850000000000002E-3</v>
      </c>
      <c r="G48" s="13">
        <f>(IF(V48=Line_Code!$A$2,Line_Code!$F$2)+IF(V48=Line_Code!$A$3,Line_Code!$F$3)+IF(V48=Line_Code!$A$4,Line_Code!$F$4)+IF(V48=Line_Code!$A$5,Line_Code!$F$5)+IF(V48=Line_Code!$A$6,Line_Code!$F$6)+IF(V48=Line_Code!$A$7,Line_Code!$F$7)+IF(V48=Line_Code!$A$8,Line_Code!$F$8)+IF(V48=Line_Code!$A$9,Line_Code!$F$9)+IF(V48=Line_Code!$A$10,Line_Code!$F$10)+IF(V48=Line_Code!$A$11,Line_Code!$F$11))*W48</f>
        <v>1.14E-3</v>
      </c>
      <c r="H48" s="13">
        <v>1</v>
      </c>
      <c r="I48" s="13">
        <v>0</v>
      </c>
      <c r="J48" s="14">
        <f>(IF(V48=Line_Code!$A$2,Line_Code!$C$2)+IF(V48=Line_Code!$A$3,Line_Code!$C$3)+IF(V48=Line_Code!$A$4,Line_Code!$C$4)+IF(V48=Line_Code!$A$5,Line_Code!$C$5)+IF(V48=Line_Code!$A$6,Line_Code!$C$6)+IF(V48=Line_Code!$A$7,Line_Code!$C$7)+IF(V48=Line_Code!$A$8,Line_Code!$C$8)+IF(V48=Line_Code!$A$9,Line_Code!$C$9)+IF(V48=Line_Code!$A$10,Line_Code!$C$10)+IF(V48=Line_Code!$A$11,Line_Code!$C$11))*W48</f>
        <v>1.3349999999999998E-3</v>
      </c>
      <c r="K48" s="14">
        <f>(IF(V48=Line_Code!$A$2,Line_Code!$D$2)+IF(V48=Line_Code!$A$3,Line_Code!$D$3)+IF(V48=Line_Code!$A$4,Line_Code!$D$4)+IF(V48=Line_Code!$A$5,Line_Code!$D$5)+IF(V48=Line_Code!$A$6,Line_Code!$D$6)+IF(V48=Line_Code!$A$7,Line_Code!$D$7)+IF(V48=Line_Code!$A$8,Line_Code!$D$8)+IF(V48=Line_Code!$A$9,Line_Code!$D$9)+IF(V48=Line_Code!$A$10,Line_Code!$D$10)+IF(V48=Line_Code!$A$11,Line_Code!$D$11))*W48</f>
        <v>1.0124999999999999E-3</v>
      </c>
      <c r="L48" s="15">
        <f>(IF(V48=Line_Code!$A$2,Line_Code!$E$2)+IF(V48=Line_Code!$A$3,Line_Code!$E$3)+IF(V48=Line_Code!$A$4,Line_Code!$E$4)+IF(V48=Line_Code!$A$5,Line_Code!$E$5)+IF(V48=Line_Code!$A$6,Line_Code!$E$6)+IF(V48=Line_Code!$A$7,Line_Code!$E$7)+IF(V48=Line_Code!$A$8,Line_Code!$E$8)+IF(V48=Line_Code!$A$9,Line_Code!$E$9)+IF(V48=Line_Code!$A$10,Line_Code!$E$10)+IF(V48=Line_Code!$A$11,Line_Code!$E$11))*W48</f>
        <v>4.7850000000000002E-3</v>
      </c>
      <c r="M48" s="15">
        <f>(IF(V48=Line_Code!$A$2,Line_Code!$F$2)+IF(V48=Line_Code!$A$3,Line_Code!$F$3)+IF(V48=Line_Code!$A$4,Line_Code!$F$4)+IF(V48=Line_Code!$A$5,Line_Code!$F$5)+IF(V48=Line_Code!$A$6,Line_Code!$F$6)+IF(V48=Line_Code!$A$7,Line_Code!$F$7)+IF(V48=Line_Code!$A$8,Line_Code!$F$8)+IF(V48=Line_Code!$A$9,Line_Code!$F$9)+IF(V48=Line_Code!$A$10,Line_Code!$F$10)+IF(V48=Line_Code!$A$11,Line_Code!$F$11))*W48</f>
        <v>1.14E-3</v>
      </c>
      <c r="N48" s="15">
        <v>1</v>
      </c>
      <c r="O48" s="15">
        <v>0</v>
      </c>
      <c r="P48" s="16">
        <f>(IF(V48=Line_Code!$A$2,Line_Code!$C$2)+IF(V48=Line_Code!$A$3,Line_Code!$C$3)+IF(V48=Line_Code!$A$4,Line_Code!$C$4)+IF(V48=Line_Code!$A$5,Line_Code!$C$5)+IF(V48=Line_Code!$A$6,Line_Code!$C$6)+IF(V48=Line_Code!$A$7,Line_Code!$C$7)+IF(V48=Line_Code!$A$8,Line_Code!$C$8)+IF(V48=Line_Code!$A$9,Line_Code!$C$9)+IF(V48=Line_Code!$A$10,Line_Code!$C$10)+IF(V48=Line_Code!$A$11,Line_Code!$C$11))*W48</f>
        <v>1.3349999999999998E-3</v>
      </c>
      <c r="Q48" s="16">
        <f>(IF(V48=Line_Code!$A$2,Line_Code!$D$2)+IF(V48=Line_Code!$A$3,Line_Code!$D$3)+IF(V48=Line_Code!$A$4,Line_Code!$D$4)+IF(V48=Line_Code!$A$5,Line_Code!$D$5)+IF(V48=Line_Code!$A$6,Line_Code!$D$6)+IF(V48=Line_Code!$A$7,Line_Code!$D$7)+IF(V48=Line_Code!$A$8,Line_Code!$D$8)+IF(V48=Line_Code!$A$9,Line_Code!$D$9)+IF(V48=Line_Code!$A$10,Line_Code!$D$10)+IF(V48=Line_Code!$A$11,Line_Code!$D$11))*W48</f>
        <v>1.0124999999999999E-3</v>
      </c>
      <c r="R48" s="17">
        <f>(IF(V48=Line_Code!$A$2,Line_Code!$E$2)+IF(V48=Line_Code!$A$3,Line_Code!$E$3)+IF(V48=Line_Code!$A$4,Line_Code!$E$4)+IF(V48=Line_Code!$A$5,Line_Code!$E$5)+IF(V48=Line_Code!$A$6,Line_Code!$E$6)+IF(V48=Line_Code!$A$7,Line_Code!$E$7)+IF(V48=Line_Code!$A$8,Line_Code!$E$8)+IF(V48=Line_Code!$A$9,Line_Code!$E$9)+IF(V48=Line_Code!$A$10,Line_Code!$E$10)+IF(V48=Line_Code!$A$11,Line_Code!$E$11))*W48</f>
        <v>4.7850000000000002E-3</v>
      </c>
      <c r="S48" s="17">
        <f>(IF(V48=Line_Code!$A$2,Line_Code!$F$2)+IF(V48=Line_Code!$A$3,Line_Code!$F$3)+IF(V48=Line_Code!$A$4,Line_Code!$F$4)+IF(V48=Line_Code!$A$5,Line_Code!$F$5)+IF(V48=Line_Code!$A$6,Line_Code!$F$6)+IF(V48=Line_Code!$A$7,Line_Code!$F$7)+IF(V48=Line_Code!$A$8,Line_Code!$F$8)+IF(V48=Line_Code!$A$9,Line_Code!$F$9)+IF(V48=Line_Code!$A$10,Line_Code!$F$10)+IF(V48=Line_Code!$A$11,Line_Code!$F$11))*W48</f>
        <v>1.14E-3</v>
      </c>
      <c r="T48" s="17">
        <v>1</v>
      </c>
      <c r="U48" s="17">
        <v>0</v>
      </c>
      <c r="V48" s="47">
        <v>400</v>
      </c>
      <c r="W48" s="3">
        <v>1.4999999999999999E-2</v>
      </c>
      <c r="X48" s="3">
        <v>1</v>
      </c>
      <c r="Y48" s="3">
        <v>0.4</v>
      </c>
      <c r="Z48" s="3">
        <v>3</v>
      </c>
    </row>
    <row r="49" spans="1:26" x14ac:dyDescent="0.3">
      <c r="A49" s="45" t="s">
        <v>89</v>
      </c>
      <c r="B49" s="11">
        <v>45</v>
      </c>
      <c r="C49" s="11">
        <v>49</v>
      </c>
      <c r="D49" s="12">
        <f>(IF(V49=Line_Code!$A$2,Line_Code!$C$2)+IF(V49=Line_Code!$A$3,Line_Code!$C$3)+IF(V49=Line_Code!$A$4,Line_Code!$C$4)+IF(V49=Line_Code!$A$5,Line_Code!$C$5)+IF(V49=Line_Code!$A$6,Line_Code!$C$6)+IF(V49=Line_Code!$A$7,Line_Code!$C$7)+IF(V49=Line_Code!$A$8,Line_Code!$C$8)+IF(V49=Line_Code!$A$9,Line_Code!$C$9)+IF(V49=Line_Code!$A$10,Line_Code!$C$10)+IF(V49=Line_Code!$A$11,Line_Code!$C$11))*W49</f>
        <v>1.3349999999999998E-3</v>
      </c>
      <c r="E49" s="12">
        <f>(IF(V49=Line_Code!$A$2,Line_Code!$D$2)+IF(V49=Line_Code!$A$3,Line_Code!$D$3)+IF(V49=Line_Code!$A$4,Line_Code!$D$4)+IF(V49=Line_Code!$A$5,Line_Code!$D$5)+IF(V49=Line_Code!$A$6,Line_Code!$D$6)+IF(V49=Line_Code!$A$7,Line_Code!$D$7)+IF(V49=Line_Code!$A$8,Line_Code!$D$8)+IF(V49=Line_Code!$A$9,Line_Code!$D$9)+IF(V49=Line_Code!$A$10,Line_Code!$D$10)+IF(V49=Line_Code!$A$11,Line_Code!$D$11))*W49</f>
        <v>1.0124999999999999E-3</v>
      </c>
      <c r="F49" s="13">
        <f>(IF(V49=Line_Code!$A$2,Line_Code!$E$2)+IF(V49=Line_Code!$A$3,Line_Code!$E$3)+IF(V49=Line_Code!$A$4,Line_Code!$E$4)+IF(V49=Line_Code!$A$5,Line_Code!$E$5)+IF(V49=Line_Code!$A$6,Line_Code!$E$6)+IF(V49=Line_Code!$A$7,Line_Code!$E$7)+IF(V49=Line_Code!$A$8,Line_Code!$E$8)+IF(V49=Line_Code!$A$9,Line_Code!$E$9)+IF(V49=Line_Code!$A$10,Line_Code!$E$10)+IF(V49=Line_Code!$A$11,Line_Code!$E$11))*W49</f>
        <v>4.7850000000000002E-3</v>
      </c>
      <c r="G49" s="13">
        <f>(IF(V49=Line_Code!$A$2,Line_Code!$F$2)+IF(V49=Line_Code!$A$3,Line_Code!$F$3)+IF(V49=Line_Code!$A$4,Line_Code!$F$4)+IF(V49=Line_Code!$A$5,Line_Code!$F$5)+IF(V49=Line_Code!$A$6,Line_Code!$F$6)+IF(V49=Line_Code!$A$7,Line_Code!$F$7)+IF(V49=Line_Code!$A$8,Line_Code!$F$8)+IF(V49=Line_Code!$A$9,Line_Code!$F$9)+IF(V49=Line_Code!$A$10,Line_Code!$F$10)+IF(V49=Line_Code!$A$11,Line_Code!$F$11))*W49</f>
        <v>1.14E-3</v>
      </c>
      <c r="H49" s="13">
        <v>1</v>
      </c>
      <c r="I49" s="13">
        <v>0</v>
      </c>
      <c r="J49" s="14">
        <f>(IF(V49=Line_Code!$A$2,Line_Code!$C$2)+IF(V49=Line_Code!$A$3,Line_Code!$C$3)+IF(V49=Line_Code!$A$4,Line_Code!$C$4)+IF(V49=Line_Code!$A$5,Line_Code!$C$5)+IF(V49=Line_Code!$A$6,Line_Code!$C$6)+IF(V49=Line_Code!$A$7,Line_Code!$C$7)+IF(V49=Line_Code!$A$8,Line_Code!$C$8)+IF(V49=Line_Code!$A$9,Line_Code!$C$9)+IF(V49=Line_Code!$A$10,Line_Code!$C$10)+IF(V49=Line_Code!$A$11,Line_Code!$C$11))*W49</f>
        <v>1.3349999999999998E-3</v>
      </c>
      <c r="K49" s="14">
        <f>(IF(V49=Line_Code!$A$2,Line_Code!$D$2)+IF(V49=Line_Code!$A$3,Line_Code!$D$3)+IF(V49=Line_Code!$A$4,Line_Code!$D$4)+IF(V49=Line_Code!$A$5,Line_Code!$D$5)+IF(V49=Line_Code!$A$6,Line_Code!$D$6)+IF(V49=Line_Code!$A$7,Line_Code!$D$7)+IF(V49=Line_Code!$A$8,Line_Code!$D$8)+IF(V49=Line_Code!$A$9,Line_Code!$D$9)+IF(V49=Line_Code!$A$10,Line_Code!$D$10)+IF(V49=Line_Code!$A$11,Line_Code!$D$11))*W49</f>
        <v>1.0124999999999999E-3</v>
      </c>
      <c r="L49" s="15">
        <f>(IF(V49=Line_Code!$A$2,Line_Code!$E$2)+IF(V49=Line_Code!$A$3,Line_Code!$E$3)+IF(V49=Line_Code!$A$4,Line_Code!$E$4)+IF(V49=Line_Code!$A$5,Line_Code!$E$5)+IF(V49=Line_Code!$A$6,Line_Code!$E$6)+IF(V49=Line_Code!$A$7,Line_Code!$E$7)+IF(V49=Line_Code!$A$8,Line_Code!$E$8)+IF(V49=Line_Code!$A$9,Line_Code!$E$9)+IF(V49=Line_Code!$A$10,Line_Code!$E$10)+IF(V49=Line_Code!$A$11,Line_Code!$E$11))*W49</f>
        <v>4.7850000000000002E-3</v>
      </c>
      <c r="M49" s="15">
        <f>(IF(V49=Line_Code!$A$2,Line_Code!$F$2)+IF(V49=Line_Code!$A$3,Line_Code!$F$3)+IF(V49=Line_Code!$A$4,Line_Code!$F$4)+IF(V49=Line_Code!$A$5,Line_Code!$F$5)+IF(V49=Line_Code!$A$6,Line_Code!$F$6)+IF(V49=Line_Code!$A$7,Line_Code!$F$7)+IF(V49=Line_Code!$A$8,Line_Code!$F$8)+IF(V49=Line_Code!$A$9,Line_Code!$F$9)+IF(V49=Line_Code!$A$10,Line_Code!$F$10)+IF(V49=Line_Code!$A$11,Line_Code!$F$11))*W49</f>
        <v>1.14E-3</v>
      </c>
      <c r="N49" s="15">
        <v>1</v>
      </c>
      <c r="O49" s="15">
        <v>0</v>
      </c>
      <c r="P49" s="16">
        <f>(IF(V49=Line_Code!$A$2,Line_Code!$C$2)+IF(V49=Line_Code!$A$3,Line_Code!$C$3)+IF(V49=Line_Code!$A$4,Line_Code!$C$4)+IF(V49=Line_Code!$A$5,Line_Code!$C$5)+IF(V49=Line_Code!$A$6,Line_Code!$C$6)+IF(V49=Line_Code!$A$7,Line_Code!$C$7)+IF(V49=Line_Code!$A$8,Line_Code!$C$8)+IF(V49=Line_Code!$A$9,Line_Code!$C$9)+IF(V49=Line_Code!$A$10,Line_Code!$C$10)+IF(V49=Line_Code!$A$11,Line_Code!$C$11))*W49</f>
        <v>1.3349999999999998E-3</v>
      </c>
      <c r="Q49" s="16">
        <f>(IF(V49=Line_Code!$A$2,Line_Code!$D$2)+IF(V49=Line_Code!$A$3,Line_Code!$D$3)+IF(V49=Line_Code!$A$4,Line_Code!$D$4)+IF(V49=Line_Code!$A$5,Line_Code!$D$5)+IF(V49=Line_Code!$A$6,Line_Code!$D$6)+IF(V49=Line_Code!$A$7,Line_Code!$D$7)+IF(V49=Line_Code!$A$8,Line_Code!$D$8)+IF(V49=Line_Code!$A$9,Line_Code!$D$9)+IF(V49=Line_Code!$A$10,Line_Code!$D$10)+IF(V49=Line_Code!$A$11,Line_Code!$D$11))*W49</f>
        <v>1.0124999999999999E-3</v>
      </c>
      <c r="R49" s="17">
        <f>(IF(V49=Line_Code!$A$2,Line_Code!$E$2)+IF(V49=Line_Code!$A$3,Line_Code!$E$3)+IF(V49=Line_Code!$A$4,Line_Code!$E$4)+IF(V49=Line_Code!$A$5,Line_Code!$E$5)+IF(V49=Line_Code!$A$6,Line_Code!$E$6)+IF(V49=Line_Code!$A$7,Line_Code!$E$7)+IF(V49=Line_Code!$A$8,Line_Code!$E$8)+IF(V49=Line_Code!$A$9,Line_Code!$E$9)+IF(V49=Line_Code!$A$10,Line_Code!$E$10)+IF(V49=Line_Code!$A$11,Line_Code!$E$11))*W49</f>
        <v>4.7850000000000002E-3</v>
      </c>
      <c r="S49" s="17">
        <f>(IF(V49=Line_Code!$A$2,Line_Code!$F$2)+IF(V49=Line_Code!$A$3,Line_Code!$F$3)+IF(V49=Line_Code!$A$4,Line_Code!$F$4)+IF(V49=Line_Code!$A$5,Line_Code!$F$5)+IF(V49=Line_Code!$A$6,Line_Code!$F$6)+IF(V49=Line_Code!$A$7,Line_Code!$F$7)+IF(V49=Line_Code!$A$8,Line_Code!$F$8)+IF(V49=Line_Code!$A$9,Line_Code!$F$9)+IF(V49=Line_Code!$A$10,Line_Code!$F$10)+IF(V49=Line_Code!$A$11,Line_Code!$F$11))*W49</f>
        <v>1.14E-3</v>
      </c>
      <c r="T49" s="17">
        <v>1</v>
      </c>
      <c r="U49" s="17">
        <v>0</v>
      </c>
      <c r="V49" s="47">
        <v>400</v>
      </c>
      <c r="W49" s="3">
        <v>1.4999999999999999E-2</v>
      </c>
      <c r="X49" s="3">
        <v>1</v>
      </c>
      <c r="Y49" s="3">
        <v>0.4</v>
      </c>
      <c r="Z49" s="3">
        <v>3</v>
      </c>
    </row>
    <row r="50" spans="1:26" x14ac:dyDescent="0.3">
      <c r="A50" s="45" t="s">
        <v>90</v>
      </c>
      <c r="B50" s="11">
        <v>49</v>
      </c>
      <c r="C50" s="11">
        <v>50</v>
      </c>
      <c r="D50" s="12">
        <f>(IF(V50=Line_Code!$A$2,Line_Code!$C$2)+IF(V50=Line_Code!$A$3,Line_Code!$C$3)+IF(V50=Line_Code!$A$4,Line_Code!$C$4)+IF(V50=Line_Code!$A$5,Line_Code!$C$5)+IF(V50=Line_Code!$A$6,Line_Code!$C$6)+IF(V50=Line_Code!$A$7,Line_Code!$C$7)+IF(V50=Line_Code!$A$8,Line_Code!$C$8)+IF(V50=Line_Code!$A$9,Line_Code!$C$9)+IF(V50=Line_Code!$A$10,Line_Code!$C$10)+IF(V50=Line_Code!$A$11,Line_Code!$C$11))*W50</f>
        <v>1.3349999999999998E-3</v>
      </c>
      <c r="E50" s="12">
        <f>(IF(V50=Line_Code!$A$2,Line_Code!$D$2)+IF(V50=Line_Code!$A$3,Line_Code!$D$3)+IF(V50=Line_Code!$A$4,Line_Code!$D$4)+IF(V50=Line_Code!$A$5,Line_Code!$D$5)+IF(V50=Line_Code!$A$6,Line_Code!$D$6)+IF(V50=Line_Code!$A$7,Line_Code!$D$7)+IF(V50=Line_Code!$A$8,Line_Code!$D$8)+IF(V50=Line_Code!$A$9,Line_Code!$D$9)+IF(V50=Line_Code!$A$10,Line_Code!$D$10)+IF(V50=Line_Code!$A$11,Line_Code!$D$11))*W50</f>
        <v>1.0124999999999999E-3</v>
      </c>
      <c r="F50" s="13">
        <f>(IF(V50=Line_Code!$A$2,Line_Code!$E$2)+IF(V50=Line_Code!$A$3,Line_Code!$E$3)+IF(V50=Line_Code!$A$4,Line_Code!$E$4)+IF(V50=Line_Code!$A$5,Line_Code!$E$5)+IF(V50=Line_Code!$A$6,Line_Code!$E$6)+IF(V50=Line_Code!$A$7,Line_Code!$E$7)+IF(V50=Line_Code!$A$8,Line_Code!$E$8)+IF(V50=Line_Code!$A$9,Line_Code!$E$9)+IF(V50=Line_Code!$A$10,Line_Code!$E$10)+IF(V50=Line_Code!$A$11,Line_Code!$E$11))*W50</f>
        <v>4.7850000000000002E-3</v>
      </c>
      <c r="G50" s="13">
        <f>(IF(V50=Line_Code!$A$2,Line_Code!$F$2)+IF(V50=Line_Code!$A$3,Line_Code!$F$3)+IF(V50=Line_Code!$A$4,Line_Code!$F$4)+IF(V50=Line_Code!$A$5,Line_Code!$F$5)+IF(V50=Line_Code!$A$6,Line_Code!$F$6)+IF(V50=Line_Code!$A$7,Line_Code!$F$7)+IF(V50=Line_Code!$A$8,Line_Code!$F$8)+IF(V50=Line_Code!$A$9,Line_Code!$F$9)+IF(V50=Line_Code!$A$10,Line_Code!$F$10)+IF(V50=Line_Code!$A$11,Line_Code!$F$11))*W50</f>
        <v>1.14E-3</v>
      </c>
      <c r="H50" s="13">
        <v>1</v>
      </c>
      <c r="I50" s="13">
        <v>0</v>
      </c>
      <c r="J50" s="14">
        <f>(IF(V50=Line_Code!$A$2,Line_Code!$C$2)+IF(V50=Line_Code!$A$3,Line_Code!$C$3)+IF(V50=Line_Code!$A$4,Line_Code!$C$4)+IF(V50=Line_Code!$A$5,Line_Code!$C$5)+IF(V50=Line_Code!$A$6,Line_Code!$C$6)+IF(V50=Line_Code!$A$7,Line_Code!$C$7)+IF(V50=Line_Code!$A$8,Line_Code!$C$8)+IF(V50=Line_Code!$A$9,Line_Code!$C$9)+IF(V50=Line_Code!$A$10,Line_Code!$C$10)+IF(V50=Line_Code!$A$11,Line_Code!$C$11))*W50</f>
        <v>1.3349999999999998E-3</v>
      </c>
      <c r="K50" s="14">
        <f>(IF(V50=Line_Code!$A$2,Line_Code!$D$2)+IF(V50=Line_Code!$A$3,Line_Code!$D$3)+IF(V50=Line_Code!$A$4,Line_Code!$D$4)+IF(V50=Line_Code!$A$5,Line_Code!$D$5)+IF(V50=Line_Code!$A$6,Line_Code!$D$6)+IF(V50=Line_Code!$A$7,Line_Code!$D$7)+IF(V50=Line_Code!$A$8,Line_Code!$D$8)+IF(V50=Line_Code!$A$9,Line_Code!$D$9)+IF(V50=Line_Code!$A$10,Line_Code!$D$10)+IF(V50=Line_Code!$A$11,Line_Code!$D$11))*W50</f>
        <v>1.0124999999999999E-3</v>
      </c>
      <c r="L50" s="15">
        <f>(IF(V50=Line_Code!$A$2,Line_Code!$E$2)+IF(V50=Line_Code!$A$3,Line_Code!$E$3)+IF(V50=Line_Code!$A$4,Line_Code!$E$4)+IF(V50=Line_Code!$A$5,Line_Code!$E$5)+IF(V50=Line_Code!$A$6,Line_Code!$E$6)+IF(V50=Line_Code!$A$7,Line_Code!$E$7)+IF(V50=Line_Code!$A$8,Line_Code!$E$8)+IF(V50=Line_Code!$A$9,Line_Code!$E$9)+IF(V50=Line_Code!$A$10,Line_Code!$E$10)+IF(V50=Line_Code!$A$11,Line_Code!$E$11))*W50</f>
        <v>4.7850000000000002E-3</v>
      </c>
      <c r="M50" s="15">
        <f>(IF(V50=Line_Code!$A$2,Line_Code!$F$2)+IF(V50=Line_Code!$A$3,Line_Code!$F$3)+IF(V50=Line_Code!$A$4,Line_Code!$F$4)+IF(V50=Line_Code!$A$5,Line_Code!$F$5)+IF(V50=Line_Code!$A$6,Line_Code!$F$6)+IF(V50=Line_Code!$A$7,Line_Code!$F$7)+IF(V50=Line_Code!$A$8,Line_Code!$F$8)+IF(V50=Line_Code!$A$9,Line_Code!$F$9)+IF(V50=Line_Code!$A$10,Line_Code!$F$10)+IF(V50=Line_Code!$A$11,Line_Code!$F$11))*W50</f>
        <v>1.14E-3</v>
      </c>
      <c r="N50" s="15">
        <v>1</v>
      </c>
      <c r="O50" s="15">
        <v>0</v>
      </c>
      <c r="P50" s="16">
        <f>(IF(V50=Line_Code!$A$2,Line_Code!$C$2)+IF(V50=Line_Code!$A$3,Line_Code!$C$3)+IF(V50=Line_Code!$A$4,Line_Code!$C$4)+IF(V50=Line_Code!$A$5,Line_Code!$C$5)+IF(V50=Line_Code!$A$6,Line_Code!$C$6)+IF(V50=Line_Code!$A$7,Line_Code!$C$7)+IF(V50=Line_Code!$A$8,Line_Code!$C$8)+IF(V50=Line_Code!$A$9,Line_Code!$C$9)+IF(V50=Line_Code!$A$10,Line_Code!$C$10)+IF(V50=Line_Code!$A$11,Line_Code!$C$11))*W50</f>
        <v>1.3349999999999998E-3</v>
      </c>
      <c r="Q50" s="16">
        <f>(IF(V50=Line_Code!$A$2,Line_Code!$D$2)+IF(V50=Line_Code!$A$3,Line_Code!$D$3)+IF(V50=Line_Code!$A$4,Line_Code!$D$4)+IF(V50=Line_Code!$A$5,Line_Code!$D$5)+IF(V50=Line_Code!$A$6,Line_Code!$D$6)+IF(V50=Line_Code!$A$7,Line_Code!$D$7)+IF(V50=Line_Code!$A$8,Line_Code!$D$8)+IF(V50=Line_Code!$A$9,Line_Code!$D$9)+IF(V50=Line_Code!$A$10,Line_Code!$D$10)+IF(V50=Line_Code!$A$11,Line_Code!$D$11))*W50</f>
        <v>1.0124999999999999E-3</v>
      </c>
      <c r="R50" s="17">
        <f>(IF(V50=Line_Code!$A$2,Line_Code!$E$2)+IF(V50=Line_Code!$A$3,Line_Code!$E$3)+IF(V50=Line_Code!$A$4,Line_Code!$E$4)+IF(V50=Line_Code!$A$5,Line_Code!$E$5)+IF(V50=Line_Code!$A$6,Line_Code!$E$6)+IF(V50=Line_Code!$A$7,Line_Code!$E$7)+IF(V50=Line_Code!$A$8,Line_Code!$E$8)+IF(V50=Line_Code!$A$9,Line_Code!$E$9)+IF(V50=Line_Code!$A$10,Line_Code!$E$10)+IF(V50=Line_Code!$A$11,Line_Code!$E$11))*W50</f>
        <v>4.7850000000000002E-3</v>
      </c>
      <c r="S50" s="17">
        <f>(IF(V50=Line_Code!$A$2,Line_Code!$F$2)+IF(V50=Line_Code!$A$3,Line_Code!$F$3)+IF(V50=Line_Code!$A$4,Line_Code!$F$4)+IF(V50=Line_Code!$A$5,Line_Code!$F$5)+IF(V50=Line_Code!$A$6,Line_Code!$F$6)+IF(V50=Line_Code!$A$7,Line_Code!$F$7)+IF(V50=Line_Code!$A$8,Line_Code!$F$8)+IF(V50=Line_Code!$A$9,Line_Code!$F$9)+IF(V50=Line_Code!$A$10,Line_Code!$F$10)+IF(V50=Line_Code!$A$11,Line_Code!$F$11))*W50</f>
        <v>1.14E-3</v>
      </c>
      <c r="T50" s="17">
        <v>1</v>
      </c>
      <c r="U50" s="17">
        <v>0</v>
      </c>
      <c r="V50" s="47">
        <v>400</v>
      </c>
      <c r="W50" s="3">
        <v>1.4999999999999999E-2</v>
      </c>
      <c r="X50" s="3">
        <v>1</v>
      </c>
      <c r="Y50" s="3">
        <v>0.4</v>
      </c>
      <c r="Z50" s="3">
        <v>3</v>
      </c>
    </row>
    <row r="51" spans="1:26" x14ac:dyDescent="0.3">
      <c r="A51" s="45" t="s">
        <v>91</v>
      </c>
      <c r="B51" s="11">
        <v>50</v>
      </c>
      <c r="C51" s="11">
        <v>51</v>
      </c>
      <c r="D51" s="12">
        <f>(IF(V51=Line_Code!$A$2,Line_Code!$C$2)+IF(V51=Line_Code!$A$3,Line_Code!$C$3)+IF(V51=Line_Code!$A$4,Line_Code!$C$4)+IF(V51=Line_Code!$A$5,Line_Code!$C$5)+IF(V51=Line_Code!$A$6,Line_Code!$C$6)+IF(V51=Line_Code!$A$7,Line_Code!$C$7)+IF(V51=Line_Code!$A$8,Line_Code!$C$8)+IF(V51=Line_Code!$A$9,Line_Code!$C$9)+IF(V51=Line_Code!$A$10,Line_Code!$C$10)+IF(V51=Line_Code!$A$11,Line_Code!$C$11))*W51</f>
        <v>1.3349999999999998E-3</v>
      </c>
      <c r="E51" s="12">
        <f>(IF(V51=Line_Code!$A$2,Line_Code!$D$2)+IF(V51=Line_Code!$A$3,Line_Code!$D$3)+IF(V51=Line_Code!$A$4,Line_Code!$D$4)+IF(V51=Line_Code!$A$5,Line_Code!$D$5)+IF(V51=Line_Code!$A$6,Line_Code!$D$6)+IF(V51=Line_Code!$A$7,Line_Code!$D$7)+IF(V51=Line_Code!$A$8,Line_Code!$D$8)+IF(V51=Line_Code!$A$9,Line_Code!$D$9)+IF(V51=Line_Code!$A$10,Line_Code!$D$10)+IF(V51=Line_Code!$A$11,Line_Code!$D$11))*W51</f>
        <v>1.0124999999999999E-3</v>
      </c>
      <c r="F51" s="13">
        <f>(IF(V51=Line_Code!$A$2,Line_Code!$E$2)+IF(V51=Line_Code!$A$3,Line_Code!$E$3)+IF(V51=Line_Code!$A$4,Line_Code!$E$4)+IF(V51=Line_Code!$A$5,Line_Code!$E$5)+IF(V51=Line_Code!$A$6,Line_Code!$E$6)+IF(V51=Line_Code!$A$7,Line_Code!$E$7)+IF(V51=Line_Code!$A$8,Line_Code!$E$8)+IF(V51=Line_Code!$A$9,Line_Code!$E$9)+IF(V51=Line_Code!$A$10,Line_Code!$E$10)+IF(V51=Line_Code!$A$11,Line_Code!$E$11))*W51</f>
        <v>4.7850000000000002E-3</v>
      </c>
      <c r="G51" s="13">
        <f>(IF(V51=Line_Code!$A$2,Line_Code!$F$2)+IF(V51=Line_Code!$A$3,Line_Code!$F$3)+IF(V51=Line_Code!$A$4,Line_Code!$F$4)+IF(V51=Line_Code!$A$5,Line_Code!$F$5)+IF(V51=Line_Code!$A$6,Line_Code!$F$6)+IF(V51=Line_Code!$A$7,Line_Code!$F$7)+IF(V51=Line_Code!$A$8,Line_Code!$F$8)+IF(V51=Line_Code!$A$9,Line_Code!$F$9)+IF(V51=Line_Code!$A$10,Line_Code!$F$10)+IF(V51=Line_Code!$A$11,Line_Code!$F$11))*W51</f>
        <v>1.14E-3</v>
      </c>
      <c r="H51" s="13">
        <v>1</v>
      </c>
      <c r="I51" s="13">
        <v>0</v>
      </c>
      <c r="J51" s="14">
        <f>(IF(V51=Line_Code!$A$2,Line_Code!$C$2)+IF(V51=Line_Code!$A$3,Line_Code!$C$3)+IF(V51=Line_Code!$A$4,Line_Code!$C$4)+IF(V51=Line_Code!$A$5,Line_Code!$C$5)+IF(V51=Line_Code!$A$6,Line_Code!$C$6)+IF(V51=Line_Code!$A$7,Line_Code!$C$7)+IF(V51=Line_Code!$A$8,Line_Code!$C$8)+IF(V51=Line_Code!$A$9,Line_Code!$C$9)+IF(V51=Line_Code!$A$10,Line_Code!$C$10)+IF(V51=Line_Code!$A$11,Line_Code!$C$11))*W51</f>
        <v>1.3349999999999998E-3</v>
      </c>
      <c r="K51" s="14">
        <f>(IF(V51=Line_Code!$A$2,Line_Code!$D$2)+IF(V51=Line_Code!$A$3,Line_Code!$D$3)+IF(V51=Line_Code!$A$4,Line_Code!$D$4)+IF(V51=Line_Code!$A$5,Line_Code!$D$5)+IF(V51=Line_Code!$A$6,Line_Code!$D$6)+IF(V51=Line_Code!$A$7,Line_Code!$D$7)+IF(V51=Line_Code!$A$8,Line_Code!$D$8)+IF(V51=Line_Code!$A$9,Line_Code!$D$9)+IF(V51=Line_Code!$A$10,Line_Code!$D$10)+IF(V51=Line_Code!$A$11,Line_Code!$D$11))*W51</f>
        <v>1.0124999999999999E-3</v>
      </c>
      <c r="L51" s="15">
        <f>(IF(V51=Line_Code!$A$2,Line_Code!$E$2)+IF(V51=Line_Code!$A$3,Line_Code!$E$3)+IF(V51=Line_Code!$A$4,Line_Code!$E$4)+IF(V51=Line_Code!$A$5,Line_Code!$E$5)+IF(V51=Line_Code!$A$6,Line_Code!$E$6)+IF(V51=Line_Code!$A$7,Line_Code!$E$7)+IF(V51=Line_Code!$A$8,Line_Code!$E$8)+IF(V51=Line_Code!$A$9,Line_Code!$E$9)+IF(V51=Line_Code!$A$10,Line_Code!$E$10)+IF(V51=Line_Code!$A$11,Line_Code!$E$11))*W51</f>
        <v>4.7850000000000002E-3</v>
      </c>
      <c r="M51" s="15">
        <f>(IF(V51=Line_Code!$A$2,Line_Code!$F$2)+IF(V51=Line_Code!$A$3,Line_Code!$F$3)+IF(V51=Line_Code!$A$4,Line_Code!$F$4)+IF(V51=Line_Code!$A$5,Line_Code!$F$5)+IF(V51=Line_Code!$A$6,Line_Code!$F$6)+IF(V51=Line_Code!$A$7,Line_Code!$F$7)+IF(V51=Line_Code!$A$8,Line_Code!$F$8)+IF(V51=Line_Code!$A$9,Line_Code!$F$9)+IF(V51=Line_Code!$A$10,Line_Code!$F$10)+IF(V51=Line_Code!$A$11,Line_Code!$F$11))*W51</f>
        <v>1.14E-3</v>
      </c>
      <c r="N51" s="15">
        <v>1</v>
      </c>
      <c r="O51" s="15">
        <v>0</v>
      </c>
      <c r="P51" s="16">
        <f>(IF(V51=Line_Code!$A$2,Line_Code!$C$2)+IF(V51=Line_Code!$A$3,Line_Code!$C$3)+IF(V51=Line_Code!$A$4,Line_Code!$C$4)+IF(V51=Line_Code!$A$5,Line_Code!$C$5)+IF(V51=Line_Code!$A$6,Line_Code!$C$6)+IF(V51=Line_Code!$A$7,Line_Code!$C$7)+IF(V51=Line_Code!$A$8,Line_Code!$C$8)+IF(V51=Line_Code!$A$9,Line_Code!$C$9)+IF(V51=Line_Code!$A$10,Line_Code!$C$10)+IF(V51=Line_Code!$A$11,Line_Code!$C$11))*W51</f>
        <v>1.3349999999999998E-3</v>
      </c>
      <c r="Q51" s="16">
        <f>(IF(V51=Line_Code!$A$2,Line_Code!$D$2)+IF(V51=Line_Code!$A$3,Line_Code!$D$3)+IF(V51=Line_Code!$A$4,Line_Code!$D$4)+IF(V51=Line_Code!$A$5,Line_Code!$D$5)+IF(V51=Line_Code!$A$6,Line_Code!$D$6)+IF(V51=Line_Code!$A$7,Line_Code!$D$7)+IF(V51=Line_Code!$A$8,Line_Code!$D$8)+IF(V51=Line_Code!$A$9,Line_Code!$D$9)+IF(V51=Line_Code!$A$10,Line_Code!$D$10)+IF(V51=Line_Code!$A$11,Line_Code!$D$11))*W51</f>
        <v>1.0124999999999999E-3</v>
      </c>
      <c r="R51" s="17">
        <f>(IF(V51=Line_Code!$A$2,Line_Code!$E$2)+IF(V51=Line_Code!$A$3,Line_Code!$E$3)+IF(V51=Line_Code!$A$4,Line_Code!$E$4)+IF(V51=Line_Code!$A$5,Line_Code!$E$5)+IF(V51=Line_Code!$A$6,Line_Code!$E$6)+IF(V51=Line_Code!$A$7,Line_Code!$E$7)+IF(V51=Line_Code!$A$8,Line_Code!$E$8)+IF(V51=Line_Code!$A$9,Line_Code!$E$9)+IF(V51=Line_Code!$A$10,Line_Code!$E$10)+IF(V51=Line_Code!$A$11,Line_Code!$E$11))*W51</f>
        <v>4.7850000000000002E-3</v>
      </c>
      <c r="S51" s="17">
        <f>(IF(V51=Line_Code!$A$2,Line_Code!$F$2)+IF(V51=Line_Code!$A$3,Line_Code!$F$3)+IF(V51=Line_Code!$A$4,Line_Code!$F$4)+IF(V51=Line_Code!$A$5,Line_Code!$F$5)+IF(V51=Line_Code!$A$6,Line_Code!$F$6)+IF(V51=Line_Code!$A$7,Line_Code!$F$7)+IF(V51=Line_Code!$A$8,Line_Code!$F$8)+IF(V51=Line_Code!$A$9,Line_Code!$F$9)+IF(V51=Line_Code!$A$10,Line_Code!$F$10)+IF(V51=Line_Code!$A$11,Line_Code!$F$11))*W51</f>
        <v>1.14E-3</v>
      </c>
      <c r="T51" s="17">
        <v>1</v>
      </c>
      <c r="U51" s="17">
        <v>0</v>
      </c>
      <c r="V51" s="47">
        <v>400</v>
      </c>
      <c r="W51" s="3">
        <v>1.4999999999999999E-2</v>
      </c>
      <c r="X51" s="3">
        <v>1</v>
      </c>
      <c r="Y51" s="3">
        <v>0.4</v>
      </c>
      <c r="Z51" s="3">
        <v>3</v>
      </c>
    </row>
    <row r="52" spans="1:26" x14ac:dyDescent="0.3">
      <c r="A52" s="45" t="s">
        <v>92</v>
      </c>
      <c r="B52" s="11">
        <v>50</v>
      </c>
      <c r="C52" s="11">
        <v>52</v>
      </c>
      <c r="D52" s="12">
        <f>(IF(V52=Line_Code!$A$2,Line_Code!$C$2)+IF(V52=Line_Code!$A$3,Line_Code!$C$3)+IF(V52=Line_Code!$A$4,Line_Code!$C$4)+IF(V52=Line_Code!$A$5,Line_Code!$C$5)+IF(V52=Line_Code!$A$6,Line_Code!$C$6)+IF(V52=Line_Code!$A$7,Line_Code!$C$7)+IF(V52=Line_Code!$A$8,Line_Code!$C$8)+IF(V52=Line_Code!$A$9,Line_Code!$C$9)+IF(V52=Line_Code!$A$10,Line_Code!$C$10)+IF(V52=Line_Code!$A$11,Line_Code!$C$11))*W52</f>
        <v>1.3349999999999998E-3</v>
      </c>
      <c r="E52" s="12">
        <f>(IF(V52=Line_Code!$A$2,Line_Code!$D$2)+IF(V52=Line_Code!$A$3,Line_Code!$D$3)+IF(V52=Line_Code!$A$4,Line_Code!$D$4)+IF(V52=Line_Code!$A$5,Line_Code!$D$5)+IF(V52=Line_Code!$A$6,Line_Code!$D$6)+IF(V52=Line_Code!$A$7,Line_Code!$D$7)+IF(V52=Line_Code!$A$8,Line_Code!$D$8)+IF(V52=Line_Code!$A$9,Line_Code!$D$9)+IF(V52=Line_Code!$A$10,Line_Code!$D$10)+IF(V52=Line_Code!$A$11,Line_Code!$D$11))*W52</f>
        <v>1.0124999999999999E-3</v>
      </c>
      <c r="F52" s="13">
        <f>(IF(V52=Line_Code!$A$2,Line_Code!$E$2)+IF(V52=Line_Code!$A$3,Line_Code!$E$3)+IF(V52=Line_Code!$A$4,Line_Code!$E$4)+IF(V52=Line_Code!$A$5,Line_Code!$E$5)+IF(V52=Line_Code!$A$6,Line_Code!$E$6)+IF(V52=Line_Code!$A$7,Line_Code!$E$7)+IF(V52=Line_Code!$A$8,Line_Code!$E$8)+IF(V52=Line_Code!$A$9,Line_Code!$E$9)+IF(V52=Line_Code!$A$10,Line_Code!$E$10)+IF(V52=Line_Code!$A$11,Line_Code!$E$11))*W52</f>
        <v>4.7850000000000002E-3</v>
      </c>
      <c r="G52" s="13">
        <f>(IF(V52=Line_Code!$A$2,Line_Code!$F$2)+IF(V52=Line_Code!$A$3,Line_Code!$F$3)+IF(V52=Line_Code!$A$4,Line_Code!$F$4)+IF(V52=Line_Code!$A$5,Line_Code!$F$5)+IF(V52=Line_Code!$A$6,Line_Code!$F$6)+IF(V52=Line_Code!$A$7,Line_Code!$F$7)+IF(V52=Line_Code!$A$8,Line_Code!$F$8)+IF(V52=Line_Code!$A$9,Line_Code!$F$9)+IF(V52=Line_Code!$A$10,Line_Code!$F$10)+IF(V52=Line_Code!$A$11,Line_Code!$F$11))*W52</f>
        <v>1.14E-3</v>
      </c>
      <c r="H52" s="13">
        <v>1</v>
      </c>
      <c r="I52" s="13">
        <v>0</v>
      </c>
      <c r="J52" s="14">
        <f>(IF(V52=Line_Code!$A$2,Line_Code!$C$2)+IF(V52=Line_Code!$A$3,Line_Code!$C$3)+IF(V52=Line_Code!$A$4,Line_Code!$C$4)+IF(V52=Line_Code!$A$5,Line_Code!$C$5)+IF(V52=Line_Code!$A$6,Line_Code!$C$6)+IF(V52=Line_Code!$A$7,Line_Code!$C$7)+IF(V52=Line_Code!$A$8,Line_Code!$C$8)+IF(V52=Line_Code!$A$9,Line_Code!$C$9)+IF(V52=Line_Code!$A$10,Line_Code!$C$10)+IF(V52=Line_Code!$A$11,Line_Code!$C$11))*W52</f>
        <v>1.3349999999999998E-3</v>
      </c>
      <c r="K52" s="14">
        <f>(IF(V52=Line_Code!$A$2,Line_Code!$D$2)+IF(V52=Line_Code!$A$3,Line_Code!$D$3)+IF(V52=Line_Code!$A$4,Line_Code!$D$4)+IF(V52=Line_Code!$A$5,Line_Code!$D$5)+IF(V52=Line_Code!$A$6,Line_Code!$D$6)+IF(V52=Line_Code!$A$7,Line_Code!$D$7)+IF(V52=Line_Code!$A$8,Line_Code!$D$8)+IF(V52=Line_Code!$A$9,Line_Code!$D$9)+IF(V52=Line_Code!$A$10,Line_Code!$D$10)+IF(V52=Line_Code!$A$11,Line_Code!$D$11))*W52</f>
        <v>1.0124999999999999E-3</v>
      </c>
      <c r="L52" s="15">
        <f>(IF(V52=Line_Code!$A$2,Line_Code!$E$2)+IF(V52=Line_Code!$A$3,Line_Code!$E$3)+IF(V52=Line_Code!$A$4,Line_Code!$E$4)+IF(V52=Line_Code!$A$5,Line_Code!$E$5)+IF(V52=Line_Code!$A$6,Line_Code!$E$6)+IF(V52=Line_Code!$A$7,Line_Code!$E$7)+IF(V52=Line_Code!$A$8,Line_Code!$E$8)+IF(V52=Line_Code!$A$9,Line_Code!$E$9)+IF(V52=Line_Code!$A$10,Line_Code!$E$10)+IF(V52=Line_Code!$A$11,Line_Code!$E$11))*W52</f>
        <v>4.7850000000000002E-3</v>
      </c>
      <c r="M52" s="15">
        <f>(IF(V52=Line_Code!$A$2,Line_Code!$F$2)+IF(V52=Line_Code!$A$3,Line_Code!$F$3)+IF(V52=Line_Code!$A$4,Line_Code!$F$4)+IF(V52=Line_Code!$A$5,Line_Code!$F$5)+IF(V52=Line_Code!$A$6,Line_Code!$F$6)+IF(V52=Line_Code!$A$7,Line_Code!$F$7)+IF(V52=Line_Code!$A$8,Line_Code!$F$8)+IF(V52=Line_Code!$A$9,Line_Code!$F$9)+IF(V52=Line_Code!$A$10,Line_Code!$F$10)+IF(V52=Line_Code!$A$11,Line_Code!$F$11))*W52</f>
        <v>1.14E-3</v>
      </c>
      <c r="N52" s="15">
        <v>1</v>
      </c>
      <c r="O52" s="15">
        <v>0</v>
      </c>
      <c r="P52" s="16">
        <f>(IF(V52=Line_Code!$A$2,Line_Code!$C$2)+IF(V52=Line_Code!$A$3,Line_Code!$C$3)+IF(V52=Line_Code!$A$4,Line_Code!$C$4)+IF(V52=Line_Code!$A$5,Line_Code!$C$5)+IF(V52=Line_Code!$A$6,Line_Code!$C$6)+IF(V52=Line_Code!$A$7,Line_Code!$C$7)+IF(V52=Line_Code!$A$8,Line_Code!$C$8)+IF(V52=Line_Code!$A$9,Line_Code!$C$9)+IF(V52=Line_Code!$A$10,Line_Code!$C$10)+IF(V52=Line_Code!$A$11,Line_Code!$C$11))*W52</f>
        <v>1.3349999999999998E-3</v>
      </c>
      <c r="Q52" s="16">
        <f>(IF(V52=Line_Code!$A$2,Line_Code!$D$2)+IF(V52=Line_Code!$A$3,Line_Code!$D$3)+IF(V52=Line_Code!$A$4,Line_Code!$D$4)+IF(V52=Line_Code!$A$5,Line_Code!$D$5)+IF(V52=Line_Code!$A$6,Line_Code!$D$6)+IF(V52=Line_Code!$A$7,Line_Code!$D$7)+IF(V52=Line_Code!$A$8,Line_Code!$D$8)+IF(V52=Line_Code!$A$9,Line_Code!$D$9)+IF(V52=Line_Code!$A$10,Line_Code!$D$10)+IF(V52=Line_Code!$A$11,Line_Code!$D$11))*W52</f>
        <v>1.0124999999999999E-3</v>
      </c>
      <c r="R52" s="17">
        <f>(IF(V52=Line_Code!$A$2,Line_Code!$E$2)+IF(V52=Line_Code!$A$3,Line_Code!$E$3)+IF(V52=Line_Code!$A$4,Line_Code!$E$4)+IF(V52=Line_Code!$A$5,Line_Code!$E$5)+IF(V52=Line_Code!$A$6,Line_Code!$E$6)+IF(V52=Line_Code!$A$7,Line_Code!$E$7)+IF(V52=Line_Code!$A$8,Line_Code!$E$8)+IF(V52=Line_Code!$A$9,Line_Code!$E$9)+IF(V52=Line_Code!$A$10,Line_Code!$E$10)+IF(V52=Line_Code!$A$11,Line_Code!$E$11))*W52</f>
        <v>4.7850000000000002E-3</v>
      </c>
      <c r="S52" s="17">
        <f>(IF(V52=Line_Code!$A$2,Line_Code!$F$2)+IF(V52=Line_Code!$A$3,Line_Code!$F$3)+IF(V52=Line_Code!$A$4,Line_Code!$F$4)+IF(V52=Line_Code!$A$5,Line_Code!$F$5)+IF(V52=Line_Code!$A$6,Line_Code!$F$6)+IF(V52=Line_Code!$A$7,Line_Code!$F$7)+IF(V52=Line_Code!$A$8,Line_Code!$F$8)+IF(V52=Line_Code!$A$9,Line_Code!$F$9)+IF(V52=Line_Code!$A$10,Line_Code!$F$10)+IF(V52=Line_Code!$A$11,Line_Code!$F$11))*W52</f>
        <v>1.14E-3</v>
      </c>
      <c r="T52" s="17">
        <v>1</v>
      </c>
      <c r="U52" s="17">
        <v>0</v>
      </c>
      <c r="V52" s="47">
        <v>400</v>
      </c>
      <c r="W52" s="3">
        <v>1.4999999999999999E-2</v>
      </c>
      <c r="X52" s="3">
        <v>1</v>
      </c>
      <c r="Y52" s="3">
        <v>0.4</v>
      </c>
      <c r="Z52" s="3">
        <v>3</v>
      </c>
    </row>
    <row r="53" spans="1:26" x14ac:dyDescent="0.3">
      <c r="A53" s="45" t="s">
        <v>93</v>
      </c>
      <c r="B53" s="11">
        <v>52</v>
      </c>
      <c r="C53" s="11">
        <v>53</v>
      </c>
      <c r="D53" s="12">
        <f>(IF(V53=Line_Code!$A$2,Line_Code!$C$2)+IF(V53=Line_Code!$A$3,Line_Code!$C$3)+IF(V53=Line_Code!$A$4,Line_Code!$C$4)+IF(V53=Line_Code!$A$5,Line_Code!$C$5)+IF(V53=Line_Code!$A$6,Line_Code!$C$6)+IF(V53=Line_Code!$A$7,Line_Code!$C$7)+IF(V53=Line_Code!$A$8,Line_Code!$C$8)+IF(V53=Line_Code!$A$9,Line_Code!$C$9)+IF(V53=Line_Code!$A$10,Line_Code!$C$10)+IF(V53=Line_Code!$A$11,Line_Code!$C$11))*W53</f>
        <v>1.3349999999999998E-3</v>
      </c>
      <c r="E53" s="12">
        <f>(IF(V53=Line_Code!$A$2,Line_Code!$D$2)+IF(V53=Line_Code!$A$3,Line_Code!$D$3)+IF(V53=Line_Code!$A$4,Line_Code!$D$4)+IF(V53=Line_Code!$A$5,Line_Code!$D$5)+IF(V53=Line_Code!$A$6,Line_Code!$D$6)+IF(V53=Line_Code!$A$7,Line_Code!$D$7)+IF(V53=Line_Code!$A$8,Line_Code!$D$8)+IF(V53=Line_Code!$A$9,Line_Code!$D$9)+IF(V53=Line_Code!$A$10,Line_Code!$D$10)+IF(V53=Line_Code!$A$11,Line_Code!$D$11))*W53</f>
        <v>1.0124999999999999E-3</v>
      </c>
      <c r="F53" s="13">
        <f>(IF(V53=Line_Code!$A$2,Line_Code!$E$2)+IF(V53=Line_Code!$A$3,Line_Code!$E$3)+IF(V53=Line_Code!$A$4,Line_Code!$E$4)+IF(V53=Line_Code!$A$5,Line_Code!$E$5)+IF(V53=Line_Code!$A$6,Line_Code!$E$6)+IF(V53=Line_Code!$A$7,Line_Code!$E$7)+IF(V53=Line_Code!$A$8,Line_Code!$E$8)+IF(V53=Line_Code!$A$9,Line_Code!$E$9)+IF(V53=Line_Code!$A$10,Line_Code!$E$10)+IF(V53=Line_Code!$A$11,Line_Code!$E$11))*W53</f>
        <v>4.7850000000000002E-3</v>
      </c>
      <c r="G53" s="13">
        <f>(IF(V53=Line_Code!$A$2,Line_Code!$F$2)+IF(V53=Line_Code!$A$3,Line_Code!$F$3)+IF(V53=Line_Code!$A$4,Line_Code!$F$4)+IF(V53=Line_Code!$A$5,Line_Code!$F$5)+IF(V53=Line_Code!$A$6,Line_Code!$F$6)+IF(V53=Line_Code!$A$7,Line_Code!$F$7)+IF(V53=Line_Code!$A$8,Line_Code!$F$8)+IF(V53=Line_Code!$A$9,Line_Code!$F$9)+IF(V53=Line_Code!$A$10,Line_Code!$F$10)+IF(V53=Line_Code!$A$11,Line_Code!$F$11))*W53</f>
        <v>1.14E-3</v>
      </c>
      <c r="H53" s="13">
        <v>1</v>
      </c>
      <c r="I53" s="13">
        <v>0</v>
      </c>
      <c r="J53" s="14">
        <f>(IF(V53=Line_Code!$A$2,Line_Code!$C$2)+IF(V53=Line_Code!$A$3,Line_Code!$C$3)+IF(V53=Line_Code!$A$4,Line_Code!$C$4)+IF(V53=Line_Code!$A$5,Line_Code!$C$5)+IF(V53=Line_Code!$A$6,Line_Code!$C$6)+IF(V53=Line_Code!$A$7,Line_Code!$C$7)+IF(V53=Line_Code!$A$8,Line_Code!$C$8)+IF(V53=Line_Code!$A$9,Line_Code!$C$9)+IF(V53=Line_Code!$A$10,Line_Code!$C$10)+IF(V53=Line_Code!$A$11,Line_Code!$C$11))*W53</f>
        <v>1.3349999999999998E-3</v>
      </c>
      <c r="K53" s="14">
        <f>(IF(V53=Line_Code!$A$2,Line_Code!$D$2)+IF(V53=Line_Code!$A$3,Line_Code!$D$3)+IF(V53=Line_Code!$A$4,Line_Code!$D$4)+IF(V53=Line_Code!$A$5,Line_Code!$D$5)+IF(V53=Line_Code!$A$6,Line_Code!$D$6)+IF(V53=Line_Code!$A$7,Line_Code!$D$7)+IF(V53=Line_Code!$A$8,Line_Code!$D$8)+IF(V53=Line_Code!$A$9,Line_Code!$D$9)+IF(V53=Line_Code!$A$10,Line_Code!$D$10)+IF(V53=Line_Code!$A$11,Line_Code!$D$11))*W53</f>
        <v>1.0124999999999999E-3</v>
      </c>
      <c r="L53" s="15">
        <f>(IF(V53=Line_Code!$A$2,Line_Code!$E$2)+IF(V53=Line_Code!$A$3,Line_Code!$E$3)+IF(V53=Line_Code!$A$4,Line_Code!$E$4)+IF(V53=Line_Code!$A$5,Line_Code!$E$5)+IF(V53=Line_Code!$A$6,Line_Code!$E$6)+IF(V53=Line_Code!$A$7,Line_Code!$E$7)+IF(V53=Line_Code!$A$8,Line_Code!$E$8)+IF(V53=Line_Code!$A$9,Line_Code!$E$9)+IF(V53=Line_Code!$A$10,Line_Code!$E$10)+IF(V53=Line_Code!$A$11,Line_Code!$E$11))*W53</f>
        <v>4.7850000000000002E-3</v>
      </c>
      <c r="M53" s="15">
        <f>(IF(V53=Line_Code!$A$2,Line_Code!$F$2)+IF(V53=Line_Code!$A$3,Line_Code!$F$3)+IF(V53=Line_Code!$A$4,Line_Code!$F$4)+IF(V53=Line_Code!$A$5,Line_Code!$F$5)+IF(V53=Line_Code!$A$6,Line_Code!$F$6)+IF(V53=Line_Code!$A$7,Line_Code!$F$7)+IF(V53=Line_Code!$A$8,Line_Code!$F$8)+IF(V53=Line_Code!$A$9,Line_Code!$F$9)+IF(V53=Line_Code!$A$10,Line_Code!$F$10)+IF(V53=Line_Code!$A$11,Line_Code!$F$11))*W53</f>
        <v>1.14E-3</v>
      </c>
      <c r="N53" s="15">
        <v>1</v>
      </c>
      <c r="O53" s="15">
        <v>0</v>
      </c>
      <c r="P53" s="16">
        <f>(IF(V53=Line_Code!$A$2,Line_Code!$C$2)+IF(V53=Line_Code!$A$3,Line_Code!$C$3)+IF(V53=Line_Code!$A$4,Line_Code!$C$4)+IF(V53=Line_Code!$A$5,Line_Code!$C$5)+IF(V53=Line_Code!$A$6,Line_Code!$C$6)+IF(V53=Line_Code!$A$7,Line_Code!$C$7)+IF(V53=Line_Code!$A$8,Line_Code!$C$8)+IF(V53=Line_Code!$A$9,Line_Code!$C$9)+IF(V53=Line_Code!$A$10,Line_Code!$C$10)+IF(V53=Line_Code!$A$11,Line_Code!$C$11))*W53</f>
        <v>1.3349999999999998E-3</v>
      </c>
      <c r="Q53" s="16">
        <f>(IF(V53=Line_Code!$A$2,Line_Code!$D$2)+IF(V53=Line_Code!$A$3,Line_Code!$D$3)+IF(V53=Line_Code!$A$4,Line_Code!$D$4)+IF(V53=Line_Code!$A$5,Line_Code!$D$5)+IF(V53=Line_Code!$A$6,Line_Code!$D$6)+IF(V53=Line_Code!$A$7,Line_Code!$D$7)+IF(V53=Line_Code!$A$8,Line_Code!$D$8)+IF(V53=Line_Code!$A$9,Line_Code!$D$9)+IF(V53=Line_Code!$A$10,Line_Code!$D$10)+IF(V53=Line_Code!$A$11,Line_Code!$D$11))*W53</f>
        <v>1.0124999999999999E-3</v>
      </c>
      <c r="R53" s="17">
        <f>(IF(V53=Line_Code!$A$2,Line_Code!$E$2)+IF(V53=Line_Code!$A$3,Line_Code!$E$3)+IF(V53=Line_Code!$A$4,Line_Code!$E$4)+IF(V53=Line_Code!$A$5,Line_Code!$E$5)+IF(V53=Line_Code!$A$6,Line_Code!$E$6)+IF(V53=Line_Code!$A$7,Line_Code!$E$7)+IF(V53=Line_Code!$A$8,Line_Code!$E$8)+IF(V53=Line_Code!$A$9,Line_Code!$E$9)+IF(V53=Line_Code!$A$10,Line_Code!$E$10)+IF(V53=Line_Code!$A$11,Line_Code!$E$11))*W53</f>
        <v>4.7850000000000002E-3</v>
      </c>
      <c r="S53" s="17">
        <f>(IF(V53=Line_Code!$A$2,Line_Code!$F$2)+IF(V53=Line_Code!$A$3,Line_Code!$F$3)+IF(V53=Line_Code!$A$4,Line_Code!$F$4)+IF(V53=Line_Code!$A$5,Line_Code!$F$5)+IF(V53=Line_Code!$A$6,Line_Code!$F$6)+IF(V53=Line_Code!$A$7,Line_Code!$F$7)+IF(V53=Line_Code!$A$8,Line_Code!$F$8)+IF(V53=Line_Code!$A$9,Line_Code!$F$9)+IF(V53=Line_Code!$A$10,Line_Code!$F$10)+IF(V53=Line_Code!$A$11,Line_Code!$F$11))*W53</f>
        <v>1.14E-3</v>
      </c>
      <c r="T53" s="17">
        <v>1</v>
      </c>
      <c r="U53" s="17">
        <v>0</v>
      </c>
      <c r="V53" s="47">
        <v>400</v>
      </c>
      <c r="W53" s="3">
        <v>1.4999999999999999E-2</v>
      </c>
      <c r="X53" s="3">
        <v>1</v>
      </c>
      <c r="Y53" s="3">
        <v>0.4</v>
      </c>
      <c r="Z53" s="3">
        <v>3</v>
      </c>
    </row>
    <row r="54" spans="1:26" x14ac:dyDescent="0.3">
      <c r="A54" s="45" t="s">
        <v>94</v>
      </c>
      <c r="B54" s="11">
        <v>53</v>
      </c>
      <c r="C54" s="11">
        <v>54</v>
      </c>
      <c r="D54" s="12">
        <f>(IF(V54=Line_Code!$A$2,Line_Code!$C$2)+IF(V54=Line_Code!$A$3,Line_Code!$C$3)+IF(V54=Line_Code!$A$4,Line_Code!$C$4)+IF(V54=Line_Code!$A$5,Line_Code!$C$5)+IF(V54=Line_Code!$A$6,Line_Code!$C$6)+IF(V54=Line_Code!$A$7,Line_Code!$C$7)+IF(V54=Line_Code!$A$8,Line_Code!$C$8)+IF(V54=Line_Code!$A$9,Line_Code!$C$9)+IF(V54=Line_Code!$A$10,Line_Code!$C$10)+IF(V54=Line_Code!$A$11,Line_Code!$C$11))*W54</f>
        <v>1.3349999999999998E-3</v>
      </c>
      <c r="E54" s="12">
        <f>(IF(V54=Line_Code!$A$2,Line_Code!$D$2)+IF(V54=Line_Code!$A$3,Line_Code!$D$3)+IF(V54=Line_Code!$A$4,Line_Code!$D$4)+IF(V54=Line_Code!$A$5,Line_Code!$D$5)+IF(V54=Line_Code!$A$6,Line_Code!$D$6)+IF(V54=Line_Code!$A$7,Line_Code!$D$7)+IF(V54=Line_Code!$A$8,Line_Code!$D$8)+IF(V54=Line_Code!$A$9,Line_Code!$D$9)+IF(V54=Line_Code!$A$10,Line_Code!$D$10)+IF(V54=Line_Code!$A$11,Line_Code!$D$11))*W54</f>
        <v>1.0124999999999999E-3</v>
      </c>
      <c r="F54" s="13">
        <f>(IF(V54=Line_Code!$A$2,Line_Code!$E$2)+IF(V54=Line_Code!$A$3,Line_Code!$E$3)+IF(V54=Line_Code!$A$4,Line_Code!$E$4)+IF(V54=Line_Code!$A$5,Line_Code!$E$5)+IF(V54=Line_Code!$A$6,Line_Code!$E$6)+IF(V54=Line_Code!$A$7,Line_Code!$E$7)+IF(V54=Line_Code!$A$8,Line_Code!$E$8)+IF(V54=Line_Code!$A$9,Line_Code!$E$9)+IF(V54=Line_Code!$A$10,Line_Code!$E$10)+IF(V54=Line_Code!$A$11,Line_Code!$E$11))*W54</f>
        <v>4.7850000000000002E-3</v>
      </c>
      <c r="G54" s="13">
        <f>(IF(V54=Line_Code!$A$2,Line_Code!$F$2)+IF(V54=Line_Code!$A$3,Line_Code!$F$3)+IF(V54=Line_Code!$A$4,Line_Code!$F$4)+IF(V54=Line_Code!$A$5,Line_Code!$F$5)+IF(V54=Line_Code!$A$6,Line_Code!$F$6)+IF(V54=Line_Code!$A$7,Line_Code!$F$7)+IF(V54=Line_Code!$A$8,Line_Code!$F$8)+IF(V54=Line_Code!$A$9,Line_Code!$F$9)+IF(V54=Line_Code!$A$10,Line_Code!$F$10)+IF(V54=Line_Code!$A$11,Line_Code!$F$11))*W54</f>
        <v>1.14E-3</v>
      </c>
      <c r="H54" s="13">
        <v>1</v>
      </c>
      <c r="I54" s="13">
        <v>0</v>
      </c>
      <c r="J54" s="14">
        <f>(IF(V54=Line_Code!$A$2,Line_Code!$C$2)+IF(V54=Line_Code!$A$3,Line_Code!$C$3)+IF(V54=Line_Code!$A$4,Line_Code!$C$4)+IF(V54=Line_Code!$A$5,Line_Code!$C$5)+IF(V54=Line_Code!$A$6,Line_Code!$C$6)+IF(V54=Line_Code!$A$7,Line_Code!$C$7)+IF(V54=Line_Code!$A$8,Line_Code!$C$8)+IF(V54=Line_Code!$A$9,Line_Code!$C$9)+IF(V54=Line_Code!$A$10,Line_Code!$C$10)+IF(V54=Line_Code!$A$11,Line_Code!$C$11))*W54</f>
        <v>1.3349999999999998E-3</v>
      </c>
      <c r="K54" s="14">
        <f>(IF(V54=Line_Code!$A$2,Line_Code!$D$2)+IF(V54=Line_Code!$A$3,Line_Code!$D$3)+IF(V54=Line_Code!$A$4,Line_Code!$D$4)+IF(V54=Line_Code!$A$5,Line_Code!$D$5)+IF(V54=Line_Code!$A$6,Line_Code!$D$6)+IF(V54=Line_Code!$A$7,Line_Code!$D$7)+IF(V54=Line_Code!$A$8,Line_Code!$D$8)+IF(V54=Line_Code!$A$9,Line_Code!$D$9)+IF(V54=Line_Code!$A$10,Line_Code!$D$10)+IF(V54=Line_Code!$A$11,Line_Code!$D$11))*W54</f>
        <v>1.0124999999999999E-3</v>
      </c>
      <c r="L54" s="15">
        <f>(IF(V54=Line_Code!$A$2,Line_Code!$E$2)+IF(V54=Line_Code!$A$3,Line_Code!$E$3)+IF(V54=Line_Code!$A$4,Line_Code!$E$4)+IF(V54=Line_Code!$A$5,Line_Code!$E$5)+IF(V54=Line_Code!$A$6,Line_Code!$E$6)+IF(V54=Line_Code!$A$7,Line_Code!$E$7)+IF(V54=Line_Code!$A$8,Line_Code!$E$8)+IF(V54=Line_Code!$A$9,Line_Code!$E$9)+IF(V54=Line_Code!$A$10,Line_Code!$E$10)+IF(V54=Line_Code!$A$11,Line_Code!$E$11))*W54</f>
        <v>4.7850000000000002E-3</v>
      </c>
      <c r="M54" s="15">
        <f>(IF(V54=Line_Code!$A$2,Line_Code!$F$2)+IF(V54=Line_Code!$A$3,Line_Code!$F$3)+IF(V54=Line_Code!$A$4,Line_Code!$F$4)+IF(V54=Line_Code!$A$5,Line_Code!$F$5)+IF(V54=Line_Code!$A$6,Line_Code!$F$6)+IF(V54=Line_Code!$A$7,Line_Code!$F$7)+IF(V54=Line_Code!$A$8,Line_Code!$F$8)+IF(V54=Line_Code!$A$9,Line_Code!$F$9)+IF(V54=Line_Code!$A$10,Line_Code!$F$10)+IF(V54=Line_Code!$A$11,Line_Code!$F$11))*W54</f>
        <v>1.14E-3</v>
      </c>
      <c r="N54" s="15">
        <v>1</v>
      </c>
      <c r="O54" s="15">
        <v>0</v>
      </c>
      <c r="P54" s="16">
        <f>(IF(V54=Line_Code!$A$2,Line_Code!$C$2)+IF(V54=Line_Code!$A$3,Line_Code!$C$3)+IF(V54=Line_Code!$A$4,Line_Code!$C$4)+IF(V54=Line_Code!$A$5,Line_Code!$C$5)+IF(V54=Line_Code!$A$6,Line_Code!$C$6)+IF(V54=Line_Code!$A$7,Line_Code!$C$7)+IF(V54=Line_Code!$A$8,Line_Code!$C$8)+IF(V54=Line_Code!$A$9,Line_Code!$C$9)+IF(V54=Line_Code!$A$10,Line_Code!$C$10)+IF(V54=Line_Code!$A$11,Line_Code!$C$11))*W54</f>
        <v>1.3349999999999998E-3</v>
      </c>
      <c r="Q54" s="16">
        <f>(IF(V54=Line_Code!$A$2,Line_Code!$D$2)+IF(V54=Line_Code!$A$3,Line_Code!$D$3)+IF(V54=Line_Code!$A$4,Line_Code!$D$4)+IF(V54=Line_Code!$A$5,Line_Code!$D$5)+IF(V54=Line_Code!$A$6,Line_Code!$D$6)+IF(V54=Line_Code!$A$7,Line_Code!$D$7)+IF(V54=Line_Code!$A$8,Line_Code!$D$8)+IF(V54=Line_Code!$A$9,Line_Code!$D$9)+IF(V54=Line_Code!$A$10,Line_Code!$D$10)+IF(V54=Line_Code!$A$11,Line_Code!$D$11))*W54</f>
        <v>1.0124999999999999E-3</v>
      </c>
      <c r="R54" s="17">
        <f>(IF(V54=Line_Code!$A$2,Line_Code!$E$2)+IF(V54=Line_Code!$A$3,Line_Code!$E$3)+IF(V54=Line_Code!$A$4,Line_Code!$E$4)+IF(V54=Line_Code!$A$5,Line_Code!$E$5)+IF(V54=Line_Code!$A$6,Line_Code!$E$6)+IF(V54=Line_Code!$A$7,Line_Code!$E$7)+IF(V54=Line_Code!$A$8,Line_Code!$E$8)+IF(V54=Line_Code!$A$9,Line_Code!$E$9)+IF(V54=Line_Code!$A$10,Line_Code!$E$10)+IF(V54=Line_Code!$A$11,Line_Code!$E$11))*W54</f>
        <v>4.7850000000000002E-3</v>
      </c>
      <c r="S54" s="17">
        <f>(IF(V54=Line_Code!$A$2,Line_Code!$F$2)+IF(V54=Line_Code!$A$3,Line_Code!$F$3)+IF(V54=Line_Code!$A$4,Line_Code!$F$4)+IF(V54=Line_Code!$A$5,Line_Code!$F$5)+IF(V54=Line_Code!$A$6,Line_Code!$F$6)+IF(V54=Line_Code!$A$7,Line_Code!$F$7)+IF(V54=Line_Code!$A$8,Line_Code!$F$8)+IF(V54=Line_Code!$A$9,Line_Code!$F$9)+IF(V54=Line_Code!$A$10,Line_Code!$F$10)+IF(V54=Line_Code!$A$11,Line_Code!$F$11))*W54</f>
        <v>1.14E-3</v>
      </c>
      <c r="T54" s="17">
        <v>1</v>
      </c>
      <c r="U54" s="17">
        <v>0</v>
      </c>
      <c r="V54" s="47">
        <v>400</v>
      </c>
      <c r="W54" s="3">
        <v>1.4999999999999999E-2</v>
      </c>
      <c r="X54" s="3">
        <v>1</v>
      </c>
      <c r="Y54" s="3">
        <v>0.4</v>
      </c>
      <c r="Z54" s="3">
        <v>3</v>
      </c>
    </row>
    <row r="55" spans="1:26" x14ac:dyDescent="0.3">
      <c r="A55" s="45" t="s">
        <v>95</v>
      </c>
      <c r="B55" s="11">
        <v>53</v>
      </c>
      <c r="C55" s="11">
        <v>55</v>
      </c>
      <c r="D55" s="12">
        <f>(IF(V55=Line_Code!$A$2,Line_Code!$C$2)+IF(V55=Line_Code!$A$3,Line_Code!$C$3)+IF(V55=Line_Code!$A$4,Line_Code!$C$4)+IF(V55=Line_Code!$A$5,Line_Code!$C$5)+IF(V55=Line_Code!$A$6,Line_Code!$C$6)+IF(V55=Line_Code!$A$7,Line_Code!$C$7)+IF(V55=Line_Code!$A$8,Line_Code!$C$8)+IF(V55=Line_Code!$A$9,Line_Code!$C$9)+IF(V55=Line_Code!$A$10,Line_Code!$C$10)+IF(V55=Line_Code!$A$11,Line_Code!$C$11))*W55</f>
        <v>1.3349999999999998E-3</v>
      </c>
      <c r="E55" s="12">
        <f>(IF(V55=Line_Code!$A$2,Line_Code!$D$2)+IF(V55=Line_Code!$A$3,Line_Code!$D$3)+IF(V55=Line_Code!$A$4,Line_Code!$D$4)+IF(V55=Line_Code!$A$5,Line_Code!$D$5)+IF(V55=Line_Code!$A$6,Line_Code!$D$6)+IF(V55=Line_Code!$A$7,Line_Code!$D$7)+IF(V55=Line_Code!$A$8,Line_Code!$D$8)+IF(V55=Line_Code!$A$9,Line_Code!$D$9)+IF(V55=Line_Code!$A$10,Line_Code!$D$10)+IF(V55=Line_Code!$A$11,Line_Code!$D$11))*W55</f>
        <v>1.0124999999999999E-3</v>
      </c>
      <c r="F55" s="13">
        <f>(IF(V55=Line_Code!$A$2,Line_Code!$E$2)+IF(V55=Line_Code!$A$3,Line_Code!$E$3)+IF(V55=Line_Code!$A$4,Line_Code!$E$4)+IF(V55=Line_Code!$A$5,Line_Code!$E$5)+IF(V55=Line_Code!$A$6,Line_Code!$E$6)+IF(V55=Line_Code!$A$7,Line_Code!$E$7)+IF(V55=Line_Code!$A$8,Line_Code!$E$8)+IF(V55=Line_Code!$A$9,Line_Code!$E$9)+IF(V55=Line_Code!$A$10,Line_Code!$E$10)+IF(V55=Line_Code!$A$11,Line_Code!$E$11))*W55</f>
        <v>4.7850000000000002E-3</v>
      </c>
      <c r="G55" s="13">
        <f>(IF(V55=Line_Code!$A$2,Line_Code!$F$2)+IF(V55=Line_Code!$A$3,Line_Code!$F$3)+IF(V55=Line_Code!$A$4,Line_Code!$F$4)+IF(V55=Line_Code!$A$5,Line_Code!$F$5)+IF(V55=Line_Code!$A$6,Line_Code!$F$6)+IF(V55=Line_Code!$A$7,Line_Code!$F$7)+IF(V55=Line_Code!$A$8,Line_Code!$F$8)+IF(V55=Line_Code!$A$9,Line_Code!$F$9)+IF(V55=Line_Code!$A$10,Line_Code!$F$10)+IF(V55=Line_Code!$A$11,Line_Code!$F$11))*W55</f>
        <v>1.14E-3</v>
      </c>
      <c r="H55" s="13">
        <v>1</v>
      </c>
      <c r="I55" s="13">
        <v>0</v>
      </c>
      <c r="J55" s="14">
        <f>(IF(V55=Line_Code!$A$2,Line_Code!$C$2)+IF(V55=Line_Code!$A$3,Line_Code!$C$3)+IF(V55=Line_Code!$A$4,Line_Code!$C$4)+IF(V55=Line_Code!$A$5,Line_Code!$C$5)+IF(V55=Line_Code!$A$6,Line_Code!$C$6)+IF(V55=Line_Code!$A$7,Line_Code!$C$7)+IF(V55=Line_Code!$A$8,Line_Code!$C$8)+IF(V55=Line_Code!$A$9,Line_Code!$C$9)+IF(V55=Line_Code!$A$10,Line_Code!$C$10)+IF(V55=Line_Code!$A$11,Line_Code!$C$11))*W55</f>
        <v>1.3349999999999998E-3</v>
      </c>
      <c r="K55" s="14">
        <f>(IF(V55=Line_Code!$A$2,Line_Code!$D$2)+IF(V55=Line_Code!$A$3,Line_Code!$D$3)+IF(V55=Line_Code!$A$4,Line_Code!$D$4)+IF(V55=Line_Code!$A$5,Line_Code!$D$5)+IF(V55=Line_Code!$A$6,Line_Code!$D$6)+IF(V55=Line_Code!$A$7,Line_Code!$D$7)+IF(V55=Line_Code!$A$8,Line_Code!$D$8)+IF(V55=Line_Code!$A$9,Line_Code!$D$9)+IF(V55=Line_Code!$A$10,Line_Code!$D$10)+IF(V55=Line_Code!$A$11,Line_Code!$D$11))*W55</f>
        <v>1.0124999999999999E-3</v>
      </c>
      <c r="L55" s="15">
        <f>(IF(V55=Line_Code!$A$2,Line_Code!$E$2)+IF(V55=Line_Code!$A$3,Line_Code!$E$3)+IF(V55=Line_Code!$A$4,Line_Code!$E$4)+IF(V55=Line_Code!$A$5,Line_Code!$E$5)+IF(V55=Line_Code!$A$6,Line_Code!$E$6)+IF(V55=Line_Code!$A$7,Line_Code!$E$7)+IF(V55=Line_Code!$A$8,Line_Code!$E$8)+IF(V55=Line_Code!$A$9,Line_Code!$E$9)+IF(V55=Line_Code!$A$10,Line_Code!$E$10)+IF(V55=Line_Code!$A$11,Line_Code!$E$11))*W55</f>
        <v>4.7850000000000002E-3</v>
      </c>
      <c r="M55" s="15">
        <f>(IF(V55=Line_Code!$A$2,Line_Code!$F$2)+IF(V55=Line_Code!$A$3,Line_Code!$F$3)+IF(V55=Line_Code!$A$4,Line_Code!$F$4)+IF(V55=Line_Code!$A$5,Line_Code!$F$5)+IF(V55=Line_Code!$A$6,Line_Code!$F$6)+IF(V55=Line_Code!$A$7,Line_Code!$F$7)+IF(V55=Line_Code!$A$8,Line_Code!$F$8)+IF(V55=Line_Code!$A$9,Line_Code!$F$9)+IF(V55=Line_Code!$A$10,Line_Code!$F$10)+IF(V55=Line_Code!$A$11,Line_Code!$F$11))*W55</f>
        <v>1.14E-3</v>
      </c>
      <c r="N55" s="15">
        <v>1</v>
      </c>
      <c r="O55" s="15">
        <v>0</v>
      </c>
      <c r="P55" s="16">
        <f>(IF(V55=Line_Code!$A$2,Line_Code!$C$2)+IF(V55=Line_Code!$A$3,Line_Code!$C$3)+IF(V55=Line_Code!$A$4,Line_Code!$C$4)+IF(V55=Line_Code!$A$5,Line_Code!$C$5)+IF(V55=Line_Code!$A$6,Line_Code!$C$6)+IF(V55=Line_Code!$A$7,Line_Code!$C$7)+IF(V55=Line_Code!$A$8,Line_Code!$C$8)+IF(V55=Line_Code!$A$9,Line_Code!$C$9)+IF(V55=Line_Code!$A$10,Line_Code!$C$10)+IF(V55=Line_Code!$A$11,Line_Code!$C$11))*W55</f>
        <v>1.3349999999999998E-3</v>
      </c>
      <c r="Q55" s="16">
        <f>(IF(V55=Line_Code!$A$2,Line_Code!$D$2)+IF(V55=Line_Code!$A$3,Line_Code!$D$3)+IF(V55=Line_Code!$A$4,Line_Code!$D$4)+IF(V55=Line_Code!$A$5,Line_Code!$D$5)+IF(V55=Line_Code!$A$6,Line_Code!$D$6)+IF(V55=Line_Code!$A$7,Line_Code!$D$7)+IF(V55=Line_Code!$A$8,Line_Code!$D$8)+IF(V55=Line_Code!$A$9,Line_Code!$D$9)+IF(V55=Line_Code!$A$10,Line_Code!$D$10)+IF(V55=Line_Code!$A$11,Line_Code!$D$11))*W55</f>
        <v>1.0124999999999999E-3</v>
      </c>
      <c r="R55" s="17">
        <f>(IF(V55=Line_Code!$A$2,Line_Code!$E$2)+IF(V55=Line_Code!$A$3,Line_Code!$E$3)+IF(V55=Line_Code!$A$4,Line_Code!$E$4)+IF(V55=Line_Code!$A$5,Line_Code!$E$5)+IF(V55=Line_Code!$A$6,Line_Code!$E$6)+IF(V55=Line_Code!$A$7,Line_Code!$E$7)+IF(V55=Line_Code!$A$8,Line_Code!$E$8)+IF(V55=Line_Code!$A$9,Line_Code!$E$9)+IF(V55=Line_Code!$A$10,Line_Code!$E$10)+IF(V55=Line_Code!$A$11,Line_Code!$E$11))*W55</f>
        <v>4.7850000000000002E-3</v>
      </c>
      <c r="S55" s="17">
        <f>(IF(V55=Line_Code!$A$2,Line_Code!$F$2)+IF(V55=Line_Code!$A$3,Line_Code!$F$3)+IF(V55=Line_Code!$A$4,Line_Code!$F$4)+IF(V55=Line_Code!$A$5,Line_Code!$F$5)+IF(V55=Line_Code!$A$6,Line_Code!$F$6)+IF(V55=Line_Code!$A$7,Line_Code!$F$7)+IF(V55=Line_Code!$A$8,Line_Code!$F$8)+IF(V55=Line_Code!$A$9,Line_Code!$F$9)+IF(V55=Line_Code!$A$10,Line_Code!$F$10)+IF(V55=Line_Code!$A$11,Line_Code!$F$11))*W55</f>
        <v>1.14E-3</v>
      </c>
      <c r="T55" s="17">
        <v>1</v>
      </c>
      <c r="U55" s="17">
        <v>0</v>
      </c>
      <c r="V55" s="47">
        <v>400</v>
      </c>
      <c r="W55" s="3">
        <v>1.4999999999999999E-2</v>
      </c>
      <c r="X55" s="3">
        <v>1</v>
      </c>
      <c r="Y55" s="3">
        <v>0.4</v>
      </c>
      <c r="Z55" s="3">
        <v>3</v>
      </c>
    </row>
    <row r="56" spans="1:26" x14ac:dyDescent="0.3">
      <c r="A56" s="45" t="s">
        <v>96</v>
      </c>
      <c r="B56" s="11">
        <v>52</v>
      </c>
      <c r="C56" s="11">
        <v>56</v>
      </c>
      <c r="D56" s="12">
        <f>(IF(V56=Line_Code!$A$2,Line_Code!$C$2)+IF(V56=Line_Code!$A$3,Line_Code!$C$3)+IF(V56=Line_Code!$A$4,Line_Code!$C$4)+IF(V56=Line_Code!$A$5,Line_Code!$C$5)+IF(V56=Line_Code!$A$6,Line_Code!$C$6)+IF(V56=Line_Code!$A$7,Line_Code!$C$7)+IF(V56=Line_Code!$A$8,Line_Code!$C$8)+IF(V56=Line_Code!$A$9,Line_Code!$C$9)+IF(V56=Line_Code!$A$10,Line_Code!$C$10)+IF(V56=Line_Code!$A$11,Line_Code!$C$11))*W56</f>
        <v>1.3349999999999998E-3</v>
      </c>
      <c r="E56" s="12">
        <f>(IF(V56=Line_Code!$A$2,Line_Code!$D$2)+IF(V56=Line_Code!$A$3,Line_Code!$D$3)+IF(V56=Line_Code!$A$4,Line_Code!$D$4)+IF(V56=Line_Code!$A$5,Line_Code!$D$5)+IF(V56=Line_Code!$A$6,Line_Code!$D$6)+IF(V56=Line_Code!$A$7,Line_Code!$D$7)+IF(V56=Line_Code!$A$8,Line_Code!$D$8)+IF(V56=Line_Code!$A$9,Line_Code!$D$9)+IF(V56=Line_Code!$A$10,Line_Code!$D$10)+IF(V56=Line_Code!$A$11,Line_Code!$D$11))*W56</f>
        <v>1.0124999999999999E-3</v>
      </c>
      <c r="F56" s="13">
        <f>(IF(V56=Line_Code!$A$2,Line_Code!$E$2)+IF(V56=Line_Code!$A$3,Line_Code!$E$3)+IF(V56=Line_Code!$A$4,Line_Code!$E$4)+IF(V56=Line_Code!$A$5,Line_Code!$E$5)+IF(V56=Line_Code!$A$6,Line_Code!$E$6)+IF(V56=Line_Code!$A$7,Line_Code!$E$7)+IF(V56=Line_Code!$A$8,Line_Code!$E$8)+IF(V56=Line_Code!$A$9,Line_Code!$E$9)+IF(V56=Line_Code!$A$10,Line_Code!$E$10)+IF(V56=Line_Code!$A$11,Line_Code!$E$11))*W56</f>
        <v>4.7850000000000002E-3</v>
      </c>
      <c r="G56" s="13">
        <f>(IF(V56=Line_Code!$A$2,Line_Code!$F$2)+IF(V56=Line_Code!$A$3,Line_Code!$F$3)+IF(V56=Line_Code!$A$4,Line_Code!$F$4)+IF(V56=Line_Code!$A$5,Line_Code!$F$5)+IF(V56=Line_Code!$A$6,Line_Code!$F$6)+IF(V56=Line_Code!$A$7,Line_Code!$F$7)+IF(V56=Line_Code!$A$8,Line_Code!$F$8)+IF(V56=Line_Code!$A$9,Line_Code!$F$9)+IF(V56=Line_Code!$A$10,Line_Code!$F$10)+IF(V56=Line_Code!$A$11,Line_Code!$F$11))*W56</f>
        <v>1.14E-3</v>
      </c>
      <c r="H56" s="13">
        <v>1</v>
      </c>
      <c r="I56" s="13">
        <v>0</v>
      </c>
      <c r="J56" s="14">
        <f>(IF(V56=Line_Code!$A$2,Line_Code!$C$2)+IF(V56=Line_Code!$A$3,Line_Code!$C$3)+IF(V56=Line_Code!$A$4,Line_Code!$C$4)+IF(V56=Line_Code!$A$5,Line_Code!$C$5)+IF(V56=Line_Code!$A$6,Line_Code!$C$6)+IF(V56=Line_Code!$A$7,Line_Code!$C$7)+IF(V56=Line_Code!$A$8,Line_Code!$C$8)+IF(V56=Line_Code!$A$9,Line_Code!$C$9)+IF(V56=Line_Code!$A$10,Line_Code!$C$10)+IF(V56=Line_Code!$A$11,Line_Code!$C$11))*W56</f>
        <v>1.3349999999999998E-3</v>
      </c>
      <c r="K56" s="14">
        <f>(IF(V56=Line_Code!$A$2,Line_Code!$D$2)+IF(V56=Line_Code!$A$3,Line_Code!$D$3)+IF(V56=Line_Code!$A$4,Line_Code!$D$4)+IF(V56=Line_Code!$A$5,Line_Code!$D$5)+IF(V56=Line_Code!$A$6,Line_Code!$D$6)+IF(V56=Line_Code!$A$7,Line_Code!$D$7)+IF(V56=Line_Code!$A$8,Line_Code!$D$8)+IF(V56=Line_Code!$A$9,Line_Code!$D$9)+IF(V56=Line_Code!$A$10,Line_Code!$D$10)+IF(V56=Line_Code!$A$11,Line_Code!$D$11))*W56</f>
        <v>1.0124999999999999E-3</v>
      </c>
      <c r="L56" s="15">
        <f>(IF(V56=Line_Code!$A$2,Line_Code!$E$2)+IF(V56=Line_Code!$A$3,Line_Code!$E$3)+IF(V56=Line_Code!$A$4,Line_Code!$E$4)+IF(V56=Line_Code!$A$5,Line_Code!$E$5)+IF(V56=Line_Code!$A$6,Line_Code!$E$6)+IF(V56=Line_Code!$A$7,Line_Code!$E$7)+IF(V56=Line_Code!$A$8,Line_Code!$E$8)+IF(V56=Line_Code!$A$9,Line_Code!$E$9)+IF(V56=Line_Code!$A$10,Line_Code!$E$10)+IF(V56=Line_Code!$A$11,Line_Code!$E$11))*W56</f>
        <v>4.7850000000000002E-3</v>
      </c>
      <c r="M56" s="15">
        <f>(IF(V56=Line_Code!$A$2,Line_Code!$F$2)+IF(V56=Line_Code!$A$3,Line_Code!$F$3)+IF(V56=Line_Code!$A$4,Line_Code!$F$4)+IF(V56=Line_Code!$A$5,Line_Code!$F$5)+IF(V56=Line_Code!$A$6,Line_Code!$F$6)+IF(V56=Line_Code!$A$7,Line_Code!$F$7)+IF(V56=Line_Code!$A$8,Line_Code!$F$8)+IF(V56=Line_Code!$A$9,Line_Code!$F$9)+IF(V56=Line_Code!$A$10,Line_Code!$F$10)+IF(V56=Line_Code!$A$11,Line_Code!$F$11))*W56</f>
        <v>1.14E-3</v>
      </c>
      <c r="N56" s="15">
        <v>1</v>
      </c>
      <c r="O56" s="15">
        <v>0</v>
      </c>
      <c r="P56" s="16">
        <f>(IF(V56=Line_Code!$A$2,Line_Code!$C$2)+IF(V56=Line_Code!$A$3,Line_Code!$C$3)+IF(V56=Line_Code!$A$4,Line_Code!$C$4)+IF(V56=Line_Code!$A$5,Line_Code!$C$5)+IF(V56=Line_Code!$A$6,Line_Code!$C$6)+IF(V56=Line_Code!$A$7,Line_Code!$C$7)+IF(V56=Line_Code!$A$8,Line_Code!$C$8)+IF(V56=Line_Code!$A$9,Line_Code!$C$9)+IF(V56=Line_Code!$A$10,Line_Code!$C$10)+IF(V56=Line_Code!$A$11,Line_Code!$C$11))*W56</f>
        <v>1.3349999999999998E-3</v>
      </c>
      <c r="Q56" s="16">
        <f>(IF(V56=Line_Code!$A$2,Line_Code!$D$2)+IF(V56=Line_Code!$A$3,Line_Code!$D$3)+IF(V56=Line_Code!$A$4,Line_Code!$D$4)+IF(V56=Line_Code!$A$5,Line_Code!$D$5)+IF(V56=Line_Code!$A$6,Line_Code!$D$6)+IF(V56=Line_Code!$A$7,Line_Code!$D$7)+IF(V56=Line_Code!$A$8,Line_Code!$D$8)+IF(V56=Line_Code!$A$9,Line_Code!$D$9)+IF(V56=Line_Code!$A$10,Line_Code!$D$10)+IF(V56=Line_Code!$A$11,Line_Code!$D$11))*W56</f>
        <v>1.0124999999999999E-3</v>
      </c>
      <c r="R56" s="17">
        <f>(IF(V56=Line_Code!$A$2,Line_Code!$E$2)+IF(V56=Line_Code!$A$3,Line_Code!$E$3)+IF(V56=Line_Code!$A$4,Line_Code!$E$4)+IF(V56=Line_Code!$A$5,Line_Code!$E$5)+IF(V56=Line_Code!$A$6,Line_Code!$E$6)+IF(V56=Line_Code!$A$7,Line_Code!$E$7)+IF(V56=Line_Code!$A$8,Line_Code!$E$8)+IF(V56=Line_Code!$A$9,Line_Code!$E$9)+IF(V56=Line_Code!$A$10,Line_Code!$E$10)+IF(V56=Line_Code!$A$11,Line_Code!$E$11))*W56</f>
        <v>4.7850000000000002E-3</v>
      </c>
      <c r="S56" s="17">
        <f>(IF(V56=Line_Code!$A$2,Line_Code!$F$2)+IF(V56=Line_Code!$A$3,Line_Code!$F$3)+IF(V56=Line_Code!$A$4,Line_Code!$F$4)+IF(V56=Line_Code!$A$5,Line_Code!$F$5)+IF(V56=Line_Code!$A$6,Line_Code!$F$6)+IF(V56=Line_Code!$A$7,Line_Code!$F$7)+IF(V56=Line_Code!$A$8,Line_Code!$F$8)+IF(V56=Line_Code!$A$9,Line_Code!$F$9)+IF(V56=Line_Code!$A$10,Line_Code!$F$10)+IF(V56=Line_Code!$A$11,Line_Code!$F$11))*W56</f>
        <v>1.14E-3</v>
      </c>
      <c r="T56" s="17">
        <v>1</v>
      </c>
      <c r="U56" s="17">
        <v>0</v>
      </c>
      <c r="V56" s="47">
        <v>400</v>
      </c>
      <c r="W56" s="3">
        <v>1.4999999999999999E-2</v>
      </c>
      <c r="X56" s="3">
        <v>1</v>
      </c>
      <c r="Y56" s="3">
        <v>0.4</v>
      </c>
      <c r="Z56" s="3">
        <v>3</v>
      </c>
    </row>
    <row r="57" spans="1:26" x14ac:dyDescent="0.3">
      <c r="A57" s="45" t="s">
        <v>97</v>
      </c>
      <c r="B57" s="11">
        <v>56</v>
      </c>
      <c r="C57" s="11">
        <v>57</v>
      </c>
      <c r="D57" s="12">
        <f>(IF(V57=Line_Code!$A$2,Line_Code!$C$2)+IF(V57=Line_Code!$A$3,Line_Code!$C$3)+IF(V57=Line_Code!$A$4,Line_Code!$C$4)+IF(V57=Line_Code!$A$5,Line_Code!$C$5)+IF(V57=Line_Code!$A$6,Line_Code!$C$6)+IF(V57=Line_Code!$A$7,Line_Code!$C$7)+IF(V57=Line_Code!$A$8,Line_Code!$C$8)+IF(V57=Line_Code!$A$9,Line_Code!$C$9)+IF(V57=Line_Code!$A$10,Line_Code!$C$10)+IF(V57=Line_Code!$A$11,Line_Code!$C$11))*W57</f>
        <v>1.3349999999999998E-3</v>
      </c>
      <c r="E57" s="12">
        <f>(IF(V57=Line_Code!$A$2,Line_Code!$D$2)+IF(V57=Line_Code!$A$3,Line_Code!$D$3)+IF(V57=Line_Code!$A$4,Line_Code!$D$4)+IF(V57=Line_Code!$A$5,Line_Code!$D$5)+IF(V57=Line_Code!$A$6,Line_Code!$D$6)+IF(V57=Line_Code!$A$7,Line_Code!$D$7)+IF(V57=Line_Code!$A$8,Line_Code!$D$8)+IF(V57=Line_Code!$A$9,Line_Code!$D$9)+IF(V57=Line_Code!$A$10,Line_Code!$D$10)+IF(V57=Line_Code!$A$11,Line_Code!$D$11))*W57</f>
        <v>1.0124999999999999E-3</v>
      </c>
      <c r="F57" s="13">
        <f>(IF(V57=Line_Code!$A$2,Line_Code!$E$2)+IF(V57=Line_Code!$A$3,Line_Code!$E$3)+IF(V57=Line_Code!$A$4,Line_Code!$E$4)+IF(V57=Line_Code!$A$5,Line_Code!$E$5)+IF(V57=Line_Code!$A$6,Line_Code!$E$6)+IF(V57=Line_Code!$A$7,Line_Code!$E$7)+IF(V57=Line_Code!$A$8,Line_Code!$E$8)+IF(V57=Line_Code!$A$9,Line_Code!$E$9)+IF(V57=Line_Code!$A$10,Line_Code!$E$10)+IF(V57=Line_Code!$A$11,Line_Code!$E$11))*W57</f>
        <v>4.7850000000000002E-3</v>
      </c>
      <c r="G57" s="13">
        <f>(IF(V57=Line_Code!$A$2,Line_Code!$F$2)+IF(V57=Line_Code!$A$3,Line_Code!$F$3)+IF(V57=Line_Code!$A$4,Line_Code!$F$4)+IF(V57=Line_Code!$A$5,Line_Code!$F$5)+IF(V57=Line_Code!$A$6,Line_Code!$F$6)+IF(V57=Line_Code!$A$7,Line_Code!$F$7)+IF(V57=Line_Code!$A$8,Line_Code!$F$8)+IF(V57=Line_Code!$A$9,Line_Code!$F$9)+IF(V57=Line_Code!$A$10,Line_Code!$F$10)+IF(V57=Line_Code!$A$11,Line_Code!$F$11))*W57</f>
        <v>1.14E-3</v>
      </c>
      <c r="H57" s="13">
        <v>1</v>
      </c>
      <c r="I57" s="13">
        <v>0</v>
      </c>
      <c r="J57" s="14">
        <f>(IF(V57=Line_Code!$A$2,Line_Code!$C$2)+IF(V57=Line_Code!$A$3,Line_Code!$C$3)+IF(V57=Line_Code!$A$4,Line_Code!$C$4)+IF(V57=Line_Code!$A$5,Line_Code!$C$5)+IF(V57=Line_Code!$A$6,Line_Code!$C$6)+IF(V57=Line_Code!$A$7,Line_Code!$C$7)+IF(V57=Line_Code!$A$8,Line_Code!$C$8)+IF(V57=Line_Code!$A$9,Line_Code!$C$9)+IF(V57=Line_Code!$A$10,Line_Code!$C$10)+IF(V57=Line_Code!$A$11,Line_Code!$C$11))*W57</f>
        <v>1.3349999999999998E-3</v>
      </c>
      <c r="K57" s="14">
        <f>(IF(V57=Line_Code!$A$2,Line_Code!$D$2)+IF(V57=Line_Code!$A$3,Line_Code!$D$3)+IF(V57=Line_Code!$A$4,Line_Code!$D$4)+IF(V57=Line_Code!$A$5,Line_Code!$D$5)+IF(V57=Line_Code!$A$6,Line_Code!$D$6)+IF(V57=Line_Code!$A$7,Line_Code!$D$7)+IF(V57=Line_Code!$A$8,Line_Code!$D$8)+IF(V57=Line_Code!$A$9,Line_Code!$D$9)+IF(V57=Line_Code!$A$10,Line_Code!$D$10)+IF(V57=Line_Code!$A$11,Line_Code!$D$11))*W57</f>
        <v>1.0124999999999999E-3</v>
      </c>
      <c r="L57" s="15">
        <f>(IF(V57=Line_Code!$A$2,Line_Code!$E$2)+IF(V57=Line_Code!$A$3,Line_Code!$E$3)+IF(V57=Line_Code!$A$4,Line_Code!$E$4)+IF(V57=Line_Code!$A$5,Line_Code!$E$5)+IF(V57=Line_Code!$A$6,Line_Code!$E$6)+IF(V57=Line_Code!$A$7,Line_Code!$E$7)+IF(V57=Line_Code!$A$8,Line_Code!$E$8)+IF(V57=Line_Code!$A$9,Line_Code!$E$9)+IF(V57=Line_Code!$A$10,Line_Code!$E$10)+IF(V57=Line_Code!$A$11,Line_Code!$E$11))*W57</f>
        <v>4.7850000000000002E-3</v>
      </c>
      <c r="M57" s="15">
        <f>(IF(V57=Line_Code!$A$2,Line_Code!$F$2)+IF(V57=Line_Code!$A$3,Line_Code!$F$3)+IF(V57=Line_Code!$A$4,Line_Code!$F$4)+IF(V57=Line_Code!$A$5,Line_Code!$F$5)+IF(V57=Line_Code!$A$6,Line_Code!$F$6)+IF(V57=Line_Code!$A$7,Line_Code!$F$7)+IF(V57=Line_Code!$A$8,Line_Code!$F$8)+IF(V57=Line_Code!$A$9,Line_Code!$F$9)+IF(V57=Line_Code!$A$10,Line_Code!$F$10)+IF(V57=Line_Code!$A$11,Line_Code!$F$11))*W57</f>
        <v>1.14E-3</v>
      </c>
      <c r="N57" s="15">
        <v>1</v>
      </c>
      <c r="O57" s="15">
        <v>0</v>
      </c>
      <c r="P57" s="16">
        <f>(IF(V57=Line_Code!$A$2,Line_Code!$C$2)+IF(V57=Line_Code!$A$3,Line_Code!$C$3)+IF(V57=Line_Code!$A$4,Line_Code!$C$4)+IF(V57=Line_Code!$A$5,Line_Code!$C$5)+IF(V57=Line_Code!$A$6,Line_Code!$C$6)+IF(V57=Line_Code!$A$7,Line_Code!$C$7)+IF(V57=Line_Code!$A$8,Line_Code!$C$8)+IF(V57=Line_Code!$A$9,Line_Code!$C$9)+IF(V57=Line_Code!$A$10,Line_Code!$C$10)+IF(V57=Line_Code!$A$11,Line_Code!$C$11))*W57</f>
        <v>1.3349999999999998E-3</v>
      </c>
      <c r="Q57" s="16">
        <f>(IF(V57=Line_Code!$A$2,Line_Code!$D$2)+IF(V57=Line_Code!$A$3,Line_Code!$D$3)+IF(V57=Line_Code!$A$4,Line_Code!$D$4)+IF(V57=Line_Code!$A$5,Line_Code!$D$5)+IF(V57=Line_Code!$A$6,Line_Code!$D$6)+IF(V57=Line_Code!$A$7,Line_Code!$D$7)+IF(V57=Line_Code!$A$8,Line_Code!$D$8)+IF(V57=Line_Code!$A$9,Line_Code!$D$9)+IF(V57=Line_Code!$A$10,Line_Code!$D$10)+IF(V57=Line_Code!$A$11,Line_Code!$D$11))*W57</f>
        <v>1.0124999999999999E-3</v>
      </c>
      <c r="R57" s="17">
        <f>(IF(V57=Line_Code!$A$2,Line_Code!$E$2)+IF(V57=Line_Code!$A$3,Line_Code!$E$3)+IF(V57=Line_Code!$A$4,Line_Code!$E$4)+IF(V57=Line_Code!$A$5,Line_Code!$E$5)+IF(V57=Line_Code!$A$6,Line_Code!$E$6)+IF(V57=Line_Code!$A$7,Line_Code!$E$7)+IF(V57=Line_Code!$A$8,Line_Code!$E$8)+IF(V57=Line_Code!$A$9,Line_Code!$E$9)+IF(V57=Line_Code!$A$10,Line_Code!$E$10)+IF(V57=Line_Code!$A$11,Line_Code!$E$11))*W57</f>
        <v>4.7850000000000002E-3</v>
      </c>
      <c r="S57" s="17">
        <f>(IF(V57=Line_Code!$A$2,Line_Code!$F$2)+IF(V57=Line_Code!$A$3,Line_Code!$F$3)+IF(V57=Line_Code!$A$4,Line_Code!$F$4)+IF(V57=Line_Code!$A$5,Line_Code!$F$5)+IF(V57=Line_Code!$A$6,Line_Code!$F$6)+IF(V57=Line_Code!$A$7,Line_Code!$F$7)+IF(V57=Line_Code!$A$8,Line_Code!$F$8)+IF(V57=Line_Code!$A$9,Line_Code!$F$9)+IF(V57=Line_Code!$A$10,Line_Code!$F$10)+IF(V57=Line_Code!$A$11,Line_Code!$F$11))*W57</f>
        <v>1.14E-3</v>
      </c>
      <c r="T57" s="17">
        <v>1</v>
      </c>
      <c r="U57" s="17">
        <v>0</v>
      </c>
      <c r="V57" s="47">
        <v>400</v>
      </c>
      <c r="W57" s="3">
        <v>1.4999999999999999E-2</v>
      </c>
      <c r="X57" s="3">
        <v>1</v>
      </c>
      <c r="Y57" s="3">
        <v>0.4</v>
      </c>
      <c r="Z57" s="3">
        <v>3</v>
      </c>
    </row>
    <row r="58" spans="1:26" x14ac:dyDescent="0.3">
      <c r="A58" s="45" t="s">
        <v>98</v>
      </c>
      <c r="B58" s="11">
        <v>57</v>
      </c>
      <c r="C58" s="11">
        <v>58</v>
      </c>
      <c r="D58" s="12">
        <f>(IF(V58=Line_Code!$A$2,Line_Code!$C$2)+IF(V58=Line_Code!$A$3,Line_Code!$C$3)+IF(V58=Line_Code!$A$4,Line_Code!$C$4)+IF(V58=Line_Code!$A$5,Line_Code!$C$5)+IF(V58=Line_Code!$A$6,Line_Code!$C$6)+IF(V58=Line_Code!$A$7,Line_Code!$C$7)+IF(V58=Line_Code!$A$8,Line_Code!$C$8)+IF(V58=Line_Code!$A$9,Line_Code!$C$9)+IF(V58=Line_Code!$A$10,Line_Code!$C$10)+IF(V58=Line_Code!$A$11,Line_Code!$C$11))*W58</f>
        <v>1.3349999999999998E-3</v>
      </c>
      <c r="E58" s="12">
        <f>(IF(V58=Line_Code!$A$2,Line_Code!$D$2)+IF(V58=Line_Code!$A$3,Line_Code!$D$3)+IF(V58=Line_Code!$A$4,Line_Code!$D$4)+IF(V58=Line_Code!$A$5,Line_Code!$D$5)+IF(V58=Line_Code!$A$6,Line_Code!$D$6)+IF(V58=Line_Code!$A$7,Line_Code!$D$7)+IF(V58=Line_Code!$A$8,Line_Code!$D$8)+IF(V58=Line_Code!$A$9,Line_Code!$D$9)+IF(V58=Line_Code!$A$10,Line_Code!$D$10)+IF(V58=Line_Code!$A$11,Line_Code!$D$11))*W58</f>
        <v>1.0124999999999999E-3</v>
      </c>
      <c r="F58" s="13">
        <f>(IF(V58=Line_Code!$A$2,Line_Code!$E$2)+IF(V58=Line_Code!$A$3,Line_Code!$E$3)+IF(V58=Line_Code!$A$4,Line_Code!$E$4)+IF(V58=Line_Code!$A$5,Line_Code!$E$5)+IF(V58=Line_Code!$A$6,Line_Code!$E$6)+IF(V58=Line_Code!$A$7,Line_Code!$E$7)+IF(V58=Line_Code!$A$8,Line_Code!$E$8)+IF(V58=Line_Code!$A$9,Line_Code!$E$9)+IF(V58=Line_Code!$A$10,Line_Code!$E$10)+IF(V58=Line_Code!$A$11,Line_Code!$E$11))*W58</f>
        <v>4.7850000000000002E-3</v>
      </c>
      <c r="G58" s="13">
        <f>(IF(V58=Line_Code!$A$2,Line_Code!$F$2)+IF(V58=Line_Code!$A$3,Line_Code!$F$3)+IF(V58=Line_Code!$A$4,Line_Code!$F$4)+IF(V58=Line_Code!$A$5,Line_Code!$F$5)+IF(V58=Line_Code!$A$6,Line_Code!$F$6)+IF(V58=Line_Code!$A$7,Line_Code!$F$7)+IF(V58=Line_Code!$A$8,Line_Code!$F$8)+IF(V58=Line_Code!$A$9,Line_Code!$F$9)+IF(V58=Line_Code!$A$10,Line_Code!$F$10)+IF(V58=Line_Code!$A$11,Line_Code!$F$11))*W58</f>
        <v>1.14E-3</v>
      </c>
      <c r="H58" s="13">
        <v>1</v>
      </c>
      <c r="I58" s="13">
        <v>0</v>
      </c>
      <c r="J58" s="14">
        <f>(IF(V58=Line_Code!$A$2,Line_Code!$C$2)+IF(V58=Line_Code!$A$3,Line_Code!$C$3)+IF(V58=Line_Code!$A$4,Line_Code!$C$4)+IF(V58=Line_Code!$A$5,Line_Code!$C$5)+IF(V58=Line_Code!$A$6,Line_Code!$C$6)+IF(V58=Line_Code!$A$7,Line_Code!$C$7)+IF(V58=Line_Code!$A$8,Line_Code!$C$8)+IF(V58=Line_Code!$A$9,Line_Code!$C$9)+IF(V58=Line_Code!$A$10,Line_Code!$C$10)+IF(V58=Line_Code!$A$11,Line_Code!$C$11))*W58</f>
        <v>1.3349999999999998E-3</v>
      </c>
      <c r="K58" s="14">
        <f>(IF(V58=Line_Code!$A$2,Line_Code!$D$2)+IF(V58=Line_Code!$A$3,Line_Code!$D$3)+IF(V58=Line_Code!$A$4,Line_Code!$D$4)+IF(V58=Line_Code!$A$5,Line_Code!$D$5)+IF(V58=Line_Code!$A$6,Line_Code!$D$6)+IF(V58=Line_Code!$A$7,Line_Code!$D$7)+IF(V58=Line_Code!$A$8,Line_Code!$D$8)+IF(V58=Line_Code!$A$9,Line_Code!$D$9)+IF(V58=Line_Code!$A$10,Line_Code!$D$10)+IF(V58=Line_Code!$A$11,Line_Code!$D$11))*W58</f>
        <v>1.0124999999999999E-3</v>
      </c>
      <c r="L58" s="15">
        <f>(IF(V58=Line_Code!$A$2,Line_Code!$E$2)+IF(V58=Line_Code!$A$3,Line_Code!$E$3)+IF(V58=Line_Code!$A$4,Line_Code!$E$4)+IF(V58=Line_Code!$A$5,Line_Code!$E$5)+IF(V58=Line_Code!$A$6,Line_Code!$E$6)+IF(V58=Line_Code!$A$7,Line_Code!$E$7)+IF(V58=Line_Code!$A$8,Line_Code!$E$8)+IF(V58=Line_Code!$A$9,Line_Code!$E$9)+IF(V58=Line_Code!$A$10,Line_Code!$E$10)+IF(V58=Line_Code!$A$11,Line_Code!$E$11))*W58</f>
        <v>4.7850000000000002E-3</v>
      </c>
      <c r="M58" s="15">
        <f>(IF(V58=Line_Code!$A$2,Line_Code!$F$2)+IF(V58=Line_Code!$A$3,Line_Code!$F$3)+IF(V58=Line_Code!$A$4,Line_Code!$F$4)+IF(V58=Line_Code!$A$5,Line_Code!$F$5)+IF(V58=Line_Code!$A$6,Line_Code!$F$6)+IF(V58=Line_Code!$A$7,Line_Code!$F$7)+IF(V58=Line_Code!$A$8,Line_Code!$F$8)+IF(V58=Line_Code!$A$9,Line_Code!$F$9)+IF(V58=Line_Code!$A$10,Line_Code!$F$10)+IF(V58=Line_Code!$A$11,Line_Code!$F$11))*W58</f>
        <v>1.14E-3</v>
      </c>
      <c r="N58" s="15">
        <v>1</v>
      </c>
      <c r="O58" s="15">
        <v>0</v>
      </c>
      <c r="P58" s="16">
        <f>(IF(V58=Line_Code!$A$2,Line_Code!$C$2)+IF(V58=Line_Code!$A$3,Line_Code!$C$3)+IF(V58=Line_Code!$A$4,Line_Code!$C$4)+IF(V58=Line_Code!$A$5,Line_Code!$C$5)+IF(V58=Line_Code!$A$6,Line_Code!$C$6)+IF(V58=Line_Code!$A$7,Line_Code!$C$7)+IF(V58=Line_Code!$A$8,Line_Code!$C$8)+IF(V58=Line_Code!$A$9,Line_Code!$C$9)+IF(V58=Line_Code!$A$10,Line_Code!$C$10)+IF(V58=Line_Code!$A$11,Line_Code!$C$11))*W58</f>
        <v>1.3349999999999998E-3</v>
      </c>
      <c r="Q58" s="16">
        <f>(IF(V58=Line_Code!$A$2,Line_Code!$D$2)+IF(V58=Line_Code!$A$3,Line_Code!$D$3)+IF(V58=Line_Code!$A$4,Line_Code!$D$4)+IF(V58=Line_Code!$A$5,Line_Code!$D$5)+IF(V58=Line_Code!$A$6,Line_Code!$D$6)+IF(V58=Line_Code!$A$7,Line_Code!$D$7)+IF(V58=Line_Code!$A$8,Line_Code!$D$8)+IF(V58=Line_Code!$A$9,Line_Code!$D$9)+IF(V58=Line_Code!$A$10,Line_Code!$D$10)+IF(V58=Line_Code!$A$11,Line_Code!$D$11))*W58</f>
        <v>1.0124999999999999E-3</v>
      </c>
      <c r="R58" s="17">
        <f>(IF(V58=Line_Code!$A$2,Line_Code!$E$2)+IF(V58=Line_Code!$A$3,Line_Code!$E$3)+IF(V58=Line_Code!$A$4,Line_Code!$E$4)+IF(V58=Line_Code!$A$5,Line_Code!$E$5)+IF(V58=Line_Code!$A$6,Line_Code!$E$6)+IF(V58=Line_Code!$A$7,Line_Code!$E$7)+IF(V58=Line_Code!$A$8,Line_Code!$E$8)+IF(V58=Line_Code!$A$9,Line_Code!$E$9)+IF(V58=Line_Code!$A$10,Line_Code!$E$10)+IF(V58=Line_Code!$A$11,Line_Code!$E$11))*W58</f>
        <v>4.7850000000000002E-3</v>
      </c>
      <c r="S58" s="17">
        <f>(IF(V58=Line_Code!$A$2,Line_Code!$F$2)+IF(V58=Line_Code!$A$3,Line_Code!$F$3)+IF(V58=Line_Code!$A$4,Line_Code!$F$4)+IF(V58=Line_Code!$A$5,Line_Code!$F$5)+IF(V58=Line_Code!$A$6,Line_Code!$F$6)+IF(V58=Line_Code!$A$7,Line_Code!$F$7)+IF(V58=Line_Code!$A$8,Line_Code!$F$8)+IF(V58=Line_Code!$A$9,Line_Code!$F$9)+IF(V58=Line_Code!$A$10,Line_Code!$F$10)+IF(V58=Line_Code!$A$11,Line_Code!$F$11))*W58</f>
        <v>1.14E-3</v>
      </c>
      <c r="T58" s="17">
        <v>1</v>
      </c>
      <c r="U58" s="17">
        <v>0</v>
      </c>
      <c r="V58" s="47">
        <v>400</v>
      </c>
      <c r="W58" s="3">
        <v>1.4999999999999999E-2</v>
      </c>
      <c r="X58" s="3">
        <v>1</v>
      </c>
      <c r="Y58" s="3">
        <v>0.4</v>
      </c>
      <c r="Z58" s="3">
        <v>3</v>
      </c>
    </row>
    <row r="59" spans="1:26" x14ac:dyDescent="0.3">
      <c r="A59" s="45" t="s">
        <v>99</v>
      </c>
      <c r="B59" s="11">
        <v>57</v>
      </c>
      <c r="C59" s="11">
        <v>59</v>
      </c>
      <c r="D59" s="12">
        <f>(IF(V59=Line_Code!$A$2,Line_Code!$C$2)+IF(V59=Line_Code!$A$3,Line_Code!$C$3)+IF(V59=Line_Code!$A$4,Line_Code!$C$4)+IF(V59=Line_Code!$A$5,Line_Code!$C$5)+IF(V59=Line_Code!$A$6,Line_Code!$C$6)+IF(V59=Line_Code!$A$7,Line_Code!$C$7)+IF(V59=Line_Code!$A$8,Line_Code!$C$8)+IF(V59=Line_Code!$A$9,Line_Code!$C$9)+IF(V59=Line_Code!$A$10,Line_Code!$C$10)+IF(V59=Line_Code!$A$11,Line_Code!$C$11))*W59</f>
        <v>1.3349999999999998E-3</v>
      </c>
      <c r="E59" s="12">
        <f>(IF(V59=Line_Code!$A$2,Line_Code!$D$2)+IF(V59=Line_Code!$A$3,Line_Code!$D$3)+IF(V59=Line_Code!$A$4,Line_Code!$D$4)+IF(V59=Line_Code!$A$5,Line_Code!$D$5)+IF(V59=Line_Code!$A$6,Line_Code!$D$6)+IF(V59=Line_Code!$A$7,Line_Code!$D$7)+IF(V59=Line_Code!$A$8,Line_Code!$D$8)+IF(V59=Line_Code!$A$9,Line_Code!$D$9)+IF(V59=Line_Code!$A$10,Line_Code!$D$10)+IF(V59=Line_Code!$A$11,Line_Code!$D$11))*W59</f>
        <v>1.0124999999999999E-3</v>
      </c>
      <c r="F59" s="13">
        <f>(IF(V59=Line_Code!$A$2,Line_Code!$E$2)+IF(V59=Line_Code!$A$3,Line_Code!$E$3)+IF(V59=Line_Code!$A$4,Line_Code!$E$4)+IF(V59=Line_Code!$A$5,Line_Code!$E$5)+IF(V59=Line_Code!$A$6,Line_Code!$E$6)+IF(V59=Line_Code!$A$7,Line_Code!$E$7)+IF(V59=Line_Code!$A$8,Line_Code!$E$8)+IF(V59=Line_Code!$A$9,Line_Code!$E$9)+IF(V59=Line_Code!$A$10,Line_Code!$E$10)+IF(V59=Line_Code!$A$11,Line_Code!$E$11))*W59</f>
        <v>4.7850000000000002E-3</v>
      </c>
      <c r="G59" s="13">
        <f>(IF(V59=Line_Code!$A$2,Line_Code!$F$2)+IF(V59=Line_Code!$A$3,Line_Code!$F$3)+IF(V59=Line_Code!$A$4,Line_Code!$F$4)+IF(V59=Line_Code!$A$5,Line_Code!$F$5)+IF(V59=Line_Code!$A$6,Line_Code!$F$6)+IF(V59=Line_Code!$A$7,Line_Code!$F$7)+IF(V59=Line_Code!$A$8,Line_Code!$F$8)+IF(V59=Line_Code!$A$9,Line_Code!$F$9)+IF(V59=Line_Code!$A$10,Line_Code!$F$10)+IF(V59=Line_Code!$A$11,Line_Code!$F$11))*W59</f>
        <v>1.14E-3</v>
      </c>
      <c r="H59" s="13">
        <v>1</v>
      </c>
      <c r="I59" s="13">
        <v>0</v>
      </c>
      <c r="J59" s="14">
        <f>(IF(V59=Line_Code!$A$2,Line_Code!$C$2)+IF(V59=Line_Code!$A$3,Line_Code!$C$3)+IF(V59=Line_Code!$A$4,Line_Code!$C$4)+IF(V59=Line_Code!$A$5,Line_Code!$C$5)+IF(V59=Line_Code!$A$6,Line_Code!$C$6)+IF(V59=Line_Code!$A$7,Line_Code!$C$7)+IF(V59=Line_Code!$A$8,Line_Code!$C$8)+IF(V59=Line_Code!$A$9,Line_Code!$C$9)+IF(V59=Line_Code!$A$10,Line_Code!$C$10)+IF(V59=Line_Code!$A$11,Line_Code!$C$11))*W59</f>
        <v>1.3349999999999998E-3</v>
      </c>
      <c r="K59" s="14">
        <f>(IF(V59=Line_Code!$A$2,Line_Code!$D$2)+IF(V59=Line_Code!$A$3,Line_Code!$D$3)+IF(V59=Line_Code!$A$4,Line_Code!$D$4)+IF(V59=Line_Code!$A$5,Line_Code!$D$5)+IF(V59=Line_Code!$A$6,Line_Code!$D$6)+IF(V59=Line_Code!$A$7,Line_Code!$D$7)+IF(V59=Line_Code!$A$8,Line_Code!$D$8)+IF(V59=Line_Code!$A$9,Line_Code!$D$9)+IF(V59=Line_Code!$A$10,Line_Code!$D$10)+IF(V59=Line_Code!$A$11,Line_Code!$D$11))*W59</f>
        <v>1.0124999999999999E-3</v>
      </c>
      <c r="L59" s="15">
        <f>(IF(V59=Line_Code!$A$2,Line_Code!$E$2)+IF(V59=Line_Code!$A$3,Line_Code!$E$3)+IF(V59=Line_Code!$A$4,Line_Code!$E$4)+IF(V59=Line_Code!$A$5,Line_Code!$E$5)+IF(V59=Line_Code!$A$6,Line_Code!$E$6)+IF(V59=Line_Code!$A$7,Line_Code!$E$7)+IF(V59=Line_Code!$A$8,Line_Code!$E$8)+IF(V59=Line_Code!$A$9,Line_Code!$E$9)+IF(V59=Line_Code!$A$10,Line_Code!$E$10)+IF(V59=Line_Code!$A$11,Line_Code!$E$11))*W59</f>
        <v>4.7850000000000002E-3</v>
      </c>
      <c r="M59" s="15">
        <f>(IF(V59=Line_Code!$A$2,Line_Code!$F$2)+IF(V59=Line_Code!$A$3,Line_Code!$F$3)+IF(V59=Line_Code!$A$4,Line_Code!$F$4)+IF(V59=Line_Code!$A$5,Line_Code!$F$5)+IF(V59=Line_Code!$A$6,Line_Code!$F$6)+IF(V59=Line_Code!$A$7,Line_Code!$F$7)+IF(V59=Line_Code!$A$8,Line_Code!$F$8)+IF(V59=Line_Code!$A$9,Line_Code!$F$9)+IF(V59=Line_Code!$A$10,Line_Code!$F$10)+IF(V59=Line_Code!$A$11,Line_Code!$F$11))*W59</f>
        <v>1.14E-3</v>
      </c>
      <c r="N59" s="15">
        <v>1</v>
      </c>
      <c r="O59" s="15">
        <v>0</v>
      </c>
      <c r="P59" s="16">
        <f>(IF(V59=Line_Code!$A$2,Line_Code!$C$2)+IF(V59=Line_Code!$A$3,Line_Code!$C$3)+IF(V59=Line_Code!$A$4,Line_Code!$C$4)+IF(V59=Line_Code!$A$5,Line_Code!$C$5)+IF(V59=Line_Code!$A$6,Line_Code!$C$6)+IF(V59=Line_Code!$A$7,Line_Code!$C$7)+IF(V59=Line_Code!$A$8,Line_Code!$C$8)+IF(V59=Line_Code!$A$9,Line_Code!$C$9)+IF(V59=Line_Code!$A$10,Line_Code!$C$10)+IF(V59=Line_Code!$A$11,Line_Code!$C$11))*W59</f>
        <v>1.3349999999999998E-3</v>
      </c>
      <c r="Q59" s="16">
        <f>(IF(V59=Line_Code!$A$2,Line_Code!$D$2)+IF(V59=Line_Code!$A$3,Line_Code!$D$3)+IF(V59=Line_Code!$A$4,Line_Code!$D$4)+IF(V59=Line_Code!$A$5,Line_Code!$D$5)+IF(V59=Line_Code!$A$6,Line_Code!$D$6)+IF(V59=Line_Code!$A$7,Line_Code!$D$7)+IF(V59=Line_Code!$A$8,Line_Code!$D$8)+IF(V59=Line_Code!$A$9,Line_Code!$D$9)+IF(V59=Line_Code!$A$10,Line_Code!$D$10)+IF(V59=Line_Code!$A$11,Line_Code!$D$11))*W59</f>
        <v>1.0124999999999999E-3</v>
      </c>
      <c r="R59" s="17">
        <f>(IF(V59=Line_Code!$A$2,Line_Code!$E$2)+IF(V59=Line_Code!$A$3,Line_Code!$E$3)+IF(V59=Line_Code!$A$4,Line_Code!$E$4)+IF(V59=Line_Code!$A$5,Line_Code!$E$5)+IF(V59=Line_Code!$A$6,Line_Code!$E$6)+IF(V59=Line_Code!$A$7,Line_Code!$E$7)+IF(V59=Line_Code!$A$8,Line_Code!$E$8)+IF(V59=Line_Code!$A$9,Line_Code!$E$9)+IF(V59=Line_Code!$A$10,Line_Code!$E$10)+IF(V59=Line_Code!$A$11,Line_Code!$E$11))*W59</f>
        <v>4.7850000000000002E-3</v>
      </c>
      <c r="S59" s="17">
        <f>(IF(V59=Line_Code!$A$2,Line_Code!$F$2)+IF(V59=Line_Code!$A$3,Line_Code!$F$3)+IF(V59=Line_Code!$A$4,Line_Code!$F$4)+IF(V59=Line_Code!$A$5,Line_Code!$F$5)+IF(V59=Line_Code!$A$6,Line_Code!$F$6)+IF(V59=Line_Code!$A$7,Line_Code!$F$7)+IF(V59=Line_Code!$A$8,Line_Code!$F$8)+IF(V59=Line_Code!$A$9,Line_Code!$F$9)+IF(V59=Line_Code!$A$10,Line_Code!$F$10)+IF(V59=Line_Code!$A$11,Line_Code!$F$11))*W59</f>
        <v>1.14E-3</v>
      </c>
      <c r="T59" s="17">
        <v>1</v>
      </c>
      <c r="U59" s="17">
        <v>0</v>
      </c>
      <c r="V59" s="47">
        <v>400</v>
      </c>
      <c r="W59" s="3">
        <v>1.4999999999999999E-2</v>
      </c>
      <c r="X59" s="3">
        <v>1</v>
      </c>
      <c r="Y59" s="3">
        <v>0.4</v>
      </c>
      <c r="Z59" s="3">
        <v>3</v>
      </c>
    </row>
    <row r="60" spans="1:26" x14ac:dyDescent="0.3">
      <c r="A60" s="45" t="s">
        <v>100</v>
      </c>
      <c r="B60" s="11">
        <v>5</v>
      </c>
      <c r="C60" s="11">
        <v>60</v>
      </c>
      <c r="D60" s="12">
        <f>(IF(V60=Line_Code!$A$2,Line_Code!$C$2)+IF(V60=Line_Code!$A$3,Line_Code!$C$3)+IF(V60=Line_Code!$A$4,Line_Code!$C$4)+IF(V60=Line_Code!$A$5,Line_Code!$C$5)+IF(V60=Line_Code!$A$6,Line_Code!$C$6)+IF(V60=Line_Code!$A$7,Line_Code!$C$7)+IF(V60=Line_Code!$A$8,Line_Code!$C$8)+IF(V60=Line_Code!$A$9,Line_Code!$C$9)+IF(V60=Line_Code!$A$10,Line_Code!$C$10)+IF(V60=Line_Code!$A$11,Line_Code!$C$11))*W60</f>
        <v>1.3349999999999998E-3</v>
      </c>
      <c r="E60" s="12">
        <f>(IF(V60=Line_Code!$A$2,Line_Code!$D$2)+IF(V60=Line_Code!$A$3,Line_Code!$D$3)+IF(V60=Line_Code!$A$4,Line_Code!$D$4)+IF(V60=Line_Code!$A$5,Line_Code!$D$5)+IF(V60=Line_Code!$A$6,Line_Code!$D$6)+IF(V60=Line_Code!$A$7,Line_Code!$D$7)+IF(V60=Line_Code!$A$8,Line_Code!$D$8)+IF(V60=Line_Code!$A$9,Line_Code!$D$9)+IF(V60=Line_Code!$A$10,Line_Code!$D$10)+IF(V60=Line_Code!$A$11,Line_Code!$D$11))*W60</f>
        <v>1.0124999999999999E-3</v>
      </c>
      <c r="F60" s="13">
        <f>(IF(V60=Line_Code!$A$2,Line_Code!$E$2)+IF(V60=Line_Code!$A$3,Line_Code!$E$3)+IF(V60=Line_Code!$A$4,Line_Code!$E$4)+IF(V60=Line_Code!$A$5,Line_Code!$E$5)+IF(V60=Line_Code!$A$6,Line_Code!$E$6)+IF(V60=Line_Code!$A$7,Line_Code!$E$7)+IF(V60=Line_Code!$A$8,Line_Code!$E$8)+IF(V60=Line_Code!$A$9,Line_Code!$E$9)+IF(V60=Line_Code!$A$10,Line_Code!$E$10)+IF(V60=Line_Code!$A$11,Line_Code!$E$11))*W60</f>
        <v>4.7850000000000002E-3</v>
      </c>
      <c r="G60" s="13">
        <f>(IF(V60=Line_Code!$A$2,Line_Code!$F$2)+IF(V60=Line_Code!$A$3,Line_Code!$F$3)+IF(V60=Line_Code!$A$4,Line_Code!$F$4)+IF(V60=Line_Code!$A$5,Line_Code!$F$5)+IF(V60=Line_Code!$A$6,Line_Code!$F$6)+IF(V60=Line_Code!$A$7,Line_Code!$F$7)+IF(V60=Line_Code!$A$8,Line_Code!$F$8)+IF(V60=Line_Code!$A$9,Line_Code!$F$9)+IF(V60=Line_Code!$A$10,Line_Code!$F$10)+IF(V60=Line_Code!$A$11,Line_Code!$F$11))*W60</f>
        <v>1.14E-3</v>
      </c>
      <c r="H60" s="13">
        <v>1</v>
      </c>
      <c r="I60" s="13">
        <v>0</v>
      </c>
      <c r="J60" s="14">
        <f>(IF(V60=Line_Code!$A$2,Line_Code!$C$2)+IF(V60=Line_Code!$A$3,Line_Code!$C$3)+IF(V60=Line_Code!$A$4,Line_Code!$C$4)+IF(V60=Line_Code!$A$5,Line_Code!$C$5)+IF(V60=Line_Code!$A$6,Line_Code!$C$6)+IF(V60=Line_Code!$A$7,Line_Code!$C$7)+IF(V60=Line_Code!$A$8,Line_Code!$C$8)+IF(V60=Line_Code!$A$9,Line_Code!$C$9)+IF(V60=Line_Code!$A$10,Line_Code!$C$10)+IF(V60=Line_Code!$A$11,Line_Code!$C$11))*W60</f>
        <v>1.3349999999999998E-3</v>
      </c>
      <c r="K60" s="14">
        <f>(IF(V60=Line_Code!$A$2,Line_Code!$D$2)+IF(V60=Line_Code!$A$3,Line_Code!$D$3)+IF(V60=Line_Code!$A$4,Line_Code!$D$4)+IF(V60=Line_Code!$A$5,Line_Code!$D$5)+IF(V60=Line_Code!$A$6,Line_Code!$D$6)+IF(V60=Line_Code!$A$7,Line_Code!$D$7)+IF(V60=Line_Code!$A$8,Line_Code!$D$8)+IF(V60=Line_Code!$A$9,Line_Code!$D$9)+IF(V60=Line_Code!$A$10,Line_Code!$D$10)+IF(V60=Line_Code!$A$11,Line_Code!$D$11))*W60</f>
        <v>1.0124999999999999E-3</v>
      </c>
      <c r="L60" s="15">
        <f>(IF(V60=Line_Code!$A$2,Line_Code!$E$2)+IF(V60=Line_Code!$A$3,Line_Code!$E$3)+IF(V60=Line_Code!$A$4,Line_Code!$E$4)+IF(V60=Line_Code!$A$5,Line_Code!$E$5)+IF(V60=Line_Code!$A$6,Line_Code!$E$6)+IF(V60=Line_Code!$A$7,Line_Code!$E$7)+IF(V60=Line_Code!$A$8,Line_Code!$E$8)+IF(V60=Line_Code!$A$9,Line_Code!$E$9)+IF(V60=Line_Code!$A$10,Line_Code!$E$10)+IF(V60=Line_Code!$A$11,Line_Code!$E$11))*W60</f>
        <v>4.7850000000000002E-3</v>
      </c>
      <c r="M60" s="15">
        <f>(IF(V60=Line_Code!$A$2,Line_Code!$F$2)+IF(V60=Line_Code!$A$3,Line_Code!$F$3)+IF(V60=Line_Code!$A$4,Line_Code!$F$4)+IF(V60=Line_Code!$A$5,Line_Code!$F$5)+IF(V60=Line_Code!$A$6,Line_Code!$F$6)+IF(V60=Line_Code!$A$7,Line_Code!$F$7)+IF(V60=Line_Code!$A$8,Line_Code!$F$8)+IF(V60=Line_Code!$A$9,Line_Code!$F$9)+IF(V60=Line_Code!$A$10,Line_Code!$F$10)+IF(V60=Line_Code!$A$11,Line_Code!$F$11))*W60</f>
        <v>1.14E-3</v>
      </c>
      <c r="N60" s="15">
        <v>1</v>
      </c>
      <c r="O60" s="15">
        <v>0</v>
      </c>
      <c r="P60" s="16">
        <f>(IF(V60=Line_Code!$A$2,Line_Code!$C$2)+IF(V60=Line_Code!$A$3,Line_Code!$C$3)+IF(V60=Line_Code!$A$4,Line_Code!$C$4)+IF(V60=Line_Code!$A$5,Line_Code!$C$5)+IF(V60=Line_Code!$A$6,Line_Code!$C$6)+IF(V60=Line_Code!$A$7,Line_Code!$C$7)+IF(V60=Line_Code!$A$8,Line_Code!$C$8)+IF(V60=Line_Code!$A$9,Line_Code!$C$9)+IF(V60=Line_Code!$A$10,Line_Code!$C$10)+IF(V60=Line_Code!$A$11,Line_Code!$C$11))*W60</f>
        <v>1.3349999999999998E-3</v>
      </c>
      <c r="Q60" s="16">
        <f>(IF(V60=Line_Code!$A$2,Line_Code!$D$2)+IF(V60=Line_Code!$A$3,Line_Code!$D$3)+IF(V60=Line_Code!$A$4,Line_Code!$D$4)+IF(V60=Line_Code!$A$5,Line_Code!$D$5)+IF(V60=Line_Code!$A$6,Line_Code!$D$6)+IF(V60=Line_Code!$A$7,Line_Code!$D$7)+IF(V60=Line_Code!$A$8,Line_Code!$D$8)+IF(V60=Line_Code!$A$9,Line_Code!$D$9)+IF(V60=Line_Code!$A$10,Line_Code!$D$10)+IF(V60=Line_Code!$A$11,Line_Code!$D$11))*W60</f>
        <v>1.0124999999999999E-3</v>
      </c>
      <c r="R60" s="17">
        <f>(IF(V60=Line_Code!$A$2,Line_Code!$E$2)+IF(V60=Line_Code!$A$3,Line_Code!$E$3)+IF(V60=Line_Code!$A$4,Line_Code!$E$4)+IF(V60=Line_Code!$A$5,Line_Code!$E$5)+IF(V60=Line_Code!$A$6,Line_Code!$E$6)+IF(V60=Line_Code!$A$7,Line_Code!$E$7)+IF(V60=Line_Code!$A$8,Line_Code!$E$8)+IF(V60=Line_Code!$A$9,Line_Code!$E$9)+IF(V60=Line_Code!$A$10,Line_Code!$E$10)+IF(V60=Line_Code!$A$11,Line_Code!$E$11))*W60</f>
        <v>4.7850000000000002E-3</v>
      </c>
      <c r="S60" s="17">
        <f>(IF(V60=Line_Code!$A$2,Line_Code!$F$2)+IF(V60=Line_Code!$A$3,Line_Code!$F$3)+IF(V60=Line_Code!$A$4,Line_Code!$F$4)+IF(V60=Line_Code!$A$5,Line_Code!$F$5)+IF(V60=Line_Code!$A$6,Line_Code!$F$6)+IF(V60=Line_Code!$A$7,Line_Code!$F$7)+IF(V60=Line_Code!$A$8,Line_Code!$F$8)+IF(V60=Line_Code!$A$9,Line_Code!$F$9)+IF(V60=Line_Code!$A$10,Line_Code!$F$10)+IF(V60=Line_Code!$A$11,Line_Code!$F$11))*W60</f>
        <v>1.14E-3</v>
      </c>
      <c r="T60" s="17">
        <v>1</v>
      </c>
      <c r="U60" s="17">
        <v>0</v>
      </c>
      <c r="V60" s="47">
        <v>400</v>
      </c>
      <c r="W60" s="3">
        <v>1.4999999999999999E-2</v>
      </c>
      <c r="X60" s="3">
        <v>1</v>
      </c>
      <c r="Y60" s="3">
        <v>0.4</v>
      </c>
      <c r="Z60" s="3">
        <v>3</v>
      </c>
    </row>
    <row r="61" spans="1:26" x14ac:dyDescent="0.3">
      <c r="A61" s="45" t="s">
        <v>101</v>
      </c>
      <c r="B61" s="11">
        <v>60</v>
      </c>
      <c r="C61" s="11">
        <v>61</v>
      </c>
      <c r="D61" s="12">
        <f>(IF(V61=Line_Code!$A$2,Line_Code!$C$2)+IF(V61=Line_Code!$A$3,Line_Code!$C$3)+IF(V61=Line_Code!$A$4,Line_Code!$C$4)+IF(V61=Line_Code!$A$5,Line_Code!$C$5)+IF(V61=Line_Code!$A$6,Line_Code!$C$6)+IF(V61=Line_Code!$A$7,Line_Code!$C$7)+IF(V61=Line_Code!$A$8,Line_Code!$C$8)+IF(V61=Line_Code!$A$9,Line_Code!$C$9)+IF(V61=Line_Code!$A$10,Line_Code!$C$10)+IF(V61=Line_Code!$A$11,Line_Code!$C$11))*W61</f>
        <v>1.3349999999999998E-3</v>
      </c>
      <c r="E61" s="12">
        <f>(IF(V61=Line_Code!$A$2,Line_Code!$D$2)+IF(V61=Line_Code!$A$3,Line_Code!$D$3)+IF(V61=Line_Code!$A$4,Line_Code!$D$4)+IF(V61=Line_Code!$A$5,Line_Code!$D$5)+IF(V61=Line_Code!$A$6,Line_Code!$D$6)+IF(V61=Line_Code!$A$7,Line_Code!$D$7)+IF(V61=Line_Code!$A$8,Line_Code!$D$8)+IF(V61=Line_Code!$A$9,Line_Code!$D$9)+IF(V61=Line_Code!$A$10,Line_Code!$D$10)+IF(V61=Line_Code!$A$11,Line_Code!$D$11))*W61</f>
        <v>1.0124999999999999E-3</v>
      </c>
      <c r="F61" s="13">
        <f>(IF(V61=Line_Code!$A$2,Line_Code!$E$2)+IF(V61=Line_Code!$A$3,Line_Code!$E$3)+IF(V61=Line_Code!$A$4,Line_Code!$E$4)+IF(V61=Line_Code!$A$5,Line_Code!$E$5)+IF(V61=Line_Code!$A$6,Line_Code!$E$6)+IF(V61=Line_Code!$A$7,Line_Code!$E$7)+IF(V61=Line_Code!$A$8,Line_Code!$E$8)+IF(V61=Line_Code!$A$9,Line_Code!$E$9)+IF(V61=Line_Code!$A$10,Line_Code!$E$10)+IF(V61=Line_Code!$A$11,Line_Code!$E$11))*W61</f>
        <v>4.7850000000000002E-3</v>
      </c>
      <c r="G61" s="13">
        <f>(IF(V61=Line_Code!$A$2,Line_Code!$F$2)+IF(V61=Line_Code!$A$3,Line_Code!$F$3)+IF(V61=Line_Code!$A$4,Line_Code!$F$4)+IF(V61=Line_Code!$A$5,Line_Code!$F$5)+IF(V61=Line_Code!$A$6,Line_Code!$F$6)+IF(V61=Line_Code!$A$7,Line_Code!$F$7)+IF(V61=Line_Code!$A$8,Line_Code!$F$8)+IF(V61=Line_Code!$A$9,Line_Code!$F$9)+IF(V61=Line_Code!$A$10,Line_Code!$F$10)+IF(V61=Line_Code!$A$11,Line_Code!$F$11))*W61</f>
        <v>1.14E-3</v>
      </c>
      <c r="H61" s="13">
        <v>1</v>
      </c>
      <c r="I61" s="13">
        <v>0</v>
      </c>
      <c r="J61" s="14">
        <f>(IF(V61=Line_Code!$A$2,Line_Code!$C$2)+IF(V61=Line_Code!$A$3,Line_Code!$C$3)+IF(V61=Line_Code!$A$4,Line_Code!$C$4)+IF(V61=Line_Code!$A$5,Line_Code!$C$5)+IF(V61=Line_Code!$A$6,Line_Code!$C$6)+IF(V61=Line_Code!$A$7,Line_Code!$C$7)+IF(V61=Line_Code!$A$8,Line_Code!$C$8)+IF(V61=Line_Code!$A$9,Line_Code!$C$9)+IF(V61=Line_Code!$A$10,Line_Code!$C$10)+IF(V61=Line_Code!$A$11,Line_Code!$C$11))*W61</f>
        <v>1.3349999999999998E-3</v>
      </c>
      <c r="K61" s="14">
        <f>(IF(V61=Line_Code!$A$2,Line_Code!$D$2)+IF(V61=Line_Code!$A$3,Line_Code!$D$3)+IF(V61=Line_Code!$A$4,Line_Code!$D$4)+IF(V61=Line_Code!$A$5,Line_Code!$D$5)+IF(V61=Line_Code!$A$6,Line_Code!$D$6)+IF(V61=Line_Code!$A$7,Line_Code!$D$7)+IF(V61=Line_Code!$A$8,Line_Code!$D$8)+IF(V61=Line_Code!$A$9,Line_Code!$D$9)+IF(V61=Line_Code!$A$10,Line_Code!$D$10)+IF(V61=Line_Code!$A$11,Line_Code!$D$11))*W61</f>
        <v>1.0124999999999999E-3</v>
      </c>
      <c r="L61" s="15">
        <f>(IF(V61=Line_Code!$A$2,Line_Code!$E$2)+IF(V61=Line_Code!$A$3,Line_Code!$E$3)+IF(V61=Line_Code!$A$4,Line_Code!$E$4)+IF(V61=Line_Code!$A$5,Line_Code!$E$5)+IF(V61=Line_Code!$A$6,Line_Code!$E$6)+IF(V61=Line_Code!$A$7,Line_Code!$E$7)+IF(V61=Line_Code!$A$8,Line_Code!$E$8)+IF(V61=Line_Code!$A$9,Line_Code!$E$9)+IF(V61=Line_Code!$A$10,Line_Code!$E$10)+IF(V61=Line_Code!$A$11,Line_Code!$E$11))*W61</f>
        <v>4.7850000000000002E-3</v>
      </c>
      <c r="M61" s="15">
        <f>(IF(V61=Line_Code!$A$2,Line_Code!$F$2)+IF(V61=Line_Code!$A$3,Line_Code!$F$3)+IF(V61=Line_Code!$A$4,Line_Code!$F$4)+IF(V61=Line_Code!$A$5,Line_Code!$F$5)+IF(V61=Line_Code!$A$6,Line_Code!$F$6)+IF(V61=Line_Code!$A$7,Line_Code!$F$7)+IF(V61=Line_Code!$A$8,Line_Code!$F$8)+IF(V61=Line_Code!$A$9,Line_Code!$F$9)+IF(V61=Line_Code!$A$10,Line_Code!$F$10)+IF(V61=Line_Code!$A$11,Line_Code!$F$11))*W61</f>
        <v>1.14E-3</v>
      </c>
      <c r="N61" s="15">
        <v>1</v>
      </c>
      <c r="O61" s="15">
        <v>0</v>
      </c>
      <c r="P61" s="16">
        <f>(IF(V61=Line_Code!$A$2,Line_Code!$C$2)+IF(V61=Line_Code!$A$3,Line_Code!$C$3)+IF(V61=Line_Code!$A$4,Line_Code!$C$4)+IF(V61=Line_Code!$A$5,Line_Code!$C$5)+IF(V61=Line_Code!$A$6,Line_Code!$C$6)+IF(V61=Line_Code!$A$7,Line_Code!$C$7)+IF(V61=Line_Code!$A$8,Line_Code!$C$8)+IF(V61=Line_Code!$A$9,Line_Code!$C$9)+IF(V61=Line_Code!$A$10,Line_Code!$C$10)+IF(V61=Line_Code!$A$11,Line_Code!$C$11))*W61</f>
        <v>1.3349999999999998E-3</v>
      </c>
      <c r="Q61" s="16">
        <f>(IF(V61=Line_Code!$A$2,Line_Code!$D$2)+IF(V61=Line_Code!$A$3,Line_Code!$D$3)+IF(V61=Line_Code!$A$4,Line_Code!$D$4)+IF(V61=Line_Code!$A$5,Line_Code!$D$5)+IF(V61=Line_Code!$A$6,Line_Code!$D$6)+IF(V61=Line_Code!$A$7,Line_Code!$D$7)+IF(V61=Line_Code!$A$8,Line_Code!$D$8)+IF(V61=Line_Code!$A$9,Line_Code!$D$9)+IF(V61=Line_Code!$A$10,Line_Code!$D$10)+IF(V61=Line_Code!$A$11,Line_Code!$D$11))*W61</f>
        <v>1.0124999999999999E-3</v>
      </c>
      <c r="R61" s="17">
        <f>(IF(V61=Line_Code!$A$2,Line_Code!$E$2)+IF(V61=Line_Code!$A$3,Line_Code!$E$3)+IF(V61=Line_Code!$A$4,Line_Code!$E$4)+IF(V61=Line_Code!$A$5,Line_Code!$E$5)+IF(V61=Line_Code!$A$6,Line_Code!$E$6)+IF(V61=Line_Code!$A$7,Line_Code!$E$7)+IF(V61=Line_Code!$A$8,Line_Code!$E$8)+IF(V61=Line_Code!$A$9,Line_Code!$E$9)+IF(V61=Line_Code!$A$10,Line_Code!$E$10)+IF(V61=Line_Code!$A$11,Line_Code!$E$11))*W61</f>
        <v>4.7850000000000002E-3</v>
      </c>
      <c r="S61" s="17">
        <f>(IF(V61=Line_Code!$A$2,Line_Code!$F$2)+IF(V61=Line_Code!$A$3,Line_Code!$F$3)+IF(V61=Line_Code!$A$4,Line_Code!$F$4)+IF(V61=Line_Code!$A$5,Line_Code!$F$5)+IF(V61=Line_Code!$A$6,Line_Code!$F$6)+IF(V61=Line_Code!$A$7,Line_Code!$F$7)+IF(V61=Line_Code!$A$8,Line_Code!$F$8)+IF(V61=Line_Code!$A$9,Line_Code!$F$9)+IF(V61=Line_Code!$A$10,Line_Code!$F$10)+IF(V61=Line_Code!$A$11,Line_Code!$F$11))*W61</f>
        <v>1.14E-3</v>
      </c>
      <c r="T61" s="17">
        <v>1</v>
      </c>
      <c r="U61" s="17">
        <v>0</v>
      </c>
      <c r="V61" s="47">
        <v>400</v>
      </c>
      <c r="W61" s="3">
        <v>1.4999999999999999E-2</v>
      </c>
      <c r="X61" s="3">
        <v>1</v>
      </c>
      <c r="Y61" s="3">
        <v>0.4</v>
      </c>
      <c r="Z61" s="3">
        <v>3</v>
      </c>
    </row>
    <row r="62" spans="1:26" x14ac:dyDescent="0.3">
      <c r="A62" s="45" t="s">
        <v>102</v>
      </c>
      <c r="B62" s="11">
        <v>61</v>
      </c>
      <c r="C62" s="11">
        <v>62</v>
      </c>
      <c r="D62" s="12">
        <f>(IF(V62=Line_Code!$A$2,Line_Code!$C$2)+IF(V62=Line_Code!$A$3,Line_Code!$C$3)+IF(V62=Line_Code!$A$4,Line_Code!$C$4)+IF(V62=Line_Code!$A$5,Line_Code!$C$5)+IF(V62=Line_Code!$A$6,Line_Code!$C$6)+IF(V62=Line_Code!$A$7,Line_Code!$C$7)+IF(V62=Line_Code!$A$8,Line_Code!$C$8)+IF(V62=Line_Code!$A$9,Line_Code!$C$9)+IF(V62=Line_Code!$A$10,Line_Code!$C$10)+IF(V62=Line_Code!$A$11,Line_Code!$C$11))*W62</f>
        <v>1.3349999999999998E-3</v>
      </c>
      <c r="E62" s="12">
        <f>(IF(V62=Line_Code!$A$2,Line_Code!$D$2)+IF(V62=Line_Code!$A$3,Line_Code!$D$3)+IF(V62=Line_Code!$A$4,Line_Code!$D$4)+IF(V62=Line_Code!$A$5,Line_Code!$D$5)+IF(V62=Line_Code!$A$6,Line_Code!$D$6)+IF(V62=Line_Code!$A$7,Line_Code!$D$7)+IF(V62=Line_Code!$A$8,Line_Code!$D$8)+IF(V62=Line_Code!$A$9,Line_Code!$D$9)+IF(V62=Line_Code!$A$10,Line_Code!$D$10)+IF(V62=Line_Code!$A$11,Line_Code!$D$11))*W62</f>
        <v>1.0124999999999999E-3</v>
      </c>
      <c r="F62" s="13">
        <f>(IF(V62=Line_Code!$A$2,Line_Code!$E$2)+IF(V62=Line_Code!$A$3,Line_Code!$E$3)+IF(V62=Line_Code!$A$4,Line_Code!$E$4)+IF(V62=Line_Code!$A$5,Line_Code!$E$5)+IF(V62=Line_Code!$A$6,Line_Code!$E$6)+IF(V62=Line_Code!$A$7,Line_Code!$E$7)+IF(V62=Line_Code!$A$8,Line_Code!$E$8)+IF(V62=Line_Code!$A$9,Line_Code!$E$9)+IF(V62=Line_Code!$A$10,Line_Code!$E$10)+IF(V62=Line_Code!$A$11,Line_Code!$E$11))*W62</f>
        <v>4.7850000000000002E-3</v>
      </c>
      <c r="G62" s="13">
        <f>(IF(V62=Line_Code!$A$2,Line_Code!$F$2)+IF(V62=Line_Code!$A$3,Line_Code!$F$3)+IF(V62=Line_Code!$A$4,Line_Code!$F$4)+IF(V62=Line_Code!$A$5,Line_Code!$F$5)+IF(V62=Line_Code!$A$6,Line_Code!$F$6)+IF(V62=Line_Code!$A$7,Line_Code!$F$7)+IF(V62=Line_Code!$A$8,Line_Code!$F$8)+IF(V62=Line_Code!$A$9,Line_Code!$F$9)+IF(V62=Line_Code!$A$10,Line_Code!$F$10)+IF(V62=Line_Code!$A$11,Line_Code!$F$11))*W62</f>
        <v>1.14E-3</v>
      </c>
      <c r="H62" s="13">
        <v>1</v>
      </c>
      <c r="I62" s="13">
        <v>0</v>
      </c>
      <c r="J62" s="14">
        <f>(IF(V62=Line_Code!$A$2,Line_Code!$C$2)+IF(V62=Line_Code!$A$3,Line_Code!$C$3)+IF(V62=Line_Code!$A$4,Line_Code!$C$4)+IF(V62=Line_Code!$A$5,Line_Code!$C$5)+IF(V62=Line_Code!$A$6,Line_Code!$C$6)+IF(V62=Line_Code!$A$7,Line_Code!$C$7)+IF(V62=Line_Code!$A$8,Line_Code!$C$8)+IF(V62=Line_Code!$A$9,Line_Code!$C$9)+IF(V62=Line_Code!$A$10,Line_Code!$C$10)+IF(V62=Line_Code!$A$11,Line_Code!$C$11))*W62</f>
        <v>1.3349999999999998E-3</v>
      </c>
      <c r="K62" s="14">
        <f>(IF(V62=Line_Code!$A$2,Line_Code!$D$2)+IF(V62=Line_Code!$A$3,Line_Code!$D$3)+IF(V62=Line_Code!$A$4,Line_Code!$D$4)+IF(V62=Line_Code!$A$5,Line_Code!$D$5)+IF(V62=Line_Code!$A$6,Line_Code!$D$6)+IF(V62=Line_Code!$A$7,Line_Code!$D$7)+IF(V62=Line_Code!$A$8,Line_Code!$D$8)+IF(V62=Line_Code!$A$9,Line_Code!$D$9)+IF(V62=Line_Code!$A$10,Line_Code!$D$10)+IF(V62=Line_Code!$A$11,Line_Code!$D$11))*W62</f>
        <v>1.0124999999999999E-3</v>
      </c>
      <c r="L62" s="15">
        <f>(IF(V62=Line_Code!$A$2,Line_Code!$E$2)+IF(V62=Line_Code!$A$3,Line_Code!$E$3)+IF(V62=Line_Code!$A$4,Line_Code!$E$4)+IF(V62=Line_Code!$A$5,Line_Code!$E$5)+IF(V62=Line_Code!$A$6,Line_Code!$E$6)+IF(V62=Line_Code!$A$7,Line_Code!$E$7)+IF(V62=Line_Code!$A$8,Line_Code!$E$8)+IF(V62=Line_Code!$A$9,Line_Code!$E$9)+IF(V62=Line_Code!$A$10,Line_Code!$E$10)+IF(V62=Line_Code!$A$11,Line_Code!$E$11))*W62</f>
        <v>4.7850000000000002E-3</v>
      </c>
      <c r="M62" s="15">
        <f>(IF(V62=Line_Code!$A$2,Line_Code!$F$2)+IF(V62=Line_Code!$A$3,Line_Code!$F$3)+IF(V62=Line_Code!$A$4,Line_Code!$F$4)+IF(V62=Line_Code!$A$5,Line_Code!$F$5)+IF(V62=Line_Code!$A$6,Line_Code!$F$6)+IF(V62=Line_Code!$A$7,Line_Code!$F$7)+IF(V62=Line_Code!$A$8,Line_Code!$F$8)+IF(V62=Line_Code!$A$9,Line_Code!$F$9)+IF(V62=Line_Code!$A$10,Line_Code!$F$10)+IF(V62=Line_Code!$A$11,Line_Code!$F$11))*W62</f>
        <v>1.14E-3</v>
      </c>
      <c r="N62" s="15">
        <v>1</v>
      </c>
      <c r="O62" s="15">
        <v>0</v>
      </c>
      <c r="P62" s="16">
        <f>(IF(V62=Line_Code!$A$2,Line_Code!$C$2)+IF(V62=Line_Code!$A$3,Line_Code!$C$3)+IF(V62=Line_Code!$A$4,Line_Code!$C$4)+IF(V62=Line_Code!$A$5,Line_Code!$C$5)+IF(V62=Line_Code!$A$6,Line_Code!$C$6)+IF(V62=Line_Code!$A$7,Line_Code!$C$7)+IF(V62=Line_Code!$A$8,Line_Code!$C$8)+IF(V62=Line_Code!$A$9,Line_Code!$C$9)+IF(V62=Line_Code!$A$10,Line_Code!$C$10)+IF(V62=Line_Code!$A$11,Line_Code!$C$11))*W62</f>
        <v>1.3349999999999998E-3</v>
      </c>
      <c r="Q62" s="16">
        <f>(IF(V62=Line_Code!$A$2,Line_Code!$D$2)+IF(V62=Line_Code!$A$3,Line_Code!$D$3)+IF(V62=Line_Code!$A$4,Line_Code!$D$4)+IF(V62=Line_Code!$A$5,Line_Code!$D$5)+IF(V62=Line_Code!$A$6,Line_Code!$D$6)+IF(V62=Line_Code!$A$7,Line_Code!$D$7)+IF(V62=Line_Code!$A$8,Line_Code!$D$8)+IF(V62=Line_Code!$A$9,Line_Code!$D$9)+IF(V62=Line_Code!$A$10,Line_Code!$D$10)+IF(V62=Line_Code!$A$11,Line_Code!$D$11))*W62</f>
        <v>1.0124999999999999E-3</v>
      </c>
      <c r="R62" s="17">
        <f>(IF(V62=Line_Code!$A$2,Line_Code!$E$2)+IF(V62=Line_Code!$A$3,Line_Code!$E$3)+IF(V62=Line_Code!$A$4,Line_Code!$E$4)+IF(V62=Line_Code!$A$5,Line_Code!$E$5)+IF(V62=Line_Code!$A$6,Line_Code!$E$6)+IF(V62=Line_Code!$A$7,Line_Code!$E$7)+IF(V62=Line_Code!$A$8,Line_Code!$E$8)+IF(V62=Line_Code!$A$9,Line_Code!$E$9)+IF(V62=Line_Code!$A$10,Line_Code!$E$10)+IF(V62=Line_Code!$A$11,Line_Code!$E$11))*W62</f>
        <v>4.7850000000000002E-3</v>
      </c>
      <c r="S62" s="17">
        <f>(IF(V62=Line_Code!$A$2,Line_Code!$F$2)+IF(V62=Line_Code!$A$3,Line_Code!$F$3)+IF(V62=Line_Code!$A$4,Line_Code!$F$4)+IF(V62=Line_Code!$A$5,Line_Code!$F$5)+IF(V62=Line_Code!$A$6,Line_Code!$F$6)+IF(V62=Line_Code!$A$7,Line_Code!$F$7)+IF(V62=Line_Code!$A$8,Line_Code!$F$8)+IF(V62=Line_Code!$A$9,Line_Code!$F$9)+IF(V62=Line_Code!$A$10,Line_Code!$F$10)+IF(V62=Line_Code!$A$11,Line_Code!$F$11))*W62</f>
        <v>1.14E-3</v>
      </c>
      <c r="T62" s="17">
        <v>1</v>
      </c>
      <c r="U62" s="17">
        <v>0</v>
      </c>
      <c r="V62" s="47">
        <v>400</v>
      </c>
      <c r="W62" s="3">
        <v>1.4999999999999999E-2</v>
      </c>
      <c r="X62" s="3">
        <v>1</v>
      </c>
      <c r="Y62" s="3">
        <v>0.4</v>
      </c>
      <c r="Z62" s="3">
        <v>3</v>
      </c>
    </row>
    <row r="63" spans="1:26" x14ac:dyDescent="0.3">
      <c r="A63" s="45" t="s">
        <v>103</v>
      </c>
      <c r="B63" s="11">
        <v>61</v>
      </c>
      <c r="C63" s="11">
        <v>63</v>
      </c>
      <c r="D63" s="12">
        <f>(IF(V63=Line_Code!$A$2,Line_Code!$C$2)+IF(V63=Line_Code!$A$3,Line_Code!$C$3)+IF(V63=Line_Code!$A$4,Line_Code!$C$4)+IF(V63=Line_Code!$A$5,Line_Code!$C$5)+IF(V63=Line_Code!$A$6,Line_Code!$C$6)+IF(V63=Line_Code!$A$7,Line_Code!$C$7)+IF(V63=Line_Code!$A$8,Line_Code!$C$8)+IF(V63=Line_Code!$A$9,Line_Code!$C$9)+IF(V63=Line_Code!$A$10,Line_Code!$C$10)+IF(V63=Line_Code!$A$11,Line_Code!$C$11))*W63</f>
        <v>1.3349999999999998E-3</v>
      </c>
      <c r="E63" s="12">
        <f>(IF(V63=Line_Code!$A$2,Line_Code!$D$2)+IF(V63=Line_Code!$A$3,Line_Code!$D$3)+IF(V63=Line_Code!$A$4,Line_Code!$D$4)+IF(V63=Line_Code!$A$5,Line_Code!$D$5)+IF(V63=Line_Code!$A$6,Line_Code!$D$6)+IF(V63=Line_Code!$A$7,Line_Code!$D$7)+IF(V63=Line_Code!$A$8,Line_Code!$D$8)+IF(V63=Line_Code!$A$9,Line_Code!$D$9)+IF(V63=Line_Code!$A$10,Line_Code!$D$10)+IF(V63=Line_Code!$A$11,Line_Code!$D$11))*W63</f>
        <v>1.0124999999999999E-3</v>
      </c>
      <c r="F63" s="13">
        <f>(IF(V63=Line_Code!$A$2,Line_Code!$E$2)+IF(V63=Line_Code!$A$3,Line_Code!$E$3)+IF(V63=Line_Code!$A$4,Line_Code!$E$4)+IF(V63=Line_Code!$A$5,Line_Code!$E$5)+IF(V63=Line_Code!$A$6,Line_Code!$E$6)+IF(V63=Line_Code!$A$7,Line_Code!$E$7)+IF(V63=Line_Code!$A$8,Line_Code!$E$8)+IF(V63=Line_Code!$A$9,Line_Code!$E$9)+IF(V63=Line_Code!$A$10,Line_Code!$E$10)+IF(V63=Line_Code!$A$11,Line_Code!$E$11))*W63</f>
        <v>4.7850000000000002E-3</v>
      </c>
      <c r="G63" s="13">
        <f>(IF(V63=Line_Code!$A$2,Line_Code!$F$2)+IF(V63=Line_Code!$A$3,Line_Code!$F$3)+IF(V63=Line_Code!$A$4,Line_Code!$F$4)+IF(V63=Line_Code!$A$5,Line_Code!$F$5)+IF(V63=Line_Code!$A$6,Line_Code!$F$6)+IF(V63=Line_Code!$A$7,Line_Code!$F$7)+IF(V63=Line_Code!$A$8,Line_Code!$F$8)+IF(V63=Line_Code!$A$9,Line_Code!$F$9)+IF(V63=Line_Code!$A$10,Line_Code!$F$10)+IF(V63=Line_Code!$A$11,Line_Code!$F$11))*W63</f>
        <v>1.14E-3</v>
      </c>
      <c r="H63" s="13">
        <v>1</v>
      </c>
      <c r="I63" s="13">
        <v>0</v>
      </c>
      <c r="J63" s="14">
        <f>(IF(V63=Line_Code!$A$2,Line_Code!$C$2)+IF(V63=Line_Code!$A$3,Line_Code!$C$3)+IF(V63=Line_Code!$A$4,Line_Code!$C$4)+IF(V63=Line_Code!$A$5,Line_Code!$C$5)+IF(V63=Line_Code!$A$6,Line_Code!$C$6)+IF(V63=Line_Code!$A$7,Line_Code!$C$7)+IF(V63=Line_Code!$A$8,Line_Code!$C$8)+IF(V63=Line_Code!$A$9,Line_Code!$C$9)+IF(V63=Line_Code!$A$10,Line_Code!$C$10)+IF(V63=Line_Code!$A$11,Line_Code!$C$11))*W63</f>
        <v>1.3349999999999998E-3</v>
      </c>
      <c r="K63" s="14">
        <f>(IF(V63=Line_Code!$A$2,Line_Code!$D$2)+IF(V63=Line_Code!$A$3,Line_Code!$D$3)+IF(V63=Line_Code!$A$4,Line_Code!$D$4)+IF(V63=Line_Code!$A$5,Line_Code!$D$5)+IF(V63=Line_Code!$A$6,Line_Code!$D$6)+IF(V63=Line_Code!$A$7,Line_Code!$D$7)+IF(V63=Line_Code!$A$8,Line_Code!$D$8)+IF(V63=Line_Code!$A$9,Line_Code!$D$9)+IF(V63=Line_Code!$A$10,Line_Code!$D$10)+IF(V63=Line_Code!$A$11,Line_Code!$D$11))*W63</f>
        <v>1.0124999999999999E-3</v>
      </c>
      <c r="L63" s="15">
        <f>(IF(V63=Line_Code!$A$2,Line_Code!$E$2)+IF(V63=Line_Code!$A$3,Line_Code!$E$3)+IF(V63=Line_Code!$A$4,Line_Code!$E$4)+IF(V63=Line_Code!$A$5,Line_Code!$E$5)+IF(V63=Line_Code!$A$6,Line_Code!$E$6)+IF(V63=Line_Code!$A$7,Line_Code!$E$7)+IF(V63=Line_Code!$A$8,Line_Code!$E$8)+IF(V63=Line_Code!$A$9,Line_Code!$E$9)+IF(V63=Line_Code!$A$10,Line_Code!$E$10)+IF(V63=Line_Code!$A$11,Line_Code!$E$11))*W63</f>
        <v>4.7850000000000002E-3</v>
      </c>
      <c r="M63" s="15">
        <f>(IF(V63=Line_Code!$A$2,Line_Code!$F$2)+IF(V63=Line_Code!$A$3,Line_Code!$F$3)+IF(V63=Line_Code!$A$4,Line_Code!$F$4)+IF(V63=Line_Code!$A$5,Line_Code!$F$5)+IF(V63=Line_Code!$A$6,Line_Code!$F$6)+IF(V63=Line_Code!$A$7,Line_Code!$F$7)+IF(V63=Line_Code!$A$8,Line_Code!$F$8)+IF(V63=Line_Code!$A$9,Line_Code!$F$9)+IF(V63=Line_Code!$A$10,Line_Code!$F$10)+IF(V63=Line_Code!$A$11,Line_Code!$F$11))*W63</f>
        <v>1.14E-3</v>
      </c>
      <c r="N63" s="15">
        <v>1</v>
      </c>
      <c r="O63" s="15">
        <v>0</v>
      </c>
      <c r="P63" s="16">
        <f>(IF(V63=Line_Code!$A$2,Line_Code!$C$2)+IF(V63=Line_Code!$A$3,Line_Code!$C$3)+IF(V63=Line_Code!$A$4,Line_Code!$C$4)+IF(V63=Line_Code!$A$5,Line_Code!$C$5)+IF(V63=Line_Code!$A$6,Line_Code!$C$6)+IF(V63=Line_Code!$A$7,Line_Code!$C$7)+IF(V63=Line_Code!$A$8,Line_Code!$C$8)+IF(V63=Line_Code!$A$9,Line_Code!$C$9)+IF(V63=Line_Code!$A$10,Line_Code!$C$10)+IF(V63=Line_Code!$A$11,Line_Code!$C$11))*W63</f>
        <v>1.3349999999999998E-3</v>
      </c>
      <c r="Q63" s="16">
        <f>(IF(V63=Line_Code!$A$2,Line_Code!$D$2)+IF(V63=Line_Code!$A$3,Line_Code!$D$3)+IF(V63=Line_Code!$A$4,Line_Code!$D$4)+IF(V63=Line_Code!$A$5,Line_Code!$D$5)+IF(V63=Line_Code!$A$6,Line_Code!$D$6)+IF(V63=Line_Code!$A$7,Line_Code!$D$7)+IF(V63=Line_Code!$A$8,Line_Code!$D$8)+IF(V63=Line_Code!$A$9,Line_Code!$D$9)+IF(V63=Line_Code!$A$10,Line_Code!$D$10)+IF(V63=Line_Code!$A$11,Line_Code!$D$11))*W63</f>
        <v>1.0124999999999999E-3</v>
      </c>
      <c r="R63" s="17">
        <f>(IF(V63=Line_Code!$A$2,Line_Code!$E$2)+IF(V63=Line_Code!$A$3,Line_Code!$E$3)+IF(V63=Line_Code!$A$4,Line_Code!$E$4)+IF(V63=Line_Code!$A$5,Line_Code!$E$5)+IF(V63=Line_Code!$A$6,Line_Code!$E$6)+IF(V63=Line_Code!$A$7,Line_Code!$E$7)+IF(V63=Line_Code!$A$8,Line_Code!$E$8)+IF(V63=Line_Code!$A$9,Line_Code!$E$9)+IF(V63=Line_Code!$A$10,Line_Code!$E$10)+IF(V63=Line_Code!$A$11,Line_Code!$E$11))*W63</f>
        <v>4.7850000000000002E-3</v>
      </c>
      <c r="S63" s="17">
        <f>(IF(V63=Line_Code!$A$2,Line_Code!$F$2)+IF(V63=Line_Code!$A$3,Line_Code!$F$3)+IF(V63=Line_Code!$A$4,Line_Code!$F$4)+IF(V63=Line_Code!$A$5,Line_Code!$F$5)+IF(V63=Line_Code!$A$6,Line_Code!$F$6)+IF(V63=Line_Code!$A$7,Line_Code!$F$7)+IF(V63=Line_Code!$A$8,Line_Code!$F$8)+IF(V63=Line_Code!$A$9,Line_Code!$F$9)+IF(V63=Line_Code!$A$10,Line_Code!$F$10)+IF(V63=Line_Code!$A$11,Line_Code!$F$11))*W63</f>
        <v>1.14E-3</v>
      </c>
      <c r="T63" s="17">
        <v>1</v>
      </c>
      <c r="U63" s="17">
        <v>0</v>
      </c>
      <c r="V63" s="47">
        <v>400</v>
      </c>
      <c r="W63" s="3">
        <v>1.4999999999999999E-2</v>
      </c>
      <c r="X63" s="3">
        <v>1</v>
      </c>
      <c r="Y63" s="3">
        <v>0.4</v>
      </c>
      <c r="Z63" s="3">
        <v>3</v>
      </c>
    </row>
    <row r="64" spans="1:26" x14ac:dyDescent="0.3">
      <c r="A64" s="45" t="s">
        <v>104</v>
      </c>
      <c r="B64" s="11">
        <v>60</v>
      </c>
      <c r="C64" s="11">
        <v>64</v>
      </c>
      <c r="D64" s="12">
        <f>(IF(V64=Line_Code!$A$2,Line_Code!$C$2)+IF(V64=Line_Code!$A$3,Line_Code!$C$3)+IF(V64=Line_Code!$A$4,Line_Code!$C$4)+IF(V64=Line_Code!$A$5,Line_Code!$C$5)+IF(V64=Line_Code!$A$6,Line_Code!$C$6)+IF(V64=Line_Code!$A$7,Line_Code!$C$7)+IF(V64=Line_Code!$A$8,Line_Code!$C$8)+IF(V64=Line_Code!$A$9,Line_Code!$C$9)+IF(V64=Line_Code!$A$10,Line_Code!$C$10)+IF(V64=Line_Code!$A$11,Line_Code!$C$11))*W64</f>
        <v>1.3349999999999998E-3</v>
      </c>
      <c r="E64" s="12">
        <f>(IF(V64=Line_Code!$A$2,Line_Code!$D$2)+IF(V64=Line_Code!$A$3,Line_Code!$D$3)+IF(V64=Line_Code!$A$4,Line_Code!$D$4)+IF(V64=Line_Code!$A$5,Line_Code!$D$5)+IF(V64=Line_Code!$A$6,Line_Code!$D$6)+IF(V64=Line_Code!$A$7,Line_Code!$D$7)+IF(V64=Line_Code!$A$8,Line_Code!$D$8)+IF(V64=Line_Code!$A$9,Line_Code!$D$9)+IF(V64=Line_Code!$A$10,Line_Code!$D$10)+IF(V64=Line_Code!$A$11,Line_Code!$D$11))*W64</f>
        <v>1.0124999999999999E-3</v>
      </c>
      <c r="F64" s="13">
        <f>(IF(V64=Line_Code!$A$2,Line_Code!$E$2)+IF(V64=Line_Code!$A$3,Line_Code!$E$3)+IF(V64=Line_Code!$A$4,Line_Code!$E$4)+IF(V64=Line_Code!$A$5,Line_Code!$E$5)+IF(V64=Line_Code!$A$6,Line_Code!$E$6)+IF(V64=Line_Code!$A$7,Line_Code!$E$7)+IF(V64=Line_Code!$A$8,Line_Code!$E$8)+IF(V64=Line_Code!$A$9,Line_Code!$E$9)+IF(V64=Line_Code!$A$10,Line_Code!$E$10)+IF(V64=Line_Code!$A$11,Line_Code!$E$11))*W64</f>
        <v>4.7850000000000002E-3</v>
      </c>
      <c r="G64" s="13">
        <f>(IF(V64=Line_Code!$A$2,Line_Code!$F$2)+IF(V64=Line_Code!$A$3,Line_Code!$F$3)+IF(V64=Line_Code!$A$4,Line_Code!$F$4)+IF(V64=Line_Code!$A$5,Line_Code!$F$5)+IF(V64=Line_Code!$A$6,Line_Code!$F$6)+IF(V64=Line_Code!$A$7,Line_Code!$F$7)+IF(V64=Line_Code!$A$8,Line_Code!$F$8)+IF(V64=Line_Code!$A$9,Line_Code!$F$9)+IF(V64=Line_Code!$A$10,Line_Code!$F$10)+IF(V64=Line_Code!$A$11,Line_Code!$F$11))*W64</f>
        <v>1.14E-3</v>
      </c>
      <c r="H64" s="13">
        <v>1</v>
      </c>
      <c r="I64" s="13">
        <v>0</v>
      </c>
      <c r="J64" s="14">
        <f>(IF(V64=Line_Code!$A$2,Line_Code!$C$2)+IF(V64=Line_Code!$A$3,Line_Code!$C$3)+IF(V64=Line_Code!$A$4,Line_Code!$C$4)+IF(V64=Line_Code!$A$5,Line_Code!$C$5)+IF(V64=Line_Code!$A$6,Line_Code!$C$6)+IF(V64=Line_Code!$A$7,Line_Code!$C$7)+IF(V64=Line_Code!$A$8,Line_Code!$C$8)+IF(V64=Line_Code!$A$9,Line_Code!$C$9)+IF(V64=Line_Code!$A$10,Line_Code!$C$10)+IF(V64=Line_Code!$A$11,Line_Code!$C$11))*W64</f>
        <v>1.3349999999999998E-3</v>
      </c>
      <c r="K64" s="14">
        <f>(IF(V64=Line_Code!$A$2,Line_Code!$D$2)+IF(V64=Line_Code!$A$3,Line_Code!$D$3)+IF(V64=Line_Code!$A$4,Line_Code!$D$4)+IF(V64=Line_Code!$A$5,Line_Code!$D$5)+IF(V64=Line_Code!$A$6,Line_Code!$D$6)+IF(V64=Line_Code!$A$7,Line_Code!$D$7)+IF(V64=Line_Code!$A$8,Line_Code!$D$8)+IF(V64=Line_Code!$A$9,Line_Code!$D$9)+IF(V64=Line_Code!$A$10,Line_Code!$D$10)+IF(V64=Line_Code!$A$11,Line_Code!$D$11))*W64</f>
        <v>1.0124999999999999E-3</v>
      </c>
      <c r="L64" s="15">
        <f>(IF(V64=Line_Code!$A$2,Line_Code!$E$2)+IF(V64=Line_Code!$A$3,Line_Code!$E$3)+IF(V64=Line_Code!$A$4,Line_Code!$E$4)+IF(V64=Line_Code!$A$5,Line_Code!$E$5)+IF(V64=Line_Code!$A$6,Line_Code!$E$6)+IF(V64=Line_Code!$A$7,Line_Code!$E$7)+IF(V64=Line_Code!$A$8,Line_Code!$E$8)+IF(V64=Line_Code!$A$9,Line_Code!$E$9)+IF(V64=Line_Code!$A$10,Line_Code!$E$10)+IF(V64=Line_Code!$A$11,Line_Code!$E$11))*W64</f>
        <v>4.7850000000000002E-3</v>
      </c>
      <c r="M64" s="15">
        <f>(IF(V64=Line_Code!$A$2,Line_Code!$F$2)+IF(V64=Line_Code!$A$3,Line_Code!$F$3)+IF(V64=Line_Code!$A$4,Line_Code!$F$4)+IF(V64=Line_Code!$A$5,Line_Code!$F$5)+IF(V64=Line_Code!$A$6,Line_Code!$F$6)+IF(V64=Line_Code!$A$7,Line_Code!$F$7)+IF(V64=Line_Code!$A$8,Line_Code!$F$8)+IF(V64=Line_Code!$A$9,Line_Code!$F$9)+IF(V64=Line_Code!$A$10,Line_Code!$F$10)+IF(V64=Line_Code!$A$11,Line_Code!$F$11))*W64</f>
        <v>1.14E-3</v>
      </c>
      <c r="N64" s="15">
        <v>1</v>
      </c>
      <c r="O64" s="15">
        <v>0</v>
      </c>
      <c r="P64" s="16">
        <f>(IF(V64=Line_Code!$A$2,Line_Code!$C$2)+IF(V64=Line_Code!$A$3,Line_Code!$C$3)+IF(V64=Line_Code!$A$4,Line_Code!$C$4)+IF(V64=Line_Code!$A$5,Line_Code!$C$5)+IF(V64=Line_Code!$A$6,Line_Code!$C$6)+IF(V64=Line_Code!$A$7,Line_Code!$C$7)+IF(V64=Line_Code!$A$8,Line_Code!$C$8)+IF(V64=Line_Code!$A$9,Line_Code!$C$9)+IF(V64=Line_Code!$A$10,Line_Code!$C$10)+IF(V64=Line_Code!$A$11,Line_Code!$C$11))*W64</f>
        <v>1.3349999999999998E-3</v>
      </c>
      <c r="Q64" s="16">
        <f>(IF(V64=Line_Code!$A$2,Line_Code!$D$2)+IF(V64=Line_Code!$A$3,Line_Code!$D$3)+IF(V64=Line_Code!$A$4,Line_Code!$D$4)+IF(V64=Line_Code!$A$5,Line_Code!$D$5)+IF(V64=Line_Code!$A$6,Line_Code!$D$6)+IF(V64=Line_Code!$A$7,Line_Code!$D$7)+IF(V64=Line_Code!$A$8,Line_Code!$D$8)+IF(V64=Line_Code!$A$9,Line_Code!$D$9)+IF(V64=Line_Code!$A$10,Line_Code!$D$10)+IF(V64=Line_Code!$A$11,Line_Code!$D$11))*W64</f>
        <v>1.0124999999999999E-3</v>
      </c>
      <c r="R64" s="17">
        <f>(IF(V64=Line_Code!$A$2,Line_Code!$E$2)+IF(V64=Line_Code!$A$3,Line_Code!$E$3)+IF(V64=Line_Code!$A$4,Line_Code!$E$4)+IF(V64=Line_Code!$A$5,Line_Code!$E$5)+IF(V64=Line_Code!$A$6,Line_Code!$E$6)+IF(V64=Line_Code!$A$7,Line_Code!$E$7)+IF(V64=Line_Code!$A$8,Line_Code!$E$8)+IF(V64=Line_Code!$A$9,Line_Code!$E$9)+IF(V64=Line_Code!$A$10,Line_Code!$E$10)+IF(V64=Line_Code!$A$11,Line_Code!$E$11))*W64</f>
        <v>4.7850000000000002E-3</v>
      </c>
      <c r="S64" s="17">
        <f>(IF(V64=Line_Code!$A$2,Line_Code!$F$2)+IF(V64=Line_Code!$A$3,Line_Code!$F$3)+IF(V64=Line_Code!$A$4,Line_Code!$F$4)+IF(V64=Line_Code!$A$5,Line_Code!$F$5)+IF(V64=Line_Code!$A$6,Line_Code!$F$6)+IF(V64=Line_Code!$A$7,Line_Code!$F$7)+IF(V64=Line_Code!$A$8,Line_Code!$F$8)+IF(V64=Line_Code!$A$9,Line_Code!$F$9)+IF(V64=Line_Code!$A$10,Line_Code!$F$10)+IF(V64=Line_Code!$A$11,Line_Code!$F$11))*W64</f>
        <v>1.14E-3</v>
      </c>
      <c r="T64" s="17">
        <v>1</v>
      </c>
      <c r="U64" s="17">
        <v>0</v>
      </c>
      <c r="V64" s="47">
        <v>400</v>
      </c>
      <c r="W64" s="3">
        <v>1.4999999999999999E-2</v>
      </c>
      <c r="X64" s="3">
        <v>1</v>
      </c>
      <c r="Y64" s="3">
        <v>0.4</v>
      </c>
      <c r="Z64" s="3">
        <v>3</v>
      </c>
    </row>
    <row r="65" spans="1:26" x14ac:dyDescent="0.3">
      <c r="A65" s="45" t="s">
        <v>105</v>
      </c>
      <c r="B65" s="11">
        <v>64</v>
      </c>
      <c r="C65" s="11">
        <v>65</v>
      </c>
      <c r="D65" s="12">
        <f>(IF(V65=Line_Code!$A$2,Line_Code!$C$2)+IF(V65=Line_Code!$A$3,Line_Code!$C$3)+IF(V65=Line_Code!$A$4,Line_Code!$C$4)+IF(V65=Line_Code!$A$5,Line_Code!$C$5)+IF(V65=Line_Code!$A$6,Line_Code!$C$6)+IF(V65=Line_Code!$A$7,Line_Code!$C$7)+IF(V65=Line_Code!$A$8,Line_Code!$C$8)+IF(V65=Line_Code!$A$9,Line_Code!$C$9)+IF(V65=Line_Code!$A$10,Line_Code!$C$10)+IF(V65=Line_Code!$A$11,Line_Code!$C$11))*W65</f>
        <v>1.3349999999999998E-3</v>
      </c>
      <c r="E65" s="12">
        <f>(IF(V65=Line_Code!$A$2,Line_Code!$D$2)+IF(V65=Line_Code!$A$3,Line_Code!$D$3)+IF(V65=Line_Code!$A$4,Line_Code!$D$4)+IF(V65=Line_Code!$A$5,Line_Code!$D$5)+IF(V65=Line_Code!$A$6,Line_Code!$D$6)+IF(V65=Line_Code!$A$7,Line_Code!$D$7)+IF(V65=Line_Code!$A$8,Line_Code!$D$8)+IF(V65=Line_Code!$A$9,Line_Code!$D$9)+IF(V65=Line_Code!$A$10,Line_Code!$D$10)+IF(V65=Line_Code!$A$11,Line_Code!$D$11))*W65</f>
        <v>1.0124999999999999E-3</v>
      </c>
      <c r="F65" s="13">
        <f>(IF(V65=Line_Code!$A$2,Line_Code!$E$2)+IF(V65=Line_Code!$A$3,Line_Code!$E$3)+IF(V65=Line_Code!$A$4,Line_Code!$E$4)+IF(V65=Line_Code!$A$5,Line_Code!$E$5)+IF(V65=Line_Code!$A$6,Line_Code!$E$6)+IF(V65=Line_Code!$A$7,Line_Code!$E$7)+IF(V65=Line_Code!$A$8,Line_Code!$E$8)+IF(V65=Line_Code!$A$9,Line_Code!$E$9)+IF(V65=Line_Code!$A$10,Line_Code!$E$10)+IF(V65=Line_Code!$A$11,Line_Code!$E$11))*W65</f>
        <v>4.7850000000000002E-3</v>
      </c>
      <c r="G65" s="13">
        <f>(IF(V65=Line_Code!$A$2,Line_Code!$F$2)+IF(V65=Line_Code!$A$3,Line_Code!$F$3)+IF(V65=Line_Code!$A$4,Line_Code!$F$4)+IF(V65=Line_Code!$A$5,Line_Code!$F$5)+IF(V65=Line_Code!$A$6,Line_Code!$F$6)+IF(V65=Line_Code!$A$7,Line_Code!$F$7)+IF(V65=Line_Code!$A$8,Line_Code!$F$8)+IF(V65=Line_Code!$A$9,Line_Code!$F$9)+IF(V65=Line_Code!$A$10,Line_Code!$F$10)+IF(V65=Line_Code!$A$11,Line_Code!$F$11))*W65</f>
        <v>1.14E-3</v>
      </c>
      <c r="H65" s="13">
        <v>1</v>
      </c>
      <c r="I65" s="13">
        <v>0</v>
      </c>
      <c r="J65" s="14">
        <f>(IF(V65=Line_Code!$A$2,Line_Code!$C$2)+IF(V65=Line_Code!$A$3,Line_Code!$C$3)+IF(V65=Line_Code!$A$4,Line_Code!$C$4)+IF(V65=Line_Code!$A$5,Line_Code!$C$5)+IF(V65=Line_Code!$A$6,Line_Code!$C$6)+IF(V65=Line_Code!$A$7,Line_Code!$C$7)+IF(V65=Line_Code!$A$8,Line_Code!$C$8)+IF(V65=Line_Code!$A$9,Line_Code!$C$9)+IF(V65=Line_Code!$A$10,Line_Code!$C$10)+IF(V65=Line_Code!$A$11,Line_Code!$C$11))*W65</f>
        <v>1.3349999999999998E-3</v>
      </c>
      <c r="K65" s="14">
        <f>(IF(V65=Line_Code!$A$2,Line_Code!$D$2)+IF(V65=Line_Code!$A$3,Line_Code!$D$3)+IF(V65=Line_Code!$A$4,Line_Code!$D$4)+IF(V65=Line_Code!$A$5,Line_Code!$D$5)+IF(V65=Line_Code!$A$6,Line_Code!$D$6)+IF(V65=Line_Code!$A$7,Line_Code!$D$7)+IF(V65=Line_Code!$A$8,Line_Code!$D$8)+IF(V65=Line_Code!$A$9,Line_Code!$D$9)+IF(V65=Line_Code!$A$10,Line_Code!$D$10)+IF(V65=Line_Code!$A$11,Line_Code!$D$11))*W65</f>
        <v>1.0124999999999999E-3</v>
      </c>
      <c r="L65" s="15">
        <f>(IF(V65=Line_Code!$A$2,Line_Code!$E$2)+IF(V65=Line_Code!$A$3,Line_Code!$E$3)+IF(V65=Line_Code!$A$4,Line_Code!$E$4)+IF(V65=Line_Code!$A$5,Line_Code!$E$5)+IF(V65=Line_Code!$A$6,Line_Code!$E$6)+IF(V65=Line_Code!$A$7,Line_Code!$E$7)+IF(V65=Line_Code!$A$8,Line_Code!$E$8)+IF(V65=Line_Code!$A$9,Line_Code!$E$9)+IF(V65=Line_Code!$A$10,Line_Code!$E$10)+IF(V65=Line_Code!$A$11,Line_Code!$E$11))*W65</f>
        <v>4.7850000000000002E-3</v>
      </c>
      <c r="M65" s="15">
        <f>(IF(V65=Line_Code!$A$2,Line_Code!$F$2)+IF(V65=Line_Code!$A$3,Line_Code!$F$3)+IF(V65=Line_Code!$A$4,Line_Code!$F$4)+IF(V65=Line_Code!$A$5,Line_Code!$F$5)+IF(V65=Line_Code!$A$6,Line_Code!$F$6)+IF(V65=Line_Code!$A$7,Line_Code!$F$7)+IF(V65=Line_Code!$A$8,Line_Code!$F$8)+IF(V65=Line_Code!$A$9,Line_Code!$F$9)+IF(V65=Line_Code!$A$10,Line_Code!$F$10)+IF(V65=Line_Code!$A$11,Line_Code!$F$11))*W65</f>
        <v>1.14E-3</v>
      </c>
      <c r="N65" s="15">
        <v>1</v>
      </c>
      <c r="O65" s="15">
        <v>0</v>
      </c>
      <c r="P65" s="16">
        <f>(IF(V65=Line_Code!$A$2,Line_Code!$C$2)+IF(V65=Line_Code!$A$3,Line_Code!$C$3)+IF(V65=Line_Code!$A$4,Line_Code!$C$4)+IF(V65=Line_Code!$A$5,Line_Code!$C$5)+IF(V65=Line_Code!$A$6,Line_Code!$C$6)+IF(V65=Line_Code!$A$7,Line_Code!$C$7)+IF(V65=Line_Code!$A$8,Line_Code!$C$8)+IF(V65=Line_Code!$A$9,Line_Code!$C$9)+IF(V65=Line_Code!$A$10,Line_Code!$C$10)+IF(V65=Line_Code!$A$11,Line_Code!$C$11))*W65</f>
        <v>1.3349999999999998E-3</v>
      </c>
      <c r="Q65" s="16">
        <f>(IF(V65=Line_Code!$A$2,Line_Code!$D$2)+IF(V65=Line_Code!$A$3,Line_Code!$D$3)+IF(V65=Line_Code!$A$4,Line_Code!$D$4)+IF(V65=Line_Code!$A$5,Line_Code!$D$5)+IF(V65=Line_Code!$A$6,Line_Code!$D$6)+IF(V65=Line_Code!$A$7,Line_Code!$D$7)+IF(V65=Line_Code!$A$8,Line_Code!$D$8)+IF(V65=Line_Code!$A$9,Line_Code!$D$9)+IF(V65=Line_Code!$A$10,Line_Code!$D$10)+IF(V65=Line_Code!$A$11,Line_Code!$D$11))*W65</f>
        <v>1.0124999999999999E-3</v>
      </c>
      <c r="R65" s="17">
        <f>(IF(V65=Line_Code!$A$2,Line_Code!$E$2)+IF(V65=Line_Code!$A$3,Line_Code!$E$3)+IF(V65=Line_Code!$A$4,Line_Code!$E$4)+IF(V65=Line_Code!$A$5,Line_Code!$E$5)+IF(V65=Line_Code!$A$6,Line_Code!$E$6)+IF(V65=Line_Code!$A$7,Line_Code!$E$7)+IF(V65=Line_Code!$A$8,Line_Code!$E$8)+IF(V65=Line_Code!$A$9,Line_Code!$E$9)+IF(V65=Line_Code!$A$10,Line_Code!$E$10)+IF(V65=Line_Code!$A$11,Line_Code!$E$11))*W65</f>
        <v>4.7850000000000002E-3</v>
      </c>
      <c r="S65" s="17">
        <f>(IF(V65=Line_Code!$A$2,Line_Code!$F$2)+IF(V65=Line_Code!$A$3,Line_Code!$F$3)+IF(V65=Line_Code!$A$4,Line_Code!$F$4)+IF(V65=Line_Code!$A$5,Line_Code!$F$5)+IF(V65=Line_Code!$A$6,Line_Code!$F$6)+IF(V65=Line_Code!$A$7,Line_Code!$F$7)+IF(V65=Line_Code!$A$8,Line_Code!$F$8)+IF(V65=Line_Code!$A$9,Line_Code!$F$9)+IF(V65=Line_Code!$A$10,Line_Code!$F$10)+IF(V65=Line_Code!$A$11,Line_Code!$F$11))*W65</f>
        <v>1.14E-3</v>
      </c>
      <c r="T65" s="17">
        <v>1</v>
      </c>
      <c r="U65" s="17">
        <v>0</v>
      </c>
      <c r="V65" s="47">
        <v>400</v>
      </c>
      <c r="W65" s="3">
        <v>1.4999999999999999E-2</v>
      </c>
      <c r="X65" s="3">
        <v>1</v>
      </c>
      <c r="Y65" s="3">
        <v>0.4</v>
      </c>
      <c r="Z65" s="3">
        <v>3</v>
      </c>
    </row>
    <row r="66" spans="1:26" x14ac:dyDescent="0.3">
      <c r="A66" s="45" t="s">
        <v>106</v>
      </c>
      <c r="B66" s="11">
        <v>65</v>
      </c>
      <c r="C66" s="11">
        <v>66</v>
      </c>
      <c r="D66" s="12">
        <f>(IF(V66=Line_Code!$A$2,Line_Code!$C$2)+IF(V66=Line_Code!$A$3,Line_Code!$C$3)+IF(V66=Line_Code!$A$4,Line_Code!$C$4)+IF(V66=Line_Code!$A$5,Line_Code!$C$5)+IF(V66=Line_Code!$A$6,Line_Code!$C$6)+IF(V66=Line_Code!$A$7,Line_Code!$C$7)+IF(V66=Line_Code!$A$8,Line_Code!$C$8)+IF(V66=Line_Code!$A$9,Line_Code!$C$9)+IF(V66=Line_Code!$A$10,Line_Code!$C$10)+IF(V66=Line_Code!$A$11,Line_Code!$C$11))*W66</f>
        <v>1.3349999999999998E-3</v>
      </c>
      <c r="E66" s="12">
        <f>(IF(V66=Line_Code!$A$2,Line_Code!$D$2)+IF(V66=Line_Code!$A$3,Line_Code!$D$3)+IF(V66=Line_Code!$A$4,Line_Code!$D$4)+IF(V66=Line_Code!$A$5,Line_Code!$D$5)+IF(V66=Line_Code!$A$6,Line_Code!$D$6)+IF(V66=Line_Code!$A$7,Line_Code!$D$7)+IF(V66=Line_Code!$A$8,Line_Code!$D$8)+IF(V66=Line_Code!$A$9,Line_Code!$D$9)+IF(V66=Line_Code!$A$10,Line_Code!$D$10)+IF(V66=Line_Code!$A$11,Line_Code!$D$11))*W66</f>
        <v>1.0124999999999999E-3</v>
      </c>
      <c r="F66" s="13">
        <f>(IF(V66=Line_Code!$A$2,Line_Code!$E$2)+IF(V66=Line_Code!$A$3,Line_Code!$E$3)+IF(V66=Line_Code!$A$4,Line_Code!$E$4)+IF(V66=Line_Code!$A$5,Line_Code!$E$5)+IF(V66=Line_Code!$A$6,Line_Code!$E$6)+IF(V66=Line_Code!$A$7,Line_Code!$E$7)+IF(V66=Line_Code!$A$8,Line_Code!$E$8)+IF(V66=Line_Code!$A$9,Line_Code!$E$9)+IF(V66=Line_Code!$A$10,Line_Code!$E$10)+IF(V66=Line_Code!$A$11,Line_Code!$E$11))*W66</f>
        <v>4.7850000000000002E-3</v>
      </c>
      <c r="G66" s="13">
        <f>(IF(V66=Line_Code!$A$2,Line_Code!$F$2)+IF(V66=Line_Code!$A$3,Line_Code!$F$3)+IF(V66=Line_Code!$A$4,Line_Code!$F$4)+IF(V66=Line_Code!$A$5,Line_Code!$F$5)+IF(V66=Line_Code!$A$6,Line_Code!$F$6)+IF(V66=Line_Code!$A$7,Line_Code!$F$7)+IF(V66=Line_Code!$A$8,Line_Code!$F$8)+IF(V66=Line_Code!$A$9,Line_Code!$F$9)+IF(V66=Line_Code!$A$10,Line_Code!$F$10)+IF(V66=Line_Code!$A$11,Line_Code!$F$11))*W66</f>
        <v>1.14E-3</v>
      </c>
      <c r="H66" s="13">
        <v>1</v>
      </c>
      <c r="I66" s="13">
        <v>0</v>
      </c>
      <c r="J66" s="14">
        <f>(IF(V66=Line_Code!$A$2,Line_Code!$C$2)+IF(V66=Line_Code!$A$3,Line_Code!$C$3)+IF(V66=Line_Code!$A$4,Line_Code!$C$4)+IF(V66=Line_Code!$A$5,Line_Code!$C$5)+IF(V66=Line_Code!$A$6,Line_Code!$C$6)+IF(V66=Line_Code!$A$7,Line_Code!$C$7)+IF(V66=Line_Code!$A$8,Line_Code!$C$8)+IF(V66=Line_Code!$A$9,Line_Code!$C$9)+IF(V66=Line_Code!$A$10,Line_Code!$C$10)+IF(V66=Line_Code!$A$11,Line_Code!$C$11))*W66</f>
        <v>1.3349999999999998E-3</v>
      </c>
      <c r="K66" s="14">
        <f>(IF(V66=Line_Code!$A$2,Line_Code!$D$2)+IF(V66=Line_Code!$A$3,Line_Code!$D$3)+IF(V66=Line_Code!$A$4,Line_Code!$D$4)+IF(V66=Line_Code!$A$5,Line_Code!$D$5)+IF(V66=Line_Code!$A$6,Line_Code!$D$6)+IF(V66=Line_Code!$A$7,Line_Code!$D$7)+IF(V66=Line_Code!$A$8,Line_Code!$D$8)+IF(V66=Line_Code!$A$9,Line_Code!$D$9)+IF(V66=Line_Code!$A$10,Line_Code!$D$10)+IF(V66=Line_Code!$A$11,Line_Code!$D$11))*W66</f>
        <v>1.0124999999999999E-3</v>
      </c>
      <c r="L66" s="15">
        <f>(IF(V66=Line_Code!$A$2,Line_Code!$E$2)+IF(V66=Line_Code!$A$3,Line_Code!$E$3)+IF(V66=Line_Code!$A$4,Line_Code!$E$4)+IF(V66=Line_Code!$A$5,Line_Code!$E$5)+IF(V66=Line_Code!$A$6,Line_Code!$E$6)+IF(V66=Line_Code!$A$7,Line_Code!$E$7)+IF(V66=Line_Code!$A$8,Line_Code!$E$8)+IF(V66=Line_Code!$A$9,Line_Code!$E$9)+IF(V66=Line_Code!$A$10,Line_Code!$E$10)+IF(V66=Line_Code!$A$11,Line_Code!$E$11))*W66</f>
        <v>4.7850000000000002E-3</v>
      </c>
      <c r="M66" s="15">
        <f>(IF(V66=Line_Code!$A$2,Line_Code!$F$2)+IF(V66=Line_Code!$A$3,Line_Code!$F$3)+IF(V66=Line_Code!$A$4,Line_Code!$F$4)+IF(V66=Line_Code!$A$5,Line_Code!$F$5)+IF(V66=Line_Code!$A$6,Line_Code!$F$6)+IF(V66=Line_Code!$A$7,Line_Code!$F$7)+IF(V66=Line_Code!$A$8,Line_Code!$F$8)+IF(V66=Line_Code!$A$9,Line_Code!$F$9)+IF(V66=Line_Code!$A$10,Line_Code!$F$10)+IF(V66=Line_Code!$A$11,Line_Code!$F$11))*W66</f>
        <v>1.14E-3</v>
      </c>
      <c r="N66" s="15">
        <v>1</v>
      </c>
      <c r="O66" s="15">
        <v>0</v>
      </c>
      <c r="P66" s="16">
        <f>(IF(V66=Line_Code!$A$2,Line_Code!$C$2)+IF(V66=Line_Code!$A$3,Line_Code!$C$3)+IF(V66=Line_Code!$A$4,Line_Code!$C$4)+IF(V66=Line_Code!$A$5,Line_Code!$C$5)+IF(V66=Line_Code!$A$6,Line_Code!$C$6)+IF(V66=Line_Code!$A$7,Line_Code!$C$7)+IF(V66=Line_Code!$A$8,Line_Code!$C$8)+IF(V66=Line_Code!$A$9,Line_Code!$C$9)+IF(V66=Line_Code!$A$10,Line_Code!$C$10)+IF(V66=Line_Code!$A$11,Line_Code!$C$11))*W66</f>
        <v>1.3349999999999998E-3</v>
      </c>
      <c r="Q66" s="16">
        <f>(IF(V66=Line_Code!$A$2,Line_Code!$D$2)+IF(V66=Line_Code!$A$3,Line_Code!$D$3)+IF(V66=Line_Code!$A$4,Line_Code!$D$4)+IF(V66=Line_Code!$A$5,Line_Code!$D$5)+IF(V66=Line_Code!$A$6,Line_Code!$D$6)+IF(V66=Line_Code!$A$7,Line_Code!$D$7)+IF(V66=Line_Code!$A$8,Line_Code!$D$8)+IF(V66=Line_Code!$A$9,Line_Code!$D$9)+IF(V66=Line_Code!$A$10,Line_Code!$D$10)+IF(V66=Line_Code!$A$11,Line_Code!$D$11))*W66</f>
        <v>1.0124999999999999E-3</v>
      </c>
      <c r="R66" s="17">
        <f>(IF(V66=Line_Code!$A$2,Line_Code!$E$2)+IF(V66=Line_Code!$A$3,Line_Code!$E$3)+IF(V66=Line_Code!$A$4,Line_Code!$E$4)+IF(V66=Line_Code!$A$5,Line_Code!$E$5)+IF(V66=Line_Code!$A$6,Line_Code!$E$6)+IF(V66=Line_Code!$A$7,Line_Code!$E$7)+IF(V66=Line_Code!$A$8,Line_Code!$E$8)+IF(V66=Line_Code!$A$9,Line_Code!$E$9)+IF(V66=Line_Code!$A$10,Line_Code!$E$10)+IF(V66=Line_Code!$A$11,Line_Code!$E$11))*W66</f>
        <v>4.7850000000000002E-3</v>
      </c>
      <c r="S66" s="17">
        <f>(IF(V66=Line_Code!$A$2,Line_Code!$F$2)+IF(V66=Line_Code!$A$3,Line_Code!$F$3)+IF(V66=Line_Code!$A$4,Line_Code!$F$4)+IF(V66=Line_Code!$A$5,Line_Code!$F$5)+IF(V66=Line_Code!$A$6,Line_Code!$F$6)+IF(V66=Line_Code!$A$7,Line_Code!$F$7)+IF(V66=Line_Code!$A$8,Line_Code!$F$8)+IF(V66=Line_Code!$A$9,Line_Code!$F$9)+IF(V66=Line_Code!$A$10,Line_Code!$F$10)+IF(V66=Line_Code!$A$11,Line_Code!$F$11))*W66</f>
        <v>1.14E-3</v>
      </c>
      <c r="T66" s="17">
        <v>1</v>
      </c>
      <c r="U66" s="17">
        <v>0</v>
      </c>
      <c r="V66" s="47">
        <v>400</v>
      </c>
      <c r="W66" s="3">
        <v>1.4999999999999999E-2</v>
      </c>
      <c r="X66" s="3">
        <v>1</v>
      </c>
      <c r="Y66" s="3">
        <v>0.4</v>
      </c>
      <c r="Z66" s="3">
        <v>3</v>
      </c>
    </row>
    <row r="67" spans="1:26" x14ac:dyDescent="0.3">
      <c r="A67" s="45" t="s">
        <v>107</v>
      </c>
      <c r="B67" s="11">
        <v>66</v>
      </c>
      <c r="C67" s="11">
        <v>67</v>
      </c>
      <c r="D67" s="12">
        <f>(IF(V67=Line_Code!$A$2,Line_Code!$C$2)+IF(V67=Line_Code!$A$3,Line_Code!$C$3)+IF(V67=Line_Code!$A$4,Line_Code!$C$4)+IF(V67=Line_Code!$A$5,Line_Code!$C$5)+IF(V67=Line_Code!$A$6,Line_Code!$C$6)+IF(V67=Line_Code!$A$7,Line_Code!$C$7)+IF(V67=Line_Code!$A$8,Line_Code!$C$8)+IF(V67=Line_Code!$A$9,Line_Code!$C$9)+IF(V67=Line_Code!$A$10,Line_Code!$C$10)+IF(V67=Line_Code!$A$11,Line_Code!$C$11))*W67</f>
        <v>1.3349999999999998E-3</v>
      </c>
      <c r="E67" s="12">
        <f>(IF(V67=Line_Code!$A$2,Line_Code!$D$2)+IF(V67=Line_Code!$A$3,Line_Code!$D$3)+IF(V67=Line_Code!$A$4,Line_Code!$D$4)+IF(V67=Line_Code!$A$5,Line_Code!$D$5)+IF(V67=Line_Code!$A$6,Line_Code!$D$6)+IF(V67=Line_Code!$A$7,Line_Code!$D$7)+IF(V67=Line_Code!$A$8,Line_Code!$D$8)+IF(V67=Line_Code!$A$9,Line_Code!$D$9)+IF(V67=Line_Code!$A$10,Line_Code!$D$10)+IF(V67=Line_Code!$A$11,Line_Code!$D$11))*W67</f>
        <v>1.0124999999999999E-3</v>
      </c>
      <c r="F67" s="13">
        <f>(IF(V67=Line_Code!$A$2,Line_Code!$E$2)+IF(V67=Line_Code!$A$3,Line_Code!$E$3)+IF(V67=Line_Code!$A$4,Line_Code!$E$4)+IF(V67=Line_Code!$A$5,Line_Code!$E$5)+IF(V67=Line_Code!$A$6,Line_Code!$E$6)+IF(V67=Line_Code!$A$7,Line_Code!$E$7)+IF(V67=Line_Code!$A$8,Line_Code!$E$8)+IF(V67=Line_Code!$A$9,Line_Code!$E$9)+IF(V67=Line_Code!$A$10,Line_Code!$E$10)+IF(V67=Line_Code!$A$11,Line_Code!$E$11))*W67</f>
        <v>4.7850000000000002E-3</v>
      </c>
      <c r="G67" s="13">
        <f>(IF(V67=Line_Code!$A$2,Line_Code!$F$2)+IF(V67=Line_Code!$A$3,Line_Code!$F$3)+IF(V67=Line_Code!$A$4,Line_Code!$F$4)+IF(V67=Line_Code!$A$5,Line_Code!$F$5)+IF(V67=Line_Code!$A$6,Line_Code!$F$6)+IF(V67=Line_Code!$A$7,Line_Code!$F$7)+IF(V67=Line_Code!$A$8,Line_Code!$F$8)+IF(V67=Line_Code!$A$9,Line_Code!$F$9)+IF(V67=Line_Code!$A$10,Line_Code!$F$10)+IF(V67=Line_Code!$A$11,Line_Code!$F$11))*W67</f>
        <v>1.14E-3</v>
      </c>
      <c r="H67" s="13">
        <v>1</v>
      </c>
      <c r="I67" s="13">
        <v>0</v>
      </c>
      <c r="J67" s="14">
        <f>(IF(V67=Line_Code!$A$2,Line_Code!$C$2)+IF(V67=Line_Code!$A$3,Line_Code!$C$3)+IF(V67=Line_Code!$A$4,Line_Code!$C$4)+IF(V67=Line_Code!$A$5,Line_Code!$C$5)+IF(V67=Line_Code!$A$6,Line_Code!$C$6)+IF(V67=Line_Code!$A$7,Line_Code!$C$7)+IF(V67=Line_Code!$A$8,Line_Code!$C$8)+IF(V67=Line_Code!$A$9,Line_Code!$C$9)+IF(V67=Line_Code!$A$10,Line_Code!$C$10)+IF(V67=Line_Code!$A$11,Line_Code!$C$11))*W67</f>
        <v>1.3349999999999998E-3</v>
      </c>
      <c r="K67" s="14">
        <f>(IF(V67=Line_Code!$A$2,Line_Code!$D$2)+IF(V67=Line_Code!$A$3,Line_Code!$D$3)+IF(V67=Line_Code!$A$4,Line_Code!$D$4)+IF(V67=Line_Code!$A$5,Line_Code!$D$5)+IF(V67=Line_Code!$A$6,Line_Code!$D$6)+IF(V67=Line_Code!$A$7,Line_Code!$D$7)+IF(V67=Line_Code!$A$8,Line_Code!$D$8)+IF(V67=Line_Code!$A$9,Line_Code!$D$9)+IF(V67=Line_Code!$A$10,Line_Code!$D$10)+IF(V67=Line_Code!$A$11,Line_Code!$D$11))*W67</f>
        <v>1.0124999999999999E-3</v>
      </c>
      <c r="L67" s="15">
        <f>(IF(V67=Line_Code!$A$2,Line_Code!$E$2)+IF(V67=Line_Code!$A$3,Line_Code!$E$3)+IF(V67=Line_Code!$A$4,Line_Code!$E$4)+IF(V67=Line_Code!$A$5,Line_Code!$E$5)+IF(V67=Line_Code!$A$6,Line_Code!$E$6)+IF(V67=Line_Code!$A$7,Line_Code!$E$7)+IF(V67=Line_Code!$A$8,Line_Code!$E$8)+IF(V67=Line_Code!$A$9,Line_Code!$E$9)+IF(V67=Line_Code!$A$10,Line_Code!$E$10)+IF(V67=Line_Code!$A$11,Line_Code!$E$11))*W67</f>
        <v>4.7850000000000002E-3</v>
      </c>
      <c r="M67" s="15">
        <f>(IF(V67=Line_Code!$A$2,Line_Code!$F$2)+IF(V67=Line_Code!$A$3,Line_Code!$F$3)+IF(V67=Line_Code!$A$4,Line_Code!$F$4)+IF(V67=Line_Code!$A$5,Line_Code!$F$5)+IF(V67=Line_Code!$A$6,Line_Code!$F$6)+IF(V67=Line_Code!$A$7,Line_Code!$F$7)+IF(V67=Line_Code!$A$8,Line_Code!$F$8)+IF(V67=Line_Code!$A$9,Line_Code!$F$9)+IF(V67=Line_Code!$A$10,Line_Code!$F$10)+IF(V67=Line_Code!$A$11,Line_Code!$F$11))*W67</f>
        <v>1.14E-3</v>
      </c>
      <c r="N67" s="15">
        <v>1</v>
      </c>
      <c r="O67" s="15">
        <v>0</v>
      </c>
      <c r="P67" s="16">
        <f>(IF(V67=Line_Code!$A$2,Line_Code!$C$2)+IF(V67=Line_Code!$A$3,Line_Code!$C$3)+IF(V67=Line_Code!$A$4,Line_Code!$C$4)+IF(V67=Line_Code!$A$5,Line_Code!$C$5)+IF(V67=Line_Code!$A$6,Line_Code!$C$6)+IF(V67=Line_Code!$A$7,Line_Code!$C$7)+IF(V67=Line_Code!$A$8,Line_Code!$C$8)+IF(V67=Line_Code!$A$9,Line_Code!$C$9)+IF(V67=Line_Code!$A$10,Line_Code!$C$10)+IF(V67=Line_Code!$A$11,Line_Code!$C$11))*W67</f>
        <v>1.3349999999999998E-3</v>
      </c>
      <c r="Q67" s="16">
        <f>(IF(V67=Line_Code!$A$2,Line_Code!$D$2)+IF(V67=Line_Code!$A$3,Line_Code!$D$3)+IF(V67=Line_Code!$A$4,Line_Code!$D$4)+IF(V67=Line_Code!$A$5,Line_Code!$D$5)+IF(V67=Line_Code!$A$6,Line_Code!$D$6)+IF(V67=Line_Code!$A$7,Line_Code!$D$7)+IF(V67=Line_Code!$A$8,Line_Code!$D$8)+IF(V67=Line_Code!$A$9,Line_Code!$D$9)+IF(V67=Line_Code!$A$10,Line_Code!$D$10)+IF(V67=Line_Code!$A$11,Line_Code!$D$11))*W67</f>
        <v>1.0124999999999999E-3</v>
      </c>
      <c r="R67" s="17">
        <f>(IF(V67=Line_Code!$A$2,Line_Code!$E$2)+IF(V67=Line_Code!$A$3,Line_Code!$E$3)+IF(V67=Line_Code!$A$4,Line_Code!$E$4)+IF(V67=Line_Code!$A$5,Line_Code!$E$5)+IF(V67=Line_Code!$A$6,Line_Code!$E$6)+IF(V67=Line_Code!$A$7,Line_Code!$E$7)+IF(V67=Line_Code!$A$8,Line_Code!$E$8)+IF(V67=Line_Code!$A$9,Line_Code!$E$9)+IF(V67=Line_Code!$A$10,Line_Code!$E$10)+IF(V67=Line_Code!$A$11,Line_Code!$E$11))*W67</f>
        <v>4.7850000000000002E-3</v>
      </c>
      <c r="S67" s="17">
        <f>(IF(V67=Line_Code!$A$2,Line_Code!$F$2)+IF(V67=Line_Code!$A$3,Line_Code!$F$3)+IF(V67=Line_Code!$A$4,Line_Code!$F$4)+IF(V67=Line_Code!$A$5,Line_Code!$F$5)+IF(V67=Line_Code!$A$6,Line_Code!$F$6)+IF(V67=Line_Code!$A$7,Line_Code!$F$7)+IF(V67=Line_Code!$A$8,Line_Code!$F$8)+IF(V67=Line_Code!$A$9,Line_Code!$F$9)+IF(V67=Line_Code!$A$10,Line_Code!$F$10)+IF(V67=Line_Code!$A$11,Line_Code!$F$11))*W67</f>
        <v>1.14E-3</v>
      </c>
      <c r="T67" s="17">
        <v>1</v>
      </c>
      <c r="U67" s="17">
        <v>0</v>
      </c>
      <c r="V67" s="47">
        <v>400</v>
      </c>
      <c r="W67" s="3">
        <v>1.4999999999999999E-2</v>
      </c>
      <c r="X67" s="3">
        <v>1</v>
      </c>
      <c r="Y67" s="3">
        <v>0.4</v>
      </c>
      <c r="Z67" s="3">
        <v>3</v>
      </c>
    </row>
    <row r="68" spans="1:26" x14ac:dyDescent="0.3">
      <c r="A68" s="45" t="s">
        <v>108</v>
      </c>
      <c r="B68" s="11">
        <v>66</v>
      </c>
      <c r="C68" s="11">
        <v>68</v>
      </c>
      <c r="D68" s="12">
        <f>(IF(V68=Line_Code!$A$2,Line_Code!$C$2)+IF(V68=Line_Code!$A$3,Line_Code!$C$3)+IF(V68=Line_Code!$A$4,Line_Code!$C$4)+IF(V68=Line_Code!$A$5,Line_Code!$C$5)+IF(V68=Line_Code!$A$6,Line_Code!$C$6)+IF(V68=Line_Code!$A$7,Line_Code!$C$7)+IF(V68=Line_Code!$A$8,Line_Code!$C$8)+IF(V68=Line_Code!$A$9,Line_Code!$C$9)+IF(V68=Line_Code!$A$10,Line_Code!$C$10)+IF(V68=Line_Code!$A$11,Line_Code!$C$11))*W68</f>
        <v>1.3349999999999998E-3</v>
      </c>
      <c r="E68" s="12">
        <f>(IF(V68=Line_Code!$A$2,Line_Code!$D$2)+IF(V68=Line_Code!$A$3,Line_Code!$D$3)+IF(V68=Line_Code!$A$4,Line_Code!$D$4)+IF(V68=Line_Code!$A$5,Line_Code!$D$5)+IF(V68=Line_Code!$A$6,Line_Code!$D$6)+IF(V68=Line_Code!$A$7,Line_Code!$D$7)+IF(V68=Line_Code!$A$8,Line_Code!$D$8)+IF(V68=Line_Code!$A$9,Line_Code!$D$9)+IF(V68=Line_Code!$A$10,Line_Code!$D$10)+IF(V68=Line_Code!$A$11,Line_Code!$D$11))*W68</f>
        <v>1.0124999999999999E-3</v>
      </c>
      <c r="F68" s="13">
        <f>(IF(V68=Line_Code!$A$2,Line_Code!$E$2)+IF(V68=Line_Code!$A$3,Line_Code!$E$3)+IF(V68=Line_Code!$A$4,Line_Code!$E$4)+IF(V68=Line_Code!$A$5,Line_Code!$E$5)+IF(V68=Line_Code!$A$6,Line_Code!$E$6)+IF(V68=Line_Code!$A$7,Line_Code!$E$7)+IF(V68=Line_Code!$A$8,Line_Code!$E$8)+IF(V68=Line_Code!$A$9,Line_Code!$E$9)+IF(V68=Line_Code!$A$10,Line_Code!$E$10)+IF(V68=Line_Code!$A$11,Line_Code!$E$11))*W68</f>
        <v>4.7850000000000002E-3</v>
      </c>
      <c r="G68" s="13">
        <f>(IF(V68=Line_Code!$A$2,Line_Code!$F$2)+IF(V68=Line_Code!$A$3,Line_Code!$F$3)+IF(V68=Line_Code!$A$4,Line_Code!$F$4)+IF(V68=Line_Code!$A$5,Line_Code!$F$5)+IF(V68=Line_Code!$A$6,Line_Code!$F$6)+IF(V68=Line_Code!$A$7,Line_Code!$F$7)+IF(V68=Line_Code!$A$8,Line_Code!$F$8)+IF(V68=Line_Code!$A$9,Line_Code!$F$9)+IF(V68=Line_Code!$A$10,Line_Code!$F$10)+IF(V68=Line_Code!$A$11,Line_Code!$F$11))*W68</f>
        <v>1.14E-3</v>
      </c>
      <c r="H68" s="13">
        <v>1</v>
      </c>
      <c r="I68" s="13">
        <v>0</v>
      </c>
      <c r="J68" s="14">
        <f>(IF(V68=Line_Code!$A$2,Line_Code!$C$2)+IF(V68=Line_Code!$A$3,Line_Code!$C$3)+IF(V68=Line_Code!$A$4,Line_Code!$C$4)+IF(V68=Line_Code!$A$5,Line_Code!$C$5)+IF(V68=Line_Code!$A$6,Line_Code!$C$6)+IF(V68=Line_Code!$A$7,Line_Code!$C$7)+IF(V68=Line_Code!$A$8,Line_Code!$C$8)+IF(V68=Line_Code!$A$9,Line_Code!$C$9)+IF(V68=Line_Code!$A$10,Line_Code!$C$10)+IF(V68=Line_Code!$A$11,Line_Code!$C$11))*W68</f>
        <v>1.3349999999999998E-3</v>
      </c>
      <c r="K68" s="14">
        <f>(IF(V68=Line_Code!$A$2,Line_Code!$D$2)+IF(V68=Line_Code!$A$3,Line_Code!$D$3)+IF(V68=Line_Code!$A$4,Line_Code!$D$4)+IF(V68=Line_Code!$A$5,Line_Code!$D$5)+IF(V68=Line_Code!$A$6,Line_Code!$D$6)+IF(V68=Line_Code!$A$7,Line_Code!$D$7)+IF(V68=Line_Code!$A$8,Line_Code!$D$8)+IF(V68=Line_Code!$A$9,Line_Code!$D$9)+IF(V68=Line_Code!$A$10,Line_Code!$D$10)+IF(V68=Line_Code!$A$11,Line_Code!$D$11))*W68</f>
        <v>1.0124999999999999E-3</v>
      </c>
      <c r="L68" s="15">
        <f>(IF(V68=Line_Code!$A$2,Line_Code!$E$2)+IF(V68=Line_Code!$A$3,Line_Code!$E$3)+IF(V68=Line_Code!$A$4,Line_Code!$E$4)+IF(V68=Line_Code!$A$5,Line_Code!$E$5)+IF(V68=Line_Code!$A$6,Line_Code!$E$6)+IF(V68=Line_Code!$A$7,Line_Code!$E$7)+IF(V68=Line_Code!$A$8,Line_Code!$E$8)+IF(V68=Line_Code!$A$9,Line_Code!$E$9)+IF(V68=Line_Code!$A$10,Line_Code!$E$10)+IF(V68=Line_Code!$A$11,Line_Code!$E$11))*W68</f>
        <v>4.7850000000000002E-3</v>
      </c>
      <c r="M68" s="15">
        <f>(IF(V68=Line_Code!$A$2,Line_Code!$F$2)+IF(V68=Line_Code!$A$3,Line_Code!$F$3)+IF(V68=Line_Code!$A$4,Line_Code!$F$4)+IF(V68=Line_Code!$A$5,Line_Code!$F$5)+IF(V68=Line_Code!$A$6,Line_Code!$F$6)+IF(V68=Line_Code!$A$7,Line_Code!$F$7)+IF(V68=Line_Code!$A$8,Line_Code!$F$8)+IF(V68=Line_Code!$A$9,Line_Code!$F$9)+IF(V68=Line_Code!$A$10,Line_Code!$F$10)+IF(V68=Line_Code!$A$11,Line_Code!$F$11))*W68</f>
        <v>1.14E-3</v>
      </c>
      <c r="N68" s="15">
        <v>1</v>
      </c>
      <c r="O68" s="15">
        <v>0</v>
      </c>
      <c r="P68" s="16">
        <f>(IF(V68=Line_Code!$A$2,Line_Code!$C$2)+IF(V68=Line_Code!$A$3,Line_Code!$C$3)+IF(V68=Line_Code!$A$4,Line_Code!$C$4)+IF(V68=Line_Code!$A$5,Line_Code!$C$5)+IF(V68=Line_Code!$A$6,Line_Code!$C$6)+IF(V68=Line_Code!$A$7,Line_Code!$C$7)+IF(V68=Line_Code!$A$8,Line_Code!$C$8)+IF(V68=Line_Code!$A$9,Line_Code!$C$9)+IF(V68=Line_Code!$A$10,Line_Code!$C$10)+IF(V68=Line_Code!$A$11,Line_Code!$C$11))*W68</f>
        <v>1.3349999999999998E-3</v>
      </c>
      <c r="Q68" s="16">
        <f>(IF(V68=Line_Code!$A$2,Line_Code!$D$2)+IF(V68=Line_Code!$A$3,Line_Code!$D$3)+IF(V68=Line_Code!$A$4,Line_Code!$D$4)+IF(V68=Line_Code!$A$5,Line_Code!$D$5)+IF(V68=Line_Code!$A$6,Line_Code!$D$6)+IF(V68=Line_Code!$A$7,Line_Code!$D$7)+IF(V68=Line_Code!$A$8,Line_Code!$D$8)+IF(V68=Line_Code!$A$9,Line_Code!$D$9)+IF(V68=Line_Code!$A$10,Line_Code!$D$10)+IF(V68=Line_Code!$A$11,Line_Code!$D$11))*W68</f>
        <v>1.0124999999999999E-3</v>
      </c>
      <c r="R68" s="17">
        <f>(IF(V68=Line_Code!$A$2,Line_Code!$E$2)+IF(V68=Line_Code!$A$3,Line_Code!$E$3)+IF(V68=Line_Code!$A$4,Line_Code!$E$4)+IF(V68=Line_Code!$A$5,Line_Code!$E$5)+IF(V68=Line_Code!$A$6,Line_Code!$E$6)+IF(V68=Line_Code!$A$7,Line_Code!$E$7)+IF(V68=Line_Code!$A$8,Line_Code!$E$8)+IF(V68=Line_Code!$A$9,Line_Code!$E$9)+IF(V68=Line_Code!$A$10,Line_Code!$E$10)+IF(V68=Line_Code!$A$11,Line_Code!$E$11))*W68</f>
        <v>4.7850000000000002E-3</v>
      </c>
      <c r="S68" s="17">
        <f>(IF(V68=Line_Code!$A$2,Line_Code!$F$2)+IF(V68=Line_Code!$A$3,Line_Code!$F$3)+IF(V68=Line_Code!$A$4,Line_Code!$F$4)+IF(V68=Line_Code!$A$5,Line_Code!$F$5)+IF(V68=Line_Code!$A$6,Line_Code!$F$6)+IF(V68=Line_Code!$A$7,Line_Code!$F$7)+IF(V68=Line_Code!$A$8,Line_Code!$F$8)+IF(V68=Line_Code!$A$9,Line_Code!$F$9)+IF(V68=Line_Code!$A$10,Line_Code!$F$10)+IF(V68=Line_Code!$A$11,Line_Code!$F$11))*W68</f>
        <v>1.14E-3</v>
      </c>
      <c r="T68" s="17">
        <v>1</v>
      </c>
      <c r="U68" s="17">
        <v>0</v>
      </c>
      <c r="V68" s="47">
        <v>400</v>
      </c>
      <c r="W68" s="3">
        <v>1.4999999999999999E-2</v>
      </c>
      <c r="X68" s="3">
        <v>1</v>
      </c>
      <c r="Y68" s="3">
        <v>0.4</v>
      </c>
      <c r="Z68" s="3">
        <v>3</v>
      </c>
    </row>
    <row r="69" spans="1:26" x14ac:dyDescent="0.3">
      <c r="A69" s="45" t="s">
        <v>109</v>
      </c>
      <c r="B69" s="11">
        <v>65</v>
      </c>
      <c r="C69" s="11">
        <v>69</v>
      </c>
      <c r="D69" s="12">
        <f>(IF(V69=Line_Code!$A$2,Line_Code!$C$2)+IF(V69=Line_Code!$A$3,Line_Code!$C$3)+IF(V69=Line_Code!$A$4,Line_Code!$C$4)+IF(V69=Line_Code!$A$5,Line_Code!$C$5)+IF(V69=Line_Code!$A$6,Line_Code!$C$6)+IF(V69=Line_Code!$A$7,Line_Code!$C$7)+IF(V69=Line_Code!$A$8,Line_Code!$C$8)+IF(V69=Line_Code!$A$9,Line_Code!$C$9)+IF(V69=Line_Code!$A$10,Line_Code!$C$10)+IF(V69=Line_Code!$A$11,Line_Code!$C$11))*W69</f>
        <v>1.3349999999999998E-3</v>
      </c>
      <c r="E69" s="12">
        <f>(IF(V69=Line_Code!$A$2,Line_Code!$D$2)+IF(V69=Line_Code!$A$3,Line_Code!$D$3)+IF(V69=Line_Code!$A$4,Line_Code!$D$4)+IF(V69=Line_Code!$A$5,Line_Code!$D$5)+IF(V69=Line_Code!$A$6,Line_Code!$D$6)+IF(V69=Line_Code!$A$7,Line_Code!$D$7)+IF(V69=Line_Code!$A$8,Line_Code!$D$8)+IF(V69=Line_Code!$A$9,Line_Code!$D$9)+IF(V69=Line_Code!$A$10,Line_Code!$D$10)+IF(V69=Line_Code!$A$11,Line_Code!$D$11))*W69</f>
        <v>1.0124999999999999E-3</v>
      </c>
      <c r="F69" s="13">
        <f>(IF(V69=Line_Code!$A$2,Line_Code!$E$2)+IF(V69=Line_Code!$A$3,Line_Code!$E$3)+IF(V69=Line_Code!$A$4,Line_Code!$E$4)+IF(V69=Line_Code!$A$5,Line_Code!$E$5)+IF(V69=Line_Code!$A$6,Line_Code!$E$6)+IF(V69=Line_Code!$A$7,Line_Code!$E$7)+IF(V69=Line_Code!$A$8,Line_Code!$E$8)+IF(V69=Line_Code!$A$9,Line_Code!$E$9)+IF(V69=Line_Code!$A$10,Line_Code!$E$10)+IF(V69=Line_Code!$A$11,Line_Code!$E$11))*W69</f>
        <v>4.7850000000000002E-3</v>
      </c>
      <c r="G69" s="13">
        <f>(IF(V69=Line_Code!$A$2,Line_Code!$F$2)+IF(V69=Line_Code!$A$3,Line_Code!$F$3)+IF(V69=Line_Code!$A$4,Line_Code!$F$4)+IF(V69=Line_Code!$A$5,Line_Code!$F$5)+IF(V69=Line_Code!$A$6,Line_Code!$F$6)+IF(V69=Line_Code!$A$7,Line_Code!$F$7)+IF(V69=Line_Code!$A$8,Line_Code!$F$8)+IF(V69=Line_Code!$A$9,Line_Code!$F$9)+IF(V69=Line_Code!$A$10,Line_Code!$F$10)+IF(V69=Line_Code!$A$11,Line_Code!$F$11))*W69</f>
        <v>1.14E-3</v>
      </c>
      <c r="H69" s="13">
        <v>1</v>
      </c>
      <c r="I69" s="13">
        <v>0</v>
      </c>
      <c r="J69" s="14">
        <f>(IF(V69=Line_Code!$A$2,Line_Code!$C$2)+IF(V69=Line_Code!$A$3,Line_Code!$C$3)+IF(V69=Line_Code!$A$4,Line_Code!$C$4)+IF(V69=Line_Code!$A$5,Line_Code!$C$5)+IF(V69=Line_Code!$A$6,Line_Code!$C$6)+IF(V69=Line_Code!$A$7,Line_Code!$C$7)+IF(V69=Line_Code!$A$8,Line_Code!$C$8)+IF(V69=Line_Code!$A$9,Line_Code!$C$9)+IF(V69=Line_Code!$A$10,Line_Code!$C$10)+IF(V69=Line_Code!$A$11,Line_Code!$C$11))*W69</f>
        <v>1.3349999999999998E-3</v>
      </c>
      <c r="K69" s="14">
        <f>(IF(V69=Line_Code!$A$2,Line_Code!$D$2)+IF(V69=Line_Code!$A$3,Line_Code!$D$3)+IF(V69=Line_Code!$A$4,Line_Code!$D$4)+IF(V69=Line_Code!$A$5,Line_Code!$D$5)+IF(V69=Line_Code!$A$6,Line_Code!$D$6)+IF(V69=Line_Code!$A$7,Line_Code!$D$7)+IF(V69=Line_Code!$A$8,Line_Code!$D$8)+IF(V69=Line_Code!$A$9,Line_Code!$D$9)+IF(V69=Line_Code!$A$10,Line_Code!$D$10)+IF(V69=Line_Code!$A$11,Line_Code!$D$11))*W69</f>
        <v>1.0124999999999999E-3</v>
      </c>
      <c r="L69" s="15">
        <f>(IF(V69=Line_Code!$A$2,Line_Code!$E$2)+IF(V69=Line_Code!$A$3,Line_Code!$E$3)+IF(V69=Line_Code!$A$4,Line_Code!$E$4)+IF(V69=Line_Code!$A$5,Line_Code!$E$5)+IF(V69=Line_Code!$A$6,Line_Code!$E$6)+IF(V69=Line_Code!$A$7,Line_Code!$E$7)+IF(V69=Line_Code!$A$8,Line_Code!$E$8)+IF(V69=Line_Code!$A$9,Line_Code!$E$9)+IF(V69=Line_Code!$A$10,Line_Code!$E$10)+IF(V69=Line_Code!$A$11,Line_Code!$E$11))*W69</f>
        <v>4.7850000000000002E-3</v>
      </c>
      <c r="M69" s="15">
        <f>(IF(V69=Line_Code!$A$2,Line_Code!$F$2)+IF(V69=Line_Code!$A$3,Line_Code!$F$3)+IF(V69=Line_Code!$A$4,Line_Code!$F$4)+IF(V69=Line_Code!$A$5,Line_Code!$F$5)+IF(V69=Line_Code!$A$6,Line_Code!$F$6)+IF(V69=Line_Code!$A$7,Line_Code!$F$7)+IF(V69=Line_Code!$A$8,Line_Code!$F$8)+IF(V69=Line_Code!$A$9,Line_Code!$F$9)+IF(V69=Line_Code!$A$10,Line_Code!$F$10)+IF(V69=Line_Code!$A$11,Line_Code!$F$11))*W69</f>
        <v>1.14E-3</v>
      </c>
      <c r="N69" s="15">
        <v>1</v>
      </c>
      <c r="O69" s="15">
        <v>0</v>
      </c>
      <c r="P69" s="16">
        <f>(IF(V69=Line_Code!$A$2,Line_Code!$C$2)+IF(V69=Line_Code!$A$3,Line_Code!$C$3)+IF(V69=Line_Code!$A$4,Line_Code!$C$4)+IF(V69=Line_Code!$A$5,Line_Code!$C$5)+IF(V69=Line_Code!$A$6,Line_Code!$C$6)+IF(V69=Line_Code!$A$7,Line_Code!$C$7)+IF(V69=Line_Code!$A$8,Line_Code!$C$8)+IF(V69=Line_Code!$A$9,Line_Code!$C$9)+IF(V69=Line_Code!$A$10,Line_Code!$C$10)+IF(V69=Line_Code!$A$11,Line_Code!$C$11))*W69</f>
        <v>1.3349999999999998E-3</v>
      </c>
      <c r="Q69" s="16">
        <f>(IF(V69=Line_Code!$A$2,Line_Code!$D$2)+IF(V69=Line_Code!$A$3,Line_Code!$D$3)+IF(V69=Line_Code!$A$4,Line_Code!$D$4)+IF(V69=Line_Code!$A$5,Line_Code!$D$5)+IF(V69=Line_Code!$A$6,Line_Code!$D$6)+IF(V69=Line_Code!$A$7,Line_Code!$D$7)+IF(V69=Line_Code!$A$8,Line_Code!$D$8)+IF(V69=Line_Code!$A$9,Line_Code!$D$9)+IF(V69=Line_Code!$A$10,Line_Code!$D$10)+IF(V69=Line_Code!$A$11,Line_Code!$D$11))*W69</f>
        <v>1.0124999999999999E-3</v>
      </c>
      <c r="R69" s="17">
        <f>(IF(V69=Line_Code!$A$2,Line_Code!$E$2)+IF(V69=Line_Code!$A$3,Line_Code!$E$3)+IF(V69=Line_Code!$A$4,Line_Code!$E$4)+IF(V69=Line_Code!$A$5,Line_Code!$E$5)+IF(V69=Line_Code!$A$6,Line_Code!$E$6)+IF(V69=Line_Code!$A$7,Line_Code!$E$7)+IF(V69=Line_Code!$A$8,Line_Code!$E$8)+IF(V69=Line_Code!$A$9,Line_Code!$E$9)+IF(V69=Line_Code!$A$10,Line_Code!$E$10)+IF(V69=Line_Code!$A$11,Line_Code!$E$11))*W69</f>
        <v>4.7850000000000002E-3</v>
      </c>
      <c r="S69" s="17">
        <f>(IF(V69=Line_Code!$A$2,Line_Code!$F$2)+IF(V69=Line_Code!$A$3,Line_Code!$F$3)+IF(V69=Line_Code!$A$4,Line_Code!$F$4)+IF(V69=Line_Code!$A$5,Line_Code!$F$5)+IF(V69=Line_Code!$A$6,Line_Code!$F$6)+IF(V69=Line_Code!$A$7,Line_Code!$F$7)+IF(V69=Line_Code!$A$8,Line_Code!$F$8)+IF(V69=Line_Code!$A$9,Line_Code!$F$9)+IF(V69=Line_Code!$A$10,Line_Code!$F$10)+IF(V69=Line_Code!$A$11,Line_Code!$F$11))*W69</f>
        <v>1.14E-3</v>
      </c>
      <c r="T69" s="17">
        <v>1</v>
      </c>
      <c r="U69" s="17">
        <v>0</v>
      </c>
      <c r="V69" s="47">
        <v>400</v>
      </c>
      <c r="W69" s="3">
        <v>1.4999999999999999E-2</v>
      </c>
      <c r="X69" s="3">
        <v>1</v>
      </c>
      <c r="Y69" s="3">
        <v>0.4</v>
      </c>
      <c r="Z69" s="3">
        <v>3</v>
      </c>
    </row>
    <row r="70" spans="1:26" x14ac:dyDescent="0.3">
      <c r="A70" s="45" t="s">
        <v>110</v>
      </c>
      <c r="B70" s="11">
        <v>69</v>
      </c>
      <c r="C70" s="11">
        <v>70</v>
      </c>
      <c r="D70" s="12">
        <f>(IF(V70=Line_Code!$A$2,Line_Code!$C$2)+IF(V70=Line_Code!$A$3,Line_Code!$C$3)+IF(V70=Line_Code!$A$4,Line_Code!$C$4)+IF(V70=Line_Code!$A$5,Line_Code!$C$5)+IF(V70=Line_Code!$A$6,Line_Code!$C$6)+IF(V70=Line_Code!$A$7,Line_Code!$C$7)+IF(V70=Line_Code!$A$8,Line_Code!$C$8)+IF(V70=Line_Code!$A$9,Line_Code!$C$9)+IF(V70=Line_Code!$A$10,Line_Code!$C$10)+IF(V70=Line_Code!$A$11,Line_Code!$C$11))*W70</f>
        <v>1.3349999999999998E-3</v>
      </c>
      <c r="E70" s="12">
        <f>(IF(V70=Line_Code!$A$2,Line_Code!$D$2)+IF(V70=Line_Code!$A$3,Line_Code!$D$3)+IF(V70=Line_Code!$A$4,Line_Code!$D$4)+IF(V70=Line_Code!$A$5,Line_Code!$D$5)+IF(V70=Line_Code!$A$6,Line_Code!$D$6)+IF(V70=Line_Code!$A$7,Line_Code!$D$7)+IF(V70=Line_Code!$A$8,Line_Code!$D$8)+IF(V70=Line_Code!$A$9,Line_Code!$D$9)+IF(V70=Line_Code!$A$10,Line_Code!$D$10)+IF(V70=Line_Code!$A$11,Line_Code!$D$11))*W70</f>
        <v>1.0124999999999999E-3</v>
      </c>
      <c r="F70" s="13">
        <f>(IF(V70=Line_Code!$A$2,Line_Code!$E$2)+IF(V70=Line_Code!$A$3,Line_Code!$E$3)+IF(V70=Line_Code!$A$4,Line_Code!$E$4)+IF(V70=Line_Code!$A$5,Line_Code!$E$5)+IF(V70=Line_Code!$A$6,Line_Code!$E$6)+IF(V70=Line_Code!$A$7,Line_Code!$E$7)+IF(V70=Line_Code!$A$8,Line_Code!$E$8)+IF(V70=Line_Code!$A$9,Line_Code!$E$9)+IF(V70=Line_Code!$A$10,Line_Code!$E$10)+IF(V70=Line_Code!$A$11,Line_Code!$E$11))*W70</f>
        <v>4.7850000000000002E-3</v>
      </c>
      <c r="G70" s="13">
        <f>(IF(V70=Line_Code!$A$2,Line_Code!$F$2)+IF(V70=Line_Code!$A$3,Line_Code!$F$3)+IF(V70=Line_Code!$A$4,Line_Code!$F$4)+IF(V70=Line_Code!$A$5,Line_Code!$F$5)+IF(V70=Line_Code!$A$6,Line_Code!$F$6)+IF(V70=Line_Code!$A$7,Line_Code!$F$7)+IF(V70=Line_Code!$A$8,Line_Code!$F$8)+IF(V70=Line_Code!$A$9,Line_Code!$F$9)+IF(V70=Line_Code!$A$10,Line_Code!$F$10)+IF(V70=Line_Code!$A$11,Line_Code!$F$11))*W70</f>
        <v>1.14E-3</v>
      </c>
      <c r="H70" s="13">
        <v>1</v>
      </c>
      <c r="I70" s="13">
        <v>0</v>
      </c>
      <c r="J70" s="14">
        <f>(IF(V70=Line_Code!$A$2,Line_Code!$C$2)+IF(V70=Line_Code!$A$3,Line_Code!$C$3)+IF(V70=Line_Code!$A$4,Line_Code!$C$4)+IF(V70=Line_Code!$A$5,Line_Code!$C$5)+IF(V70=Line_Code!$A$6,Line_Code!$C$6)+IF(V70=Line_Code!$A$7,Line_Code!$C$7)+IF(V70=Line_Code!$A$8,Line_Code!$C$8)+IF(V70=Line_Code!$A$9,Line_Code!$C$9)+IF(V70=Line_Code!$A$10,Line_Code!$C$10)+IF(V70=Line_Code!$A$11,Line_Code!$C$11))*W70</f>
        <v>1.3349999999999998E-3</v>
      </c>
      <c r="K70" s="14">
        <f>(IF(V70=Line_Code!$A$2,Line_Code!$D$2)+IF(V70=Line_Code!$A$3,Line_Code!$D$3)+IF(V70=Line_Code!$A$4,Line_Code!$D$4)+IF(V70=Line_Code!$A$5,Line_Code!$D$5)+IF(V70=Line_Code!$A$6,Line_Code!$D$6)+IF(V70=Line_Code!$A$7,Line_Code!$D$7)+IF(V70=Line_Code!$A$8,Line_Code!$D$8)+IF(V70=Line_Code!$A$9,Line_Code!$D$9)+IF(V70=Line_Code!$A$10,Line_Code!$D$10)+IF(V70=Line_Code!$A$11,Line_Code!$D$11))*W70</f>
        <v>1.0124999999999999E-3</v>
      </c>
      <c r="L70" s="15">
        <f>(IF(V70=Line_Code!$A$2,Line_Code!$E$2)+IF(V70=Line_Code!$A$3,Line_Code!$E$3)+IF(V70=Line_Code!$A$4,Line_Code!$E$4)+IF(V70=Line_Code!$A$5,Line_Code!$E$5)+IF(V70=Line_Code!$A$6,Line_Code!$E$6)+IF(V70=Line_Code!$A$7,Line_Code!$E$7)+IF(V70=Line_Code!$A$8,Line_Code!$E$8)+IF(V70=Line_Code!$A$9,Line_Code!$E$9)+IF(V70=Line_Code!$A$10,Line_Code!$E$10)+IF(V70=Line_Code!$A$11,Line_Code!$E$11))*W70</f>
        <v>4.7850000000000002E-3</v>
      </c>
      <c r="M70" s="15">
        <f>(IF(V70=Line_Code!$A$2,Line_Code!$F$2)+IF(V70=Line_Code!$A$3,Line_Code!$F$3)+IF(V70=Line_Code!$A$4,Line_Code!$F$4)+IF(V70=Line_Code!$A$5,Line_Code!$F$5)+IF(V70=Line_Code!$A$6,Line_Code!$F$6)+IF(V70=Line_Code!$A$7,Line_Code!$F$7)+IF(V70=Line_Code!$A$8,Line_Code!$F$8)+IF(V70=Line_Code!$A$9,Line_Code!$F$9)+IF(V70=Line_Code!$A$10,Line_Code!$F$10)+IF(V70=Line_Code!$A$11,Line_Code!$F$11))*W70</f>
        <v>1.14E-3</v>
      </c>
      <c r="N70" s="15">
        <v>1</v>
      </c>
      <c r="O70" s="15">
        <v>0</v>
      </c>
      <c r="P70" s="16">
        <f>(IF(V70=Line_Code!$A$2,Line_Code!$C$2)+IF(V70=Line_Code!$A$3,Line_Code!$C$3)+IF(V70=Line_Code!$A$4,Line_Code!$C$4)+IF(V70=Line_Code!$A$5,Line_Code!$C$5)+IF(V70=Line_Code!$A$6,Line_Code!$C$6)+IF(V70=Line_Code!$A$7,Line_Code!$C$7)+IF(V70=Line_Code!$A$8,Line_Code!$C$8)+IF(V70=Line_Code!$A$9,Line_Code!$C$9)+IF(V70=Line_Code!$A$10,Line_Code!$C$10)+IF(V70=Line_Code!$A$11,Line_Code!$C$11))*W70</f>
        <v>1.3349999999999998E-3</v>
      </c>
      <c r="Q70" s="16">
        <f>(IF(V70=Line_Code!$A$2,Line_Code!$D$2)+IF(V70=Line_Code!$A$3,Line_Code!$D$3)+IF(V70=Line_Code!$A$4,Line_Code!$D$4)+IF(V70=Line_Code!$A$5,Line_Code!$D$5)+IF(V70=Line_Code!$A$6,Line_Code!$D$6)+IF(V70=Line_Code!$A$7,Line_Code!$D$7)+IF(V70=Line_Code!$A$8,Line_Code!$D$8)+IF(V70=Line_Code!$A$9,Line_Code!$D$9)+IF(V70=Line_Code!$A$10,Line_Code!$D$10)+IF(V70=Line_Code!$A$11,Line_Code!$D$11))*W70</f>
        <v>1.0124999999999999E-3</v>
      </c>
      <c r="R70" s="17">
        <f>(IF(V70=Line_Code!$A$2,Line_Code!$E$2)+IF(V70=Line_Code!$A$3,Line_Code!$E$3)+IF(V70=Line_Code!$A$4,Line_Code!$E$4)+IF(V70=Line_Code!$A$5,Line_Code!$E$5)+IF(V70=Line_Code!$A$6,Line_Code!$E$6)+IF(V70=Line_Code!$A$7,Line_Code!$E$7)+IF(V70=Line_Code!$A$8,Line_Code!$E$8)+IF(V70=Line_Code!$A$9,Line_Code!$E$9)+IF(V70=Line_Code!$A$10,Line_Code!$E$10)+IF(V70=Line_Code!$A$11,Line_Code!$E$11))*W70</f>
        <v>4.7850000000000002E-3</v>
      </c>
      <c r="S70" s="17">
        <f>(IF(V70=Line_Code!$A$2,Line_Code!$F$2)+IF(V70=Line_Code!$A$3,Line_Code!$F$3)+IF(V70=Line_Code!$A$4,Line_Code!$F$4)+IF(V70=Line_Code!$A$5,Line_Code!$F$5)+IF(V70=Line_Code!$A$6,Line_Code!$F$6)+IF(V70=Line_Code!$A$7,Line_Code!$F$7)+IF(V70=Line_Code!$A$8,Line_Code!$F$8)+IF(V70=Line_Code!$A$9,Line_Code!$F$9)+IF(V70=Line_Code!$A$10,Line_Code!$F$10)+IF(V70=Line_Code!$A$11,Line_Code!$F$11))*W70</f>
        <v>1.14E-3</v>
      </c>
      <c r="T70" s="17">
        <v>1</v>
      </c>
      <c r="U70" s="17">
        <v>0</v>
      </c>
      <c r="V70" s="47">
        <v>400</v>
      </c>
      <c r="W70" s="3">
        <v>1.4999999999999999E-2</v>
      </c>
      <c r="X70" s="3">
        <v>1</v>
      </c>
      <c r="Y70" s="3">
        <v>0.4</v>
      </c>
      <c r="Z70" s="3">
        <v>3</v>
      </c>
    </row>
    <row r="71" spans="1:26" x14ac:dyDescent="0.3">
      <c r="A71" s="45" t="s">
        <v>111</v>
      </c>
      <c r="B71" s="11">
        <v>70</v>
      </c>
      <c r="C71" s="11">
        <v>71</v>
      </c>
      <c r="D71" s="12">
        <f>(IF(V71=Line_Code!$A$2,Line_Code!$C$2)+IF(V71=Line_Code!$A$3,Line_Code!$C$3)+IF(V71=Line_Code!$A$4,Line_Code!$C$4)+IF(V71=Line_Code!$A$5,Line_Code!$C$5)+IF(V71=Line_Code!$A$6,Line_Code!$C$6)+IF(V71=Line_Code!$A$7,Line_Code!$C$7)+IF(V71=Line_Code!$A$8,Line_Code!$C$8)+IF(V71=Line_Code!$A$9,Line_Code!$C$9)+IF(V71=Line_Code!$A$10,Line_Code!$C$10)+IF(V71=Line_Code!$A$11,Line_Code!$C$11))*W71</f>
        <v>1.3349999999999998E-3</v>
      </c>
      <c r="E71" s="12">
        <f>(IF(V71=Line_Code!$A$2,Line_Code!$D$2)+IF(V71=Line_Code!$A$3,Line_Code!$D$3)+IF(V71=Line_Code!$A$4,Line_Code!$D$4)+IF(V71=Line_Code!$A$5,Line_Code!$D$5)+IF(V71=Line_Code!$A$6,Line_Code!$D$6)+IF(V71=Line_Code!$A$7,Line_Code!$D$7)+IF(V71=Line_Code!$A$8,Line_Code!$D$8)+IF(V71=Line_Code!$A$9,Line_Code!$D$9)+IF(V71=Line_Code!$A$10,Line_Code!$D$10)+IF(V71=Line_Code!$A$11,Line_Code!$D$11))*W71</f>
        <v>1.0124999999999999E-3</v>
      </c>
      <c r="F71" s="13">
        <f>(IF(V71=Line_Code!$A$2,Line_Code!$E$2)+IF(V71=Line_Code!$A$3,Line_Code!$E$3)+IF(V71=Line_Code!$A$4,Line_Code!$E$4)+IF(V71=Line_Code!$A$5,Line_Code!$E$5)+IF(V71=Line_Code!$A$6,Line_Code!$E$6)+IF(V71=Line_Code!$A$7,Line_Code!$E$7)+IF(V71=Line_Code!$A$8,Line_Code!$E$8)+IF(V71=Line_Code!$A$9,Line_Code!$E$9)+IF(V71=Line_Code!$A$10,Line_Code!$E$10)+IF(V71=Line_Code!$A$11,Line_Code!$E$11))*W71</f>
        <v>4.7850000000000002E-3</v>
      </c>
      <c r="G71" s="13">
        <f>(IF(V71=Line_Code!$A$2,Line_Code!$F$2)+IF(V71=Line_Code!$A$3,Line_Code!$F$3)+IF(V71=Line_Code!$A$4,Line_Code!$F$4)+IF(V71=Line_Code!$A$5,Line_Code!$F$5)+IF(V71=Line_Code!$A$6,Line_Code!$F$6)+IF(V71=Line_Code!$A$7,Line_Code!$F$7)+IF(V71=Line_Code!$A$8,Line_Code!$F$8)+IF(V71=Line_Code!$A$9,Line_Code!$F$9)+IF(V71=Line_Code!$A$10,Line_Code!$F$10)+IF(V71=Line_Code!$A$11,Line_Code!$F$11))*W71</f>
        <v>1.14E-3</v>
      </c>
      <c r="H71" s="13">
        <v>1</v>
      </c>
      <c r="I71" s="13">
        <v>0</v>
      </c>
      <c r="J71" s="14">
        <f>(IF(V71=Line_Code!$A$2,Line_Code!$C$2)+IF(V71=Line_Code!$A$3,Line_Code!$C$3)+IF(V71=Line_Code!$A$4,Line_Code!$C$4)+IF(V71=Line_Code!$A$5,Line_Code!$C$5)+IF(V71=Line_Code!$A$6,Line_Code!$C$6)+IF(V71=Line_Code!$A$7,Line_Code!$C$7)+IF(V71=Line_Code!$A$8,Line_Code!$C$8)+IF(V71=Line_Code!$A$9,Line_Code!$C$9)+IF(V71=Line_Code!$A$10,Line_Code!$C$10)+IF(V71=Line_Code!$A$11,Line_Code!$C$11))*W71</f>
        <v>1.3349999999999998E-3</v>
      </c>
      <c r="K71" s="14">
        <f>(IF(V71=Line_Code!$A$2,Line_Code!$D$2)+IF(V71=Line_Code!$A$3,Line_Code!$D$3)+IF(V71=Line_Code!$A$4,Line_Code!$D$4)+IF(V71=Line_Code!$A$5,Line_Code!$D$5)+IF(V71=Line_Code!$A$6,Line_Code!$D$6)+IF(V71=Line_Code!$A$7,Line_Code!$D$7)+IF(V71=Line_Code!$A$8,Line_Code!$D$8)+IF(V71=Line_Code!$A$9,Line_Code!$D$9)+IF(V71=Line_Code!$A$10,Line_Code!$D$10)+IF(V71=Line_Code!$A$11,Line_Code!$D$11))*W71</f>
        <v>1.0124999999999999E-3</v>
      </c>
      <c r="L71" s="15">
        <f>(IF(V71=Line_Code!$A$2,Line_Code!$E$2)+IF(V71=Line_Code!$A$3,Line_Code!$E$3)+IF(V71=Line_Code!$A$4,Line_Code!$E$4)+IF(V71=Line_Code!$A$5,Line_Code!$E$5)+IF(V71=Line_Code!$A$6,Line_Code!$E$6)+IF(V71=Line_Code!$A$7,Line_Code!$E$7)+IF(V71=Line_Code!$A$8,Line_Code!$E$8)+IF(V71=Line_Code!$A$9,Line_Code!$E$9)+IF(V71=Line_Code!$A$10,Line_Code!$E$10)+IF(V71=Line_Code!$A$11,Line_Code!$E$11))*W71</f>
        <v>4.7850000000000002E-3</v>
      </c>
      <c r="M71" s="15">
        <f>(IF(V71=Line_Code!$A$2,Line_Code!$F$2)+IF(V71=Line_Code!$A$3,Line_Code!$F$3)+IF(V71=Line_Code!$A$4,Line_Code!$F$4)+IF(V71=Line_Code!$A$5,Line_Code!$F$5)+IF(V71=Line_Code!$A$6,Line_Code!$F$6)+IF(V71=Line_Code!$A$7,Line_Code!$F$7)+IF(V71=Line_Code!$A$8,Line_Code!$F$8)+IF(V71=Line_Code!$A$9,Line_Code!$F$9)+IF(V71=Line_Code!$A$10,Line_Code!$F$10)+IF(V71=Line_Code!$A$11,Line_Code!$F$11))*W71</f>
        <v>1.14E-3</v>
      </c>
      <c r="N71" s="15">
        <v>1</v>
      </c>
      <c r="O71" s="15">
        <v>0</v>
      </c>
      <c r="P71" s="16">
        <f>(IF(V71=Line_Code!$A$2,Line_Code!$C$2)+IF(V71=Line_Code!$A$3,Line_Code!$C$3)+IF(V71=Line_Code!$A$4,Line_Code!$C$4)+IF(V71=Line_Code!$A$5,Line_Code!$C$5)+IF(V71=Line_Code!$A$6,Line_Code!$C$6)+IF(V71=Line_Code!$A$7,Line_Code!$C$7)+IF(V71=Line_Code!$A$8,Line_Code!$C$8)+IF(V71=Line_Code!$A$9,Line_Code!$C$9)+IF(V71=Line_Code!$A$10,Line_Code!$C$10)+IF(V71=Line_Code!$A$11,Line_Code!$C$11))*W71</f>
        <v>1.3349999999999998E-3</v>
      </c>
      <c r="Q71" s="16">
        <f>(IF(V71=Line_Code!$A$2,Line_Code!$D$2)+IF(V71=Line_Code!$A$3,Line_Code!$D$3)+IF(V71=Line_Code!$A$4,Line_Code!$D$4)+IF(V71=Line_Code!$A$5,Line_Code!$D$5)+IF(V71=Line_Code!$A$6,Line_Code!$D$6)+IF(V71=Line_Code!$A$7,Line_Code!$D$7)+IF(V71=Line_Code!$A$8,Line_Code!$D$8)+IF(V71=Line_Code!$A$9,Line_Code!$D$9)+IF(V71=Line_Code!$A$10,Line_Code!$D$10)+IF(V71=Line_Code!$A$11,Line_Code!$D$11))*W71</f>
        <v>1.0124999999999999E-3</v>
      </c>
      <c r="R71" s="17">
        <f>(IF(V71=Line_Code!$A$2,Line_Code!$E$2)+IF(V71=Line_Code!$A$3,Line_Code!$E$3)+IF(V71=Line_Code!$A$4,Line_Code!$E$4)+IF(V71=Line_Code!$A$5,Line_Code!$E$5)+IF(V71=Line_Code!$A$6,Line_Code!$E$6)+IF(V71=Line_Code!$A$7,Line_Code!$E$7)+IF(V71=Line_Code!$A$8,Line_Code!$E$8)+IF(V71=Line_Code!$A$9,Line_Code!$E$9)+IF(V71=Line_Code!$A$10,Line_Code!$E$10)+IF(V71=Line_Code!$A$11,Line_Code!$E$11))*W71</f>
        <v>4.7850000000000002E-3</v>
      </c>
      <c r="S71" s="17">
        <f>(IF(V71=Line_Code!$A$2,Line_Code!$F$2)+IF(V71=Line_Code!$A$3,Line_Code!$F$3)+IF(V71=Line_Code!$A$4,Line_Code!$F$4)+IF(V71=Line_Code!$A$5,Line_Code!$F$5)+IF(V71=Line_Code!$A$6,Line_Code!$F$6)+IF(V71=Line_Code!$A$7,Line_Code!$F$7)+IF(V71=Line_Code!$A$8,Line_Code!$F$8)+IF(V71=Line_Code!$A$9,Line_Code!$F$9)+IF(V71=Line_Code!$A$10,Line_Code!$F$10)+IF(V71=Line_Code!$A$11,Line_Code!$F$11))*W71</f>
        <v>1.14E-3</v>
      </c>
      <c r="T71" s="17">
        <v>1</v>
      </c>
      <c r="U71" s="17">
        <v>0</v>
      </c>
      <c r="V71" s="47">
        <v>400</v>
      </c>
      <c r="W71" s="3">
        <v>1.4999999999999999E-2</v>
      </c>
      <c r="X71" s="3">
        <v>1</v>
      </c>
      <c r="Y71" s="3">
        <v>0.4</v>
      </c>
      <c r="Z71" s="3">
        <v>3</v>
      </c>
    </row>
    <row r="72" spans="1:26" x14ac:dyDescent="0.3">
      <c r="A72" s="45" t="s">
        <v>112</v>
      </c>
      <c r="B72" s="11">
        <v>70</v>
      </c>
      <c r="C72" s="11">
        <v>72</v>
      </c>
      <c r="D72" s="12">
        <f>(IF(V72=Line_Code!$A$2,Line_Code!$C$2)+IF(V72=Line_Code!$A$3,Line_Code!$C$3)+IF(V72=Line_Code!$A$4,Line_Code!$C$4)+IF(V72=Line_Code!$A$5,Line_Code!$C$5)+IF(V72=Line_Code!$A$6,Line_Code!$C$6)+IF(V72=Line_Code!$A$7,Line_Code!$C$7)+IF(V72=Line_Code!$A$8,Line_Code!$C$8)+IF(V72=Line_Code!$A$9,Line_Code!$C$9)+IF(V72=Line_Code!$A$10,Line_Code!$C$10)+IF(V72=Line_Code!$A$11,Line_Code!$C$11))*W72</f>
        <v>1.3349999999999998E-3</v>
      </c>
      <c r="E72" s="12">
        <f>(IF(V72=Line_Code!$A$2,Line_Code!$D$2)+IF(V72=Line_Code!$A$3,Line_Code!$D$3)+IF(V72=Line_Code!$A$4,Line_Code!$D$4)+IF(V72=Line_Code!$A$5,Line_Code!$D$5)+IF(V72=Line_Code!$A$6,Line_Code!$D$6)+IF(V72=Line_Code!$A$7,Line_Code!$D$7)+IF(V72=Line_Code!$A$8,Line_Code!$D$8)+IF(V72=Line_Code!$A$9,Line_Code!$D$9)+IF(V72=Line_Code!$A$10,Line_Code!$D$10)+IF(V72=Line_Code!$A$11,Line_Code!$D$11))*W72</f>
        <v>1.0124999999999999E-3</v>
      </c>
      <c r="F72" s="13">
        <f>(IF(V72=Line_Code!$A$2,Line_Code!$E$2)+IF(V72=Line_Code!$A$3,Line_Code!$E$3)+IF(V72=Line_Code!$A$4,Line_Code!$E$4)+IF(V72=Line_Code!$A$5,Line_Code!$E$5)+IF(V72=Line_Code!$A$6,Line_Code!$E$6)+IF(V72=Line_Code!$A$7,Line_Code!$E$7)+IF(V72=Line_Code!$A$8,Line_Code!$E$8)+IF(V72=Line_Code!$A$9,Line_Code!$E$9)+IF(V72=Line_Code!$A$10,Line_Code!$E$10)+IF(V72=Line_Code!$A$11,Line_Code!$E$11))*W72</f>
        <v>4.7850000000000002E-3</v>
      </c>
      <c r="G72" s="13">
        <f>(IF(V72=Line_Code!$A$2,Line_Code!$F$2)+IF(V72=Line_Code!$A$3,Line_Code!$F$3)+IF(V72=Line_Code!$A$4,Line_Code!$F$4)+IF(V72=Line_Code!$A$5,Line_Code!$F$5)+IF(V72=Line_Code!$A$6,Line_Code!$F$6)+IF(V72=Line_Code!$A$7,Line_Code!$F$7)+IF(V72=Line_Code!$A$8,Line_Code!$F$8)+IF(V72=Line_Code!$A$9,Line_Code!$F$9)+IF(V72=Line_Code!$A$10,Line_Code!$F$10)+IF(V72=Line_Code!$A$11,Line_Code!$F$11))*W72</f>
        <v>1.14E-3</v>
      </c>
      <c r="H72" s="13">
        <v>1</v>
      </c>
      <c r="I72" s="13">
        <v>0</v>
      </c>
      <c r="J72" s="14">
        <f>(IF(V72=Line_Code!$A$2,Line_Code!$C$2)+IF(V72=Line_Code!$A$3,Line_Code!$C$3)+IF(V72=Line_Code!$A$4,Line_Code!$C$4)+IF(V72=Line_Code!$A$5,Line_Code!$C$5)+IF(V72=Line_Code!$A$6,Line_Code!$C$6)+IF(V72=Line_Code!$A$7,Line_Code!$C$7)+IF(V72=Line_Code!$A$8,Line_Code!$C$8)+IF(V72=Line_Code!$A$9,Line_Code!$C$9)+IF(V72=Line_Code!$A$10,Line_Code!$C$10)+IF(V72=Line_Code!$A$11,Line_Code!$C$11))*W72</f>
        <v>1.3349999999999998E-3</v>
      </c>
      <c r="K72" s="14">
        <f>(IF(V72=Line_Code!$A$2,Line_Code!$D$2)+IF(V72=Line_Code!$A$3,Line_Code!$D$3)+IF(V72=Line_Code!$A$4,Line_Code!$D$4)+IF(V72=Line_Code!$A$5,Line_Code!$D$5)+IF(V72=Line_Code!$A$6,Line_Code!$D$6)+IF(V72=Line_Code!$A$7,Line_Code!$D$7)+IF(V72=Line_Code!$A$8,Line_Code!$D$8)+IF(V72=Line_Code!$A$9,Line_Code!$D$9)+IF(V72=Line_Code!$A$10,Line_Code!$D$10)+IF(V72=Line_Code!$A$11,Line_Code!$D$11))*W72</f>
        <v>1.0124999999999999E-3</v>
      </c>
      <c r="L72" s="15">
        <f>(IF(V72=Line_Code!$A$2,Line_Code!$E$2)+IF(V72=Line_Code!$A$3,Line_Code!$E$3)+IF(V72=Line_Code!$A$4,Line_Code!$E$4)+IF(V72=Line_Code!$A$5,Line_Code!$E$5)+IF(V72=Line_Code!$A$6,Line_Code!$E$6)+IF(V72=Line_Code!$A$7,Line_Code!$E$7)+IF(V72=Line_Code!$A$8,Line_Code!$E$8)+IF(V72=Line_Code!$A$9,Line_Code!$E$9)+IF(V72=Line_Code!$A$10,Line_Code!$E$10)+IF(V72=Line_Code!$A$11,Line_Code!$E$11))*W72</f>
        <v>4.7850000000000002E-3</v>
      </c>
      <c r="M72" s="15">
        <f>(IF(V72=Line_Code!$A$2,Line_Code!$F$2)+IF(V72=Line_Code!$A$3,Line_Code!$F$3)+IF(V72=Line_Code!$A$4,Line_Code!$F$4)+IF(V72=Line_Code!$A$5,Line_Code!$F$5)+IF(V72=Line_Code!$A$6,Line_Code!$F$6)+IF(V72=Line_Code!$A$7,Line_Code!$F$7)+IF(V72=Line_Code!$A$8,Line_Code!$F$8)+IF(V72=Line_Code!$A$9,Line_Code!$F$9)+IF(V72=Line_Code!$A$10,Line_Code!$F$10)+IF(V72=Line_Code!$A$11,Line_Code!$F$11))*W72</f>
        <v>1.14E-3</v>
      </c>
      <c r="N72" s="15">
        <v>1</v>
      </c>
      <c r="O72" s="15">
        <v>0</v>
      </c>
      <c r="P72" s="16">
        <f>(IF(V72=Line_Code!$A$2,Line_Code!$C$2)+IF(V72=Line_Code!$A$3,Line_Code!$C$3)+IF(V72=Line_Code!$A$4,Line_Code!$C$4)+IF(V72=Line_Code!$A$5,Line_Code!$C$5)+IF(V72=Line_Code!$A$6,Line_Code!$C$6)+IF(V72=Line_Code!$A$7,Line_Code!$C$7)+IF(V72=Line_Code!$A$8,Line_Code!$C$8)+IF(V72=Line_Code!$A$9,Line_Code!$C$9)+IF(V72=Line_Code!$A$10,Line_Code!$C$10)+IF(V72=Line_Code!$A$11,Line_Code!$C$11))*W72</f>
        <v>1.3349999999999998E-3</v>
      </c>
      <c r="Q72" s="16">
        <f>(IF(V72=Line_Code!$A$2,Line_Code!$D$2)+IF(V72=Line_Code!$A$3,Line_Code!$D$3)+IF(V72=Line_Code!$A$4,Line_Code!$D$4)+IF(V72=Line_Code!$A$5,Line_Code!$D$5)+IF(V72=Line_Code!$A$6,Line_Code!$D$6)+IF(V72=Line_Code!$A$7,Line_Code!$D$7)+IF(V72=Line_Code!$A$8,Line_Code!$D$8)+IF(V72=Line_Code!$A$9,Line_Code!$D$9)+IF(V72=Line_Code!$A$10,Line_Code!$D$10)+IF(V72=Line_Code!$A$11,Line_Code!$D$11))*W72</f>
        <v>1.0124999999999999E-3</v>
      </c>
      <c r="R72" s="17">
        <f>(IF(V72=Line_Code!$A$2,Line_Code!$E$2)+IF(V72=Line_Code!$A$3,Line_Code!$E$3)+IF(V72=Line_Code!$A$4,Line_Code!$E$4)+IF(V72=Line_Code!$A$5,Line_Code!$E$5)+IF(V72=Line_Code!$A$6,Line_Code!$E$6)+IF(V72=Line_Code!$A$7,Line_Code!$E$7)+IF(V72=Line_Code!$A$8,Line_Code!$E$8)+IF(V72=Line_Code!$A$9,Line_Code!$E$9)+IF(V72=Line_Code!$A$10,Line_Code!$E$10)+IF(V72=Line_Code!$A$11,Line_Code!$E$11))*W72</f>
        <v>4.7850000000000002E-3</v>
      </c>
      <c r="S72" s="17">
        <f>(IF(V72=Line_Code!$A$2,Line_Code!$F$2)+IF(V72=Line_Code!$A$3,Line_Code!$F$3)+IF(V72=Line_Code!$A$4,Line_Code!$F$4)+IF(V72=Line_Code!$A$5,Line_Code!$F$5)+IF(V72=Line_Code!$A$6,Line_Code!$F$6)+IF(V72=Line_Code!$A$7,Line_Code!$F$7)+IF(V72=Line_Code!$A$8,Line_Code!$F$8)+IF(V72=Line_Code!$A$9,Line_Code!$F$9)+IF(V72=Line_Code!$A$10,Line_Code!$F$10)+IF(V72=Line_Code!$A$11,Line_Code!$F$11))*W72</f>
        <v>1.14E-3</v>
      </c>
      <c r="T72" s="17">
        <v>1</v>
      </c>
      <c r="U72" s="17">
        <v>0</v>
      </c>
      <c r="V72" s="47">
        <v>400</v>
      </c>
      <c r="W72" s="3">
        <v>1.4999999999999999E-2</v>
      </c>
      <c r="X72" s="3">
        <v>1</v>
      </c>
      <c r="Y72" s="3">
        <v>0.4</v>
      </c>
      <c r="Z72" s="3">
        <v>3</v>
      </c>
    </row>
    <row r="73" spans="1:26" x14ac:dyDescent="0.3">
      <c r="A73" s="45" t="s">
        <v>113</v>
      </c>
      <c r="B73" s="11">
        <v>69</v>
      </c>
      <c r="C73" s="11">
        <v>73</v>
      </c>
      <c r="D73" s="12">
        <f>(IF(V73=Line_Code!$A$2,Line_Code!$C$2)+IF(V73=Line_Code!$A$3,Line_Code!$C$3)+IF(V73=Line_Code!$A$4,Line_Code!$C$4)+IF(V73=Line_Code!$A$5,Line_Code!$C$5)+IF(V73=Line_Code!$A$6,Line_Code!$C$6)+IF(V73=Line_Code!$A$7,Line_Code!$C$7)+IF(V73=Line_Code!$A$8,Line_Code!$C$8)+IF(V73=Line_Code!$A$9,Line_Code!$C$9)+IF(V73=Line_Code!$A$10,Line_Code!$C$10)+IF(V73=Line_Code!$A$11,Line_Code!$C$11))*W73</f>
        <v>1.3349999999999998E-3</v>
      </c>
      <c r="E73" s="12">
        <f>(IF(V73=Line_Code!$A$2,Line_Code!$D$2)+IF(V73=Line_Code!$A$3,Line_Code!$D$3)+IF(V73=Line_Code!$A$4,Line_Code!$D$4)+IF(V73=Line_Code!$A$5,Line_Code!$D$5)+IF(V73=Line_Code!$A$6,Line_Code!$D$6)+IF(V73=Line_Code!$A$7,Line_Code!$D$7)+IF(V73=Line_Code!$A$8,Line_Code!$D$8)+IF(V73=Line_Code!$A$9,Line_Code!$D$9)+IF(V73=Line_Code!$A$10,Line_Code!$D$10)+IF(V73=Line_Code!$A$11,Line_Code!$D$11))*W73</f>
        <v>1.0124999999999999E-3</v>
      </c>
      <c r="F73" s="13">
        <f>(IF(V73=Line_Code!$A$2,Line_Code!$E$2)+IF(V73=Line_Code!$A$3,Line_Code!$E$3)+IF(V73=Line_Code!$A$4,Line_Code!$E$4)+IF(V73=Line_Code!$A$5,Line_Code!$E$5)+IF(V73=Line_Code!$A$6,Line_Code!$E$6)+IF(V73=Line_Code!$A$7,Line_Code!$E$7)+IF(V73=Line_Code!$A$8,Line_Code!$E$8)+IF(V73=Line_Code!$A$9,Line_Code!$E$9)+IF(V73=Line_Code!$A$10,Line_Code!$E$10)+IF(V73=Line_Code!$A$11,Line_Code!$E$11))*W73</f>
        <v>4.7850000000000002E-3</v>
      </c>
      <c r="G73" s="13">
        <f>(IF(V73=Line_Code!$A$2,Line_Code!$F$2)+IF(V73=Line_Code!$A$3,Line_Code!$F$3)+IF(V73=Line_Code!$A$4,Line_Code!$F$4)+IF(V73=Line_Code!$A$5,Line_Code!$F$5)+IF(V73=Line_Code!$A$6,Line_Code!$F$6)+IF(V73=Line_Code!$A$7,Line_Code!$F$7)+IF(V73=Line_Code!$A$8,Line_Code!$F$8)+IF(V73=Line_Code!$A$9,Line_Code!$F$9)+IF(V73=Line_Code!$A$10,Line_Code!$F$10)+IF(V73=Line_Code!$A$11,Line_Code!$F$11))*W73</f>
        <v>1.14E-3</v>
      </c>
      <c r="H73" s="13">
        <v>1</v>
      </c>
      <c r="I73" s="13">
        <v>0</v>
      </c>
      <c r="J73" s="14">
        <f>(IF(V73=Line_Code!$A$2,Line_Code!$C$2)+IF(V73=Line_Code!$A$3,Line_Code!$C$3)+IF(V73=Line_Code!$A$4,Line_Code!$C$4)+IF(V73=Line_Code!$A$5,Line_Code!$C$5)+IF(V73=Line_Code!$A$6,Line_Code!$C$6)+IF(V73=Line_Code!$A$7,Line_Code!$C$7)+IF(V73=Line_Code!$A$8,Line_Code!$C$8)+IF(V73=Line_Code!$A$9,Line_Code!$C$9)+IF(V73=Line_Code!$A$10,Line_Code!$C$10)+IF(V73=Line_Code!$A$11,Line_Code!$C$11))*W73</f>
        <v>1.3349999999999998E-3</v>
      </c>
      <c r="K73" s="14">
        <f>(IF(V73=Line_Code!$A$2,Line_Code!$D$2)+IF(V73=Line_Code!$A$3,Line_Code!$D$3)+IF(V73=Line_Code!$A$4,Line_Code!$D$4)+IF(V73=Line_Code!$A$5,Line_Code!$D$5)+IF(V73=Line_Code!$A$6,Line_Code!$D$6)+IF(V73=Line_Code!$A$7,Line_Code!$D$7)+IF(V73=Line_Code!$A$8,Line_Code!$D$8)+IF(V73=Line_Code!$A$9,Line_Code!$D$9)+IF(V73=Line_Code!$A$10,Line_Code!$D$10)+IF(V73=Line_Code!$A$11,Line_Code!$D$11))*W73</f>
        <v>1.0124999999999999E-3</v>
      </c>
      <c r="L73" s="15">
        <f>(IF(V73=Line_Code!$A$2,Line_Code!$E$2)+IF(V73=Line_Code!$A$3,Line_Code!$E$3)+IF(V73=Line_Code!$A$4,Line_Code!$E$4)+IF(V73=Line_Code!$A$5,Line_Code!$E$5)+IF(V73=Line_Code!$A$6,Line_Code!$E$6)+IF(V73=Line_Code!$A$7,Line_Code!$E$7)+IF(V73=Line_Code!$A$8,Line_Code!$E$8)+IF(V73=Line_Code!$A$9,Line_Code!$E$9)+IF(V73=Line_Code!$A$10,Line_Code!$E$10)+IF(V73=Line_Code!$A$11,Line_Code!$E$11))*W73</f>
        <v>4.7850000000000002E-3</v>
      </c>
      <c r="M73" s="15">
        <f>(IF(V73=Line_Code!$A$2,Line_Code!$F$2)+IF(V73=Line_Code!$A$3,Line_Code!$F$3)+IF(V73=Line_Code!$A$4,Line_Code!$F$4)+IF(V73=Line_Code!$A$5,Line_Code!$F$5)+IF(V73=Line_Code!$A$6,Line_Code!$F$6)+IF(V73=Line_Code!$A$7,Line_Code!$F$7)+IF(V73=Line_Code!$A$8,Line_Code!$F$8)+IF(V73=Line_Code!$A$9,Line_Code!$F$9)+IF(V73=Line_Code!$A$10,Line_Code!$F$10)+IF(V73=Line_Code!$A$11,Line_Code!$F$11))*W73</f>
        <v>1.14E-3</v>
      </c>
      <c r="N73" s="15">
        <v>1</v>
      </c>
      <c r="O73" s="15">
        <v>0</v>
      </c>
      <c r="P73" s="16">
        <f>(IF(V73=Line_Code!$A$2,Line_Code!$C$2)+IF(V73=Line_Code!$A$3,Line_Code!$C$3)+IF(V73=Line_Code!$A$4,Line_Code!$C$4)+IF(V73=Line_Code!$A$5,Line_Code!$C$5)+IF(V73=Line_Code!$A$6,Line_Code!$C$6)+IF(V73=Line_Code!$A$7,Line_Code!$C$7)+IF(V73=Line_Code!$A$8,Line_Code!$C$8)+IF(V73=Line_Code!$A$9,Line_Code!$C$9)+IF(V73=Line_Code!$A$10,Line_Code!$C$10)+IF(V73=Line_Code!$A$11,Line_Code!$C$11))*W73</f>
        <v>1.3349999999999998E-3</v>
      </c>
      <c r="Q73" s="16">
        <f>(IF(V73=Line_Code!$A$2,Line_Code!$D$2)+IF(V73=Line_Code!$A$3,Line_Code!$D$3)+IF(V73=Line_Code!$A$4,Line_Code!$D$4)+IF(V73=Line_Code!$A$5,Line_Code!$D$5)+IF(V73=Line_Code!$A$6,Line_Code!$D$6)+IF(V73=Line_Code!$A$7,Line_Code!$D$7)+IF(V73=Line_Code!$A$8,Line_Code!$D$8)+IF(V73=Line_Code!$A$9,Line_Code!$D$9)+IF(V73=Line_Code!$A$10,Line_Code!$D$10)+IF(V73=Line_Code!$A$11,Line_Code!$D$11))*W73</f>
        <v>1.0124999999999999E-3</v>
      </c>
      <c r="R73" s="17">
        <f>(IF(V73=Line_Code!$A$2,Line_Code!$E$2)+IF(V73=Line_Code!$A$3,Line_Code!$E$3)+IF(V73=Line_Code!$A$4,Line_Code!$E$4)+IF(V73=Line_Code!$A$5,Line_Code!$E$5)+IF(V73=Line_Code!$A$6,Line_Code!$E$6)+IF(V73=Line_Code!$A$7,Line_Code!$E$7)+IF(V73=Line_Code!$A$8,Line_Code!$E$8)+IF(V73=Line_Code!$A$9,Line_Code!$E$9)+IF(V73=Line_Code!$A$10,Line_Code!$E$10)+IF(V73=Line_Code!$A$11,Line_Code!$E$11))*W73</f>
        <v>4.7850000000000002E-3</v>
      </c>
      <c r="S73" s="17">
        <f>(IF(V73=Line_Code!$A$2,Line_Code!$F$2)+IF(V73=Line_Code!$A$3,Line_Code!$F$3)+IF(V73=Line_Code!$A$4,Line_Code!$F$4)+IF(V73=Line_Code!$A$5,Line_Code!$F$5)+IF(V73=Line_Code!$A$6,Line_Code!$F$6)+IF(V73=Line_Code!$A$7,Line_Code!$F$7)+IF(V73=Line_Code!$A$8,Line_Code!$F$8)+IF(V73=Line_Code!$A$9,Line_Code!$F$9)+IF(V73=Line_Code!$A$10,Line_Code!$F$10)+IF(V73=Line_Code!$A$11,Line_Code!$F$11))*W73</f>
        <v>1.14E-3</v>
      </c>
      <c r="T73" s="17">
        <v>1</v>
      </c>
      <c r="U73" s="17">
        <v>0</v>
      </c>
      <c r="V73" s="47">
        <v>400</v>
      </c>
      <c r="W73" s="3">
        <v>1.4999999999999999E-2</v>
      </c>
      <c r="X73" s="3">
        <v>1</v>
      </c>
      <c r="Y73" s="3">
        <v>0.4</v>
      </c>
      <c r="Z73" s="3">
        <v>3</v>
      </c>
    </row>
    <row r="74" spans="1:26" x14ac:dyDescent="0.3">
      <c r="A74" s="45" t="s">
        <v>114</v>
      </c>
      <c r="B74" s="11">
        <v>73</v>
      </c>
      <c r="C74" s="11">
        <v>74</v>
      </c>
      <c r="D74" s="12">
        <f>(IF(V74=Line_Code!$A$2,Line_Code!$C$2)+IF(V74=Line_Code!$A$3,Line_Code!$C$3)+IF(V74=Line_Code!$A$4,Line_Code!$C$4)+IF(V74=Line_Code!$A$5,Line_Code!$C$5)+IF(V74=Line_Code!$A$6,Line_Code!$C$6)+IF(V74=Line_Code!$A$7,Line_Code!$C$7)+IF(V74=Line_Code!$A$8,Line_Code!$C$8)+IF(V74=Line_Code!$A$9,Line_Code!$C$9)+IF(V74=Line_Code!$A$10,Line_Code!$C$10)+IF(V74=Line_Code!$A$11,Line_Code!$C$11))*W74</f>
        <v>1.3349999999999998E-3</v>
      </c>
      <c r="E74" s="12">
        <f>(IF(V74=Line_Code!$A$2,Line_Code!$D$2)+IF(V74=Line_Code!$A$3,Line_Code!$D$3)+IF(V74=Line_Code!$A$4,Line_Code!$D$4)+IF(V74=Line_Code!$A$5,Line_Code!$D$5)+IF(V74=Line_Code!$A$6,Line_Code!$D$6)+IF(V74=Line_Code!$A$7,Line_Code!$D$7)+IF(V74=Line_Code!$A$8,Line_Code!$D$8)+IF(V74=Line_Code!$A$9,Line_Code!$D$9)+IF(V74=Line_Code!$A$10,Line_Code!$D$10)+IF(V74=Line_Code!$A$11,Line_Code!$D$11))*W74</f>
        <v>1.0124999999999999E-3</v>
      </c>
      <c r="F74" s="13">
        <f>(IF(V74=Line_Code!$A$2,Line_Code!$E$2)+IF(V74=Line_Code!$A$3,Line_Code!$E$3)+IF(V74=Line_Code!$A$4,Line_Code!$E$4)+IF(V74=Line_Code!$A$5,Line_Code!$E$5)+IF(V74=Line_Code!$A$6,Line_Code!$E$6)+IF(V74=Line_Code!$A$7,Line_Code!$E$7)+IF(V74=Line_Code!$A$8,Line_Code!$E$8)+IF(V74=Line_Code!$A$9,Line_Code!$E$9)+IF(V74=Line_Code!$A$10,Line_Code!$E$10)+IF(V74=Line_Code!$A$11,Line_Code!$E$11))*W74</f>
        <v>4.7850000000000002E-3</v>
      </c>
      <c r="G74" s="13">
        <f>(IF(V74=Line_Code!$A$2,Line_Code!$F$2)+IF(V74=Line_Code!$A$3,Line_Code!$F$3)+IF(V74=Line_Code!$A$4,Line_Code!$F$4)+IF(V74=Line_Code!$A$5,Line_Code!$F$5)+IF(V74=Line_Code!$A$6,Line_Code!$F$6)+IF(V74=Line_Code!$A$7,Line_Code!$F$7)+IF(V74=Line_Code!$A$8,Line_Code!$F$8)+IF(V74=Line_Code!$A$9,Line_Code!$F$9)+IF(V74=Line_Code!$A$10,Line_Code!$F$10)+IF(V74=Line_Code!$A$11,Line_Code!$F$11))*W74</f>
        <v>1.14E-3</v>
      </c>
      <c r="H74" s="13">
        <v>1</v>
      </c>
      <c r="I74" s="13">
        <v>0</v>
      </c>
      <c r="J74" s="14">
        <f>(IF(V74=Line_Code!$A$2,Line_Code!$C$2)+IF(V74=Line_Code!$A$3,Line_Code!$C$3)+IF(V74=Line_Code!$A$4,Line_Code!$C$4)+IF(V74=Line_Code!$A$5,Line_Code!$C$5)+IF(V74=Line_Code!$A$6,Line_Code!$C$6)+IF(V74=Line_Code!$A$7,Line_Code!$C$7)+IF(V74=Line_Code!$A$8,Line_Code!$C$8)+IF(V74=Line_Code!$A$9,Line_Code!$C$9)+IF(V74=Line_Code!$A$10,Line_Code!$C$10)+IF(V74=Line_Code!$A$11,Line_Code!$C$11))*W74</f>
        <v>1.3349999999999998E-3</v>
      </c>
      <c r="K74" s="14">
        <f>(IF(V74=Line_Code!$A$2,Line_Code!$D$2)+IF(V74=Line_Code!$A$3,Line_Code!$D$3)+IF(V74=Line_Code!$A$4,Line_Code!$D$4)+IF(V74=Line_Code!$A$5,Line_Code!$D$5)+IF(V74=Line_Code!$A$6,Line_Code!$D$6)+IF(V74=Line_Code!$A$7,Line_Code!$D$7)+IF(V74=Line_Code!$A$8,Line_Code!$D$8)+IF(V74=Line_Code!$A$9,Line_Code!$D$9)+IF(V74=Line_Code!$A$10,Line_Code!$D$10)+IF(V74=Line_Code!$A$11,Line_Code!$D$11))*W74</f>
        <v>1.0124999999999999E-3</v>
      </c>
      <c r="L74" s="15">
        <f>(IF(V74=Line_Code!$A$2,Line_Code!$E$2)+IF(V74=Line_Code!$A$3,Line_Code!$E$3)+IF(V74=Line_Code!$A$4,Line_Code!$E$4)+IF(V74=Line_Code!$A$5,Line_Code!$E$5)+IF(V74=Line_Code!$A$6,Line_Code!$E$6)+IF(V74=Line_Code!$A$7,Line_Code!$E$7)+IF(V74=Line_Code!$A$8,Line_Code!$E$8)+IF(V74=Line_Code!$A$9,Line_Code!$E$9)+IF(V74=Line_Code!$A$10,Line_Code!$E$10)+IF(V74=Line_Code!$A$11,Line_Code!$E$11))*W74</f>
        <v>4.7850000000000002E-3</v>
      </c>
      <c r="M74" s="15">
        <f>(IF(V74=Line_Code!$A$2,Line_Code!$F$2)+IF(V74=Line_Code!$A$3,Line_Code!$F$3)+IF(V74=Line_Code!$A$4,Line_Code!$F$4)+IF(V74=Line_Code!$A$5,Line_Code!$F$5)+IF(V74=Line_Code!$A$6,Line_Code!$F$6)+IF(V74=Line_Code!$A$7,Line_Code!$F$7)+IF(V74=Line_Code!$A$8,Line_Code!$F$8)+IF(V74=Line_Code!$A$9,Line_Code!$F$9)+IF(V74=Line_Code!$A$10,Line_Code!$F$10)+IF(V74=Line_Code!$A$11,Line_Code!$F$11))*W74</f>
        <v>1.14E-3</v>
      </c>
      <c r="N74" s="15">
        <v>1</v>
      </c>
      <c r="O74" s="15">
        <v>0</v>
      </c>
      <c r="P74" s="16">
        <f>(IF(V74=Line_Code!$A$2,Line_Code!$C$2)+IF(V74=Line_Code!$A$3,Line_Code!$C$3)+IF(V74=Line_Code!$A$4,Line_Code!$C$4)+IF(V74=Line_Code!$A$5,Line_Code!$C$5)+IF(V74=Line_Code!$A$6,Line_Code!$C$6)+IF(V74=Line_Code!$A$7,Line_Code!$C$7)+IF(V74=Line_Code!$A$8,Line_Code!$C$8)+IF(V74=Line_Code!$A$9,Line_Code!$C$9)+IF(V74=Line_Code!$A$10,Line_Code!$C$10)+IF(V74=Line_Code!$A$11,Line_Code!$C$11))*W74</f>
        <v>1.3349999999999998E-3</v>
      </c>
      <c r="Q74" s="16">
        <f>(IF(V74=Line_Code!$A$2,Line_Code!$D$2)+IF(V74=Line_Code!$A$3,Line_Code!$D$3)+IF(V74=Line_Code!$A$4,Line_Code!$D$4)+IF(V74=Line_Code!$A$5,Line_Code!$D$5)+IF(V74=Line_Code!$A$6,Line_Code!$D$6)+IF(V74=Line_Code!$A$7,Line_Code!$D$7)+IF(V74=Line_Code!$A$8,Line_Code!$D$8)+IF(V74=Line_Code!$A$9,Line_Code!$D$9)+IF(V74=Line_Code!$A$10,Line_Code!$D$10)+IF(V74=Line_Code!$A$11,Line_Code!$D$11))*W74</f>
        <v>1.0124999999999999E-3</v>
      </c>
      <c r="R74" s="17">
        <f>(IF(V74=Line_Code!$A$2,Line_Code!$E$2)+IF(V74=Line_Code!$A$3,Line_Code!$E$3)+IF(V74=Line_Code!$A$4,Line_Code!$E$4)+IF(V74=Line_Code!$A$5,Line_Code!$E$5)+IF(V74=Line_Code!$A$6,Line_Code!$E$6)+IF(V74=Line_Code!$A$7,Line_Code!$E$7)+IF(V74=Line_Code!$A$8,Line_Code!$E$8)+IF(V74=Line_Code!$A$9,Line_Code!$E$9)+IF(V74=Line_Code!$A$10,Line_Code!$E$10)+IF(V74=Line_Code!$A$11,Line_Code!$E$11))*W74</f>
        <v>4.7850000000000002E-3</v>
      </c>
      <c r="S74" s="17">
        <f>(IF(V74=Line_Code!$A$2,Line_Code!$F$2)+IF(V74=Line_Code!$A$3,Line_Code!$F$3)+IF(V74=Line_Code!$A$4,Line_Code!$F$4)+IF(V74=Line_Code!$A$5,Line_Code!$F$5)+IF(V74=Line_Code!$A$6,Line_Code!$F$6)+IF(V74=Line_Code!$A$7,Line_Code!$F$7)+IF(V74=Line_Code!$A$8,Line_Code!$F$8)+IF(V74=Line_Code!$A$9,Line_Code!$F$9)+IF(V74=Line_Code!$A$10,Line_Code!$F$10)+IF(V74=Line_Code!$A$11,Line_Code!$F$11))*W74</f>
        <v>1.14E-3</v>
      </c>
      <c r="T74" s="17">
        <v>1</v>
      </c>
      <c r="U74" s="17">
        <v>0</v>
      </c>
      <c r="V74" s="47">
        <v>400</v>
      </c>
      <c r="W74" s="3">
        <v>1.4999999999999999E-2</v>
      </c>
      <c r="X74" s="3">
        <v>1</v>
      </c>
      <c r="Y74" s="3">
        <v>0.4</v>
      </c>
      <c r="Z74" s="3">
        <v>3</v>
      </c>
    </row>
    <row r="75" spans="1:26" x14ac:dyDescent="0.3">
      <c r="A75" s="45" t="s">
        <v>115</v>
      </c>
      <c r="B75" s="11">
        <v>74</v>
      </c>
      <c r="C75" s="11">
        <v>75</v>
      </c>
      <c r="D75" s="12">
        <f>(IF(V75=Line_Code!$A$2,Line_Code!$C$2)+IF(V75=Line_Code!$A$3,Line_Code!$C$3)+IF(V75=Line_Code!$A$4,Line_Code!$C$4)+IF(V75=Line_Code!$A$5,Line_Code!$C$5)+IF(V75=Line_Code!$A$6,Line_Code!$C$6)+IF(V75=Line_Code!$A$7,Line_Code!$C$7)+IF(V75=Line_Code!$A$8,Line_Code!$C$8)+IF(V75=Line_Code!$A$9,Line_Code!$C$9)+IF(V75=Line_Code!$A$10,Line_Code!$C$10)+IF(V75=Line_Code!$A$11,Line_Code!$C$11))*W75</f>
        <v>1.3349999999999998E-3</v>
      </c>
      <c r="E75" s="12">
        <f>(IF(V75=Line_Code!$A$2,Line_Code!$D$2)+IF(V75=Line_Code!$A$3,Line_Code!$D$3)+IF(V75=Line_Code!$A$4,Line_Code!$D$4)+IF(V75=Line_Code!$A$5,Line_Code!$D$5)+IF(V75=Line_Code!$A$6,Line_Code!$D$6)+IF(V75=Line_Code!$A$7,Line_Code!$D$7)+IF(V75=Line_Code!$A$8,Line_Code!$D$8)+IF(V75=Line_Code!$A$9,Line_Code!$D$9)+IF(V75=Line_Code!$A$10,Line_Code!$D$10)+IF(V75=Line_Code!$A$11,Line_Code!$D$11))*W75</f>
        <v>1.0124999999999999E-3</v>
      </c>
      <c r="F75" s="13">
        <f>(IF(V75=Line_Code!$A$2,Line_Code!$E$2)+IF(V75=Line_Code!$A$3,Line_Code!$E$3)+IF(V75=Line_Code!$A$4,Line_Code!$E$4)+IF(V75=Line_Code!$A$5,Line_Code!$E$5)+IF(V75=Line_Code!$A$6,Line_Code!$E$6)+IF(V75=Line_Code!$A$7,Line_Code!$E$7)+IF(V75=Line_Code!$A$8,Line_Code!$E$8)+IF(V75=Line_Code!$A$9,Line_Code!$E$9)+IF(V75=Line_Code!$A$10,Line_Code!$E$10)+IF(V75=Line_Code!$A$11,Line_Code!$E$11))*W75</f>
        <v>4.7850000000000002E-3</v>
      </c>
      <c r="G75" s="13">
        <f>(IF(V75=Line_Code!$A$2,Line_Code!$F$2)+IF(V75=Line_Code!$A$3,Line_Code!$F$3)+IF(V75=Line_Code!$A$4,Line_Code!$F$4)+IF(V75=Line_Code!$A$5,Line_Code!$F$5)+IF(V75=Line_Code!$A$6,Line_Code!$F$6)+IF(V75=Line_Code!$A$7,Line_Code!$F$7)+IF(V75=Line_Code!$A$8,Line_Code!$F$8)+IF(V75=Line_Code!$A$9,Line_Code!$F$9)+IF(V75=Line_Code!$A$10,Line_Code!$F$10)+IF(V75=Line_Code!$A$11,Line_Code!$F$11))*W75</f>
        <v>1.14E-3</v>
      </c>
      <c r="H75" s="13">
        <v>1</v>
      </c>
      <c r="I75" s="13">
        <v>0</v>
      </c>
      <c r="J75" s="14">
        <f>(IF(V75=Line_Code!$A$2,Line_Code!$C$2)+IF(V75=Line_Code!$A$3,Line_Code!$C$3)+IF(V75=Line_Code!$A$4,Line_Code!$C$4)+IF(V75=Line_Code!$A$5,Line_Code!$C$5)+IF(V75=Line_Code!$A$6,Line_Code!$C$6)+IF(V75=Line_Code!$A$7,Line_Code!$C$7)+IF(V75=Line_Code!$A$8,Line_Code!$C$8)+IF(V75=Line_Code!$A$9,Line_Code!$C$9)+IF(V75=Line_Code!$A$10,Line_Code!$C$10)+IF(V75=Line_Code!$A$11,Line_Code!$C$11))*W75</f>
        <v>1.3349999999999998E-3</v>
      </c>
      <c r="K75" s="14">
        <f>(IF(V75=Line_Code!$A$2,Line_Code!$D$2)+IF(V75=Line_Code!$A$3,Line_Code!$D$3)+IF(V75=Line_Code!$A$4,Line_Code!$D$4)+IF(V75=Line_Code!$A$5,Line_Code!$D$5)+IF(V75=Line_Code!$A$6,Line_Code!$D$6)+IF(V75=Line_Code!$A$7,Line_Code!$D$7)+IF(V75=Line_Code!$A$8,Line_Code!$D$8)+IF(V75=Line_Code!$A$9,Line_Code!$D$9)+IF(V75=Line_Code!$A$10,Line_Code!$D$10)+IF(V75=Line_Code!$A$11,Line_Code!$D$11))*W75</f>
        <v>1.0124999999999999E-3</v>
      </c>
      <c r="L75" s="15">
        <f>(IF(V75=Line_Code!$A$2,Line_Code!$E$2)+IF(V75=Line_Code!$A$3,Line_Code!$E$3)+IF(V75=Line_Code!$A$4,Line_Code!$E$4)+IF(V75=Line_Code!$A$5,Line_Code!$E$5)+IF(V75=Line_Code!$A$6,Line_Code!$E$6)+IF(V75=Line_Code!$A$7,Line_Code!$E$7)+IF(V75=Line_Code!$A$8,Line_Code!$E$8)+IF(V75=Line_Code!$A$9,Line_Code!$E$9)+IF(V75=Line_Code!$A$10,Line_Code!$E$10)+IF(V75=Line_Code!$A$11,Line_Code!$E$11))*W75</f>
        <v>4.7850000000000002E-3</v>
      </c>
      <c r="M75" s="15">
        <f>(IF(V75=Line_Code!$A$2,Line_Code!$F$2)+IF(V75=Line_Code!$A$3,Line_Code!$F$3)+IF(V75=Line_Code!$A$4,Line_Code!$F$4)+IF(V75=Line_Code!$A$5,Line_Code!$F$5)+IF(V75=Line_Code!$A$6,Line_Code!$F$6)+IF(V75=Line_Code!$A$7,Line_Code!$F$7)+IF(V75=Line_Code!$A$8,Line_Code!$F$8)+IF(V75=Line_Code!$A$9,Line_Code!$F$9)+IF(V75=Line_Code!$A$10,Line_Code!$F$10)+IF(V75=Line_Code!$A$11,Line_Code!$F$11))*W75</f>
        <v>1.14E-3</v>
      </c>
      <c r="N75" s="15">
        <v>1</v>
      </c>
      <c r="O75" s="15">
        <v>0</v>
      </c>
      <c r="P75" s="16">
        <f>(IF(V75=Line_Code!$A$2,Line_Code!$C$2)+IF(V75=Line_Code!$A$3,Line_Code!$C$3)+IF(V75=Line_Code!$A$4,Line_Code!$C$4)+IF(V75=Line_Code!$A$5,Line_Code!$C$5)+IF(V75=Line_Code!$A$6,Line_Code!$C$6)+IF(V75=Line_Code!$A$7,Line_Code!$C$7)+IF(V75=Line_Code!$A$8,Line_Code!$C$8)+IF(V75=Line_Code!$A$9,Line_Code!$C$9)+IF(V75=Line_Code!$A$10,Line_Code!$C$10)+IF(V75=Line_Code!$A$11,Line_Code!$C$11))*W75</f>
        <v>1.3349999999999998E-3</v>
      </c>
      <c r="Q75" s="16">
        <f>(IF(V75=Line_Code!$A$2,Line_Code!$D$2)+IF(V75=Line_Code!$A$3,Line_Code!$D$3)+IF(V75=Line_Code!$A$4,Line_Code!$D$4)+IF(V75=Line_Code!$A$5,Line_Code!$D$5)+IF(V75=Line_Code!$A$6,Line_Code!$D$6)+IF(V75=Line_Code!$A$7,Line_Code!$D$7)+IF(V75=Line_Code!$A$8,Line_Code!$D$8)+IF(V75=Line_Code!$A$9,Line_Code!$D$9)+IF(V75=Line_Code!$A$10,Line_Code!$D$10)+IF(V75=Line_Code!$A$11,Line_Code!$D$11))*W75</f>
        <v>1.0124999999999999E-3</v>
      </c>
      <c r="R75" s="17">
        <f>(IF(V75=Line_Code!$A$2,Line_Code!$E$2)+IF(V75=Line_Code!$A$3,Line_Code!$E$3)+IF(V75=Line_Code!$A$4,Line_Code!$E$4)+IF(V75=Line_Code!$A$5,Line_Code!$E$5)+IF(V75=Line_Code!$A$6,Line_Code!$E$6)+IF(V75=Line_Code!$A$7,Line_Code!$E$7)+IF(V75=Line_Code!$A$8,Line_Code!$E$8)+IF(V75=Line_Code!$A$9,Line_Code!$E$9)+IF(V75=Line_Code!$A$10,Line_Code!$E$10)+IF(V75=Line_Code!$A$11,Line_Code!$E$11))*W75</f>
        <v>4.7850000000000002E-3</v>
      </c>
      <c r="S75" s="17">
        <f>(IF(V75=Line_Code!$A$2,Line_Code!$F$2)+IF(V75=Line_Code!$A$3,Line_Code!$F$3)+IF(V75=Line_Code!$A$4,Line_Code!$F$4)+IF(V75=Line_Code!$A$5,Line_Code!$F$5)+IF(V75=Line_Code!$A$6,Line_Code!$F$6)+IF(V75=Line_Code!$A$7,Line_Code!$F$7)+IF(V75=Line_Code!$A$8,Line_Code!$F$8)+IF(V75=Line_Code!$A$9,Line_Code!$F$9)+IF(V75=Line_Code!$A$10,Line_Code!$F$10)+IF(V75=Line_Code!$A$11,Line_Code!$F$11))*W75</f>
        <v>1.14E-3</v>
      </c>
      <c r="T75" s="17">
        <v>1</v>
      </c>
      <c r="U75" s="17">
        <v>0</v>
      </c>
      <c r="V75" s="47">
        <v>400</v>
      </c>
      <c r="W75" s="3">
        <v>1.4999999999999999E-2</v>
      </c>
      <c r="X75" s="3">
        <v>1</v>
      </c>
      <c r="Y75" s="3">
        <v>0.4</v>
      </c>
      <c r="Z75" s="3">
        <v>3</v>
      </c>
    </row>
    <row r="76" spans="1:26" x14ac:dyDescent="0.3">
      <c r="A76" s="45" t="s">
        <v>116</v>
      </c>
      <c r="B76" s="11">
        <v>74</v>
      </c>
      <c r="C76" s="11">
        <v>76</v>
      </c>
      <c r="D76" s="12">
        <f>(IF(V76=Line_Code!$A$2,Line_Code!$C$2)+IF(V76=Line_Code!$A$3,Line_Code!$C$3)+IF(V76=Line_Code!$A$4,Line_Code!$C$4)+IF(V76=Line_Code!$A$5,Line_Code!$C$5)+IF(V76=Line_Code!$A$6,Line_Code!$C$6)+IF(V76=Line_Code!$A$7,Line_Code!$C$7)+IF(V76=Line_Code!$A$8,Line_Code!$C$8)+IF(V76=Line_Code!$A$9,Line_Code!$C$9)+IF(V76=Line_Code!$A$10,Line_Code!$C$10)+IF(V76=Line_Code!$A$11,Line_Code!$C$11))*W76</f>
        <v>1.3349999999999998E-3</v>
      </c>
      <c r="E76" s="12">
        <f>(IF(V76=Line_Code!$A$2,Line_Code!$D$2)+IF(V76=Line_Code!$A$3,Line_Code!$D$3)+IF(V76=Line_Code!$A$4,Line_Code!$D$4)+IF(V76=Line_Code!$A$5,Line_Code!$D$5)+IF(V76=Line_Code!$A$6,Line_Code!$D$6)+IF(V76=Line_Code!$A$7,Line_Code!$D$7)+IF(V76=Line_Code!$A$8,Line_Code!$D$8)+IF(V76=Line_Code!$A$9,Line_Code!$D$9)+IF(V76=Line_Code!$A$10,Line_Code!$D$10)+IF(V76=Line_Code!$A$11,Line_Code!$D$11))*W76</f>
        <v>1.0124999999999999E-3</v>
      </c>
      <c r="F76" s="13">
        <f>(IF(V76=Line_Code!$A$2,Line_Code!$E$2)+IF(V76=Line_Code!$A$3,Line_Code!$E$3)+IF(V76=Line_Code!$A$4,Line_Code!$E$4)+IF(V76=Line_Code!$A$5,Line_Code!$E$5)+IF(V76=Line_Code!$A$6,Line_Code!$E$6)+IF(V76=Line_Code!$A$7,Line_Code!$E$7)+IF(V76=Line_Code!$A$8,Line_Code!$E$8)+IF(V76=Line_Code!$A$9,Line_Code!$E$9)+IF(V76=Line_Code!$A$10,Line_Code!$E$10)+IF(V76=Line_Code!$A$11,Line_Code!$E$11))*W76</f>
        <v>4.7850000000000002E-3</v>
      </c>
      <c r="G76" s="13">
        <f>(IF(V76=Line_Code!$A$2,Line_Code!$F$2)+IF(V76=Line_Code!$A$3,Line_Code!$F$3)+IF(V76=Line_Code!$A$4,Line_Code!$F$4)+IF(V76=Line_Code!$A$5,Line_Code!$F$5)+IF(V76=Line_Code!$A$6,Line_Code!$F$6)+IF(V76=Line_Code!$A$7,Line_Code!$F$7)+IF(V76=Line_Code!$A$8,Line_Code!$F$8)+IF(V76=Line_Code!$A$9,Line_Code!$F$9)+IF(V76=Line_Code!$A$10,Line_Code!$F$10)+IF(V76=Line_Code!$A$11,Line_Code!$F$11))*W76</f>
        <v>1.14E-3</v>
      </c>
      <c r="H76" s="13">
        <v>1</v>
      </c>
      <c r="I76" s="13">
        <v>0</v>
      </c>
      <c r="J76" s="14">
        <f>(IF(V76=Line_Code!$A$2,Line_Code!$C$2)+IF(V76=Line_Code!$A$3,Line_Code!$C$3)+IF(V76=Line_Code!$A$4,Line_Code!$C$4)+IF(V76=Line_Code!$A$5,Line_Code!$C$5)+IF(V76=Line_Code!$A$6,Line_Code!$C$6)+IF(V76=Line_Code!$A$7,Line_Code!$C$7)+IF(V76=Line_Code!$A$8,Line_Code!$C$8)+IF(V76=Line_Code!$A$9,Line_Code!$C$9)+IF(V76=Line_Code!$A$10,Line_Code!$C$10)+IF(V76=Line_Code!$A$11,Line_Code!$C$11))*W76</f>
        <v>1.3349999999999998E-3</v>
      </c>
      <c r="K76" s="14">
        <f>(IF(V76=Line_Code!$A$2,Line_Code!$D$2)+IF(V76=Line_Code!$A$3,Line_Code!$D$3)+IF(V76=Line_Code!$A$4,Line_Code!$D$4)+IF(V76=Line_Code!$A$5,Line_Code!$D$5)+IF(V76=Line_Code!$A$6,Line_Code!$D$6)+IF(V76=Line_Code!$A$7,Line_Code!$D$7)+IF(V76=Line_Code!$A$8,Line_Code!$D$8)+IF(V76=Line_Code!$A$9,Line_Code!$D$9)+IF(V76=Line_Code!$A$10,Line_Code!$D$10)+IF(V76=Line_Code!$A$11,Line_Code!$D$11))*W76</f>
        <v>1.0124999999999999E-3</v>
      </c>
      <c r="L76" s="15">
        <f>(IF(V76=Line_Code!$A$2,Line_Code!$E$2)+IF(V76=Line_Code!$A$3,Line_Code!$E$3)+IF(V76=Line_Code!$A$4,Line_Code!$E$4)+IF(V76=Line_Code!$A$5,Line_Code!$E$5)+IF(V76=Line_Code!$A$6,Line_Code!$E$6)+IF(V76=Line_Code!$A$7,Line_Code!$E$7)+IF(V76=Line_Code!$A$8,Line_Code!$E$8)+IF(V76=Line_Code!$A$9,Line_Code!$E$9)+IF(V76=Line_Code!$A$10,Line_Code!$E$10)+IF(V76=Line_Code!$A$11,Line_Code!$E$11))*W76</f>
        <v>4.7850000000000002E-3</v>
      </c>
      <c r="M76" s="15">
        <f>(IF(V76=Line_Code!$A$2,Line_Code!$F$2)+IF(V76=Line_Code!$A$3,Line_Code!$F$3)+IF(V76=Line_Code!$A$4,Line_Code!$F$4)+IF(V76=Line_Code!$A$5,Line_Code!$F$5)+IF(V76=Line_Code!$A$6,Line_Code!$F$6)+IF(V76=Line_Code!$A$7,Line_Code!$F$7)+IF(V76=Line_Code!$A$8,Line_Code!$F$8)+IF(V76=Line_Code!$A$9,Line_Code!$F$9)+IF(V76=Line_Code!$A$10,Line_Code!$F$10)+IF(V76=Line_Code!$A$11,Line_Code!$F$11))*W76</f>
        <v>1.14E-3</v>
      </c>
      <c r="N76" s="15">
        <v>1</v>
      </c>
      <c r="O76" s="15">
        <v>0</v>
      </c>
      <c r="P76" s="16">
        <f>(IF(V76=Line_Code!$A$2,Line_Code!$C$2)+IF(V76=Line_Code!$A$3,Line_Code!$C$3)+IF(V76=Line_Code!$A$4,Line_Code!$C$4)+IF(V76=Line_Code!$A$5,Line_Code!$C$5)+IF(V76=Line_Code!$A$6,Line_Code!$C$6)+IF(V76=Line_Code!$A$7,Line_Code!$C$7)+IF(V76=Line_Code!$A$8,Line_Code!$C$8)+IF(V76=Line_Code!$A$9,Line_Code!$C$9)+IF(V76=Line_Code!$A$10,Line_Code!$C$10)+IF(V76=Line_Code!$A$11,Line_Code!$C$11))*W76</f>
        <v>1.3349999999999998E-3</v>
      </c>
      <c r="Q76" s="16">
        <f>(IF(V76=Line_Code!$A$2,Line_Code!$D$2)+IF(V76=Line_Code!$A$3,Line_Code!$D$3)+IF(V76=Line_Code!$A$4,Line_Code!$D$4)+IF(V76=Line_Code!$A$5,Line_Code!$D$5)+IF(V76=Line_Code!$A$6,Line_Code!$D$6)+IF(V76=Line_Code!$A$7,Line_Code!$D$7)+IF(V76=Line_Code!$A$8,Line_Code!$D$8)+IF(V76=Line_Code!$A$9,Line_Code!$D$9)+IF(V76=Line_Code!$A$10,Line_Code!$D$10)+IF(V76=Line_Code!$A$11,Line_Code!$D$11))*W76</f>
        <v>1.0124999999999999E-3</v>
      </c>
      <c r="R76" s="17">
        <f>(IF(V76=Line_Code!$A$2,Line_Code!$E$2)+IF(V76=Line_Code!$A$3,Line_Code!$E$3)+IF(V76=Line_Code!$A$4,Line_Code!$E$4)+IF(V76=Line_Code!$A$5,Line_Code!$E$5)+IF(V76=Line_Code!$A$6,Line_Code!$E$6)+IF(V76=Line_Code!$A$7,Line_Code!$E$7)+IF(V76=Line_Code!$A$8,Line_Code!$E$8)+IF(V76=Line_Code!$A$9,Line_Code!$E$9)+IF(V76=Line_Code!$A$10,Line_Code!$E$10)+IF(V76=Line_Code!$A$11,Line_Code!$E$11))*W76</f>
        <v>4.7850000000000002E-3</v>
      </c>
      <c r="S76" s="17">
        <f>(IF(V76=Line_Code!$A$2,Line_Code!$F$2)+IF(V76=Line_Code!$A$3,Line_Code!$F$3)+IF(V76=Line_Code!$A$4,Line_Code!$F$4)+IF(V76=Line_Code!$A$5,Line_Code!$F$5)+IF(V76=Line_Code!$A$6,Line_Code!$F$6)+IF(V76=Line_Code!$A$7,Line_Code!$F$7)+IF(V76=Line_Code!$A$8,Line_Code!$F$8)+IF(V76=Line_Code!$A$9,Line_Code!$F$9)+IF(V76=Line_Code!$A$10,Line_Code!$F$10)+IF(V76=Line_Code!$A$11,Line_Code!$F$11))*W76</f>
        <v>1.14E-3</v>
      </c>
      <c r="T76" s="17">
        <v>1</v>
      </c>
      <c r="U76" s="17">
        <v>0</v>
      </c>
      <c r="V76" s="47">
        <v>400</v>
      </c>
      <c r="W76" s="3">
        <v>1.4999999999999999E-2</v>
      </c>
      <c r="X76" s="3">
        <v>1</v>
      </c>
      <c r="Y76" s="3">
        <v>0.4</v>
      </c>
      <c r="Z76" s="3">
        <v>3</v>
      </c>
    </row>
    <row r="77" spans="1:26" x14ac:dyDescent="0.3">
      <c r="A77" s="45" t="s">
        <v>117</v>
      </c>
      <c r="B77" s="11">
        <v>73</v>
      </c>
      <c r="C77" s="11">
        <v>77</v>
      </c>
      <c r="D77" s="12">
        <f>(IF(V77=Line_Code!$A$2,Line_Code!$C$2)+IF(V77=Line_Code!$A$3,Line_Code!$C$3)+IF(V77=Line_Code!$A$4,Line_Code!$C$4)+IF(V77=Line_Code!$A$5,Line_Code!$C$5)+IF(V77=Line_Code!$A$6,Line_Code!$C$6)+IF(V77=Line_Code!$A$7,Line_Code!$C$7)+IF(V77=Line_Code!$A$8,Line_Code!$C$8)+IF(V77=Line_Code!$A$9,Line_Code!$C$9)+IF(V77=Line_Code!$A$10,Line_Code!$C$10)+IF(V77=Line_Code!$A$11,Line_Code!$C$11))*W77</f>
        <v>1.3349999999999998E-3</v>
      </c>
      <c r="E77" s="12">
        <f>(IF(V77=Line_Code!$A$2,Line_Code!$D$2)+IF(V77=Line_Code!$A$3,Line_Code!$D$3)+IF(V77=Line_Code!$A$4,Line_Code!$D$4)+IF(V77=Line_Code!$A$5,Line_Code!$D$5)+IF(V77=Line_Code!$A$6,Line_Code!$D$6)+IF(V77=Line_Code!$A$7,Line_Code!$D$7)+IF(V77=Line_Code!$A$8,Line_Code!$D$8)+IF(V77=Line_Code!$A$9,Line_Code!$D$9)+IF(V77=Line_Code!$A$10,Line_Code!$D$10)+IF(V77=Line_Code!$A$11,Line_Code!$D$11))*W77</f>
        <v>1.0124999999999999E-3</v>
      </c>
      <c r="F77" s="13">
        <f>(IF(V77=Line_Code!$A$2,Line_Code!$E$2)+IF(V77=Line_Code!$A$3,Line_Code!$E$3)+IF(V77=Line_Code!$A$4,Line_Code!$E$4)+IF(V77=Line_Code!$A$5,Line_Code!$E$5)+IF(V77=Line_Code!$A$6,Line_Code!$E$6)+IF(V77=Line_Code!$A$7,Line_Code!$E$7)+IF(V77=Line_Code!$A$8,Line_Code!$E$8)+IF(V77=Line_Code!$A$9,Line_Code!$E$9)+IF(V77=Line_Code!$A$10,Line_Code!$E$10)+IF(V77=Line_Code!$A$11,Line_Code!$E$11))*W77</f>
        <v>4.7850000000000002E-3</v>
      </c>
      <c r="G77" s="13">
        <f>(IF(V77=Line_Code!$A$2,Line_Code!$F$2)+IF(V77=Line_Code!$A$3,Line_Code!$F$3)+IF(V77=Line_Code!$A$4,Line_Code!$F$4)+IF(V77=Line_Code!$A$5,Line_Code!$F$5)+IF(V77=Line_Code!$A$6,Line_Code!$F$6)+IF(V77=Line_Code!$A$7,Line_Code!$F$7)+IF(V77=Line_Code!$A$8,Line_Code!$F$8)+IF(V77=Line_Code!$A$9,Line_Code!$F$9)+IF(V77=Line_Code!$A$10,Line_Code!$F$10)+IF(V77=Line_Code!$A$11,Line_Code!$F$11))*W77</f>
        <v>1.14E-3</v>
      </c>
      <c r="H77" s="13">
        <v>1</v>
      </c>
      <c r="I77" s="13">
        <v>0</v>
      </c>
      <c r="J77" s="14">
        <f>(IF(V77=Line_Code!$A$2,Line_Code!$C$2)+IF(V77=Line_Code!$A$3,Line_Code!$C$3)+IF(V77=Line_Code!$A$4,Line_Code!$C$4)+IF(V77=Line_Code!$A$5,Line_Code!$C$5)+IF(V77=Line_Code!$A$6,Line_Code!$C$6)+IF(V77=Line_Code!$A$7,Line_Code!$C$7)+IF(V77=Line_Code!$A$8,Line_Code!$C$8)+IF(V77=Line_Code!$A$9,Line_Code!$C$9)+IF(V77=Line_Code!$A$10,Line_Code!$C$10)+IF(V77=Line_Code!$A$11,Line_Code!$C$11))*W77</f>
        <v>1.3349999999999998E-3</v>
      </c>
      <c r="K77" s="14">
        <f>(IF(V77=Line_Code!$A$2,Line_Code!$D$2)+IF(V77=Line_Code!$A$3,Line_Code!$D$3)+IF(V77=Line_Code!$A$4,Line_Code!$D$4)+IF(V77=Line_Code!$A$5,Line_Code!$D$5)+IF(V77=Line_Code!$A$6,Line_Code!$D$6)+IF(V77=Line_Code!$A$7,Line_Code!$D$7)+IF(V77=Line_Code!$A$8,Line_Code!$D$8)+IF(V77=Line_Code!$A$9,Line_Code!$D$9)+IF(V77=Line_Code!$A$10,Line_Code!$D$10)+IF(V77=Line_Code!$A$11,Line_Code!$D$11))*W77</f>
        <v>1.0124999999999999E-3</v>
      </c>
      <c r="L77" s="15">
        <f>(IF(V77=Line_Code!$A$2,Line_Code!$E$2)+IF(V77=Line_Code!$A$3,Line_Code!$E$3)+IF(V77=Line_Code!$A$4,Line_Code!$E$4)+IF(V77=Line_Code!$A$5,Line_Code!$E$5)+IF(V77=Line_Code!$A$6,Line_Code!$E$6)+IF(V77=Line_Code!$A$7,Line_Code!$E$7)+IF(V77=Line_Code!$A$8,Line_Code!$E$8)+IF(V77=Line_Code!$A$9,Line_Code!$E$9)+IF(V77=Line_Code!$A$10,Line_Code!$E$10)+IF(V77=Line_Code!$A$11,Line_Code!$E$11))*W77</f>
        <v>4.7850000000000002E-3</v>
      </c>
      <c r="M77" s="15">
        <f>(IF(V77=Line_Code!$A$2,Line_Code!$F$2)+IF(V77=Line_Code!$A$3,Line_Code!$F$3)+IF(V77=Line_Code!$A$4,Line_Code!$F$4)+IF(V77=Line_Code!$A$5,Line_Code!$F$5)+IF(V77=Line_Code!$A$6,Line_Code!$F$6)+IF(V77=Line_Code!$A$7,Line_Code!$F$7)+IF(V77=Line_Code!$A$8,Line_Code!$F$8)+IF(V77=Line_Code!$A$9,Line_Code!$F$9)+IF(V77=Line_Code!$A$10,Line_Code!$F$10)+IF(V77=Line_Code!$A$11,Line_Code!$F$11))*W77</f>
        <v>1.14E-3</v>
      </c>
      <c r="N77" s="15">
        <v>1</v>
      </c>
      <c r="O77" s="15">
        <v>0</v>
      </c>
      <c r="P77" s="16">
        <f>(IF(V77=Line_Code!$A$2,Line_Code!$C$2)+IF(V77=Line_Code!$A$3,Line_Code!$C$3)+IF(V77=Line_Code!$A$4,Line_Code!$C$4)+IF(V77=Line_Code!$A$5,Line_Code!$C$5)+IF(V77=Line_Code!$A$6,Line_Code!$C$6)+IF(V77=Line_Code!$A$7,Line_Code!$C$7)+IF(V77=Line_Code!$A$8,Line_Code!$C$8)+IF(V77=Line_Code!$A$9,Line_Code!$C$9)+IF(V77=Line_Code!$A$10,Line_Code!$C$10)+IF(V77=Line_Code!$A$11,Line_Code!$C$11))*W77</f>
        <v>1.3349999999999998E-3</v>
      </c>
      <c r="Q77" s="16">
        <f>(IF(V77=Line_Code!$A$2,Line_Code!$D$2)+IF(V77=Line_Code!$A$3,Line_Code!$D$3)+IF(V77=Line_Code!$A$4,Line_Code!$D$4)+IF(V77=Line_Code!$A$5,Line_Code!$D$5)+IF(V77=Line_Code!$A$6,Line_Code!$D$6)+IF(V77=Line_Code!$A$7,Line_Code!$D$7)+IF(V77=Line_Code!$A$8,Line_Code!$D$8)+IF(V77=Line_Code!$A$9,Line_Code!$D$9)+IF(V77=Line_Code!$A$10,Line_Code!$D$10)+IF(V77=Line_Code!$A$11,Line_Code!$D$11))*W77</f>
        <v>1.0124999999999999E-3</v>
      </c>
      <c r="R77" s="17">
        <f>(IF(V77=Line_Code!$A$2,Line_Code!$E$2)+IF(V77=Line_Code!$A$3,Line_Code!$E$3)+IF(V77=Line_Code!$A$4,Line_Code!$E$4)+IF(V77=Line_Code!$A$5,Line_Code!$E$5)+IF(V77=Line_Code!$A$6,Line_Code!$E$6)+IF(V77=Line_Code!$A$7,Line_Code!$E$7)+IF(V77=Line_Code!$A$8,Line_Code!$E$8)+IF(V77=Line_Code!$A$9,Line_Code!$E$9)+IF(V77=Line_Code!$A$10,Line_Code!$E$10)+IF(V77=Line_Code!$A$11,Line_Code!$E$11))*W77</f>
        <v>4.7850000000000002E-3</v>
      </c>
      <c r="S77" s="17">
        <f>(IF(V77=Line_Code!$A$2,Line_Code!$F$2)+IF(V77=Line_Code!$A$3,Line_Code!$F$3)+IF(V77=Line_Code!$A$4,Line_Code!$F$4)+IF(V77=Line_Code!$A$5,Line_Code!$F$5)+IF(V77=Line_Code!$A$6,Line_Code!$F$6)+IF(V77=Line_Code!$A$7,Line_Code!$F$7)+IF(V77=Line_Code!$A$8,Line_Code!$F$8)+IF(V77=Line_Code!$A$9,Line_Code!$F$9)+IF(V77=Line_Code!$A$10,Line_Code!$F$10)+IF(V77=Line_Code!$A$11,Line_Code!$F$11))*W77</f>
        <v>1.14E-3</v>
      </c>
      <c r="T77" s="17">
        <v>1</v>
      </c>
      <c r="U77" s="17">
        <v>0</v>
      </c>
      <c r="V77" s="47">
        <v>400</v>
      </c>
      <c r="W77" s="3">
        <v>1.4999999999999999E-2</v>
      </c>
      <c r="X77" s="3">
        <v>1</v>
      </c>
      <c r="Y77" s="3">
        <v>0.4</v>
      </c>
      <c r="Z77" s="3">
        <v>3</v>
      </c>
    </row>
    <row r="78" spans="1:26" x14ac:dyDescent="0.3">
      <c r="A78" s="45" t="s">
        <v>118</v>
      </c>
      <c r="B78" s="11">
        <v>77</v>
      </c>
      <c r="C78" s="11">
        <v>78</v>
      </c>
      <c r="D78" s="12">
        <f>(IF(V78=Line_Code!$A$2,Line_Code!$C$2)+IF(V78=Line_Code!$A$3,Line_Code!$C$3)+IF(V78=Line_Code!$A$4,Line_Code!$C$4)+IF(V78=Line_Code!$A$5,Line_Code!$C$5)+IF(V78=Line_Code!$A$6,Line_Code!$C$6)+IF(V78=Line_Code!$A$7,Line_Code!$C$7)+IF(V78=Line_Code!$A$8,Line_Code!$C$8)+IF(V78=Line_Code!$A$9,Line_Code!$C$9)+IF(V78=Line_Code!$A$10,Line_Code!$C$10)+IF(V78=Line_Code!$A$11,Line_Code!$C$11))*W78</f>
        <v>1.3349999999999998E-3</v>
      </c>
      <c r="E78" s="12">
        <f>(IF(V78=Line_Code!$A$2,Line_Code!$D$2)+IF(V78=Line_Code!$A$3,Line_Code!$D$3)+IF(V78=Line_Code!$A$4,Line_Code!$D$4)+IF(V78=Line_Code!$A$5,Line_Code!$D$5)+IF(V78=Line_Code!$A$6,Line_Code!$D$6)+IF(V78=Line_Code!$A$7,Line_Code!$D$7)+IF(V78=Line_Code!$A$8,Line_Code!$D$8)+IF(V78=Line_Code!$A$9,Line_Code!$D$9)+IF(V78=Line_Code!$A$10,Line_Code!$D$10)+IF(V78=Line_Code!$A$11,Line_Code!$D$11))*W78</f>
        <v>1.0124999999999999E-3</v>
      </c>
      <c r="F78" s="13">
        <f>(IF(V78=Line_Code!$A$2,Line_Code!$E$2)+IF(V78=Line_Code!$A$3,Line_Code!$E$3)+IF(V78=Line_Code!$A$4,Line_Code!$E$4)+IF(V78=Line_Code!$A$5,Line_Code!$E$5)+IF(V78=Line_Code!$A$6,Line_Code!$E$6)+IF(V78=Line_Code!$A$7,Line_Code!$E$7)+IF(V78=Line_Code!$A$8,Line_Code!$E$8)+IF(V78=Line_Code!$A$9,Line_Code!$E$9)+IF(V78=Line_Code!$A$10,Line_Code!$E$10)+IF(V78=Line_Code!$A$11,Line_Code!$E$11))*W78</f>
        <v>4.7850000000000002E-3</v>
      </c>
      <c r="G78" s="13">
        <f>(IF(V78=Line_Code!$A$2,Line_Code!$F$2)+IF(V78=Line_Code!$A$3,Line_Code!$F$3)+IF(V78=Line_Code!$A$4,Line_Code!$F$4)+IF(V78=Line_Code!$A$5,Line_Code!$F$5)+IF(V78=Line_Code!$A$6,Line_Code!$F$6)+IF(V78=Line_Code!$A$7,Line_Code!$F$7)+IF(V78=Line_Code!$A$8,Line_Code!$F$8)+IF(V78=Line_Code!$A$9,Line_Code!$F$9)+IF(V78=Line_Code!$A$10,Line_Code!$F$10)+IF(V78=Line_Code!$A$11,Line_Code!$F$11))*W78</f>
        <v>1.14E-3</v>
      </c>
      <c r="H78" s="13">
        <v>1</v>
      </c>
      <c r="I78" s="13">
        <v>0</v>
      </c>
      <c r="J78" s="14">
        <f>(IF(V78=Line_Code!$A$2,Line_Code!$C$2)+IF(V78=Line_Code!$A$3,Line_Code!$C$3)+IF(V78=Line_Code!$A$4,Line_Code!$C$4)+IF(V78=Line_Code!$A$5,Line_Code!$C$5)+IF(V78=Line_Code!$A$6,Line_Code!$C$6)+IF(V78=Line_Code!$A$7,Line_Code!$C$7)+IF(V78=Line_Code!$A$8,Line_Code!$C$8)+IF(V78=Line_Code!$A$9,Line_Code!$C$9)+IF(V78=Line_Code!$A$10,Line_Code!$C$10)+IF(V78=Line_Code!$A$11,Line_Code!$C$11))*W78</f>
        <v>1.3349999999999998E-3</v>
      </c>
      <c r="K78" s="14">
        <f>(IF(V78=Line_Code!$A$2,Line_Code!$D$2)+IF(V78=Line_Code!$A$3,Line_Code!$D$3)+IF(V78=Line_Code!$A$4,Line_Code!$D$4)+IF(V78=Line_Code!$A$5,Line_Code!$D$5)+IF(V78=Line_Code!$A$6,Line_Code!$D$6)+IF(V78=Line_Code!$A$7,Line_Code!$D$7)+IF(V78=Line_Code!$A$8,Line_Code!$D$8)+IF(V78=Line_Code!$A$9,Line_Code!$D$9)+IF(V78=Line_Code!$A$10,Line_Code!$D$10)+IF(V78=Line_Code!$A$11,Line_Code!$D$11))*W78</f>
        <v>1.0124999999999999E-3</v>
      </c>
      <c r="L78" s="15">
        <f>(IF(V78=Line_Code!$A$2,Line_Code!$E$2)+IF(V78=Line_Code!$A$3,Line_Code!$E$3)+IF(V78=Line_Code!$A$4,Line_Code!$E$4)+IF(V78=Line_Code!$A$5,Line_Code!$E$5)+IF(V78=Line_Code!$A$6,Line_Code!$E$6)+IF(V78=Line_Code!$A$7,Line_Code!$E$7)+IF(V78=Line_Code!$A$8,Line_Code!$E$8)+IF(V78=Line_Code!$A$9,Line_Code!$E$9)+IF(V78=Line_Code!$A$10,Line_Code!$E$10)+IF(V78=Line_Code!$A$11,Line_Code!$E$11))*W78</f>
        <v>4.7850000000000002E-3</v>
      </c>
      <c r="M78" s="15">
        <f>(IF(V78=Line_Code!$A$2,Line_Code!$F$2)+IF(V78=Line_Code!$A$3,Line_Code!$F$3)+IF(V78=Line_Code!$A$4,Line_Code!$F$4)+IF(V78=Line_Code!$A$5,Line_Code!$F$5)+IF(V78=Line_Code!$A$6,Line_Code!$F$6)+IF(V78=Line_Code!$A$7,Line_Code!$F$7)+IF(V78=Line_Code!$A$8,Line_Code!$F$8)+IF(V78=Line_Code!$A$9,Line_Code!$F$9)+IF(V78=Line_Code!$A$10,Line_Code!$F$10)+IF(V78=Line_Code!$A$11,Line_Code!$F$11))*W78</f>
        <v>1.14E-3</v>
      </c>
      <c r="N78" s="15">
        <v>1</v>
      </c>
      <c r="O78" s="15">
        <v>0</v>
      </c>
      <c r="P78" s="16">
        <f>(IF(V78=Line_Code!$A$2,Line_Code!$C$2)+IF(V78=Line_Code!$A$3,Line_Code!$C$3)+IF(V78=Line_Code!$A$4,Line_Code!$C$4)+IF(V78=Line_Code!$A$5,Line_Code!$C$5)+IF(V78=Line_Code!$A$6,Line_Code!$C$6)+IF(V78=Line_Code!$A$7,Line_Code!$C$7)+IF(V78=Line_Code!$A$8,Line_Code!$C$8)+IF(V78=Line_Code!$A$9,Line_Code!$C$9)+IF(V78=Line_Code!$A$10,Line_Code!$C$10)+IF(V78=Line_Code!$A$11,Line_Code!$C$11))*W78</f>
        <v>1.3349999999999998E-3</v>
      </c>
      <c r="Q78" s="16">
        <f>(IF(V78=Line_Code!$A$2,Line_Code!$D$2)+IF(V78=Line_Code!$A$3,Line_Code!$D$3)+IF(V78=Line_Code!$A$4,Line_Code!$D$4)+IF(V78=Line_Code!$A$5,Line_Code!$D$5)+IF(V78=Line_Code!$A$6,Line_Code!$D$6)+IF(V78=Line_Code!$A$7,Line_Code!$D$7)+IF(V78=Line_Code!$A$8,Line_Code!$D$8)+IF(V78=Line_Code!$A$9,Line_Code!$D$9)+IF(V78=Line_Code!$A$10,Line_Code!$D$10)+IF(V78=Line_Code!$A$11,Line_Code!$D$11))*W78</f>
        <v>1.0124999999999999E-3</v>
      </c>
      <c r="R78" s="17">
        <f>(IF(V78=Line_Code!$A$2,Line_Code!$E$2)+IF(V78=Line_Code!$A$3,Line_Code!$E$3)+IF(V78=Line_Code!$A$4,Line_Code!$E$4)+IF(V78=Line_Code!$A$5,Line_Code!$E$5)+IF(V78=Line_Code!$A$6,Line_Code!$E$6)+IF(V78=Line_Code!$A$7,Line_Code!$E$7)+IF(V78=Line_Code!$A$8,Line_Code!$E$8)+IF(V78=Line_Code!$A$9,Line_Code!$E$9)+IF(V78=Line_Code!$A$10,Line_Code!$E$10)+IF(V78=Line_Code!$A$11,Line_Code!$E$11))*W78</f>
        <v>4.7850000000000002E-3</v>
      </c>
      <c r="S78" s="17">
        <f>(IF(V78=Line_Code!$A$2,Line_Code!$F$2)+IF(V78=Line_Code!$A$3,Line_Code!$F$3)+IF(V78=Line_Code!$A$4,Line_Code!$F$4)+IF(V78=Line_Code!$A$5,Line_Code!$F$5)+IF(V78=Line_Code!$A$6,Line_Code!$F$6)+IF(V78=Line_Code!$A$7,Line_Code!$F$7)+IF(V78=Line_Code!$A$8,Line_Code!$F$8)+IF(V78=Line_Code!$A$9,Line_Code!$F$9)+IF(V78=Line_Code!$A$10,Line_Code!$F$10)+IF(V78=Line_Code!$A$11,Line_Code!$F$11))*W78</f>
        <v>1.14E-3</v>
      </c>
      <c r="T78" s="17">
        <v>1</v>
      </c>
      <c r="U78" s="17">
        <v>0</v>
      </c>
      <c r="V78" s="47">
        <v>400</v>
      </c>
      <c r="W78" s="3">
        <v>1.4999999999999999E-2</v>
      </c>
      <c r="X78" s="3">
        <v>1</v>
      </c>
      <c r="Y78" s="3">
        <v>0.4</v>
      </c>
      <c r="Z78" s="3">
        <v>3</v>
      </c>
    </row>
    <row r="79" spans="1:26" x14ac:dyDescent="0.3">
      <c r="A79" s="45" t="s">
        <v>119</v>
      </c>
      <c r="B79" s="11">
        <v>78</v>
      </c>
      <c r="C79" s="11">
        <v>79</v>
      </c>
      <c r="D79" s="12">
        <f>(IF(V79=Line_Code!$A$2,Line_Code!$C$2)+IF(V79=Line_Code!$A$3,Line_Code!$C$3)+IF(V79=Line_Code!$A$4,Line_Code!$C$4)+IF(V79=Line_Code!$A$5,Line_Code!$C$5)+IF(V79=Line_Code!$A$6,Line_Code!$C$6)+IF(V79=Line_Code!$A$7,Line_Code!$C$7)+IF(V79=Line_Code!$A$8,Line_Code!$C$8)+IF(V79=Line_Code!$A$9,Line_Code!$C$9)+IF(V79=Line_Code!$A$10,Line_Code!$C$10)+IF(V79=Line_Code!$A$11,Line_Code!$C$11))*W79</f>
        <v>1.3349999999999998E-3</v>
      </c>
      <c r="E79" s="12">
        <f>(IF(V79=Line_Code!$A$2,Line_Code!$D$2)+IF(V79=Line_Code!$A$3,Line_Code!$D$3)+IF(V79=Line_Code!$A$4,Line_Code!$D$4)+IF(V79=Line_Code!$A$5,Line_Code!$D$5)+IF(V79=Line_Code!$A$6,Line_Code!$D$6)+IF(V79=Line_Code!$A$7,Line_Code!$D$7)+IF(V79=Line_Code!$A$8,Line_Code!$D$8)+IF(V79=Line_Code!$A$9,Line_Code!$D$9)+IF(V79=Line_Code!$A$10,Line_Code!$D$10)+IF(V79=Line_Code!$A$11,Line_Code!$D$11))*W79</f>
        <v>1.0124999999999999E-3</v>
      </c>
      <c r="F79" s="13">
        <f>(IF(V79=Line_Code!$A$2,Line_Code!$E$2)+IF(V79=Line_Code!$A$3,Line_Code!$E$3)+IF(V79=Line_Code!$A$4,Line_Code!$E$4)+IF(V79=Line_Code!$A$5,Line_Code!$E$5)+IF(V79=Line_Code!$A$6,Line_Code!$E$6)+IF(V79=Line_Code!$A$7,Line_Code!$E$7)+IF(V79=Line_Code!$A$8,Line_Code!$E$8)+IF(V79=Line_Code!$A$9,Line_Code!$E$9)+IF(V79=Line_Code!$A$10,Line_Code!$E$10)+IF(V79=Line_Code!$A$11,Line_Code!$E$11))*W79</f>
        <v>4.7850000000000002E-3</v>
      </c>
      <c r="G79" s="13">
        <f>(IF(V79=Line_Code!$A$2,Line_Code!$F$2)+IF(V79=Line_Code!$A$3,Line_Code!$F$3)+IF(V79=Line_Code!$A$4,Line_Code!$F$4)+IF(V79=Line_Code!$A$5,Line_Code!$F$5)+IF(V79=Line_Code!$A$6,Line_Code!$F$6)+IF(V79=Line_Code!$A$7,Line_Code!$F$7)+IF(V79=Line_Code!$A$8,Line_Code!$F$8)+IF(V79=Line_Code!$A$9,Line_Code!$F$9)+IF(V79=Line_Code!$A$10,Line_Code!$F$10)+IF(V79=Line_Code!$A$11,Line_Code!$F$11))*W79</f>
        <v>1.14E-3</v>
      </c>
      <c r="H79" s="13">
        <v>1</v>
      </c>
      <c r="I79" s="13">
        <v>0</v>
      </c>
      <c r="J79" s="14">
        <f>(IF(V79=Line_Code!$A$2,Line_Code!$C$2)+IF(V79=Line_Code!$A$3,Line_Code!$C$3)+IF(V79=Line_Code!$A$4,Line_Code!$C$4)+IF(V79=Line_Code!$A$5,Line_Code!$C$5)+IF(V79=Line_Code!$A$6,Line_Code!$C$6)+IF(V79=Line_Code!$A$7,Line_Code!$C$7)+IF(V79=Line_Code!$A$8,Line_Code!$C$8)+IF(V79=Line_Code!$A$9,Line_Code!$C$9)+IF(V79=Line_Code!$A$10,Line_Code!$C$10)+IF(V79=Line_Code!$A$11,Line_Code!$C$11))*W79</f>
        <v>1.3349999999999998E-3</v>
      </c>
      <c r="K79" s="14">
        <f>(IF(V79=Line_Code!$A$2,Line_Code!$D$2)+IF(V79=Line_Code!$A$3,Line_Code!$D$3)+IF(V79=Line_Code!$A$4,Line_Code!$D$4)+IF(V79=Line_Code!$A$5,Line_Code!$D$5)+IF(V79=Line_Code!$A$6,Line_Code!$D$6)+IF(V79=Line_Code!$A$7,Line_Code!$D$7)+IF(V79=Line_Code!$A$8,Line_Code!$D$8)+IF(V79=Line_Code!$A$9,Line_Code!$D$9)+IF(V79=Line_Code!$A$10,Line_Code!$D$10)+IF(V79=Line_Code!$A$11,Line_Code!$D$11))*W79</f>
        <v>1.0124999999999999E-3</v>
      </c>
      <c r="L79" s="15">
        <f>(IF(V79=Line_Code!$A$2,Line_Code!$E$2)+IF(V79=Line_Code!$A$3,Line_Code!$E$3)+IF(V79=Line_Code!$A$4,Line_Code!$E$4)+IF(V79=Line_Code!$A$5,Line_Code!$E$5)+IF(V79=Line_Code!$A$6,Line_Code!$E$6)+IF(V79=Line_Code!$A$7,Line_Code!$E$7)+IF(V79=Line_Code!$A$8,Line_Code!$E$8)+IF(V79=Line_Code!$A$9,Line_Code!$E$9)+IF(V79=Line_Code!$A$10,Line_Code!$E$10)+IF(V79=Line_Code!$A$11,Line_Code!$E$11))*W79</f>
        <v>4.7850000000000002E-3</v>
      </c>
      <c r="M79" s="15">
        <f>(IF(V79=Line_Code!$A$2,Line_Code!$F$2)+IF(V79=Line_Code!$A$3,Line_Code!$F$3)+IF(V79=Line_Code!$A$4,Line_Code!$F$4)+IF(V79=Line_Code!$A$5,Line_Code!$F$5)+IF(V79=Line_Code!$A$6,Line_Code!$F$6)+IF(V79=Line_Code!$A$7,Line_Code!$F$7)+IF(V79=Line_Code!$A$8,Line_Code!$F$8)+IF(V79=Line_Code!$A$9,Line_Code!$F$9)+IF(V79=Line_Code!$A$10,Line_Code!$F$10)+IF(V79=Line_Code!$A$11,Line_Code!$F$11))*W79</f>
        <v>1.14E-3</v>
      </c>
      <c r="N79" s="15">
        <v>1</v>
      </c>
      <c r="O79" s="15">
        <v>0</v>
      </c>
      <c r="P79" s="16">
        <f>(IF(V79=Line_Code!$A$2,Line_Code!$C$2)+IF(V79=Line_Code!$A$3,Line_Code!$C$3)+IF(V79=Line_Code!$A$4,Line_Code!$C$4)+IF(V79=Line_Code!$A$5,Line_Code!$C$5)+IF(V79=Line_Code!$A$6,Line_Code!$C$6)+IF(V79=Line_Code!$A$7,Line_Code!$C$7)+IF(V79=Line_Code!$A$8,Line_Code!$C$8)+IF(V79=Line_Code!$A$9,Line_Code!$C$9)+IF(V79=Line_Code!$A$10,Line_Code!$C$10)+IF(V79=Line_Code!$A$11,Line_Code!$C$11))*W79</f>
        <v>1.3349999999999998E-3</v>
      </c>
      <c r="Q79" s="16">
        <f>(IF(V79=Line_Code!$A$2,Line_Code!$D$2)+IF(V79=Line_Code!$A$3,Line_Code!$D$3)+IF(V79=Line_Code!$A$4,Line_Code!$D$4)+IF(V79=Line_Code!$A$5,Line_Code!$D$5)+IF(V79=Line_Code!$A$6,Line_Code!$D$6)+IF(V79=Line_Code!$A$7,Line_Code!$D$7)+IF(V79=Line_Code!$A$8,Line_Code!$D$8)+IF(V79=Line_Code!$A$9,Line_Code!$D$9)+IF(V79=Line_Code!$A$10,Line_Code!$D$10)+IF(V79=Line_Code!$A$11,Line_Code!$D$11))*W79</f>
        <v>1.0124999999999999E-3</v>
      </c>
      <c r="R79" s="17">
        <f>(IF(V79=Line_Code!$A$2,Line_Code!$E$2)+IF(V79=Line_Code!$A$3,Line_Code!$E$3)+IF(V79=Line_Code!$A$4,Line_Code!$E$4)+IF(V79=Line_Code!$A$5,Line_Code!$E$5)+IF(V79=Line_Code!$A$6,Line_Code!$E$6)+IF(V79=Line_Code!$A$7,Line_Code!$E$7)+IF(V79=Line_Code!$A$8,Line_Code!$E$8)+IF(V79=Line_Code!$A$9,Line_Code!$E$9)+IF(V79=Line_Code!$A$10,Line_Code!$E$10)+IF(V79=Line_Code!$A$11,Line_Code!$E$11))*W79</f>
        <v>4.7850000000000002E-3</v>
      </c>
      <c r="S79" s="17">
        <f>(IF(V79=Line_Code!$A$2,Line_Code!$F$2)+IF(V79=Line_Code!$A$3,Line_Code!$F$3)+IF(V79=Line_Code!$A$4,Line_Code!$F$4)+IF(V79=Line_Code!$A$5,Line_Code!$F$5)+IF(V79=Line_Code!$A$6,Line_Code!$F$6)+IF(V79=Line_Code!$A$7,Line_Code!$F$7)+IF(V79=Line_Code!$A$8,Line_Code!$F$8)+IF(V79=Line_Code!$A$9,Line_Code!$F$9)+IF(V79=Line_Code!$A$10,Line_Code!$F$10)+IF(V79=Line_Code!$A$11,Line_Code!$F$11))*W79</f>
        <v>1.14E-3</v>
      </c>
      <c r="T79" s="17">
        <v>1</v>
      </c>
      <c r="U79" s="17">
        <v>0</v>
      </c>
      <c r="V79" s="47">
        <v>400</v>
      </c>
      <c r="W79" s="3">
        <v>1.4999999999999999E-2</v>
      </c>
      <c r="X79" s="3">
        <v>1</v>
      </c>
      <c r="Y79" s="3">
        <v>0.4</v>
      </c>
      <c r="Z79" s="3">
        <v>3</v>
      </c>
    </row>
    <row r="80" spans="1:26" x14ac:dyDescent="0.3">
      <c r="A80" s="45" t="s">
        <v>120</v>
      </c>
      <c r="B80" s="11">
        <v>78</v>
      </c>
      <c r="C80" s="11">
        <v>80</v>
      </c>
      <c r="D80" s="12">
        <f>(IF(V80=Line_Code!$A$2,Line_Code!$C$2)+IF(V80=Line_Code!$A$3,Line_Code!$C$3)+IF(V80=Line_Code!$A$4,Line_Code!$C$4)+IF(V80=Line_Code!$A$5,Line_Code!$C$5)+IF(V80=Line_Code!$A$6,Line_Code!$C$6)+IF(V80=Line_Code!$A$7,Line_Code!$C$7)+IF(V80=Line_Code!$A$8,Line_Code!$C$8)+IF(V80=Line_Code!$A$9,Line_Code!$C$9)+IF(V80=Line_Code!$A$10,Line_Code!$C$10)+IF(V80=Line_Code!$A$11,Line_Code!$C$11))*W80</f>
        <v>1.3349999999999998E-3</v>
      </c>
      <c r="E80" s="12">
        <f>(IF(V80=Line_Code!$A$2,Line_Code!$D$2)+IF(V80=Line_Code!$A$3,Line_Code!$D$3)+IF(V80=Line_Code!$A$4,Line_Code!$D$4)+IF(V80=Line_Code!$A$5,Line_Code!$D$5)+IF(V80=Line_Code!$A$6,Line_Code!$D$6)+IF(V80=Line_Code!$A$7,Line_Code!$D$7)+IF(V80=Line_Code!$A$8,Line_Code!$D$8)+IF(V80=Line_Code!$A$9,Line_Code!$D$9)+IF(V80=Line_Code!$A$10,Line_Code!$D$10)+IF(V80=Line_Code!$A$11,Line_Code!$D$11))*W80</f>
        <v>1.0124999999999999E-3</v>
      </c>
      <c r="F80" s="13">
        <f>(IF(V80=Line_Code!$A$2,Line_Code!$E$2)+IF(V80=Line_Code!$A$3,Line_Code!$E$3)+IF(V80=Line_Code!$A$4,Line_Code!$E$4)+IF(V80=Line_Code!$A$5,Line_Code!$E$5)+IF(V80=Line_Code!$A$6,Line_Code!$E$6)+IF(V80=Line_Code!$A$7,Line_Code!$E$7)+IF(V80=Line_Code!$A$8,Line_Code!$E$8)+IF(V80=Line_Code!$A$9,Line_Code!$E$9)+IF(V80=Line_Code!$A$10,Line_Code!$E$10)+IF(V80=Line_Code!$A$11,Line_Code!$E$11))*W80</f>
        <v>4.7850000000000002E-3</v>
      </c>
      <c r="G80" s="13">
        <f>(IF(V80=Line_Code!$A$2,Line_Code!$F$2)+IF(V80=Line_Code!$A$3,Line_Code!$F$3)+IF(V80=Line_Code!$A$4,Line_Code!$F$4)+IF(V80=Line_Code!$A$5,Line_Code!$F$5)+IF(V80=Line_Code!$A$6,Line_Code!$F$6)+IF(V80=Line_Code!$A$7,Line_Code!$F$7)+IF(V80=Line_Code!$A$8,Line_Code!$F$8)+IF(V80=Line_Code!$A$9,Line_Code!$F$9)+IF(V80=Line_Code!$A$10,Line_Code!$F$10)+IF(V80=Line_Code!$A$11,Line_Code!$F$11))*W80</f>
        <v>1.14E-3</v>
      </c>
      <c r="H80" s="13">
        <v>1</v>
      </c>
      <c r="I80" s="13">
        <v>0</v>
      </c>
      <c r="J80" s="14">
        <f>(IF(V80=Line_Code!$A$2,Line_Code!$C$2)+IF(V80=Line_Code!$A$3,Line_Code!$C$3)+IF(V80=Line_Code!$A$4,Line_Code!$C$4)+IF(V80=Line_Code!$A$5,Line_Code!$C$5)+IF(V80=Line_Code!$A$6,Line_Code!$C$6)+IF(V80=Line_Code!$A$7,Line_Code!$C$7)+IF(V80=Line_Code!$A$8,Line_Code!$C$8)+IF(V80=Line_Code!$A$9,Line_Code!$C$9)+IF(V80=Line_Code!$A$10,Line_Code!$C$10)+IF(V80=Line_Code!$A$11,Line_Code!$C$11))*W80</f>
        <v>1.3349999999999998E-3</v>
      </c>
      <c r="K80" s="14">
        <f>(IF(V80=Line_Code!$A$2,Line_Code!$D$2)+IF(V80=Line_Code!$A$3,Line_Code!$D$3)+IF(V80=Line_Code!$A$4,Line_Code!$D$4)+IF(V80=Line_Code!$A$5,Line_Code!$D$5)+IF(V80=Line_Code!$A$6,Line_Code!$D$6)+IF(V80=Line_Code!$A$7,Line_Code!$D$7)+IF(V80=Line_Code!$A$8,Line_Code!$D$8)+IF(V80=Line_Code!$A$9,Line_Code!$D$9)+IF(V80=Line_Code!$A$10,Line_Code!$D$10)+IF(V80=Line_Code!$A$11,Line_Code!$D$11))*W80</f>
        <v>1.0124999999999999E-3</v>
      </c>
      <c r="L80" s="15">
        <f>(IF(V80=Line_Code!$A$2,Line_Code!$E$2)+IF(V80=Line_Code!$A$3,Line_Code!$E$3)+IF(V80=Line_Code!$A$4,Line_Code!$E$4)+IF(V80=Line_Code!$A$5,Line_Code!$E$5)+IF(V80=Line_Code!$A$6,Line_Code!$E$6)+IF(V80=Line_Code!$A$7,Line_Code!$E$7)+IF(V80=Line_Code!$A$8,Line_Code!$E$8)+IF(V80=Line_Code!$A$9,Line_Code!$E$9)+IF(V80=Line_Code!$A$10,Line_Code!$E$10)+IF(V80=Line_Code!$A$11,Line_Code!$E$11))*W80</f>
        <v>4.7850000000000002E-3</v>
      </c>
      <c r="M80" s="15">
        <f>(IF(V80=Line_Code!$A$2,Line_Code!$F$2)+IF(V80=Line_Code!$A$3,Line_Code!$F$3)+IF(V80=Line_Code!$A$4,Line_Code!$F$4)+IF(V80=Line_Code!$A$5,Line_Code!$F$5)+IF(V80=Line_Code!$A$6,Line_Code!$F$6)+IF(V80=Line_Code!$A$7,Line_Code!$F$7)+IF(V80=Line_Code!$A$8,Line_Code!$F$8)+IF(V80=Line_Code!$A$9,Line_Code!$F$9)+IF(V80=Line_Code!$A$10,Line_Code!$F$10)+IF(V80=Line_Code!$A$11,Line_Code!$F$11))*W80</f>
        <v>1.14E-3</v>
      </c>
      <c r="N80" s="15">
        <v>1</v>
      </c>
      <c r="O80" s="15">
        <v>0</v>
      </c>
      <c r="P80" s="16">
        <f>(IF(V80=Line_Code!$A$2,Line_Code!$C$2)+IF(V80=Line_Code!$A$3,Line_Code!$C$3)+IF(V80=Line_Code!$A$4,Line_Code!$C$4)+IF(V80=Line_Code!$A$5,Line_Code!$C$5)+IF(V80=Line_Code!$A$6,Line_Code!$C$6)+IF(V80=Line_Code!$A$7,Line_Code!$C$7)+IF(V80=Line_Code!$A$8,Line_Code!$C$8)+IF(V80=Line_Code!$A$9,Line_Code!$C$9)+IF(V80=Line_Code!$A$10,Line_Code!$C$10)+IF(V80=Line_Code!$A$11,Line_Code!$C$11))*W80</f>
        <v>1.3349999999999998E-3</v>
      </c>
      <c r="Q80" s="16">
        <f>(IF(V80=Line_Code!$A$2,Line_Code!$D$2)+IF(V80=Line_Code!$A$3,Line_Code!$D$3)+IF(V80=Line_Code!$A$4,Line_Code!$D$4)+IF(V80=Line_Code!$A$5,Line_Code!$D$5)+IF(V80=Line_Code!$A$6,Line_Code!$D$6)+IF(V80=Line_Code!$A$7,Line_Code!$D$7)+IF(V80=Line_Code!$A$8,Line_Code!$D$8)+IF(V80=Line_Code!$A$9,Line_Code!$D$9)+IF(V80=Line_Code!$A$10,Line_Code!$D$10)+IF(V80=Line_Code!$A$11,Line_Code!$D$11))*W80</f>
        <v>1.0124999999999999E-3</v>
      </c>
      <c r="R80" s="17">
        <f>(IF(V80=Line_Code!$A$2,Line_Code!$E$2)+IF(V80=Line_Code!$A$3,Line_Code!$E$3)+IF(V80=Line_Code!$A$4,Line_Code!$E$4)+IF(V80=Line_Code!$A$5,Line_Code!$E$5)+IF(V80=Line_Code!$A$6,Line_Code!$E$6)+IF(V80=Line_Code!$A$7,Line_Code!$E$7)+IF(V80=Line_Code!$A$8,Line_Code!$E$8)+IF(V80=Line_Code!$A$9,Line_Code!$E$9)+IF(V80=Line_Code!$A$10,Line_Code!$E$10)+IF(V80=Line_Code!$A$11,Line_Code!$E$11))*W80</f>
        <v>4.7850000000000002E-3</v>
      </c>
      <c r="S80" s="17">
        <f>(IF(V80=Line_Code!$A$2,Line_Code!$F$2)+IF(V80=Line_Code!$A$3,Line_Code!$F$3)+IF(V80=Line_Code!$A$4,Line_Code!$F$4)+IF(V80=Line_Code!$A$5,Line_Code!$F$5)+IF(V80=Line_Code!$A$6,Line_Code!$F$6)+IF(V80=Line_Code!$A$7,Line_Code!$F$7)+IF(V80=Line_Code!$A$8,Line_Code!$F$8)+IF(V80=Line_Code!$A$9,Line_Code!$F$9)+IF(V80=Line_Code!$A$10,Line_Code!$F$10)+IF(V80=Line_Code!$A$11,Line_Code!$F$11))*W80</f>
        <v>1.14E-3</v>
      </c>
      <c r="T80" s="17">
        <v>1</v>
      </c>
      <c r="U80" s="17">
        <v>0</v>
      </c>
      <c r="V80" s="47">
        <v>400</v>
      </c>
      <c r="W80" s="3">
        <v>1.4999999999999999E-2</v>
      </c>
      <c r="X80" s="3">
        <v>1</v>
      </c>
      <c r="Y80" s="3">
        <v>0.4</v>
      </c>
      <c r="Z80" s="3">
        <v>3</v>
      </c>
    </row>
    <row r="81" spans="1:26" x14ac:dyDescent="0.3">
      <c r="A81" s="45" t="s">
        <v>121</v>
      </c>
      <c r="B81" s="11">
        <v>77</v>
      </c>
      <c r="C81" s="11">
        <v>81</v>
      </c>
      <c r="D81" s="12">
        <f>(IF(V81=Line_Code!$A$2,Line_Code!$C$2)+IF(V81=Line_Code!$A$3,Line_Code!$C$3)+IF(V81=Line_Code!$A$4,Line_Code!$C$4)+IF(V81=Line_Code!$A$5,Line_Code!$C$5)+IF(V81=Line_Code!$A$6,Line_Code!$C$6)+IF(V81=Line_Code!$A$7,Line_Code!$C$7)+IF(V81=Line_Code!$A$8,Line_Code!$C$8)+IF(V81=Line_Code!$A$9,Line_Code!$C$9)+IF(V81=Line_Code!$A$10,Line_Code!$C$10)+IF(V81=Line_Code!$A$11,Line_Code!$C$11))*W81</f>
        <v>1.3349999999999998E-3</v>
      </c>
      <c r="E81" s="12">
        <f>(IF(V81=Line_Code!$A$2,Line_Code!$D$2)+IF(V81=Line_Code!$A$3,Line_Code!$D$3)+IF(V81=Line_Code!$A$4,Line_Code!$D$4)+IF(V81=Line_Code!$A$5,Line_Code!$D$5)+IF(V81=Line_Code!$A$6,Line_Code!$D$6)+IF(V81=Line_Code!$A$7,Line_Code!$D$7)+IF(V81=Line_Code!$A$8,Line_Code!$D$8)+IF(V81=Line_Code!$A$9,Line_Code!$D$9)+IF(V81=Line_Code!$A$10,Line_Code!$D$10)+IF(V81=Line_Code!$A$11,Line_Code!$D$11))*W81</f>
        <v>1.0124999999999999E-3</v>
      </c>
      <c r="F81" s="13">
        <f>(IF(V81=Line_Code!$A$2,Line_Code!$E$2)+IF(V81=Line_Code!$A$3,Line_Code!$E$3)+IF(V81=Line_Code!$A$4,Line_Code!$E$4)+IF(V81=Line_Code!$A$5,Line_Code!$E$5)+IF(V81=Line_Code!$A$6,Line_Code!$E$6)+IF(V81=Line_Code!$A$7,Line_Code!$E$7)+IF(V81=Line_Code!$A$8,Line_Code!$E$8)+IF(V81=Line_Code!$A$9,Line_Code!$E$9)+IF(V81=Line_Code!$A$10,Line_Code!$E$10)+IF(V81=Line_Code!$A$11,Line_Code!$E$11))*W81</f>
        <v>4.7850000000000002E-3</v>
      </c>
      <c r="G81" s="13">
        <f>(IF(V81=Line_Code!$A$2,Line_Code!$F$2)+IF(V81=Line_Code!$A$3,Line_Code!$F$3)+IF(V81=Line_Code!$A$4,Line_Code!$F$4)+IF(V81=Line_Code!$A$5,Line_Code!$F$5)+IF(V81=Line_Code!$A$6,Line_Code!$F$6)+IF(V81=Line_Code!$A$7,Line_Code!$F$7)+IF(V81=Line_Code!$A$8,Line_Code!$F$8)+IF(V81=Line_Code!$A$9,Line_Code!$F$9)+IF(V81=Line_Code!$A$10,Line_Code!$F$10)+IF(V81=Line_Code!$A$11,Line_Code!$F$11))*W81</f>
        <v>1.14E-3</v>
      </c>
      <c r="H81" s="13">
        <v>1</v>
      </c>
      <c r="I81" s="13">
        <v>0</v>
      </c>
      <c r="J81" s="14">
        <f>(IF(V81=Line_Code!$A$2,Line_Code!$C$2)+IF(V81=Line_Code!$A$3,Line_Code!$C$3)+IF(V81=Line_Code!$A$4,Line_Code!$C$4)+IF(V81=Line_Code!$A$5,Line_Code!$C$5)+IF(V81=Line_Code!$A$6,Line_Code!$C$6)+IF(V81=Line_Code!$A$7,Line_Code!$C$7)+IF(V81=Line_Code!$A$8,Line_Code!$C$8)+IF(V81=Line_Code!$A$9,Line_Code!$C$9)+IF(V81=Line_Code!$A$10,Line_Code!$C$10)+IF(V81=Line_Code!$A$11,Line_Code!$C$11))*W81</f>
        <v>1.3349999999999998E-3</v>
      </c>
      <c r="K81" s="14">
        <f>(IF(V81=Line_Code!$A$2,Line_Code!$D$2)+IF(V81=Line_Code!$A$3,Line_Code!$D$3)+IF(V81=Line_Code!$A$4,Line_Code!$D$4)+IF(V81=Line_Code!$A$5,Line_Code!$D$5)+IF(V81=Line_Code!$A$6,Line_Code!$D$6)+IF(V81=Line_Code!$A$7,Line_Code!$D$7)+IF(V81=Line_Code!$A$8,Line_Code!$D$8)+IF(V81=Line_Code!$A$9,Line_Code!$D$9)+IF(V81=Line_Code!$A$10,Line_Code!$D$10)+IF(V81=Line_Code!$A$11,Line_Code!$D$11))*W81</f>
        <v>1.0124999999999999E-3</v>
      </c>
      <c r="L81" s="15">
        <f>(IF(V81=Line_Code!$A$2,Line_Code!$E$2)+IF(V81=Line_Code!$A$3,Line_Code!$E$3)+IF(V81=Line_Code!$A$4,Line_Code!$E$4)+IF(V81=Line_Code!$A$5,Line_Code!$E$5)+IF(V81=Line_Code!$A$6,Line_Code!$E$6)+IF(V81=Line_Code!$A$7,Line_Code!$E$7)+IF(V81=Line_Code!$A$8,Line_Code!$E$8)+IF(V81=Line_Code!$A$9,Line_Code!$E$9)+IF(V81=Line_Code!$A$10,Line_Code!$E$10)+IF(V81=Line_Code!$A$11,Line_Code!$E$11))*W81</f>
        <v>4.7850000000000002E-3</v>
      </c>
      <c r="M81" s="15">
        <f>(IF(V81=Line_Code!$A$2,Line_Code!$F$2)+IF(V81=Line_Code!$A$3,Line_Code!$F$3)+IF(V81=Line_Code!$A$4,Line_Code!$F$4)+IF(V81=Line_Code!$A$5,Line_Code!$F$5)+IF(V81=Line_Code!$A$6,Line_Code!$F$6)+IF(V81=Line_Code!$A$7,Line_Code!$F$7)+IF(V81=Line_Code!$A$8,Line_Code!$F$8)+IF(V81=Line_Code!$A$9,Line_Code!$F$9)+IF(V81=Line_Code!$A$10,Line_Code!$F$10)+IF(V81=Line_Code!$A$11,Line_Code!$F$11))*W81</f>
        <v>1.14E-3</v>
      </c>
      <c r="N81" s="15">
        <v>1</v>
      </c>
      <c r="O81" s="15">
        <v>0</v>
      </c>
      <c r="P81" s="16">
        <f>(IF(V81=Line_Code!$A$2,Line_Code!$C$2)+IF(V81=Line_Code!$A$3,Line_Code!$C$3)+IF(V81=Line_Code!$A$4,Line_Code!$C$4)+IF(V81=Line_Code!$A$5,Line_Code!$C$5)+IF(V81=Line_Code!$A$6,Line_Code!$C$6)+IF(V81=Line_Code!$A$7,Line_Code!$C$7)+IF(V81=Line_Code!$A$8,Line_Code!$C$8)+IF(V81=Line_Code!$A$9,Line_Code!$C$9)+IF(V81=Line_Code!$A$10,Line_Code!$C$10)+IF(V81=Line_Code!$A$11,Line_Code!$C$11))*W81</f>
        <v>1.3349999999999998E-3</v>
      </c>
      <c r="Q81" s="16">
        <f>(IF(V81=Line_Code!$A$2,Line_Code!$D$2)+IF(V81=Line_Code!$A$3,Line_Code!$D$3)+IF(V81=Line_Code!$A$4,Line_Code!$D$4)+IF(V81=Line_Code!$A$5,Line_Code!$D$5)+IF(V81=Line_Code!$A$6,Line_Code!$D$6)+IF(V81=Line_Code!$A$7,Line_Code!$D$7)+IF(V81=Line_Code!$A$8,Line_Code!$D$8)+IF(V81=Line_Code!$A$9,Line_Code!$D$9)+IF(V81=Line_Code!$A$10,Line_Code!$D$10)+IF(V81=Line_Code!$A$11,Line_Code!$D$11))*W81</f>
        <v>1.0124999999999999E-3</v>
      </c>
      <c r="R81" s="17">
        <f>(IF(V81=Line_Code!$A$2,Line_Code!$E$2)+IF(V81=Line_Code!$A$3,Line_Code!$E$3)+IF(V81=Line_Code!$A$4,Line_Code!$E$4)+IF(V81=Line_Code!$A$5,Line_Code!$E$5)+IF(V81=Line_Code!$A$6,Line_Code!$E$6)+IF(V81=Line_Code!$A$7,Line_Code!$E$7)+IF(V81=Line_Code!$A$8,Line_Code!$E$8)+IF(V81=Line_Code!$A$9,Line_Code!$E$9)+IF(V81=Line_Code!$A$10,Line_Code!$E$10)+IF(V81=Line_Code!$A$11,Line_Code!$E$11))*W81</f>
        <v>4.7850000000000002E-3</v>
      </c>
      <c r="S81" s="17">
        <f>(IF(V81=Line_Code!$A$2,Line_Code!$F$2)+IF(V81=Line_Code!$A$3,Line_Code!$F$3)+IF(V81=Line_Code!$A$4,Line_Code!$F$4)+IF(V81=Line_Code!$A$5,Line_Code!$F$5)+IF(V81=Line_Code!$A$6,Line_Code!$F$6)+IF(V81=Line_Code!$A$7,Line_Code!$F$7)+IF(V81=Line_Code!$A$8,Line_Code!$F$8)+IF(V81=Line_Code!$A$9,Line_Code!$F$9)+IF(V81=Line_Code!$A$10,Line_Code!$F$10)+IF(V81=Line_Code!$A$11,Line_Code!$F$11))*W81</f>
        <v>1.14E-3</v>
      </c>
      <c r="T81" s="17">
        <v>1</v>
      </c>
      <c r="U81" s="17">
        <v>0</v>
      </c>
      <c r="V81" s="47">
        <v>400</v>
      </c>
      <c r="W81" s="3">
        <v>1.4999999999999999E-2</v>
      </c>
      <c r="X81" s="3">
        <v>1</v>
      </c>
      <c r="Y81" s="3">
        <v>0.4</v>
      </c>
      <c r="Z81" s="3">
        <v>3</v>
      </c>
    </row>
    <row r="82" spans="1:26" x14ac:dyDescent="0.3">
      <c r="A82" s="45" t="s">
        <v>122</v>
      </c>
      <c r="B82" s="11">
        <v>81</v>
      </c>
      <c r="C82" s="11">
        <v>82</v>
      </c>
      <c r="D82" s="12">
        <f>(IF(V82=Line_Code!$A$2,Line_Code!$C$2)+IF(V82=Line_Code!$A$3,Line_Code!$C$3)+IF(V82=Line_Code!$A$4,Line_Code!$C$4)+IF(V82=Line_Code!$A$5,Line_Code!$C$5)+IF(V82=Line_Code!$A$6,Line_Code!$C$6)+IF(V82=Line_Code!$A$7,Line_Code!$C$7)+IF(V82=Line_Code!$A$8,Line_Code!$C$8)+IF(V82=Line_Code!$A$9,Line_Code!$C$9)+IF(V82=Line_Code!$A$10,Line_Code!$C$10)+IF(V82=Line_Code!$A$11,Line_Code!$C$11))*W82</f>
        <v>1.3349999999999998E-3</v>
      </c>
      <c r="E82" s="12">
        <f>(IF(V82=Line_Code!$A$2,Line_Code!$D$2)+IF(V82=Line_Code!$A$3,Line_Code!$D$3)+IF(V82=Line_Code!$A$4,Line_Code!$D$4)+IF(V82=Line_Code!$A$5,Line_Code!$D$5)+IF(V82=Line_Code!$A$6,Line_Code!$D$6)+IF(V82=Line_Code!$A$7,Line_Code!$D$7)+IF(V82=Line_Code!$A$8,Line_Code!$D$8)+IF(V82=Line_Code!$A$9,Line_Code!$D$9)+IF(V82=Line_Code!$A$10,Line_Code!$D$10)+IF(V82=Line_Code!$A$11,Line_Code!$D$11))*W82</f>
        <v>1.0124999999999999E-3</v>
      </c>
      <c r="F82" s="13">
        <f>(IF(V82=Line_Code!$A$2,Line_Code!$E$2)+IF(V82=Line_Code!$A$3,Line_Code!$E$3)+IF(V82=Line_Code!$A$4,Line_Code!$E$4)+IF(V82=Line_Code!$A$5,Line_Code!$E$5)+IF(V82=Line_Code!$A$6,Line_Code!$E$6)+IF(V82=Line_Code!$A$7,Line_Code!$E$7)+IF(V82=Line_Code!$A$8,Line_Code!$E$8)+IF(V82=Line_Code!$A$9,Line_Code!$E$9)+IF(V82=Line_Code!$A$10,Line_Code!$E$10)+IF(V82=Line_Code!$A$11,Line_Code!$E$11))*W82</f>
        <v>4.7850000000000002E-3</v>
      </c>
      <c r="G82" s="13">
        <f>(IF(V82=Line_Code!$A$2,Line_Code!$F$2)+IF(V82=Line_Code!$A$3,Line_Code!$F$3)+IF(V82=Line_Code!$A$4,Line_Code!$F$4)+IF(V82=Line_Code!$A$5,Line_Code!$F$5)+IF(V82=Line_Code!$A$6,Line_Code!$F$6)+IF(V82=Line_Code!$A$7,Line_Code!$F$7)+IF(V82=Line_Code!$A$8,Line_Code!$F$8)+IF(V82=Line_Code!$A$9,Line_Code!$F$9)+IF(V82=Line_Code!$A$10,Line_Code!$F$10)+IF(V82=Line_Code!$A$11,Line_Code!$F$11))*W82</f>
        <v>1.14E-3</v>
      </c>
      <c r="H82" s="13">
        <v>1</v>
      </c>
      <c r="I82" s="13">
        <v>0</v>
      </c>
      <c r="J82" s="14">
        <f>(IF(V82=Line_Code!$A$2,Line_Code!$C$2)+IF(V82=Line_Code!$A$3,Line_Code!$C$3)+IF(V82=Line_Code!$A$4,Line_Code!$C$4)+IF(V82=Line_Code!$A$5,Line_Code!$C$5)+IF(V82=Line_Code!$A$6,Line_Code!$C$6)+IF(V82=Line_Code!$A$7,Line_Code!$C$7)+IF(V82=Line_Code!$A$8,Line_Code!$C$8)+IF(V82=Line_Code!$A$9,Line_Code!$C$9)+IF(V82=Line_Code!$A$10,Line_Code!$C$10)+IF(V82=Line_Code!$A$11,Line_Code!$C$11))*W82</f>
        <v>1.3349999999999998E-3</v>
      </c>
      <c r="K82" s="14">
        <f>(IF(V82=Line_Code!$A$2,Line_Code!$D$2)+IF(V82=Line_Code!$A$3,Line_Code!$D$3)+IF(V82=Line_Code!$A$4,Line_Code!$D$4)+IF(V82=Line_Code!$A$5,Line_Code!$D$5)+IF(V82=Line_Code!$A$6,Line_Code!$D$6)+IF(V82=Line_Code!$A$7,Line_Code!$D$7)+IF(V82=Line_Code!$A$8,Line_Code!$D$8)+IF(V82=Line_Code!$A$9,Line_Code!$D$9)+IF(V82=Line_Code!$A$10,Line_Code!$D$10)+IF(V82=Line_Code!$A$11,Line_Code!$D$11))*W82</f>
        <v>1.0124999999999999E-3</v>
      </c>
      <c r="L82" s="15">
        <f>(IF(V82=Line_Code!$A$2,Line_Code!$E$2)+IF(V82=Line_Code!$A$3,Line_Code!$E$3)+IF(V82=Line_Code!$A$4,Line_Code!$E$4)+IF(V82=Line_Code!$A$5,Line_Code!$E$5)+IF(V82=Line_Code!$A$6,Line_Code!$E$6)+IF(V82=Line_Code!$A$7,Line_Code!$E$7)+IF(V82=Line_Code!$A$8,Line_Code!$E$8)+IF(V82=Line_Code!$A$9,Line_Code!$E$9)+IF(V82=Line_Code!$A$10,Line_Code!$E$10)+IF(V82=Line_Code!$A$11,Line_Code!$E$11))*W82</f>
        <v>4.7850000000000002E-3</v>
      </c>
      <c r="M82" s="15">
        <f>(IF(V82=Line_Code!$A$2,Line_Code!$F$2)+IF(V82=Line_Code!$A$3,Line_Code!$F$3)+IF(V82=Line_Code!$A$4,Line_Code!$F$4)+IF(V82=Line_Code!$A$5,Line_Code!$F$5)+IF(V82=Line_Code!$A$6,Line_Code!$F$6)+IF(V82=Line_Code!$A$7,Line_Code!$F$7)+IF(V82=Line_Code!$A$8,Line_Code!$F$8)+IF(V82=Line_Code!$A$9,Line_Code!$F$9)+IF(V82=Line_Code!$A$10,Line_Code!$F$10)+IF(V82=Line_Code!$A$11,Line_Code!$F$11))*W82</f>
        <v>1.14E-3</v>
      </c>
      <c r="N82" s="15">
        <v>1</v>
      </c>
      <c r="O82" s="15">
        <v>0</v>
      </c>
      <c r="P82" s="16">
        <f>(IF(V82=Line_Code!$A$2,Line_Code!$C$2)+IF(V82=Line_Code!$A$3,Line_Code!$C$3)+IF(V82=Line_Code!$A$4,Line_Code!$C$4)+IF(V82=Line_Code!$A$5,Line_Code!$C$5)+IF(V82=Line_Code!$A$6,Line_Code!$C$6)+IF(V82=Line_Code!$A$7,Line_Code!$C$7)+IF(V82=Line_Code!$A$8,Line_Code!$C$8)+IF(V82=Line_Code!$A$9,Line_Code!$C$9)+IF(V82=Line_Code!$A$10,Line_Code!$C$10)+IF(V82=Line_Code!$A$11,Line_Code!$C$11))*W82</f>
        <v>1.3349999999999998E-3</v>
      </c>
      <c r="Q82" s="16">
        <f>(IF(V82=Line_Code!$A$2,Line_Code!$D$2)+IF(V82=Line_Code!$A$3,Line_Code!$D$3)+IF(V82=Line_Code!$A$4,Line_Code!$D$4)+IF(V82=Line_Code!$A$5,Line_Code!$D$5)+IF(V82=Line_Code!$A$6,Line_Code!$D$6)+IF(V82=Line_Code!$A$7,Line_Code!$D$7)+IF(V82=Line_Code!$A$8,Line_Code!$D$8)+IF(V82=Line_Code!$A$9,Line_Code!$D$9)+IF(V82=Line_Code!$A$10,Line_Code!$D$10)+IF(V82=Line_Code!$A$11,Line_Code!$D$11))*W82</f>
        <v>1.0124999999999999E-3</v>
      </c>
      <c r="R82" s="17">
        <f>(IF(V82=Line_Code!$A$2,Line_Code!$E$2)+IF(V82=Line_Code!$A$3,Line_Code!$E$3)+IF(V82=Line_Code!$A$4,Line_Code!$E$4)+IF(V82=Line_Code!$A$5,Line_Code!$E$5)+IF(V82=Line_Code!$A$6,Line_Code!$E$6)+IF(V82=Line_Code!$A$7,Line_Code!$E$7)+IF(V82=Line_Code!$A$8,Line_Code!$E$8)+IF(V82=Line_Code!$A$9,Line_Code!$E$9)+IF(V82=Line_Code!$A$10,Line_Code!$E$10)+IF(V82=Line_Code!$A$11,Line_Code!$E$11))*W82</f>
        <v>4.7850000000000002E-3</v>
      </c>
      <c r="S82" s="17">
        <f>(IF(V82=Line_Code!$A$2,Line_Code!$F$2)+IF(V82=Line_Code!$A$3,Line_Code!$F$3)+IF(V82=Line_Code!$A$4,Line_Code!$F$4)+IF(V82=Line_Code!$A$5,Line_Code!$F$5)+IF(V82=Line_Code!$A$6,Line_Code!$F$6)+IF(V82=Line_Code!$A$7,Line_Code!$F$7)+IF(V82=Line_Code!$A$8,Line_Code!$F$8)+IF(V82=Line_Code!$A$9,Line_Code!$F$9)+IF(V82=Line_Code!$A$10,Line_Code!$F$10)+IF(V82=Line_Code!$A$11,Line_Code!$F$11))*W82</f>
        <v>1.14E-3</v>
      </c>
      <c r="T82" s="17">
        <v>1</v>
      </c>
      <c r="U82" s="17">
        <v>0</v>
      </c>
      <c r="V82" s="47">
        <v>400</v>
      </c>
      <c r="W82" s="3">
        <v>1.4999999999999999E-2</v>
      </c>
      <c r="X82" s="3">
        <v>1</v>
      </c>
      <c r="Y82" s="3">
        <v>0.4</v>
      </c>
      <c r="Z82" s="3">
        <v>3</v>
      </c>
    </row>
    <row r="83" spans="1:26" x14ac:dyDescent="0.3">
      <c r="A83" s="45" t="s">
        <v>123</v>
      </c>
      <c r="B83" s="11">
        <v>82</v>
      </c>
      <c r="C83" s="11">
        <v>83</v>
      </c>
      <c r="D83" s="12">
        <f>(IF(V83=Line_Code!$A$2,Line_Code!$C$2)+IF(V83=Line_Code!$A$3,Line_Code!$C$3)+IF(V83=Line_Code!$A$4,Line_Code!$C$4)+IF(V83=Line_Code!$A$5,Line_Code!$C$5)+IF(V83=Line_Code!$A$6,Line_Code!$C$6)+IF(V83=Line_Code!$A$7,Line_Code!$C$7)+IF(V83=Line_Code!$A$8,Line_Code!$C$8)+IF(V83=Line_Code!$A$9,Line_Code!$C$9)+IF(V83=Line_Code!$A$10,Line_Code!$C$10)+IF(V83=Line_Code!$A$11,Line_Code!$C$11))*W83</f>
        <v>1.3349999999999998E-3</v>
      </c>
      <c r="E83" s="12">
        <f>(IF(V83=Line_Code!$A$2,Line_Code!$D$2)+IF(V83=Line_Code!$A$3,Line_Code!$D$3)+IF(V83=Line_Code!$A$4,Line_Code!$D$4)+IF(V83=Line_Code!$A$5,Line_Code!$D$5)+IF(V83=Line_Code!$A$6,Line_Code!$D$6)+IF(V83=Line_Code!$A$7,Line_Code!$D$7)+IF(V83=Line_Code!$A$8,Line_Code!$D$8)+IF(V83=Line_Code!$A$9,Line_Code!$D$9)+IF(V83=Line_Code!$A$10,Line_Code!$D$10)+IF(V83=Line_Code!$A$11,Line_Code!$D$11))*W83</f>
        <v>1.0124999999999999E-3</v>
      </c>
      <c r="F83" s="13">
        <f>(IF(V83=Line_Code!$A$2,Line_Code!$E$2)+IF(V83=Line_Code!$A$3,Line_Code!$E$3)+IF(V83=Line_Code!$A$4,Line_Code!$E$4)+IF(V83=Line_Code!$A$5,Line_Code!$E$5)+IF(V83=Line_Code!$A$6,Line_Code!$E$6)+IF(V83=Line_Code!$A$7,Line_Code!$E$7)+IF(V83=Line_Code!$A$8,Line_Code!$E$8)+IF(V83=Line_Code!$A$9,Line_Code!$E$9)+IF(V83=Line_Code!$A$10,Line_Code!$E$10)+IF(V83=Line_Code!$A$11,Line_Code!$E$11))*W83</f>
        <v>4.7850000000000002E-3</v>
      </c>
      <c r="G83" s="13">
        <f>(IF(V83=Line_Code!$A$2,Line_Code!$F$2)+IF(V83=Line_Code!$A$3,Line_Code!$F$3)+IF(V83=Line_Code!$A$4,Line_Code!$F$4)+IF(V83=Line_Code!$A$5,Line_Code!$F$5)+IF(V83=Line_Code!$A$6,Line_Code!$F$6)+IF(V83=Line_Code!$A$7,Line_Code!$F$7)+IF(V83=Line_Code!$A$8,Line_Code!$F$8)+IF(V83=Line_Code!$A$9,Line_Code!$F$9)+IF(V83=Line_Code!$A$10,Line_Code!$F$10)+IF(V83=Line_Code!$A$11,Line_Code!$F$11))*W83</f>
        <v>1.14E-3</v>
      </c>
      <c r="H83" s="13">
        <v>1</v>
      </c>
      <c r="I83" s="13">
        <v>0</v>
      </c>
      <c r="J83" s="14">
        <f>(IF(V83=Line_Code!$A$2,Line_Code!$C$2)+IF(V83=Line_Code!$A$3,Line_Code!$C$3)+IF(V83=Line_Code!$A$4,Line_Code!$C$4)+IF(V83=Line_Code!$A$5,Line_Code!$C$5)+IF(V83=Line_Code!$A$6,Line_Code!$C$6)+IF(V83=Line_Code!$A$7,Line_Code!$C$7)+IF(V83=Line_Code!$A$8,Line_Code!$C$8)+IF(V83=Line_Code!$A$9,Line_Code!$C$9)+IF(V83=Line_Code!$A$10,Line_Code!$C$10)+IF(V83=Line_Code!$A$11,Line_Code!$C$11))*W83</f>
        <v>1.3349999999999998E-3</v>
      </c>
      <c r="K83" s="14">
        <f>(IF(V83=Line_Code!$A$2,Line_Code!$D$2)+IF(V83=Line_Code!$A$3,Line_Code!$D$3)+IF(V83=Line_Code!$A$4,Line_Code!$D$4)+IF(V83=Line_Code!$A$5,Line_Code!$D$5)+IF(V83=Line_Code!$A$6,Line_Code!$D$6)+IF(V83=Line_Code!$A$7,Line_Code!$D$7)+IF(V83=Line_Code!$A$8,Line_Code!$D$8)+IF(V83=Line_Code!$A$9,Line_Code!$D$9)+IF(V83=Line_Code!$A$10,Line_Code!$D$10)+IF(V83=Line_Code!$A$11,Line_Code!$D$11))*W83</f>
        <v>1.0124999999999999E-3</v>
      </c>
      <c r="L83" s="15">
        <f>(IF(V83=Line_Code!$A$2,Line_Code!$E$2)+IF(V83=Line_Code!$A$3,Line_Code!$E$3)+IF(V83=Line_Code!$A$4,Line_Code!$E$4)+IF(V83=Line_Code!$A$5,Line_Code!$E$5)+IF(V83=Line_Code!$A$6,Line_Code!$E$6)+IF(V83=Line_Code!$A$7,Line_Code!$E$7)+IF(V83=Line_Code!$A$8,Line_Code!$E$8)+IF(V83=Line_Code!$A$9,Line_Code!$E$9)+IF(V83=Line_Code!$A$10,Line_Code!$E$10)+IF(V83=Line_Code!$A$11,Line_Code!$E$11))*W83</f>
        <v>4.7850000000000002E-3</v>
      </c>
      <c r="M83" s="15">
        <f>(IF(V83=Line_Code!$A$2,Line_Code!$F$2)+IF(V83=Line_Code!$A$3,Line_Code!$F$3)+IF(V83=Line_Code!$A$4,Line_Code!$F$4)+IF(V83=Line_Code!$A$5,Line_Code!$F$5)+IF(V83=Line_Code!$A$6,Line_Code!$F$6)+IF(V83=Line_Code!$A$7,Line_Code!$F$7)+IF(V83=Line_Code!$A$8,Line_Code!$F$8)+IF(V83=Line_Code!$A$9,Line_Code!$F$9)+IF(V83=Line_Code!$A$10,Line_Code!$F$10)+IF(V83=Line_Code!$A$11,Line_Code!$F$11))*W83</f>
        <v>1.14E-3</v>
      </c>
      <c r="N83" s="15">
        <v>1</v>
      </c>
      <c r="O83" s="15">
        <v>0</v>
      </c>
      <c r="P83" s="16">
        <f>(IF(V83=Line_Code!$A$2,Line_Code!$C$2)+IF(V83=Line_Code!$A$3,Line_Code!$C$3)+IF(V83=Line_Code!$A$4,Line_Code!$C$4)+IF(V83=Line_Code!$A$5,Line_Code!$C$5)+IF(V83=Line_Code!$A$6,Line_Code!$C$6)+IF(V83=Line_Code!$A$7,Line_Code!$C$7)+IF(V83=Line_Code!$A$8,Line_Code!$C$8)+IF(V83=Line_Code!$A$9,Line_Code!$C$9)+IF(V83=Line_Code!$A$10,Line_Code!$C$10)+IF(V83=Line_Code!$A$11,Line_Code!$C$11))*W83</f>
        <v>1.3349999999999998E-3</v>
      </c>
      <c r="Q83" s="16">
        <f>(IF(V83=Line_Code!$A$2,Line_Code!$D$2)+IF(V83=Line_Code!$A$3,Line_Code!$D$3)+IF(V83=Line_Code!$A$4,Line_Code!$D$4)+IF(V83=Line_Code!$A$5,Line_Code!$D$5)+IF(V83=Line_Code!$A$6,Line_Code!$D$6)+IF(V83=Line_Code!$A$7,Line_Code!$D$7)+IF(V83=Line_Code!$A$8,Line_Code!$D$8)+IF(V83=Line_Code!$A$9,Line_Code!$D$9)+IF(V83=Line_Code!$A$10,Line_Code!$D$10)+IF(V83=Line_Code!$A$11,Line_Code!$D$11))*W83</f>
        <v>1.0124999999999999E-3</v>
      </c>
      <c r="R83" s="17">
        <f>(IF(V83=Line_Code!$A$2,Line_Code!$E$2)+IF(V83=Line_Code!$A$3,Line_Code!$E$3)+IF(V83=Line_Code!$A$4,Line_Code!$E$4)+IF(V83=Line_Code!$A$5,Line_Code!$E$5)+IF(V83=Line_Code!$A$6,Line_Code!$E$6)+IF(V83=Line_Code!$A$7,Line_Code!$E$7)+IF(V83=Line_Code!$A$8,Line_Code!$E$8)+IF(V83=Line_Code!$A$9,Line_Code!$E$9)+IF(V83=Line_Code!$A$10,Line_Code!$E$10)+IF(V83=Line_Code!$A$11,Line_Code!$E$11))*W83</f>
        <v>4.7850000000000002E-3</v>
      </c>
      <c r="S83" s="17">
        <f>(IF(V83=Line_Code!$A$2,Line_Code!$F$2)+IF(V83=Line_Code!$A$3,Line_Code!$F$3)+IF(V83=Line_Code!$A$4,Line_Code!$F$4)+IF(V83=Line_Code!$A$5,Line_Code!$F$5)+IF(V83=Line_Code!$A$6,Line_Code!$F$6)+IF(V83=Line_Code!$A$7,Line_Code!$F$7)+IF(V83=Line_Code!$A$8,Line_Code!$F$8)+IF(V83=Line_Code!$A$9,Line_Code!$F$9)+IF(V83=Line_Code!$A$10,Line_Code!$F$10)+IF(V83=Line_Code!$A$11,Line_Code!$F$11))*W83</f>
        <v>1.14E-3</v>
      </c>
      <c r="T83" s="17">
        <v>1</v>
      </c>
      <c r="U83" s="17">
        <v>0</v>
      </c>
      <c r="V83" s="47">
        <v>400</v>
      </c>
      <c r="W83" s="3">
        <v>1.4999999999999999E-2</v>
      </c>
      <c r="X83" s="3">
        <v>1</v>
      </c>
      <c r="Y83" s="3">
        <v>0.4</v>
      </c>
      <c r="Z83" s="3">
        <v>3</v>
      </c>
    </row>
    <row r="84" spans="1:26" x14ac:dyDescent="0.3">
      <c r="A84" s="45" t="s">
        <v>124</v>
      </c>
      <c r="B84" s="11">
        <v>82</v>
      </c>
      <c r="C84" s="11">
        <v>84</v>
      </c>
      <c r="D84" s="12">
        <f>(IF(V84=Line_Code!$A$2,Line_Code!$C$2)+IF(V84=Line_Code!$A$3,Line_Code!$C$3)+IF(V84=Line_Code!$A$4,Line_Code!$C$4)+IF(V84=Line_Code!$A$5,Line_Code!$C$5)+IF(V84=Line_Code!$A$6,Line_Code!$C$6)+IF(V84=Line_Code!$A$7,Line_Code!$C$7)+IF(V84=Line_Code!$A$8,Line_Code!$C$8)+IF(V84=Line_Code!$A$9,Line_Code!$C$9)+IF(V84=Line_Code!$A$10,Line_Code!$C$10)+IF(V84=Line_Code!$A$11,Line_Code!$C$11))*W84</f>
        <v>1.3349999999999998E-3</v>
      </c>
      <c r="E84" s="12">
        <f>(IF(V84=Line_Code!$A$2,Line_Code!$D$2)+IF(V84=Line_Code!$A$3,Line_Code!$D$3)+IF(V84=Line_Code!$A$4,Line_Code!$D$4)+IF(V84=Line_Code!$A$5,Line_Code!$D$5)+IF(V84=Line_Code!$A$6,Line_Code!$D$6)+IF(V84=Line_Code!$A$7,Line_Code!$D$7)+IF(V84=Line_Code!$A$8,Line_Code!$D$8)+IF(V84=Line_Code!$A$9,Line_Code!$D$9)+IF(V84=Line_Code!$A$10,Line_Code!$D$10)+IF(V84=Line_Code!$A$11,Line_Code!$D$11))*W84</f>
        <v>1.0124999999999999E-3</v>
      </c>
      <c r="F84" s="13">
        <f>(IF(V84=Line_Code!$A$2,Line_Code!$E$2)+IF(V84=Line_Code!$A$3,Line_Code!$E$3)+IF(V84=Line_Code!$A$4,Line_Code!$E$4)+IF(V84=Line_Code!$A$5,Line_Code!$E$5)+IF(V84=Line_Code!$A$6,Line_Code!$E$6)+IF(V84=Line_Code!$A$7,Line_Code!$E$7)+IF(V84=Line_Code!$A$8,Line_Code!$E$8)+IF(V84=Line_Code!$A$9,Line_Code!$E$9)+IF(V84=Line_Code!$A$10,Line_Code!$E$10)+IF(V84=Line_Code!$A$11,Line_Code!$E$11))*W84</f>
        <v>4.7850000000000002E-3</v>
      </c>
      <c r="G84" s="13">
        <f>(IF(V84=Line_Code!$A$2,Line_Code!$F$2)+IF(V84=Line_Code!$A$3,Line_Code!$F$3)+IF(V84=Line_Code!$A$4,Line_Code!$F$4)+IF(V84=Line_Code!$A$5,Line_Code!$F$5)+IF(V84=Line_Code!$A$6,Line_Code!$F$6)+IF(V84=Line_Code!$A$7,Line_Code!$F$7)+IF(V84=Line_Code!$A$8,Line_Code!$F$8)+IF(V84=Line_Code!$A$9,Line_Code!$F$9)+IF(V84=Line_Code!$A$10,Line_Code!$F$10)+IF(V84=Line_Code!$A$11,Line_Code!$F$11))*W84</f>
        <v>1.14E-3</v>
      </c>
      <c r="H84" s="13">
        <v>1</v>
      </c>
      <c r="I84" s="13">
        <v>0</v>
      </c>
      <c r="J84" s="14">
        <f>(IF(V84=Line_Code!$A$2,Line_Code!$C$2)+IF(V84=Line_Code!$A$3,Line_Code!$C$3)+IF(V84=Line_Code!$A$4,Line_Code!$C$4)+IF(V84=Line_Code!$A$5,Line_Code!$C$5)+IF(V84=Line_Code!$A$6,Line_Code!$C$6)+IF(V84=Line_Code!$A$7,Line_Code!$C$7)+IF(V84=Line_Code!$A$8,Line_Code!$C$8)+IF(V84=Line_Code!$A$9,Line_Code!$C$9)+IF(V84=Line_Code!$A$10,Line_Code!$C$10)+IF(V84=Line_Code!$A$11,Line_Code!$C$11))*W84</f>
        <v>1.3349999999999998E-3</v>
      </c>
      <c r="K84" s="14">
        <f>(IF(V84=Line_Code!$A$2,Line_Code!$D$2)+IF(V84=Line_Code!$A$3,Line_Code!$D$3)+IF(V84=Line_Code!$A$4,Line_Code!$D$4)+IF(V84=Line_Code!$A$5,Line_Code!$D$5)+IF(V84=Line_Code!$A$6,Line_Code!$D$6)+IF(V84=Line_Code!$A$7,Line_Code!$D$7)+IF(V84=Line_Code!$A$8,Line_Code!$D$8)+IF(V84=Line_Code!$A$9,Line_Code!$D$9)+IF(V84=Line_Code!$A$10,Line_Code!$D$10)+IF(V84=Line_Code!$A$11,Line_Code!$D$11))*W84</f>
        <v>1.0124999999999999E-3</v>
      </c>
      <c r="L84" s="15">
        <f>(IF(V84=Line_Code!$A$2,Line_Code!$E$2)+IF(V84=Line_Code!$A$3,Line_Code!$E$3)+IF(V84=Line_Code!$A$4,Line_Code!$E$4)+IF(V84=Line_Code!$A$5,Line_Code!$E$5)+IF(V84=Line_Code!$A$6,Line_Code!$E$6)+IF(V84=Line_Code!$A$7,Line_Code!$E$7)+IF(V84=Line_Code!$A$8,Line_Code!$E$8)+IF(V84=Line_Code!$A$9,Line_Code!$E$9)+IF(V84=Line_Code!$A$10,Line_Code!$E$10)+IF(V84=Line_Code!$A$11,Line_Code!$E$11))*W84</f>
        <v>4.7850000000000002E-3</v>
      </c>
      <c r="M84" s="15">
        <f>(IF(V84=Line_Code!$A$2,Line_Code!$F$2)+IF(V84=Line_Code!$A$3,Line_Code!$F$3)+IF(V84=Line_Code!$A$4,Line_Code!$F$4)+IF(V84=Line_Code!$A$5,Line_Code!$F$5)+IF(V84=Line_Code!$A$6,Line_Code!$F$6)+IF(V84=Line_Code!$A$7,Line_Code!$F$7)+IF(V84=Line_Code!$A$8,Line_Code!$F$8)+IF(V84=Line_Code!$A$9,Line_Code!$F$9)+IF(V84=Line_Code!$A$10,Line_Code!$F$10)+IF(V84=Line_Code!$A$11,Line_Code!$F$11))*W84</f>
        <v>1.14E-3</v>
      </c>
      <c r="N84" s="15">
        <v>1</v>
      </c>
      <c r="O84" s="15">
        <v>0</v>
      </c>
      <c r="P84" s="16">
        <f>(IF(V84=Line_Code!$A$2,Line_Code!$C$2)+IF(V84=Line_Code!$A$3,Line_Code!$C$3)+IF(V84=Line_Code!$A$4,Line_Code!$C$4)+IF(V84=Line_Code!$A$5,Line_Code!$C$5)+IF(V84=Line_Code!$A$6,Line_Code!$C$6)+IF(V84=Line_Code!$A$7,Line_Code!$C$7)+IF(V84=Line_Code!$A$8,Line_Code!$C$8)+IF(V84=Line_Code!$A$9,Line_Code!$C$9)+IF(V84=Line_Code!$A$10,Line_Code!$C$10)+IF(V84=Line_Code!$A$11,Line_Code!$C$11))*W84</f>
        <v>1.3349999999999998E-3</v>
      </c>
      <c r="Q84" s="16">
        <f>(IF(V84=Line_Code!$A$2,Line_Code!$D$2)+IF(V84=Line_Code!$A$3,Line_Code!$D$3)+IF(V84=Line_Code!$A$4,Line_Code!$D$4)+IF(V84=Line_Code!$A$5,Line_Code!$D$5)+IF(V84=Line_Code!$A$6,Line_Code!$D$6)+IF(V84=Line_Code!$A$7,Line_Code!$D$7)+IF(V84=Line_Code!$A$8,Line_Code!$D$8)+IF(V84=Line_Code!$A$9,Line_Code!$D$9)+IF(V84=Line_Code!$A$10,Line_Code!$D$10)+IF(V84=Line_Code!$A$11,Line_Code!$D$11))*W84</f>
        <v>1.0124999999999999E-3</v>
      </c>
      <c r="R84" s="17">
        <f>(IF(V84=Line_Code!$A$2,Line_Code!$E$2)+IF(V84=Line_Code!$A$3,Line_Code!$E$3)+IF(V84=Line_Code!$A$4,Line_Code!$E$4)+IF(V84=Line_Code!$A$5,Line_Code!$E$5)+IF(V84=Line_Code!$A$6,Line_Code!$E$6)+IF(V84=Line_Code!$A$7,Line_Code!$E$7)+IF(V84=Line_Code!$A$8,Line_Code!$E$8)+IF(V84=Line_Code!$A$9,Line_Code!$E$9)+IF(V84=Line_Code!$A$10,Line_Code!$E$10)+IF(V84=Line_Code!$A$11,Line_Code!$E$11))*W84</f>
        <v>4.7850000000000002E-3</v>
      </c>
      <c r="S84" s="17">
        <f>(IF(V84=Line_Code!$A$2,Line_Code!$F$2)+IF(V84=Line_Code!$A$3,Line_Code!$F$3)+IF(V84=Line_Code!$A$4,Line_Code!$F$4)+IF(V84=Line_Code!$A$5,Line_Code!$F$5)+IF(V84=Line_Code!$A$6,Line_Code!$F$6)+IF(V84=Line_Code!$A$7,Line_Code!$F$7)+IF(V84=Line_Code!$A$8,Line_Code!$F$8)+IF(V84=Line_Code!$A$9,Line_Code!$F$9)+IF(V84=Line_Code!$A$10,Line_Code!$F$10)+IF(V84=Line_Code!$A$11,Line_Code!$F$11))*W84</f>
        <v>1.14E-3</v>
      </c>
      <c r="T84" s="17">
        <v>1</v>
      </c>
      <c r="U84" s="17">
        <v>0</v>
      </c>
      <c r="V84" s="47">
        <v>400</v>
      </c>
      <c r="W84" s="3">
        <v>1.4999999999999999E-2</v>
      </c>
      <c r="X84" s="3">
        <v>1</v>
      </c>
      <c r="Y84" s="3">
        <v>0.4</v>
      </c>
      <c r="Z84" s="3">
        <v>3</v>
      </c>
    </row>
    <row r="85" spans="1:26" x14ac:dyDescent="0.3">
      <c r="A85" s="45" t="s">
        <v>125</v>
      </c>
      <c r="B85" s="11">
        <v>84</v>
      </c>
      <c r="C85" s="11">
        <v>85</v>
      </c>
      <c r="D85" s="12">
        <f>(IF(V85=Line_Code!$A$2,Line_Code!$C$2)+IF(V85=Line_Code!$A$3,Line_Code!$C$3)+IF(V85=Line_Code!$A$4,Line_Code!$C$4)+IF(V85=Line_Code!$A$5,Line_Code!$C$5)+IF(V85=Line_Code!$A$6,Line_Code!$C$6)+IF(V85=Line_Code!$A$7,Line_Code!$C$7)+IF(V85=Line_Code!$A$8,Line_Code!$C$8)+IF(V85=Line_Code!$A$9,Line_Code!$C$9)+IF(V85=Line_Code!$A$10,Line_Code!$C$10)+IF(V85=Line_Code!$A$11,Line_Code!$C$11))*W85</f>
        <v>1.3349999999999998E-3</v>
      </c>
      <c r="E85" s="12">
        <f>(IF(V85=Line_Code!$A$2,Line_Code!$D$2)+IF(V85=Line_Code!$A$3,Line_Code!$D$3)+IF(V85=Line_Code!$A$4,Line_Code!$D$4)+IF(V85=Line_Code!$A$5,Line_Code!$D$5)+IF(V85=Line_Code!$A$6,Line_Code!$D$6)+IF(V85=Line_Code!$A$7,Line_Code!$D$7)+IF(V85=Line_Code!$A$8,Line_Code!$D$8)+IF(V85=Line_Code!$A$9,Line_Code!$D$9)+IF(V85=Line_Code!$A$10,Line_Code!$D$10)+IF(V85=Line_Code!$A$11,Line_Code!$D$11))*W85</f>
        <v>1.0124999999999999E-3</v>
      </c>
      <c r="F85" s="13">
        <f>(IF(V85=Line_Code!$A$2,Line_Code!$E$2)+IF(V85=Line_Code!$A$3,Line_Code!$E$3)+IF(V85=Line_Code!$A$4,Line_Code!$E$4)+IF(V85=Line_Code!$A$5,Line_Code!$E$5)+IF(V85=Line_Code!$A$6,Line_Code!$E$6)+IF(V85=Line_Code!$A$7,Line_Code!$E$7)+IF(V85=Line_Code!$A$8,Line_Code!$E$8)+IF(V85=Line_Code!$A$9,Line_Code!$E$9)+IF(V85=Line_Code!$A$10,Line_Code!$E$10)+IF(V85=Line_Code!$A$11,Line_Code!$E$11))*W85</f>
        <v>4.7850000000000002E-3</v>
      </c>
      <c r="G85" s="13">
        <f>(IF(V85=Line_Code!$A$2,Line_Code!$F$2)+IF(V85=Line_Code!$A$3,Line_Code!$F$3)+IF(V85=Line_Code!$A$4,Line_Code!$F$4)+IF(V85=Line_Code!$A$5,Line_Code!$F$5)+IF(V85=Line_Code!$A$6,Line_Code!$F$6)+IF(V85=Line_Code!$A$7,Line_Code!$F$7)+IF(V85=Line_Code!$A$8,Line_Code!$F$8)+IF(V85=Line_Code!$A$9,Line_Code!$F$9)+IF(V85=Line_Code!$A$10,Line_Code!$F$10)+IF(V85=Line_Code!$A$11,Line_Code!$F$11))*W85</f>
        <v>1.14E-3</v>
      </c>
      <c r="H85" s="13">
        <v>1</v>
      </c>
      <c r="I85" s="13">
        <v>0</v>
      </c>
      <c r="J85" s="14">
        <f>(IF(V85=Line_Code!$A$2,Line_Code!$C$2)+IF(V85=Line_Code!$A$3,Line_Code!$C$3)+IF(V85=Line_Code!$A$4,Line_Code!$C$4)+IF(V85=Line_Code!$A$5,Line_Code!$C$5)+IF(V85=Line_Code!$A$6,Line_Code!$C$6)+IF(V85=Line_Code!$A$7,Line_Code!$C$7)+IF(V85=Line_Code!$A$8,Line_Code!$C$8)+IF(V85=Line_Code!$A$9,Line_Code!$C$9)+IF(V85=Line_Code!$A$10,Line_Code!$C$10)+IF(V85=Line_Code!$A$11,Line_Code!$C$11))*W85</f>
        <v>1.3349999999999998E-3</v>
      </c>
      <c r="K85" s="14">
        <f>(IF(V85=Line_Code!$A$2,Line_Code!$D$2)+IF(V85=Line_Code!$A$3,Line_Code!$D$3)+IF(V85=Line_Code!$A$4,Line_Code!$D$4)+IF(V85=Line_Code!$A$5,Line_Code!$D$5)+IF(V85=Line_Code!$A$6,Line_Code!$D$6)+IF(V85=Line_Code!$A$7,Line_Code!$D$7)+IF(V85=Line_Code!$A$8,Line_Code!$D$8)+IF(V85=Line_Code!$A$9,Line_Code!$D$9)+IF(V85=Line_Code!$A$10,Line_Code!$D$10)+IF(V85=Line_Code!$A$11,Line_Code!$D$11))*W85</f>
        <v>1.0124999999999999E-3</v>
      </c>
      <c r="L85" s="15">
        <f>(IF(V85=Line_Code!$A$2,Line_Code!$E$2)+IF(V85=Line_Code!$A$3,Line_Code!$E$3)+IF(V85=Line_Code!$A$4,Line_Code!$E$4)+IF(V85=Line_Code!$A$5,Line_Code!$E$5)+IF(V85=Line_Code!$A$6,Line_Code!$E$6)+IF(V85=Line_Code!$A$7,Line_Code!$E$7)+IF(V85=Line_Code!$A$8,Line_Code!$E$8)+IF(V85=Line_Code!$A$9,Line_Code!$E$9)+IF(V85=Line_Code!$A$10,Line_Code!$E$10)+IF(V85=Line_Code!$A$11,Line_Code!$E$11))*W85</f>
        <v>4.7850000000000002E-3</v>
      </c>
      <c r="M85" s="15">
        <f>(IF(V85=Line_Code!$A$2,Line_Code!$F$2)+IF(V85=Line_Code!$A$3,Line_Code!$F$3)+IF(V85=Line_Code!$A$4,Line_Code!$F$4)+IF(V85=Line_Code!$A$5,Line_Code!$F$5)+IF(V85=Line_Code!$A$6,Line_Code!$F$6)+IF(V85=Line_Code!$A$7,Line_Code!$F$7)+IF(V85=Line_Code!$A$8,Line_Code!$F$8)+IF(V85=Line_Code!$A$9,Line_Code!$F$9)+IF(V85=Line_Code!$A$10,Line_Code!$F$10)+IF(V85=Line_Code!$A$11,Line_Code!$F$11))*W85</f>
        <v>1.14E-3</v>
      </c>
      <c r="N85" s="15">
        <v>1</v>
      </c>
      <c r="O85" s="15">
        <v>0</v>
      </c>
      <c r="P85" s="16">
        <f>(IF(V85=Line_Code!$A$2,Line_Code!$C$2)+IF(V85=Line_Code!$A$3,Line_Code!$C$3)+IF(V85=Line_Code!$A$4,Line_Code!$C$4)+IF(V85=Line_Code!$A$5,Line_Code!$C$5)+IF(V85=Line_Code!$A$6,Line_Code!$C$6)+IF(V85=Line_Code!$A$7,Line_Code!$C$7)+IF(V85=Line_Code!$A$8,Line_Code!$C$8)+IF(V85=Line_Code!$A$9,Line_Code!$C$9)+IF(V85=Line_Code!$A$10,Line_Code!$C$10)+IF(V85=Line_Code!$A$11,Line_Code!$C$11))*W85</f>
        <v>1.3349999999999998E-3</v>
      </c>
      <c r="Q85" s="16">
        <f>(IF(V85=Line_Code!$A$2,Line_Code!$D$2)+IF(V85=Line_Code!$A$3,Line_Code!$D$3)+IF(V85=Line_Code!$A$4,Line_Code!$D$4)+IF(V85=Line_Code!$A$5,Line_Code!$D$5)+IF(V85=Line_Code!$A$6,Line_Code!$D$6)+IF(V85=Line_Code!$A$7,Line_Code!$D$7)+IF(V85=Line_Code!$A$8,Line_Code!$D$8)+IF(V85=Line_Code!$A$9,Line_Code!$D$9)+IF(V85=Line_Code!$A$10,Line_Code!$D$10)+IF(V85=Line_Code!$A$11,Line_Code!$D$11))*W85</f>
        <v>1.0124999999999999E-3</v>
      </c>
      <c r="R85" s="17">
        <f>(IF(V85=Line_Code!$A$2,Line_Code!$E$2)+IF(V85=Line_Code!$A$3,Line_Code!$E$3)+IF(V85=Line_Code!$A$4,Line_Code!$E$4)+IF(V85=Line_Code!$A$5,Line_Code!$E$5)+IF(V85=Line_Code!$A$6,Line_Code!$E$6)+IF(V85=Line_Code!$A$7,Line_Code!$E$7)+IF(V85=Line_Code!$A$8,Line_Code!$E$8)+IF(V85=Line_Code!$A$9,Line_Code!$E$9)+IF(V85=Line_Code!$A$10,Line_Code!$E$10)+IF(V85=Line_Code!$A$11,Line_Code!$E$11))*W85</f>
        <v>4.7850000000000002E-3</v>
      </c>
      <c r="S85" s="17">
        <f>(IF(V85=Line_Code!$A$2,Line_Code!$F$2)+IF(V85=Line_Code!$A$3,Line_Code!$F$3)+IF(V85=Line_Code!$A$4,Line_Code!$F$4)+IF(V85=Line_Code!$A$5,Line_Code!$F$5)+IF(V85=Line_Code!$A$6,Line_Code!$F$6)+IF(V85=Line_Code!$A$7,Line_Code!$F$7)+IF(V85=Line_Code!$A$8,Line_Code!$F$8)+IF(V85=Line_Code!$A$9,Line_Code!$F$9)+IF(V85=Line_Code!$A$10,Line_Code!$F$10)+IF(V85=Line_Code!$A$11,Line_Code!$F$11))*W85</f>
        <v>1.14E-3</v>
      </c>
      <c r="T85" s="17">
        <v>1</v>
      </c>
      <c r="U85" s="17">
        <v>0</v>
      </c>
      <c r="V85" s="47">
        <v>400</v>
      </c>
      <c r="W85" s="3">
        <v>1.4999999999999999E-2</v>
      </c>
      <c r="X85" s="3">
        <v>1</v>
      </c>
      <c r="Y85" s="3">
        <v>0.4</v>
      </c>
      <c r="Z85" s="3">
        <v>3</v>
      </c>
    </row>
    <row r="86" spans="1:26" x14ac:dyDescent="0.3">
      <c r="A86" s="45" t="s">
        <v>126</v>
      </c>
      <c r="B86" s="11">
        <v>85</v>
      </c>
      <c r="C86" s="11">
        <v>86</v>
      </c>
      <c r="D86" s="12">
        <f>(IF(V86=Line_Code!$A$2,Line_Code!$C$2)+IF(V86=Line_Code!$A$3,Line_Code!$C$3)+IF(V86=Line_Code!$A$4,Line_Code!$C$4)+IF(V86=Line_Code!$A$5,Line_Code!$C$5)+IF(V86=Line_Code!$A$6,Line_Code!$C$6)+IF(V86=Line_Code!$A$7,Line_Code!$C$7)+IF(V86=Line_Code!$A$8,Line_Code!$C$8)+IF(V86=Line_Code!$A$9,Line_Code!$C$9)+IF(V86=Line_Code!$A$10,Line_Code!$C$10)+IF(V86=Line_Code!$A$11,Line_Code!$C$11))*W86</f>
        <v>1.3349999999999998E-3</v>
      </c>
      <c r="E86" s="12">
        <f>(IF(V86=Line_Code!$A$2,Line_Code!$D$2)+IF(V86=Line_Code!$A$3,Line_Code!$D$3)+IF(V86=Line_Code!$A$4,Line_Code!$D$4)+IF(V86=Line_Code!$A$5,Line_Code!$D$5)+IF(V86=Line_Code!$A$6,Line_Code!$D$6)+IF(V86=Line_Code!$A$7,Line_Code!$D$7)+IF(V86=Line_Code!$A$8,Line_Code!$D$8)+IF(V86=Line_Code!$A$9,Line_Code!$D$9)+IF(V86=Line_Code!$A$10,Line_Code!$D$10)+IF(V86=Line_Code!$A$11,Line_Code!$D$11))*W86</f>
        <v>1.0124999999999999E-3</v>
      </c>
      <c r="F86" s="13">
        <f>(IF(V86=Line_Code!$A$2,Line_Code!$E$2)+IF(V86=Line_Code!$A$3,Line_Code!$E$3)+IF(V86=Line_Code!$A$4,Line_Code!$E$4)+IF(V86=Line_Code!$A$5,Line_Code!$E$5)+IF(V86=Line_Code!$A$6,Line_Code!$E$6)+IF(V86=Line_Code!$A$7,Line_Code!$E$7)+IF(V86=Line_Code!$A$8,Line_Code!$E$8)+IF(V86=Line_Code!$A$9,Line_Code!$E$9)+IF(V86=Line_Code!$A$10,Line_Code!$E$10)+IF(V86=Line_Code!$A$11,Line_Code!$E$11))*W86</f>
        <v>4.7850000000000002E-3</v>
      </c>
      <c r="G86" s="13">
        <f>(IF(V86=Line_Code!$A$2,Line_Code!$F$2)+IF(V86=Line_Code!$A$3,Line_Code!$F$3)+IF(V86=Line_Code!$A$4,Line_Code!$F$4)+IF(V86=Line_Code!$A$5,Line_Code!$F$5)+IF(V86=Line_Code!$A$6,Line_Code!$F$6)+IF(V86=Line_Code!$A$7,Line_Code!$F$7)+IF(V86=Line_Code!$A$8,Line_Code!$F$8)+IF(V86=Line_Code!$A$9,Line_Code!$F$9)+IF(V86=Line_Code!$A$10,Line_Code!$F$10)+IF(V86=Line_Code!$A$11,Line_Code!$F$11))*W86</f>
        <v>1.14E-3</v>
      </c>
      <c r="H86" s="13">
        <v>1</v>
      </c>
      <c r="I86" s="13">
        <v>0</v>
      </c>
      <c r="J86" s="14">
        <f>(IF(V86=Line_Code!$A$2,Line_Code!$C$2)+IF(V86=Line_Code!$A$3,Line_Code!$C$3)+IF(V86=Line_Code!$A$4,Line_Code!$C$4)+IF(V86=Line_Code!$A$5,Line_Code!$C$5)+IF(V86=Line_Code!$A$6,Line_Code!$C$6)+IF(V86=Line_Code!$A$7,Line_Code!$C$7)+IF(V86=Line_Code!$A$8,Line_Code!$C$8)+IF(V86=Line_Code!$A$9,Line_Code!$C$9)+IF(V86=Line_Code!$A$10,Line_Code!$C$10)+IF(V86=Line_Code!$A$11,Line_Code!$C$11))*W86</f>
        <v>1.3349999999999998E-3</v>
      </c>
      <c r="K86" s="14">
        <f>(IF(V86=Line_Code!$A$2,Line_Code!$D$2)+IF(V86=Line_Code!$A$3,Line_Code!$D$3)+IF(V86=Line_Code!$A$4,Line_Code!$D$4)+IF(V86=Line_Code!$A$5,Line_Code!$D$5)+IF(V86=Line_Code!$A$6,Line_Code!$D$6)+IF(V86=Line_Code!$A$7,Line_Code!$D$7)+IF(V86=Line_Code!$A$8,Line_Code!$D$8)+IF(V86=Line_Code!$A$9,Line_Code!$D$9)+IF(V86=Line_Code!$A$10,Line_Code!$D$10)+IF(V86=Line_Code!$A$11,Line_Code!$D$11))*W86</f>
        <v>1.0124999999999999E-3</v>
      </c>
      <c r="L86" s="15">
        <f>(IF(V86=Line_Code!$A$2,Line_Code!$E$2)+IF(V86=Line_Code!$A$3,Line_Code!$E$3)+IF(V86=Line_Code!$A$4,Line_Code!$E$4)+IF(V86=Line_Code!$A$5,Line_Code!$E$5)+IF(V86=Line_Code!$A$6,Line_Code!$E$6)+IF(V86=Line_Code!$A$7,Line_Code!$E$7)+IF(V86=Line_Code!$A$8,Line_Code!$E$8)+IF(V86=Line_Code!$A$9,Line_Code!$E$9)+IF(V86=Line_Code!$A$10,Line_Code!$E$10)+IF(V86=Line_Code!$A$11,Line_Code!$E$11))*W86</f>
        <v>4.7850000000000002E-3</v>
      </c>
      <c r="M86" s="15">
        <f>(IF(V86=Line_Code!$A$2,Line_Code!$F$2)+IF(V86=Line_Code!$A$3,Line_Code!$F$3)+IF(V86=Line_Code!$A$4,Line_Code!$F$4)+IF(V86=Line_Code!$A$5,Line_Code!$F$5)+IF(V86=Line_Code!$A$6,Line_Code!$F$6)+IF(V86=Line_Code!$A$7,Line_Code!$F$7)+IF(V86=Line_Code!$A$8,Line_Code!$F$8)+IF(V86=Line_Code!$A$9,Line_Code!$F$9)+IF(V86=Line_Code!$A$10,Line_Code!$F$10)+IF(V86=Line_Code!$A$11,Line_Code!$F$11))*W86</f>
        <v>1.14E-3</v>
      </c>
      <c r="N86" s="15">
        <v>1</v>
      </c>
      <c r="O86" s="15">
        <v>0</v>
      </c>
      <c r="P86" s="16">
        <f>(IF(V86=Line_Code!$A$2,Line_Code!$C$2)+IF(V86=Line_Code!$A$3,Line_Code!$C$3)+IF(V86=Line_Code!$A$4,Line_Code!$C$4)+IF(V86=Line_Code!$A$5,Line_Code!$C$5)+IF(V86=Line_Code!$A$6,Line_Code!$C$6)+IF(V86=Line_Code!$A$7,Line_Code!$C$7)+IF(V86=Line_Code!$A$8,Line_Code!$C$8)+IF(V86=Line_Code!$A$9,Line_Code!$C$9)+IF(V86=Line_Code!$A$10,Line_Code!$C$10)+IF(V86=Line_Code!$A$11,Line_Code!$C$11))*W86</f>
        <v>1.3349999999999998E-3</v>
      </c>
      <c r="Q86" s="16">
        <f>(IF(V86=Line_Code!$A$2,Line_Code!$D$2)+IF(V86=Line_Code!$A$3,Line_Code!$D$3)+IF(V86=Line_Code!$A$4,Line_Code!$D$4)+IF(V86=Line_Code!$A$5,Line_Code!$D$5)+IF(V86=Line_Code!$A$6,Line_Code!$D$6)+IF(V86=Line_Code!$A$7,Line_Code!$D$7)+IF(V86=Line_Code!$A$8,Line_Code!$D$8)+IF(V86=Line_Code!$A$9,Line_Code!$D$9)+IF(V86=Line_Code!$A$10,Line_Code!$D$10)+IF(V86=Line_Code!$A$11,Line_Code!$D$11))*W86</f>
        <v>1.0124999999999999E-3</v>
      </c>
      <c r="R86" s="17">
        <f>(IF(V86=Line_Code!$A$2,Line_Code!$E$2)+IF(V86=Line_Code!$A$3,Line_Code!$E$3)+IF(V86=Line_Code!$A$4,Line_Code!$E$4)+IF(V86=Line_Code!$A$5,Line_Code!$E$5)+IF(V86=Line_Code!$A$6,Line_Code!$E$6)+IF(V86=Line_Code!$A$7,Line_Code!$E$7)+IF(V86=Line_Code!$A$8,Line_Code!$E$8)+IF(V86=Line_Code!$A$9,Line_Code!$E$9)+IF(V86=Line_Code!$A$10,Line_Code!$E$10)+IF(V86=Line_Code!$A$11,Line_Code!$E$11))*W86</f>
        <v>4.7850000000000002E-3</v>
      </c>
      <c r="S86" s="17">
        <f>(IF(V86=Line_Code!$A$2,Line_Code!$F$2)+IF(V86=Line_Code!$A$3,Line_Code!$F$3)+IF(V86=Line_Code!$A$4,Line_Code!$F$4)+IF(V86=Line_Code!$A$5,Line_Code!$F$5)+IF(V86=Line_Code!$A$6,Line_Code!$F$6)+IF(V86=Line_Code!$A$7,Line_Code!$F$7)+IF(V86=Line_Code!$A$8,Line_Code!$F$8)+IF(V86=Line_Code!$A$9,Line_Code!$F$9)+IF(V86=Line_Code!$A$10,Line_Code!$F$10)+IF(V86=Line_Code!$A$11,Line_Code!$F$11))*W86</f>
        <v>1.14E-3</v>
      </c>
      <c r="T86" s="17">
        <v>1</v>
      </c>
      <c r="U86" s="17">
        <v>0</v>
      </c>
      <c r="V86" s="47">
        <v>400</v>
      </c>
      <c r="W86" s="3">
        <v>1.4999999999999999E-2</v>
      </c>
      <c r="X86" s="3">
        <v>1</v>
      </c>
      <c r="Y86" s="3">
        <v>0.4</v>
      </c>
      <c r="Z86" s="3">
        <v>3</v>
      </c>
    </row>
    <row r="87" spans="1:26" x14ac:dyDescent="0.3">
      <c r="A87" s="45" t="s">
        <v>127</v>
      </c>
      <c r="B87" s="11">
        <v>85</v>
      </c>
      <c r="C87" s="11">
        <v>87</v>
      </c>
      <c r="D87" s="12">
        <f>(IF(V87=Line_Code!$A$2,Line_Code!$C$2)+IF(V87=Line_Code!$A$3,Line_Code!$C$3)+IF(V87=Line_Code!$A$4,Line_Code!$C$4)+IF(V87=Line_Code!$A$5,Line_Code!$C$5)+IF(V87=Line_Code!$A$6,Line_Code!$C$6)+IF(V87=Line_Code!$A$7,Line_Code!$C$7)+IF(V87=Line_Code!$A$8,Line_Code!$C$8)+IF(V87=Line_Code!$A$9,Line_Code!$C$9)+IF(V87=Line_Code!$A$10,Line_Code!$C$10)+IF(V87=Line_Code!$A$11,Line_Code!$C$11))*W87</f>
        <v>1.3349999999999998E-3</v>
      </c>
      <c r="E87" s="12">
        <f>(IF(V87=Line_Code!$A$2,Line_Code!$D$2)+IF(V87=Line_Code!$A$3,Line_Code!$D$3)+IF(V87=Line_Code!$A$4,Line_Code!$D$4)+IF(V87=Line_Code!$A$5,Line_Code!$D$5)+IF(V87=Line_Code!$A$6,Line_Code!$D$6)+IF(V87=Line_Code!$A$7,Line_Code!$D$7)+IF(V87=Line_Code!$A$8,Line_Code!$D$8)+IF(V87=Line_Code!$A$9,Line_Code!$D$9)+IF(V87=Line_Code!$A$10,Line_Code!$D$10)+IF(V87=Line_Code!$A$11,Line_Code!$D$11))*W87</f>
        <v>1.0124999999999999E-3</v>
      </c>
      <c r="F87" s="13">
        <f>(IF(V87=Line_Code!$A$2,Line_Code!$E$2)+IF(V87=Line_Code!$A$3,Line_Code!$E$3)+IF(V87=Line_Code!$A$4,Line_Code!$E$4)+IF(V87=Line_Code!$A$5,Line_Code!$E$5)+IF(V87=Line_Code!$A$6,Line_Code!$E$6)+IF(V87=Line_Code!$A$7,Line_Code!$E$7)+IF(V87=Line_Code!$A$8,Line_Code!$E$8)+IF(V87=Line_Code!$A$9,Line_Code!$E$9)+IF(V87=Line_Code!$A$10,Line_Code!$E$10)+IF(V87=Line_Code!$A$11,Line_Code!$E$11))*W87</f>
        <v>4.7850000000000002E-3</v>
      </c>
      <c r="G87" s="13">
        <f>(IF(V87=Line_Code!$A$2,Line_Code!$F$2)+IF(V87=Line_Code!$A$3,Line_Code!$F$3)+IF(V87=Line_Code!$A$4,Line_Code!$F$4)+IF(V87=Line_Code!$A$5,Line_Code!$F$5)+IF(V87=Line_Code!$A$6,Line_Code!$F$6)+IF(V87=Line_Code!$A$7,Line_Code!$F$7)+IF(V87=Line_Code!$A$8,Line_Code!$F$8)+IF(V87=Line_Code!$A$9,Line_Code!$F$9)+IF(V87=Line_Code!$A$10,Line_Code!$F$10)+IF(V87=Line_Code!$A$11,Line_Code!$F$11))*W87</f>
        <v>1.14E-3</v>
      </c>
      <c r="H87" s="13">
        <v>1</v>
      </c>
      <c r="I87" s="13">
        <v>0</v>
      </c>
      <c r="J87" s="14">
        <f>(IF(V87=Line_Code!$A$2,Line_Code!$C$2)+IF(V87=Line_Code!$A$3,Line_Code!$C$3)+IF(V87=Line_Code!$A$4,Line_Code!$C$4)+IF(V87=Line_Code!$A$5,Line_Code!$C$5)+IF(V87=Line_Code!$A$6,Line_Code!$C$6)+IF(V87=Line_Code!$A$7,Line_Code!$C$7)+IF(V87=Line_Code!$A$8,Line_Code!$C$8)+IF(V87=Line_Code!$A$9,Line_Code!$C$9)+IF(V87=Line_Code!$A$10,Line_Code!$C$10)+IF(V87=Line_Code!$A$11,Line_Code!$C$11))*W87</f>
        <v>1.3349999999999998E-3</v>
      </c>
      <c r="K87" s="14">
        <f>(IF(V87=Line_Code!$A$2,Line_Code!$D$2)+IF(V87=Line_Code!$A$3,Line_Code!$D$3)+IF(V87=Line_Code!$A$4,Line_Code!$D$4)+IF(V87=Line_Code!$A$5,Line_Code!$D$5)+IF(V87=Line_Code!$A$6,Line_Code!$D$6)+IF(V87=Line_Code!$A$7,Line_Code!$D$7)+IF(V87=Line_Code!$A$8,Line_Code!$D$8)+IF(V87=Line_Code!$A$9,Line_Code!$D$9)+IF(V87=Line_Code!$A$10,Line_Code!$D$10)+IF(V87=Line_Code!$A$11,Line_Code!$D$11))*W87</f>
        <v>1.0124999999999999E-3</v>
      </c>
      <c r="L87" s="15">
        <f>(IF(V87=Line_Code!$A$2,Line_Code!$E$2)+IF(V87=Line_Code!$A$3,Line_Code!$E$3)+IF(V87=Line_Code!$A$4,Line_Code!$E$4)+IF(V87=Line_Code!$A$5,Line_Code!$E$5)+IF(V87=Line_Code!$A$6,Line_Code!$E$6)+IF(V87=Line_Code!$A$7,Line_Code!$E$7)+IF(V87=Line_Code!$A$8,Line_Code!$E$8)+IF(V87=Line_Code!$A$9,Line_Code!$E$9)+IF(V87=Line_Code!$A$10,Line_Code!$E$10)+IF(V87=Line_Code!$A$11,Line_Code!$E$11))*W87</f>
        <v>4.7850000000000002E-3</v>
      </c>
      <c r="M87" s="15">
        <f>(IF(V87=Line_Code!$A$2,Line_Code!$F$2)+IF(V87=Line_Code!$A$3,Line_Code!$F$3)+IF(V87=Line_Code!$A$4,Line_Code!$F$4)+IF(V87=Line_Code!$A$5,Line_Code!$F$5)+IF(V87=Line_Code!$A$6,Line_Code!$F$6)+IF(V87=Line_Code!$A$7,Line_Code!$F$7)+IF(V87=Line_Code!$A$8,Line_Code!$F$8)+IF(V87=Line_Code!$A$9,Line_Code!$F$9)+IF(V87=Line_Code!$A$10,Line_Code!$F$10)+IF(V87=Line_Code!$A$11,Line_Code!$F$11))*W87</f>
        <v>1.14E-3</v>
      </c>
      <c r="N87" s="15">
        <v>1</v>
      </c>
      <c r="O87" s="15">
        <v>0</v>
      </c>
      <c r="P87" s="16">
        <f>(IF(V87=Line_Code!$A$2,Line_Code!$C$2)+IF(V87=Line_Code!$A$3,Line_Code!$C$3)+IF(V87=Line_Code!$A$4,Line_Code!$C$4)+IF(V87=Line_Code!$A$5,Line_Code!$C$5)+IF(V87=Line_Code!$A$6,Line_Code!$C$6)+IF(V87=Line_Code!$A$7,Line_Code!$C$7)+IF(V87=Line_Code!$A$8,Line_Code!$C$8)+IF(V87=Line_Code!$A$9,Line_Code!$C$9)+IF(V87=Line_Code!$A$10,Line_Code!$C$10)+IF(V87=Line_Code!$A$11,Line_Code!$C$11))*W87</f>
        <v>1.3349999999999998E-3</v>
      </c>
      <c r="Q87" s="16">
        <f>(IF(V87=Line_Code!$A$2,Line_Code!$D$2)+IF(V87=Line_Code!$A$3,Line_Code!$D$3)+IF(V87=Line_Code!$A$4,Line_Code!$D$4)+IF(V87=Line_Code!$A$5,Line_Code!$D$5)+IF(V87=Line_Code!$A$6,Line_Code!$D$6)+IF(V87=Line_Code!$A$7,Line_Code!$D$7)+IF(V87=Line_Code!$A$8,Line_Code!$D$8)+IF(V87=Line_Code!$A$9,Line_Code!$D$9)+IF(V87=Line_Code!$A$10,Line_Code!$D$10)+IF(V87=Line_Code!$A$11,Line_Code!$D$11))*W87</f>
        <v>1.0124999999999999E-3</v>
      </c>
      <c r="R87" s="17">
        <f>(IF(V87=Line_Code!$A$2,Line_Code!$E$2)+IF(V87=Line_Code!$A$3,Line_Code!$E$3)+IF(V87=Line_Code!$A$4,Line_Code!$E$4)+IF(V87=Line_Code!$A$5,Line_Code!$E$5)+IF(V87=Line_Code!$A$6,Line_Code!$E$6)+IF(V87=Line_Code!$A$7,Line_Code!$E$7)+IF(V87=Line_Code!$A$8,Line_Code!$E$8)+IF(V87=Line_Code!$A$9,Line_Code!$E$9)+IF(V87=Line_Code!$A$10,Line_Code!$E$10)+IF(V87=Line_Code!$A$11,Line_Code!$E$11))*W87</f>
        <v>4.7850000000000002E-3</v>
      </c>
      <c r="S87" s="17">
        <f>(IF(V87=Line_Code!$A$2,Line_Code!$F$2)+IF(V87=Line_Code!$A$3,Line_Code!$F$3)+IF(V87=Line_Code!$A$4,Line_Code!$F$4)+IF(V87=Line_Code!$A$5,Line_Code!$F$5)+IF(V87=Line_Code!$A$6,Line_Code!$F$6)+IF(V87=Line_Code!$A$7,Line_Code!$F$7)+IF(V87=Line_Code!$A$8,Line_Code!$F$8)+IF(V87=Line_Code!$A$9,Line_Code!$F$9)+IF(V87=Line_Code!$A$10,Line_Code!$F$10)+IF(V87=Line_Code!$A$11,Line_Code!$F$11))*W87</f>
        <v>1.14E-3</v>
      </c>
      <c r="T87" s="17">
        <v>1</v>
      </c>
      <c r="U87" s="17">
        <v>0</v>
      </c>
      <c r="V87" s="47">
        <v>400</v>
      </c>
      <c r="W87" s="3">
        <v>1.4999999999999999E-2</v>
      </c>
      <c r="X87" s="3">
        <v>1</v>
      </c>
      <c r="Y87" s="3">
        <v>0.4</v>
      </c>
      <c r="Z87" s="3">
        <v>3</v>
      </c>
    </row>
    <row r="88" spans="1:26" x14ac:dyDescent="0.3">
      <c r="A88" s="45" t="s">
        <v>128</v>
      </c>
      <c r="B88" s="11">
        <v>84</v>
      </c>
      <c r="C88" s="11">
        <v>88</v>
      </c>
      <c r="D88" s="12">
        <f>(IF(V88=Line_Code!$A$2,Line_Code!$C$2)+IF(V88=Line_Code!$A$3,Line_Code!$C$3)+IF(V88=Line_Code!$A$4,Line_Code!$C$4)+IF(V88=Line_Code!$A$5,Line_Code!$C$5)+IF(V88=Line_Code!$A$6,Line_Code!$C$6)+IF(V88=Line_Code!$A$7,Line_Code!$C$7)+IF(V88=Line_Code!$A$8,Line_Code!$C$8)+IF(V88=Line_Code!$A$9,Line_Code!$C$9)+IF(V88=Line_Code!$A$10,Line_Code!$C$10)+IF(V88=Line_Code!$A$11,Line_Code!$C$11))*W88</f>
        <v>1.3349999999999998E-3</v>
      </c>
      <c r="E88" s="12">
        <f>(IF(V88=Line_Code!$A$2,Line_Code!$D$2)+IF(V88=Line_Code!$A$3,Line_Code!$D$3)+IF(V88=Line_Code!$A$4,Line_Code!$D$4)+IF(V88=Line_Code!$A$5,Line_Code!$D$5)+IF(V88=Line_Code!$A$6,Line_Code!$D$6)+IF(V88=Line_Code!$A$7,Line_Code!$D$7)+IF(V88=Line_Code!$A$8,Line_Code!$D$8)+IF(V88=Line_Code!$A$9,Line_Code!$D$9)+IF(V88=Line_Code!$A$10,Line_Code!$D$10)+IF(V88=Line_Code!$A$11,Line_Code!$D$11))*W88</f>
        <v>1.0124999999999999E-3</v>
      </c>
      <c r="F88" s="13">
        <f>(IF(V88=Line_Code!$A$2,Line_Code!$E$2)+IF(V88=Line_Code!$A$3,Line_Code!$E$3)+IF(V88=Line_Code!$A$4,Line_Code!$E$4)+IF(V88=Line_Code!$A$5,Line_Code!$E$5)+IF(V88=Line_Code!$A$6,Line_Code!$E$6)+IF(V88=Line_Code!$A$7,Line_Code!$E$7)+IF(V88=Line_Code!$A$8,Line_Code!$E$8)+IF(V88=Line_Code!$A$9,Line_Code!$E$9)+IF(V88=Line_Code!$A$10,Line_Code!$E$10)+IF(V88=Line_Code!$A$11,Line_Code!$E$11))*W88</f>
        <v>4.7850000000000002E-3</v>
      </c>
      <c r="G88" s="13">
        <f>(IF(V88=Line_Code!$A$2,Line_Code!$F$2)+IF(V88=Line_Code!$A$3,Line_Code!$F$3)+IF(V88=Line_Code!$A$4,Line_Code!$F$4)+IF(V88=Line_Code!$A$5,Line_Code!$F$5)+IF(V88=Line_Code!$A$6,Line_Code!$F$6)+IF(V88=Line_Code!$A$7,Line_Code!$F$7)+IF(V88=Line_Code!$A$8,Line_Code!$F$8)+IF(V88=Line_Code!$A$9,Line_Code!$F$9)+IF(V88=Line_Code!$A$10,Line_Code!$F$10)+IF(V88=Line_Code!$A$11,Line_Code!$F$11))*W88</f>
        <v>1.14E-3</v>
      </c>
      <c r="H88" s="13">
        <v>1</v>
      </c>
      <c r="I88" s="13">
        <v>0</v>
      </c>
      <c r="J88" s="14">
        <f>(IF(V88=Line_Code!$A$2,Line_Code!$C$2)+IF(V88=Line_Code!$A$3,Line_Code!$C$3)+IF(V88=Line_Code!$A$4,Line_Code!$C$4)+IF(V88=Line_Code!$A$5,Line_Code!$C$5)+IF(V88=Line_Code!$A$6,Line_Code!$C$6)+IF(V88=Line_Code!$A$7,Line_Code!$C$7)+IF(V88=Line_Code!$A$8,Line_Code!$C$8)+IF(V88=Line_Code!$A$9,Line_Code!$C$9)+IF(V88=Line_Code!$A$10,Line_Code!$C$10)+IF(V88=Line_Code!$A$11,Line_Code!$C$11))*W88</f>
        <v>1.3349999999999998E-3</v>
      </c>
      <c r="K88" s="14">
        <f>(IF(V88=Line_Code!$A$2,Line_Code!$D$2)+IF(V88=Line_Code!$A$3,Line_Code!$D$3)+IF(V88=Line_Code!$A$4,Line_Code!$D$4)+IF(V88=Line_Code!$A$5,Line_Code!$D$5)+IF(V88=Line_Code!$A$6,Line_Code!$D$6)+IF(V88=Line_Code!$A$7,Line_Code!$D$7)+IF(V88=Line_Code!$A$8,Line_Code!$D$8)+IF(V88=Line_Code!$A$9,Line_Code!$D$9)+IF(V88=Line_Code!$A$10,Line_Code!$D$10)+IF(V88=Line_Code!$A$11,Line_Code!$D$11))*W88</f>
        <v>1.0124999999999999E-3</v>
      </c>
      <c r="L88" s="15">
        <f>(IF(V88=Line_Code!$A$2,Line_Code!$E$2)+IF(V88=Line_Code!$A$3,Line_Code!$E$3)+IF(V88=Line_Code!$A$4,Line_Code!$E$4)+IF(V88=Line_Code!$A$5,Line_Code!$E$5)+IF(V88=Line_Code!$A$6,Line_Code!$E$6)+IF(V88=Line_Code!$A$7,Line_Code!$E$7)+IF(V88=Line_Code!$A$8,Line_Code!$E$8)+IF(V88=Line_Code!$A$9,Line_Code!$E$9)+IF(V88=Line_Code!$A$10,Line_Code!$E$10)+IF(V88=Line_Code!$A$11,Line_Code!$E$11))*W88</f>
        <v>4.7850000000000002E-3</v>
      </c>
      <c r="M88" s="15">
        <f>(IF(V88=Line_Code!$A$2,Line_Code!$F$2)+IF(V88=Line_Code!$A$3,Line_Code!$F$3)+IF(V88=Line_Code!$A$4,Line_Code!$F$4)+IF(V88=Line_Code!$A$5,Line_Code!$F$5)+IF(V88=Line_Code!$A$6,Line_Code!$F$6)+IF(V88=Line_Code!$A$7,Line_Code!$F$7)+IF(V88=Line_Code!$A$8,Line_Code!$F$8)+IF(V88=Line_Code!$A$9,Line_Code!$F$9)+IF(V88=Line_Code!$A$10,Line_Code!$F$10)+IF(V88=Line_Code!$A$11,Line_Code!$F$11))*W88</f>
        <v>1.14E-3</v>
      </c>
      <c r="N88" s="15">
        <v>1</v>
      </c>
      <c r="O88" s="15">
        <v>0</v>
      </c>
      <c r="P88" s="16">
        <f>(IF(V88=Line_Code!$A$2,Line_Code!$C$2)+IF(V88=Line_Code!$A$3,Line_Code!$C$3)+IF(V88=Line_Code!$A$4,Line_Code!$C$4)+IF(V88=Line_Code!$A$5,Line_Code!$C$5)+IF(V88=Line_Code!$A$6,Line_Code!$C$6)+IF(V88=Line_Code!$A$7,Line_Code!$C$7)+IF(V88=Line_Code!$A$8,Line_Code!$C$8)+IF(V88=Line_Code!$A$9,Line_Code!$C$9)+IF(V88=Line_Code!$A$10,Line_Code!$C$10)+IF(V88=Line_Code!$A$11,Line_Code!$C$11))*W88</f>
        <v>1.3349999999999998E-3</v>
      </c>
      <c r="Q88" s="16">
        <f>(IF(V88=Line_Code!$A$2,Line_Code!$D$2)+IF(V88=Line_Code!$A$3,Line_Code!$D$3)+IF(V88=Line_Code!$A$4,Line_Code!$D$4)+IF(V88=Line_Code!$A$5,Line_Code!$D$5)+IF(V88=Line_Code!$A$6,Line_Code!$D$6)+IF(V88=Line_Code!$A$7,Line_Code!$D$7)+IF(V88=Line_Code!$A$8,Line_Code!$D$8)+IF(V88=Line_Code!$A$9,Line_Code!$D$9)+IF(V88=Line_Code!$A$10,Line_Code!$D$10)+IF(V88=Line_Code!$A$11,Line_Code!$D$11))*W88</f>
        <v>1.0124999999999999E-3</v>
      </c>
      <c r="R88" s="17">
        <f>(IF(V88=Line_Code!$A$2,Line_Code!$E$2)+IF(V88=Line_Code!$A$3,Line_Code!$E$3)+IF(V88=Line_Code!$A$4,Line_Code!$E$4)+IF(V88=Line_Code!$A$5,Line_Code!$E$5)+IF(V88=Line_Code!$A$6,Line_Code!$E$6)+IF(V88=Line_Code!$A$7,Line_Code!$E$7)+IF(V88=Line_Code!$A$8,Line_Code!$E$8)+IF(V88=Line_Code!$A$9,Line_Code!$E$9)+IF(V88=Line_Code!$A$10,Line_Code!$E$10)+IF(V88=Line_Code!$A$11,Line_Code!$E$11))*W88</f>
        <v>4.7850000000000002E-3</v>
      </c>
      <c r="S88" s="17">
        <f>(IF(V88=Line_Code!$A$2,Line_Code!$F$2)+IF(V88=Line_Code!$A$3,Line_Code!$F$3)+IF(V88=Line_Code!$A$4,Line_Code!$F$4)+IF(V88=Line_Code!$A$5,Line_Code!$F$5)+IF(V88=Line_Code!$A$6,Line_Code!$F$6)+IF(V88=Line_Code!$A$7,Line_Code!$F$7)+IF(V88=Line_Code!$A$8,Line_Code!$F$8)+IF(V88=Line_Code!$A$9,Line_Code!$F$9)+IF(V88=Line_Code!$A$10,Line_Code!$F$10)+IF(V88=Line_Code!$A$11,Line_Code!$F$11))*W88</f>
        <v>1.14E-3</v>
      </c>
      <c r="T88" s="17">
        <v>1</v>
      </c>
      <c r="U88" s="17">
        <v>0</v>
      </c>
      <c r="V88" s="47">
        <v>400</v>
      </c>
      <c r="W88" s="3">
        <v>1.4999999999999999E-2</v>
      </c>
      <c r="X88" s="3">
        <v>1</v>
      </c>
      <c r="Y88" s="3">
        <v>0.4</v>
      </c>
      <c r="Z88" s="3">
        <v>3</v>
      </c>
    </row>
    <row r="89" spans="1:26" x14ac:dyDescent="0.3">
      <c r="A89" s="45" t="s">
        <v>129</v>
      </c>
      <c r="B89" s="11">
        <v>88</v>
      </c>
      <c r="C89" s="11">
        <v>89</v>
      </c>
      <c r="D89" s="12">
        <f>(IF(V89=Line_Code!$A$2,Line_Code!$C$2)+IF(V89=Line_Code!$A$3,Line_Code!$C$3)+IF(V89=Line_Code!$A$4,Line_Code!$C$4)+IF(V89=Line_Code!$A$5,Line_Code!$C$5)+IF(V89=Line_Code!$A$6,Line_Code!$C$6)+IF(V89=Line_Code!$A$7,Line_Code!$C$7)+IF(V89=Line_Code!$A$8,Line_Code!$C$8)+IF(V89=Line_Code!$A$9,Line_Code!$C$9)+IF(V89=Line_Code!$A$10,Line_Code!$C$10)+IF(V89=Line_Code!$A$11,Line_Code!$C$11))*W89</f>
        <v>1.3349999999999998E-3</v>
      </c>
      <c r="E89" s="12">
        <f>(IF(V89=Line_Code!$A$2,Line_Code!$D$2)+IF(V89=Line_Code!$A$3,Line_Code!$D$3)+IF(V89=Line_Code!$A$4,Line_Code!$D$4)+IF(V89=Line_Code!$A$5,Line_Code!$D$5)+IF(V89=Line_Code!$A$6,Line_Code!$D$6)+IF(V89=Line_Code!$A$7,Line_Code!$D$7)+IF(V89=Line_Code!$A$8,Line_Code!$D$8)+IF(V89=Line_Code!$A$9,Line_Code!$D$9)+IF(V89=Line_Code!$A$10,Line_Code!$D$10)+IF(V89=Line_Code!$A$11,Line_Code!$D$11))*W89</f>
        <v>1.0124999999999999E-3</v>
      </c>
      <c r="F89" s="13">
        <f>(IF(V89=Line_Code!$A$2,Line_Code!$E$2)+IF(V89=Line_Code!$A$3,Line_Code!$E$3)+IF(V89=Line_Code!$A$4,Line_Code!$E$4)+IF(V89=Line_Code!$A$5,Line_Code!$E$5)+IF(V89=Line_Code!$A$6,Line_Code!$E$6)+IF(V89=Line_Code!$A$7,Line_Code!$E$7)+IF(V89=Line_Code!$A$8,Line_Code!$E$8)+IF(V89=Line_Code!$A$9,Line_Code!$E$9)+IF(V89=Line_Code!$A$10,Line_Code!$E$10)+IF(V89=Line_Code!$A$11,Line_Code!$E$11))*W89</f>
        <v>4.7850000000000002E-3</v>
      </c>
      <c r="G89" s="13">
        <f>(IF(V89=Line_Code!$A$2,Line_Code!$F$2)+IF(V89=Line_Code!$A$3,Line_Code!$F$3)+IF(V89=Line_Code!$A$4,Line_Code!$F$4)+IF(V89=Line_Code!$A$5,Line_Code!$F$5)+IF(V89=Line_Code!$A$6,Line_Code!$F$6)+IF(V89=Line_Code!$A$7,Line_Code!$F$7)+IF(V89=Line_Code!$A$8,Line_Code!$F$8)+IF(V89=Line_Code!$A$9,Line_Code!$F$9)+IF(V89=Line_Code!$A$10,Line_Code!$F$10)+IF(V89=Line_Code!$A$11,Line_Code!$F$11))*W89</f>
        <v>1.14E-3</v>
      </c>
      <c r="H89" s="13">
        <v>1</v>
      </c>
      <c r="I89" s="13">
        <v>0</v>
      </c>
      <c r="J89" s="14">
        <f>(IF(V89=Line_Code!$A$2,Line_Code!$C$2)+IF(V89=Line_Code!$A$3,Line_Code!$C$3)+IF(V89=Line_Code!$A$4,Line_Code!$C$4)+IF(V89=Line_Code!$A$5,Line_Code!$C$5)+IF(V89=Line_Code!$A$6,Line_Code!$C$6)+IF(V89=Line_Code!$A$7,Line_Code!$C$7)+IF(V89=Line_Code!$A$8,Line_Code!$C$8)+IF(V89=Line_Code!$A$9,Line_Code!$C$9)+IF(V89=Line_Code!$A$10,Line_Code!$C$10)+IF(V89=Line_Code!$A$11,Line_Code!$C$11))*W89</f>
        <v>1.3349999999999998E-3</v>
      </c>
      <c r="K89" s="14">
        <f>(IF(V89=Line_Code!$A$2,Line_Code!$D$2)+IF(V89=Line_Code!$A$3,Line_Code!$D$3)+IF(V89=Line_Code!$A$4,Line_Code!$D$4)+IF(V89=Line_Code!$A$5,Line_Code!$D$5)+IF(V89=Line_Code!$A$6,Line_Code!$D$6)+IF(V89=Line_Code!$A$7,Line_Code!$D$7)+IF(V89=Line_Code!$A$8,Line_Code!$D$8)+IF(V89=Line_Code!$A$9,Line_Code!$D$9)+IF(V89=Line_Code!$A$10,Line_Code!$D$10)+IF(V89=Line_Code!$A$11,Line_Code!$D$11))*W89</f>
        <v>1.0124999999999999E-3</v>
      </c>
      <c r="L89" s="15">
        <f>(IF(V89=Line_Code!$A$2,Line_Code!$E$2)+IF(V89=Line_Code!$A$3,Line_Code!$E$3)+IF(V89=Line_Code!$A$4,Line_Code!$E$4)+IF(V89=Line_Code!$A$5,Line_Code!$E$5)+IF(V89=Line_Code!$A$6,Line_Code!$E$6)+IF(V89=Line_Code!$A$7,Line_Code!$E$7)+IF(V89=Line_Code!$A$8,Line_Code!$E$8)+IF(V89=Line_Code!$A$9,Line_Code!$E$9)+IF(V89=Line_Code!$A$10,Line_Code!$E$10)+IF(V89=Line_Code!$A$11,Line_Code!$E$11))*W89</f>
        <v>4.7850000000000002E-3</v>
      </c>
      <c r="M89" s="15">
        <f>(IF(V89=Line_Code!$A$2,Line_Code!$F$2)+IF(V89=Line_Code!$A$3,Line_Code!$F$3)+IF(V89=Line_Code!$A$4,Line_Code!$F$4)+IF(V89=Line_Code!$A$5,Line_Code!$F$5)+IF(V89=Line_Code!$A$6,Line_Code!$F$6)+IF(V89=Line_Code!$A$7,Line_Code!$F$7)+IF(V89=Line_Code!$A$8,Line_Code!$F$8)+IF(V89=Line_Code!$A$9,Line_Code!$F$9)+IF(V89=Line_Code!$A$10,Line_Code!$F$10)+IF(V89=Line_Code!$A$11,Line_Code!$F$11))*W89</f>
        <v>1.14E-3</v>
      </c>
      <c r="N89" s="15">
        <v>1</v>
      </c>
      <c r="O89" s="15">
        <v>0</v>
      </c>
      <c r="P89" s="16">
        <f>(IF(V89=Line_Code!$A$2,Line_Code!$C$2)+IF(V89=Line_Code!$A$3,Line_Code!$C$3)+IF(V89=Line_Code!$A$4,Line_Code!$C$4)+IF(V89=Line_Code!$A$5,Line_Code!$C$5)+IF(V89=Line_Code!$A$6,Line_Code!$C$6)+IF(V89=Line_Code!$A$7,Line_Code!$C$7)+IF(V89=Line_Code!$A$8,Line_Code!$C$8)+IF(V89=Line_Code!$A$9,Line_Code!$C$9)+IF(V89=Line_Code!$A$10,Line_Code!$C$10)+IF(V89=Line_Code!$A$11,Line_Code!$C$11))*W89</f>
        <v>1.3349999999999998E-3</v>
      </c>
      <c r="Q89" s="16">
        <f>(IF(V89=Line_Code!$A$2,Line_Code!$D$2)+IF(V89=Line_Code!$A$3,Line_Code!$D$3)+IF(V89=Line_Code!$A$4,Line_Code!$D$4)+IF(V89=Line_Code!$A$5,Line_Code!$D$5)+IF(V89=Line_Code!$A$6,Line_Code!$D$6)+IF(V89=Line_Code!$A$7,Line_Code!$D$7)+IF(V89=Line_Code!$A$8,Line_Code!$D$8)+IF(V89=Line_Code!$A$9,Line_Code!$D$9)+IF(V89=Line_Code!$A$10,Line_Code!$D$10)+IF(V89=Line_Code!$A$11,Line_Code!$D$11))*W89</f>
        <v>1.0124999999999999E-3</v>
      </c>
      <c r="R89" s="17">
        <f>(IF(V89=Line_Code!$A$2,Line_Code!$E$2)+IF(V89=Line_Code!$A$3,Line_Code!$E$3)+IF(V89=Line_Code!$A$4,Line_Code!$E$4)+IF(V89=Line_Code!$A$5,Line_Code!$E$5)+IF(V89=Line_Code!$A$6,Line_Code!$E$6)+IF(V89=Line_Code!$A$7,Line_Code!$E$7)+IF(V89=Line_Code!$A$8,Line_Code!$E$8)+IF(V89=Line_Code!$A$9,Line_Code!$E$9)+IF(V89=Line_Code!$A$10,Line_Code!$E$10)+IF(V89=Line_Code!$A$11,Line_Code!$E$11))*W89</f>
        <v>4.7850000000000002E-3</v>
      </c>
      <c r="S89" s="17">
        <f>(IF(V89=Line_Code!$A$2,Line_Code!$F$2)+IF(V89=Line_Code!$A$3,Line_Code!$F$3)+IF(V89=Line_Code!$A$4,Line_Code!$F$4)+IF(V89=Line_Code!$A$5,Line_Code!$F$5)+IF(V89=Line_Code!$A$6,Line_Code!$F$6)+IF(V89=Line_Code!$A$7,Line_Code!$F$7)+IF(V89=Line_Code!$A$8,Line_Code!$F$8)+IF(V89=Line_Code!$A$9,Line_Code!$F$9)+IF(V89=Line_Code!$A$10,Line_Code!$F$10)+IF(V89=Line_Code!$A$11,Line_Code!$F$11))*W89</f>
        <v>1.14E-3</v>
      </c>
      <c r="T89" s="17">
        <v>1</v>
      </c>
      <c r="U89" s="17">
        <v>0</v>
      </c>
      <c r="V89" s="47">
        <v>400</v>
      </c>
      <c r="W89" s="3">
        <v>1.4999999999999999E-2</v>
      </c>
      <c r="X89" s="3">
        <v>1</v>
      </c>
      <c r="Y89" s="3">
        <v>0.4</v>
      </c>
      <c r="Z89" s="3">
        <v>3</v>
      </c>
    </row>
    <row r="90" spans="1:26" x14ac:dyDescent="0.3">
      <c r="A90" s="45" t="s">
        <v>130</v>
      </c>
      <c r="B90" s="11">
        <v>89</v>
      </c>
      <c r="C90" s="11">
        <v>90</v>
      </c>
      <c r="D90" s="12">
        <f>(IF(V90=Line_Code!$A$2,Line_Code!$C$2)+IF(V90=Line_Code!$A$3,Line_Code!$C$3)+IF(V90=Line_Code!$A$4,Line_Code!$C$4)+IF(V90=Line_Code!$A$5,Line_Code!$C$5)+IF(V90=Line_Code!$A$6,Line_Code!$C$6)+IF(V90=Line_Code!$A$7,Line_Code!$C$7)+IF(V90=Line_Code!$A$8,Line_Code!$C$8)+IF(V90=Line_Code!$A$9,Line_Code!$C$9)+IF(V90=Line_Code!$A$10,Line_Code!$C$10)+IF(V90=Line_Code!$A$11,Line_Code!$C$11))*W90</f>
        <v>1.3349999999999998E-3</v>
      </c>
      <c r="E90" s="12">
        <f>(IF(V90=Line_Code!$A$2,Line_Code!$D$2)+IF(V90=Line_Code!$A$3,Line_Code!$D$3)+IF(V90=Line_Code!$A$4,Line_Code!$D$4)+IF(V90=Line_Code!$A$5,Line_Code!$D$5)+IF(V90=Line_Code!$A$6,Line_Code!$D$6)+IF(V90=Line_Code!$A$7,Line_Code!$D$7)+IF(V90=Line_Code!$A$8,Line_Code!$D$8)+IF(V90=Line_Code!$A$9,Line_Code!$D$9)+IF(V90=Line_Code!$A$10,Line_Code!$D$10)+IF(V90=Line_Code!$A$11,Line_Code!$D$11))*W90</f>
        <v>1.0124999999999999E-3</v>
      </c>
      <c r="F90" s="13">
        <f>(IF(V90=Line_Code!$A$2,Line_Code!$E$2)+IF(V90=Line_Code!$A$3,Line_Code!$E$3)+IF(V90=Line_Code!$A$4,Line_Code!$E$4)+IF(V90=Line_Code!$A$5,Line_Code!$E$5)+IF(V90=Line_Code!$A$6,Line_Code!$E$6)+IF(V90=Line_Code!$A$7,Line_Code!$E$7)+IF(V90=Line_Code!$A$8,Line_Code!$E$8)+IF(V90=Line_Code!$A$9,Line_Code!$E$9)+IF(V90=Line_Code!$A$10,Line_Code!$E$10)+IF(V90=Line_Code!$A$11,Line_Code!$E$11))*W90</f>
        <v>4.7850000000000002E-3</v>
      </c>
      <c r="G90" s="13">
        <f>(IF(V90=Line_Code!$A$2,Line_Code!$F$2)+IF(V90=Line_Code!$A$3,Line_Code!$F$3)+IF(V90=Line_Code!$A$4,Line_Code!$F$4)+IF(V90=Line_Code!$A$5,Line_Code!$F$5)+IF(V90=Line_Code!$A$6,Line_Code!$F$6)+IF(V90=Line_Code!$A$7,Line_Code!$F$7)+IF(V90=Line_Code!$A$8,Line_Code!$F$8)+IF(V90=Line_Code!$A$9,Line_Code!$F$9)+IF(V90=Line_Code!$A$10,Line_Code!$F$10)+IF(V90=Line_Code!$A$11,Line_Code!$F$11))*W90</f>
        <v>1.14E-3</v>
      </c>
      <c r="H90" s="13">
        <v>1</v>
      </c>
      <c r="I90" s="13">
        <v>0</v>
      </c>
      <c r="J90" s="14">
        <f>(IF(V90=Line_Code!$A$2,Line_Code!$C$2)+IF(V90=Line_Code!$A$3,Line_Code!$C$3)+IF(V90=Line_Code!$A$4,Line_Code!$C$4)+IF(V90=Line_Code!$A$5,Line_Code!$C$5)+IF(V90=Line_Code!$A$6,Line_Code!$C$6)+IF(V90=Line_Code!$A$7,Line_Code!$C$7)+IF(V90=Line_Code!$A$8,Line_Code!$C$8)+IF(V90=Line_Code!$A$9,Line_Code!$C$9)+IF(V90=Line_Code!$A$10,Line_Code!$C$10)+IF(V90=Line_Code!$A$11,Line_Code!$C$11))*W90</f>
        <v>1.3349999999999998E-3</v>
      </c>
      <c r="K90" s="14">
        <f>(IF(V90=Line_Code!$A$2,Line_Code!$D$2)+IF(V90=Line_Code!$A$3,Line_Code!$D$3)+IF(V90=Line_Code!$A$4,Line_Code!$D$4)+IF(V90=Line_Code!$A$5,Line_Code!$D$5)+IF(V90=Line_Code!$A$6,Line_Code!$D$6)+IF(V90=Line_Code!$A$7,Line_Code!$D$7)+IF(V90=Line_Code!$A$8,Line_Code!$D$8)+IF(V90=Line_Code!$A$9,Line_Code!$D$9)+IF(V90=Line_Code!$A$10,Line_Code!$D$10)+IF(V90=Line_Code!$A$11,Line_Code!$D$11))*W90</f>
        <v>1.0124999999999999E-3</v>
      </c>
      <c r="L90" s="15">
        <f>(IF(V90=Line_Code!$A$2,Line_Code!$E$2)+IF(V90=Line_Code!$A$3,Line_Code!$E$3)+IF(V90=Line_Code!$A$4,Line_Code!$E$4)+IF(V90=Line_Code!$A$5,Line_Code!$E$5)+IF(V90=Line_Code!$A$6,Line_Code!$E$6)+IF(V90=Line_Code!$A$7,Line_Code!$E$7)+IF(V90=Line_Code!$A$8,Line_Code!$E$8)+IF(V90=Line_Code!$A$9,Line_Code!$E$9)+IF(V90=Line_Code!$A$10,Line_Code!$E$10)+IF(V90=Line_Code!$A$11,Line_Code!$E$11))*W90</f>
        <v>4.7850000000000002E-3</v>
      </c>
      <c r="M90" s="15">
        <f>(IF(V90=Line_Code!$A$2,Line_Code!$F$2)+IF(V90=Line_Code!$A$3,Line_Code!$F$3)+IF(V90=Line_Code!$A$4,Line_Code!$F$4)+IF(V90=Line_Code!$A$5,Line_Code!$F$5)+IF(V90=Line_Code!$A$6,Line_Code!$F$6)+IF(V90=Line_Code!$A$7,Line_Code!$F$7)+IF(V90=Line_Code!$A$8,Line_Code!$F$8)+IF(V90=Line_Code!$A$9,Line_Code!$F$9)+IF(V90=Line_Code!$A$10,Line_Code!$F$10)+IF(V90=Line_Code!$A$11,Line_Code!$F$11))*W90</f>
        <v>1.14E-3</v>
      </c>
      <c r="N90" s="15">
        <v>1</v>
      </c>
      <c r="O90" s="15">
        <v>0</v>
      </c>
      <c r="P90" s="16">
        <f>(IF(V90=Line_Code!$A$2,Line_Code!$C$2)+IF(V90=Line_Code!$A$3,Line_Code!$C$3)+IF(V90=Line_Code!$A$4,Line_Code!$C$4)+IF(V90=Line_Code!$A$5,Line_Code!$C$5)+IF(V90=Line_Code!$A$6,Line_Code!$C$6)+IF(V90=Line_Code!$A$7,Line_Code!$C$7)+IF(V90=Line_Code!$A$8,Line_Code!$C$8)+IF(V90=Line_Code!$A$9,Line_Code!$C$9)+IF(V90=Line_Code!$A$10,Line_Code!$C$10)+IF(V90=Line_Code!$A$11,Line_Code!$C$11))*W90</f>
        <v>1.3349999999999998E-3</v>
      </c>
      <c r="Q90" s="16">
        <f>(IF(V90=Line_Code!$A$2,Line_Code!$D$2)+IF(V90=Line_Code!$A$3,Line_Code!$D$3)+IF(V90=Line_Code!$A$4,Line_Code!$D$4)+IF(V90=Line_Code!$A$5,Line_Code!$D$5)+IF(V90=Line_Code!$A$6,Line_Code!$D$6)+IF(V90=Line_Code!$A$7,Line_Code!$D$7)+IF(V90=Line_Code!$A$8,Line_Code!$D$8)+IF(V90=Line_Code!$A$9,Line_Code!$D$9)+IF(V90=Line_Code!$A$10,Line_Code!$D$10)+IF(V90=Line_Code!$A$11,Line_Code!$D$11))*W90</f>
        <v>1.0124999999999999E-3</v>
      </c>
      <c r="R90" s="17">
        <f>(IF(V90=Line_Code!$A$2,Line_Code!$E$2)+IF(V90=Line_Code!$A$3,Line_Code!$E$3)+IF(V90=Line_Code!$A$4,Line_Code!$E$4)+IF(V90=Line_Code!$A$5,Line_Code!$E$5)+IF(V90=Line_Code!$A$6,Line_Code!$E$6)+IF(V90=Line_Code!$A$7,Line_Code!$E$7)+IF(V90=Line_Code!$A$8,Line_Code!$E$8)+IF(V90=Line_Code!$A$9,Line_Code!$E$9)+IF(V90=Line_Code!$A$10,Line_Code!$E$10)+IF(V90=Line_Code!$A$11,Line_Code!$E$11))*W90</f>
        <v>4.7850000000000002E-3</v>
      </c>
      <c r="S90" s="17">
        <f>(IF(V90=Line_Code!$A$2,Line_Code!$F$2)+IF(V90=Line_Code!$A$3,Line_Code!$F$3)+IF(V90=Line_Code!$A$4,Line_Code!$F$4)+IF(V90=Line_Code!$A$5,Line_Code!$F$5)+IF(V90=Line_Code!$A$6,Line_Code!$F$6)+IF(V90=Line_Code!$A$7,Line_Code!$F$7)+IF(V90=Line_Code!$A$8,Line_Code!$F$8)+IF(V90=Line_Code!$A$9,Line_Code!$F$9)+IF(V90=Line_Code!$A$10,Line_Code!$F$10)+IF(V90=Line_Code!$A$11,Line_Code!$F$11))*W90</f>
        <v>1.14E-3</v>
      </c>
      <c r="T90" s="17">
        <v>1</v>
      </c>
      <c r="U90" s="17">
        <v>0</v>
      </c>
      <c r="V90" s="47">
        <v>400</v>
      </c>
      <c r="W90" s="3">
        <v>1.4999999999999999E-2</v>
      </c>
      <c r="X90" s="3">
        <v>1</v>
      </c>
      <c r="Y90" s="3">
        <v>0.4</v>
      </c>
      <c r="Z90" s="3">
        <v>3</v>
      </c>
    </row>
    <row r="91" spans="1:26" x14ac:dyDescent="0.3">
      <c r="A91" s="45" t="s">
        <v>131</v>
      </c>
      <c r="B91" s="11">
        <v>89</v>
      </c>
      <c r="C91" s="11">
        <v>91</v>
      </c>
      <c r="D91" s="12">
        <f>(IF(V91=Line_Code!$A$2,Line_Code!$C$2)+IF(V91=Line_Code!$A$3,Line_Code!$C$3)+IF(V91=Line_Code!$A$4,Line_Code!$C$4)+IF(V91=Line_Code!$A$5,Line_Code!$C$5)+IF(V91=Line_Code!$A$6,Line_Code!$C$6)+IF(V91=Line_Code!$A$7,Line_Code!$C$7)+IF(V91=Line_Code!$A$8,Line_Code!$C$8)+IF(V91=Line_Code!$A$9,Line_Code!$C$9)+IF(V91=Line_Code!$A$10,Line_Code!$C$10)+IF(V91=Line_Code!$A$11,Line_Code!$C$11))*W91</f>
        <v>1.3349999999999998E-3</v>
      </c>
      <c r="E91" s="12">
        <f>(IF(V91=Line_Code!$A$2,Line_Code!$D$2)+IF(V91=Line_Code!$A$3,Line_Code!$D$3)+IF(V91=Line_Code!$A$4,Line_Code!$D$4)+IF(V91=Line_Code!$A$5,Line_Code!$D$5)+IF(V91=Line_Code!$A$6,Line_Code!$D$6)+IF(V91=Line_Code!$A$7,Line_Code!$D$7)+IF(V91=Line_Code!$A$8,Line_Code!$D$8)+IF(V91=Line_Code!$A$9,Line_Code!$D$9)+IF(V91=Line_Code!$A$10,Line_Code!$D$10)+IF(V91=Line_Code!$A$11,Line_Code!$D$11))*W91</f>
        <v>1.0124999999999999E-3</v>
      </c>
      <c r="F91" s="13">
        <f>(IF(V91=Line_Code!$A$2,Line_Code!$E$2)+IF(V91=Line_Code!$A$3,Line_Code!$E$3)+IF(V91=Line_Code!$A$4,Line_Code!$E$4)+IF(V91=Line_Code!$A$5,Line_Code!$E$5)+IF(V91=Line_Code!$A$6,Line_Code!$E$6)+IF(V91=Line_Code!$A$7,Line_Code!$E$7)+IF(V91=Line_Code!$A$8,Line_Code!$E$8)+IF(V91=Line_Code!$A$9,Line_Code!$E$9)+IF(V91=Line_Code!$A$10,Line_Code!$E$10)+IF(V91=Line_Code!$A$11,Line_Code!$E$11))*W91</f>
        <v>4.7850000000000002E-3</v>
      </c>
      <c r="G91" s="13">
        <f>(IF(V91=Line_Code!$A$2,Line_Code!$F$2)+IF(V91=Line_Code!$A$3,Line_Code!$F$3)+IF(V91=Line_Code!$A$4,Line_Code!$F$4)+IF(V91=Line_Code!$A$5,Line_Code!$F$5)+IF(V91=Line_Code!$A$6,Line_Code!$F$6)+IF(V91=Line_Code!$A$7,Line_Code!$F$7)+IF(V91=Line_Code!$A$8,Line_Code!$F$8)+IF(V91=Line_Code!$A$9,Line_Code!$F$9)+IF(V91=Line_Code!$A$10,Line_Code!$F$10)+IF(V91=Line_Code!$A$11,Line_Code!$F$11))*W91</f>
        <v>1.14E-3</v>
      </c>
      <c r="H91" s="13">
        <v>1</v>
      </c>
      <c r="I91" s="13">
        <v>0</v>
      </c>
      <c r="J91" s="14">
        <f>(IF(V91=Line_Code!$A$2,Line_Code!$C$2)+IF(V91=Line_Code!$A$3,Line_Code!$C$3)+IF(V91=Line_Code!$A$4,Line_Code!$C$4)+IF(V91=Line_Code!$A$5,Line_Code!$C$5)+IF(V91=Line_Code!$A$6,Line_Code!$C$6)+IF(V91=Line_Code!$A$7,Line_Code!$C$7)+IF(V91=Line_Code!$A$8,Line_Code!$C$8)+IF(V91=Line_Code!$A$9,Line_Code!$C$9)+IF(V91=Line_Code!$A$10,Line_Code!$C$10)+IF(V91=Line_Code!$A$11,Line_Code!$C$11))*W91</f>
        <v>1.3349999999999998E-3</v>
      </c>
      <c r="K91" s="14">
        <f>(IF(V91=Line_Code!$A$2,Line_Code!$D$2)+IF(V91=Line_Code!$A$3,Line_Code!$D$3)+IF(V91=Line_Code!$A$4,Line_Code!$D$4)+IF(V91=Line_Code!$A$5,Line_Code!$D$5)+IF(V91=Line_Code!$A$6,Line_Code!$D$6)+IF(V91=Line_Code!$A$7,Line_Code!$D$7)+IF(V91=Line_Code!$A$8,Line_Code!$D$8)+IF(V91=Line_Code!$A$9,Line_Code!$D$9)+IF(V91=Line_Code!$A$10,Line_Code!$D$10)+IF(V91=Line_Code!$A$11,Line_Code!$D$11))*W91</f>
        <v>1.0124999999999999E-3</v>
      </c>
      <c r="L91" s="15">
        <f>(IF(V91=Line_Code!$A$2,Line_Code!$E$2)+IF(V91=Line_Code!$A$3,Line_Code!$E$3)+IF(V91=Line_Code!$A$4,Line_Code!$E$4)+IF(V91=Line_Code!$A$5,Line_Code!$E$5)+IF(V91=Line_Code!$A$6,Line_Code!$E$6)+IF(V91=Line_Code!$A$7,Line_Code!$E$7)+IF(V91=Line_Code!$A$8,Line_Code!$E$8)+IF(V91=Line_Code!$A$9,Line_Code!$E$9)+IF(V91=Line_Code!$A$10,Line_Code!$E$10)+IF(V91=Line_Code!$A$11,Line_Code!$E$11))*W91</f>
        <v>4.7850000000000002E-3</v>
      </c>
      <c r="M91" s="15">
        <f>(IF(V91=Line_Code!$A$2,Line_Code!$F$2)+IF(V91=Line_Code!$A$3,Line_Code!$F$3)+IF(V91=Line_Code!$A$4,Line_Code!$F$4)+IF(V91=Line_Code!$A$5,Line_Code!$F$5)+IF(V91=Line_Code!$A$6,Line_Code!$F$6)+IF(V91=Line_Code!$A$7,Line_Code!$F$7)+IF(V91=Line_Code!$A$8,Line_Code!$F$8)+IF(V91=Line_Code!$A$9,Line_Code!$F$9)+IF(V91=Line_Code!$A$10,Line_Code!$F$10)+IF(V91=Line_Code!$A$11,Line_Code!$F$11))*W91</f>
        <v>1.14E-3</v>
      </c>
      <c r="N91" s="15">
        <v>1</v>
      </c>
      <c r="O91" s="15">
        <v>0</v>
      </c>
      <c r="P91" s="16">
        <f>(IF(V91=Line_Code!$A$2,Line_Code!$C$2)+IF(V91=Line_Code!$A$3,Line_Code!$C$3)+IF(V91=Line_Code!$A$4,Line_Code!$C$4)+IF(V91=Line_Code!$A$5,Line_Code!$C$5)+IF(V91=Line_Code!$A$6,Line_Code!$C$6)+IF(V91=Line_Code!$A$7,Line_Code!$C$7)+IF(V91=Line_Code!$A$8,Line_Code!$C$8)+IF(V91=Line_Code!$A$9,Line_Code!$C$9)+IF(V91=Line_Code!$A$10,Line_Code!$C$10)+IF(V91=Line_Code!$A$11,Line_Code!$C$11))*W91</f>
        <v>1.3349999999999998E-3</v>
      </c>
      <c r="Q91" s="16">
        <f>(IF(V91=Line_Code!$A$2,Line_Code!$D$2)+IF(V91=Line_Code!$A$3,Line_Code!$D$3)+IF(V91=Line_Code!$A$4,Line_Code!$D$4)+IF(V91=Line_Code!$A$5,Line_Code!$D$5)+IF(V91=Line_Code!$A$6,Line_Code!$D$6)+IF(V91=Line_Code!$A$7,Line_Code!$D$7)+IF(V91=Line_Code!$A$8,Line_Code!$D$8)+IF(V91=Line_Code!$A$9,Line_Code!$D$9)+IF(V91=Line_Code!$A$10,Line_Code!$D$10)+IF(V91=Line_Code!$A$11,Line_Code!$D$11))*W91</f>
        <v>1.0124999999999999E-3</v>
      </c>
      <c r="R91" s="17">
        <f>(IF(V91=Line_Code!$A$2,Line_Code!$E$2)+IF(V91=Line_Code!$A$3,Line_Code!$E$3)+IF(V91=Line_Code!$A$4,Line_Code!$E$4)+IF(V91=Line_Code!$A$5,Line_Code!$E$5)+IF(V91=Line_Code!$A$6,Line_Code!$E$6)+IF(V91=Line_Code!$A$7,Line_Code!$E$7)+IF(V91=Line_Code!$A$8,Line_Code!$E$8)+IF(V91=Line_Code!$A$9,Line_Code!$E$9)+IF(V91=Line_Code!$A$10,Line_Code!$E$10)+IF(V91=Line_Code!$A$11,Line_Code!$E$11))*W91</f>
        <v>4.7850000000000002E-3</v>
      </c>
      <c r="S91" s="17">
        <f>(IF(V91=Line_Code!$A$2,Line_Code!$F$2)+IF(V91=Line_Code!$A$3,Line_Code!$F$3)+IF(V91=Line_Code!$A$4,Line_Code!$F$4)+IF(V91=Line_Code!$A$5,Line_Code!$F$5)+IF(V91=Line_Code!$A$6,Line_Code!$F$6)+IF(V91=Line_Code!$A$7,Line_Code!$F$7)+IF(V91=Line_Code!$A$8,Line_Code!$F$8)+IF(V91=Line_Code!$A$9,Line_Code!$F$9)+IF(V91=Line_Code!$A$10,Line_Code!$F$10)+IF(V91=Line_Code!$A$11,Line_Code!$F$11))*W91</f>
        <v>1.14E-3</v>
      </c>
      <c r="T91" s="17">
        <v>1</v>
      </c>
      <c r="U91" s="17">
        <v>0</v>
      </c>
      <c r="V91" s="47">
        <v>400</v>
      </c>
      <c r="W91" s="3">
        <v>1.4999999999999999E-2</v>
      </c>
      <c r="X91" s="3">
        <v>1</v>
      </c>
      <c r="Y91" s="3">
        <v>0.4</v>
      </c>
      <c r="Z91" s="3">
        <v>3</v>
      </c>
    </row>
    <row r="92" spans="1:26" x14ac:dyDescent="0.3">
      <c r="A92" s="45" t="s">
        <v>132</v>
      </c>
      <c r="B92" s="11">
        <v>91</v>
      </c>
      <c r="C92" s="11">
        <v>92</v>
      </c>
      <c r="D92" s="12">
        <f>(IF(V92=Line_Code!$A$2,Line_Code!$C$2)+IF(V92=Line_Code!$A$3,Line_Code!$C$3)+IF(V92=Line_Code!$A$4,Line_Code!$C$4)+IF(V92=Line_Code!$A$5,Line_Code!$C$5)+IF(V92=Line_Code!$A$6,Line_Code!$C$6)+IF(V92=Line_Code!$A$7,Line_Code!$C$7)+IF(V92=Line_Code!$A$8,Line_Code!$C$8)+IF(V92=Line_Code!$A$9,Line_Code!$C$9)+IF(V92=Line_Code!$A$10,Line_Code!$C$10)+IF(V92=Line_Code!$A$11,Line_Code!$C$11))*W92</f>
        <v>1.3349999999999998E-3</v>
      </c>
      <c r="E92" s="12">
        <f>(IF(V92=Line_Code!$A$2,Line_Code!$D$2)+IF(V92=Line_Code!$A$3,Line_Code!$D$3)+IF(V92=Line_Code!$A$4,Line_Code!$D$4)+IF(V92=Line_Code!$A$5,Line_Code!$D$5)+IF(V92=Line_Code!$A$6,Line_Code!$D$6)+IF(V92=Line_Code!$A$7,Line_Code!$D$7)+IF(V92=Line_Code!$A$8,Line_Code!$D$8)+IF(V92=Line_Code!$A$9,Line_Code!$D$9)+IF(V92=Line_Code!$A$10,Line_Code!$D$10)+IF(V92=Line_Code!$A$11,Line_Code!$D$11))*W92</f>
        <v>1.0124999999999999E-3</v>
      </c>
      <c r="F92" s="13">
        <f>(IF(V92=Line_Code!$A$2,Line_Code!$E$2)+IF(V92=Line_Code!$A$3,Line_Code!$E$3)+IF(V92=Line_Code!$A$4,Line_Code!$E$4)+IF(V92=Line_Code!$A$5,Line_Code!$E$5)+IF(V92=Line_Code!$A$6,Line_Code!$E$6)+IF(V92=Line_Code!$A$7,Line_Code!$E$7)+IF(V92=Line_Code!$A$8,Line_Code!$E$8)+IF(V92=Line_Code!$A$9,Line_Code!$E$9)+IF(V92=Line_Code!$A$10,Line_Code!$E$10)+IF(V92=Line_Code!$A$11,Line_Code!$E$11))*W92</f>
        <v>4.7850000000000002E-3</v>
      </c>
      <c r="G92" s="13">
        <f>(IF(V92=Line_Code!$A$2,Line_Code!$F$2)+IF(V92=Line_Code!$A$3,Line_Code!$F$3)+IF(V92=Line_Code!$A$4,Line_Code!$F$4)+IF(V92=Line_Code!$A$5,Line_Code!$F$5)+IF(V92=Line_Code!$A$6,Line_Code!$F$6)+IF(V92=Line_Code!$A$7,Line_Code!$F$7)+IF(V92=Line_Code!$A$8,Line_Code!$F$8)+IF(V92=Line_Code!$A$9,Line_Code!$F$9)+IF(V92=Line_Code!$A$10,Line_Code!$F$10)+IF(V92=Line_Code!$A$11,Line_Code!$F$11))*W92</f>
        <v>1.14E-3</v>
      </c>
      <c r="H92" s="13">
        <v>1</v>
      </c>
      <c r="I92" s="13">
        <v>0</v>
      </c>
      <c r="J92" s="14">
        <f>(IF(V92=Line_Code!$A$2,Line_Code!$C$2)+IF(V92=Line_Code!$A$3,Line_Code!$C$3)+IF(V92=Line_Code!$A$4,Line_Code!$C$4)+IF(V92=Line_Code!$A$5,Line_Code!$C$5)+IF(V92=Line_Code!$A$6,Line_Code!$C$6)+IF(V92=Line_Code!$A$7,Line_Code!$C$7)+IF(V92=Line_Code!$A$8,Line_Code!$C$8)+IF(V92=Line_Code!$A$9,Line_Code!$C$9)+IF(V92=Line_Code!$A$10,Line_Code!$C$10)+IF(V92=Line_Code!$A$11,Line_Code!$C$11))*W92</f>
        <v>1.3349999999999998E-3</v>
      </c>
      <c r="K92" s="14">
        <f>(IF(V92=Line_Code!$A$2,Line_Code!$D$2)+IF(V92=Line_Code!$A$3,Line_Code!$D$3)+IF(V92=Line_Code!$A$4,Line_Code!$D$4)+IF(V92=Line_Code!$A$5,Line_Code!$D$5)+IF(V92=Line_Code!$A$6,Line_Code!$D$6)+IF(V92=Line_Code!$A$7,Line_Code!$D$7)+IF(V92=Line_Code!$A$8,Line_Code!$D$8)+IF(V92=Line_Code!$A$9,Line_Code!$D$9)+IF(V92=Line_Code!$A$10,Line_Code!$D$10)+IF(V92=Line_Code!$A$11,Line_Code!$D$11))*W92</f>
        <v>1.0124999999999999E-3</v>
      </c>
      <c r="L92" s="15">
        <f>(IF(V92=Line_Code!$A$2,Line_Code!$E$2)+IF(V92=Line_Code!$A$3,Line_Code!$E$3)+IF(V92=Line_Code!$A$4,Line_Code!$E$4)+IF(V92=Line_Code!$A$5,Line_Code!$E$5)+IF(V92=Line_Code!$A$6,Line_Code!$E$6)+IF(V92=Line_Code!$A$7,Line_Code!$E$7)+IF(V92=Line_Code!$A$8,Line_Code!$E$8)+IF(V92=Line_Code!$A$9,Line_Code!$E$9)+IF(V92=Line_Code!$A$10,Line_Code!$E$10)+IF(V92=Line_Code!$A$11,Line_Code!$E$11))*W92</f>
        <v>4.7850000000000002E-3</v>
      </c>
      <c r="M92" s="15">
        <f>(IF(V92=Line_Code!$A$2,Line_Code!$F$2)+IF(V92=Line_Code!$A$3,Line_Code!$F$3)+IF(V92=Line_Code!$A$4,Line_Code!$F$4)+IF(V92=Line_Code!$A$5,Line_Code!$F$5)+IF(V92=Line_Code!$A$6,Line_Code!$F$6)+IF(V92=Line_Code!$A$7,Line_Code!$F$7)+IF(V92=Line_Code!$A$8,Line_Code!$F$8)+IF(V92=Line_Code!$A$9,Line_Code!$F$9)+IF(V92=Line_Code!$A$10,Line_Code!$F$10)+IF(V92=Line_Code!$A$11,Line_Code!$F$11))*W92</f>
        <v>1.14E-3</v>
      </c>
      <c r="N92" s="15">
        <v>1</v>
      </c>
      <c r="O92" s="15">
        <v>0</v>
      </c>
      <c r="P92" s="16">
        <f>(IF(V92=Line_Code!$A$2,Line_Code!$C$2)+IF(V92=Line_Code!$A$3,Line_Code!$C$3)+IF(V92=Line_Code!$A$4,Line_Code!$C$4)+IF(V92=Line_Code!$A$5,Line_Code!$C$5)+IF(V92=Line_Code!$A$6,Line_Code!$C$6)+IF(V92=Line_Code!$A$7,Line_Code!$C$7)+IF(V92=Line_Code!$A$8,Line_Code!$C$8)+IF(V92=Line_Code!$A$9,Line_Code!$C$9)+IF(V92=Line_Code!$A$10,Line_Code!$C$10)+IF(V92=Line_Code!$A$11,Line_Code!$C$11))*W92</f>
        <v>1.3349999999999998E-3</v>
      </c>
      <c r="Q92" s="16">
        <f>(IF(V92=Line_Code!$A$2,Line_Code!$D$2)+IF(V92=Line_Code!$A$3,Line_Code!$D$3)+IF(V92=Line_Code!$A$4,Line_Code!$D$4)+IF(V92=Line_Code!$A$5,Line_Code!$D$5)+IF(V92=Line_Code!$A$6,Line_Code!$D$6)+IF(V92=Line_Code!$A$7,Line_Code!$D$7)+IF(V92=Line_Code!$A$8,Line_Code!$D$8)+IF(V92=Line_Code!$A$9,Line_Code!$D$9)+IF(V92=Line_Code!$A$10,Line_Code!$D$10)+IF(V92=Line_Code!$A$11,Line_Code!$D$11))*W92</f>
        <v>1.0124999999999999E-3</v>
      </c>
      <c r="R92" s="17">
        <f>(IF(V92=Line_Code!$A$2,Line_Code!$E$2)+IF(V92=Line_Code!$A$3,Line_Code!$E$3)+IF(V92=Line_Code!$A$4,Line_Code!$E$4)+IF(V92=Line_Code!$A$5,Line_Code!$E$5)+IF(V92=Line_Code!$A$6,Line_Code!$E$6)+IF(V92=Line_Code!$A$7,Line_Code!$E$7)+IF(V92=Line_Code!$A$8,Line_Code!$E$8)+IF(V92=Line_Code!$A$9,Line_Code!$E$9)+IF(V92=Line_Code!$A$10,Line_Code!$E$10)+IF(V92=Line_Code!$A$11,Line_Code!$E$11))*W92</f>
        <v>4.7850000000000002E-3</v>
      </c>
      <c r="S92" s="17">
        <f>(IF(V92=Line_Code!$A$2,Line_Code!$F$2)+IF(V92=Line_Code!$A$3,Line_Code!$F$3)+IF(V92=Line_Code!$A$4,Line_Code!$F$4)+IF(V92=Line_Code!$A$5,Line_Code!$F$5)+IF(V92=Line_Code!$A$6,Line_Code!$F$6)+IF(V92=Line_Code!$A$7,Line_Code!$F$7)+IF(V92=Line_Code!$A$8,Line_Code!$F$8)+IF(V92=Line_Code!$A$9,Line_Code!$F$9)+IF(V92=Line_Code!$A$10,Line_Code!$F$10)+IF(V92=Line_Code!$A$11,Line_Code!$F$11))*W92</f>
        <v>1.14E-3</v>
      </c>
      <c r="T92" s="17">
        <v>1</v>
      </c>
      <c r="U92" s="17">
        <v>0</v>
      </c>
      <c r="V92" s="47">
        <v>400</v>
      </c>
      <c r="W92" s="3">
        <v>1.4999999999999999E-2</v>
      </c>
      <c r="X92" s="3">
        <v>1</v>
      </c>
      <c r="Y92" s="3">
        <v>0.4</v>
      </c>
      <c r="Z92" s="3">
        <v>3</v>
      </c>
    </row>
    <row r="93" spans="1:26" x14ac:dyDescent="0.3">
      <c r="A93" s="45" t="s">
        <v>133</v>
      </c>
      <c r="B93" s="11">
        <v>91</v>
      </c>
      <c r="C93" s="11">
        <v>93</v>
      </c>
      <c r="D93" s="12">
        <f>(IF(V93=Line_Code!$A$2,Line_Code!$C$2)+IF(V93=Line_Code!$A$3,Line_Code!$C$3)+IF(V93=Line_Code!$A$4,Line_Code!$C$4)+IF(V93=Line_Code!$A$5,Line_Code!$C$5)+IF(V93=Line_Code!$A$6,Line_Code!$C$6)+IF(V93=Line_Code!$A$7,Line_Code!$C$7)+IF(V93=Line_Code!$A$8,Line_Code!$C$8)+IF(V93=Line_Code!$A$9,Line_Code!$C$9)+IF(V93=Line_Code!$A$10,Line_Code!$C$10)+IF(V93=Line_Code!$A$11,Line_Code!$C$11))*W93</f>
        <v>1.3349999999999998E-3</v>
      </c>
      <c r="E93" s="12">
        <f>(IF(V93=Line_Code!$A$2,Line_Code!$D$2)+IF(V93=Line_Code!$A$3,Line_Code!$D$3)+IF(V93=Line_Code!$A$4,Line_Code!$D$4)+IF(V93=Line_Code!$A$5,Line_Code!$D$5)+IF(V93=Line_Code!$A$6,Line_Code!$D$6)+IF(V93=Line_Code!$A$7,Line_Code!$D$7)+IF(V93=Line_Code!$A$8,Line_Code!$D$8)+IF(V93=Line_Code!$A$9,Line_Code!$D$9)+IF(V93=Line_Code!$A$10,Line_Code!$D$10)+IF(V93=Line_Code!$A$11,Line_Code!$D$11))*W93</f>
        <v>1.0124999999999999E-3</v>
      </c>
      <c r="F93" s="13">
        <f>(IF(V93=Line_Code!$A$2,Line_Code!$E$2)+IF(V93=Line_Code!$A$3,Line_Code!$E$3)+IF(V93=Line_Code!$A$4,Line_Code!$E$4)+IF(V93=Line_Code!$A$5,Line_Code!$E$5)+IF(V93=Line_Code!$A$6,Line_Code!$E$6)+IF(V93=Line_Code!$A$7,Line_Code!$E$7)+IF(V93=Line_Code!$A$8,Line_Code!$E$8)+IF(V93=Line_Code!$A$9,Line_Code!$E$9)+IF(V93=Line_Code!$A$10,Line_Code!$E$10)+IF(V93=Line_Code!$A$11,Line_Code!$E$11))*W93</f>
        <v>4.7850000000000002E-3</v>
      </c>
      <c r="G93" s="13">
        <f>(IF(V93=Line_Code!$A$2,Line_Code!$F$2)+IF(V93=Line_Code!$A$3,Line_Code!$F$3)+IF(V93=Line_Code!$A$4,Line_Code!$F$4)+IF(V93=Line_Code!$A$5,Line_Code!$F$5)+IF(V93=Line_Code!$A$6,Line_Code!$F$6)+IF(V93=Line_Code!$A$7,Line_Code!$F$7)+IF(V93=Line_Code!$A$8,Line_Code!$F$8)+IF(V93=Line_Code!$A$9,Line_Code!$F$9)+IF(V93=Line_Code!$A$10,Line_Code!$F$10)+IF(V93=Line_Code!$A$11,Line_Code!$F$11))*W93</f>
        <v>1.14E-3</v>
      </c>
      <c r="H93" s="13">
        <v>1</v>
      </c>
      <c r="I93" s="13">
        <v>0</v>
      </c>
      <c r="J93" s="14">
        <f>(IF(V93=Line_Code!$A$2,Line_Code!$C$2)+IF(V93=Line_Code!$A$3,Line_Code!$C$3)+IF(V93=Line_Code!$A$4,Line_Code!$C$4)+IF(V93=Line_Code!$A$5,Line_Code!$C$5)+IF(V93=Line_Code!$A$6,Line_Code!$C$6)+IF(V93=Line_Code!$A$7,Line_Code!$C$7)+IF(V93=Line_Code!$A$8,Line_Code!$C$8)+IF(V93=Line_Code!$A$9,Line_Code!$C$9)+IF(V93=Line_Code!$A$10,Line_Code!$C$10)+IF(V93=Line_Code!$A$11,Line_Code!$C$11))*W93</f>
        <v>1.3349999999999998E-3</v>
      </c>
      <c r="K93" s="14">
        <f>(IF(V93=Line_Code!$A$2,Line_Code!$D$2)+IF(V93=Line_Code!$A$3,Line_Code!$D$3)+IF(V93=Line_Code!$A$4,Line_Code!$D$4)+IF(V93=Line_Code!$A$5,Line_Code!$D$5)+IF(V93=Line_Code!$A$6,Line_Code!$D$6)+IF(V93=Line_Code!$A$7,Line_Code!$D$7)+IF(V93=Line_Code!$A$8,Line_Code!$D$8)+IF(V93=Line_Code!$A$9,Line_Code!$D$9)+IF(V93=Line_Code!$A$10,Line_Code!$D$10)+IF(V93=Line_Code!$A$11,Line_Code!$D$11))*W93</f>
        <v>1.0124999999999999E-3</v>
      </c>
      <c r="L93" s="15">
        <f>(IF(V93=Line_Code!$A$2,Line_Code!$E$2)+IF(V93=Line_Code!$A$3,Line_Code!$E$3)+IF(V93=Line_Code!$A$4,Line_Code!$E$4)+IF(V93=Line_Code!$A$5,Line_Code!$E$5)+IF(V93=Line_Code!$A$6,Line_Code!$E$6)+IF(V93=Line_Code!$A$7,Line_Code!$E$7)+IF(V93=Line_Code!$A$8,Line_Code!$E$8)+IF(V93=Line_Code!$A$9,Line_Code!$E$9)+IF(V93=Line_Code!$A$10,Line_Code!$E$10)+IF(V93=Line_Code!$A$11,Line_Code!$E$11))*W93</f>
        <v>4.7850000000000002E-3</v>
      </c>
      <c r="M93" s="15">
        <f>(IF(V93=Line_Code!$A$2,Line_Code!$F$2)+IF(V93=Line_Code!$A$3,Line_Code!$F$3)+IF(V93=Line_Code!$A$4,Line_Code!$F$4)+IF(V93=Line_Code!$A$5,Line_Code!$F$5)+IF(V93=Line_Code!$A$6,Line_Code!$F$6)+IF(V93=Line_Code!$A$7,Line_Code!$F$7)+IF(V93=Line_Code!$A$8,Line_Code!$F$8)+IF(V93=Line_Code!$A$9,Line_Code!$F$9)+IF(V93=Line_Code!$A$10,Line_Code!$F$10)+IF(V93=Line_Code!$A$11,Line_Code!$F$11))*W93</f>
        <v>1.14E-3</v>
      </c>
      <c r="N93" s="15">
        <v>1</v>
      </c>
      <c r="O93" s="15">
        <v>0</v>
      </c>
      <c r="P93" s="16">
        <f>(IF(V93=Line_Code!$A$2,Line_Code!$C$2)+IF(V93=Line_Code!$A$3,Line_Code!$C$3)+IF(V93=Line_Code!$A$4,Line_Code!$C$4)+IF(V93=Line_Code!$A$5,Line_Code!$C$5)+IF(V93=Line_Code!$A$6,Line_Code!$C$6)+IF(V93=Line_Code!$A$7,Line_Code!$C$7)+IF(V93=Line_Code!$A$8,Line_Code!$C$8)+IF(V93=Line_Code!$A$9,Line_Code!$C$9)+IF(V93=Line_Code!$A$10,Line_Code!$C$10)+IF(V93=Line_Code!$A$11,Line_Code!$C$11))*W93</f>
        <v>1.3349999999999998E-3</v>
      </c>
      <c r="Q93" s="16">
        <f>(IF(V93=Line_Code!$A$2,Line_Code!$D$2)+IF(V93=Line_Code!$A$3,Line_Code!$D$3)+IF(V93=Line_Code!$A$4,Line_Code!$D$4)+IF(V93=Line_Code!$A$5,Line_Code!$D$5)+IF(V93=Line_Code!$A$6,Line_Code!$D$6)+IF(V93=Line_Code!$A$7,Line_Code!$D$7)+IF(V93=Line_Code!$A$8,Line_Code!$D$8)+IF(V93=Line_Code!$A$9,Line_Code!$D$9)+IF(V93=Line_Code!$A$10,Line_Code!$D$10)+IF(V93=Line_Code!$A$11,Line_Code!$D$11))*W93</f>
        <v>1.0124999999999999E-3</v>
      </c>
      <c r="R93" s="17">
        <f>(IF(V93=Line_Code!$A$2,Line_Code!$E$2)+IF(V93=Line_Code!$A$3,Line_Code!$E$3)+IF(V93=Line_Code!$A$4,Line_Code!$E$4)+IF(V93=Line_Code!$A$5,Line_Code!$E$5)+IF(V93=Line_Code!$A$6,Line_Code!$E$6)+IF(V93=Line_Code!$A$7,Line_Code!$E$7)+IF(V93=Line_Code!$A$8,Line_Code!$E$8)+IF(V93=Line_Code!$A$9,Line_Code!$E$9)+IF(V93=Line_Code!$A$10,Line_Code!$E$10)+IF(V93=Line_Code!$A$11,Line_Code!$E$11))*W93</f>
        <v>4.7850000000000002E-3</v>
      </c>
      <c r="S93" s="17">
        <f>(IF(V93=Line_Code!$A$2,Line_Code!$F$2)+IF(V93=Line_Code!$A$3,Line_Code!$F$3)+IF(V93=Line_Code!$A$4,Line_Code!$F$4)+IF(V93=Line_Code!$A$5,Line_Code!$F$5)+IF(V93=Line_Code!$A$6,Line_Code!$F$6)+IF(V93=Line_Code!$A$7,Line_Code!$F$7)+IF(V93=Line_Code!$A$8,Line_Code!$F$8)+IF(V93=Line_Code!$A$9,Line_Code!$F$9)+IF(V93=Line_Code!$A$10,Line_Code!$F$10)+IF(V93=Line_Code!$A$11,Line_Code!$F$11))*W93</f>
        <v>1.14E-3</v>
      </c>
      <c r="T93" s="17">
        <v>1</v>
      </c>
      <c r="U93" s="17">
        <v>0</v>
      </c>
      <c r="V93" s="47">
        <v>400</v>
      </c>
      <c r="W93" s="3">
        <v>1.4999999999999999E-2</v>
      </c>
      <c r="X93" s="3">
        <v>1</v>
      </c>
      <c r="Y93" s="3">
        <v>0.4</v>
      </c>
      <c r="Z93" s="3">
        <v>3</v>
      </c>
    </row>
    <row r="94" spans="1:26" x14ac:dyDescent="0.3">
      <c r="A94" s="45" t="s">
        <v>134</v>
      </c>
      <c r="B94" s="11">
        <v>88</v>
      </c>
      <c r="C94" s="11">
        <v>94</v>
      </c>
      <c r="D94" s="12">
        <f>(IF(V94=Line_Code!$A$2,Line_Code!$C$2)+IF(V94=Line_Code!$A$3,Line_Code!$C$3)+IF(V94=Line_Code!$A$4,Line_Code!$C$4)+IF(V94=Line_Code!$A$5,Line_Code!$C$5)+IF(V94=Line_Code!$A$6,Line_Code!$C$6)+IF(V94=Line_Code!$A$7,Line_Code!$C$7)+IF(V94=Line_Code!$A$8,Line_Code!$C$8)+IF(V94=Line_Code!$A$9,Line_Code!$C$9)+IF(V94=Line_Code!$A$10,Line_Code!$C$10)+IF(V94=Line_Code!$A$11,Line_Code!$C$11))*W94</f>
        <v>1.3349999999999998E-3</v>
      </c>
      <c r="E94" s="12">
        <f>(IF(V94=Line_Code!$A$2,Line_Code!$D$2)+IF(V94=Line_Code!$A$3,Line_Code!$D$3)+IF(V94=Line_Code!$A$4,Line_Code!$D$4)+IF(V94=Line_Code!$A$5,Line_Code!$D$5)+IF(V94=Line_Code!$A$6,Line_Code!$D$6)+IF(V94=Line_Code!$A$7,Line_Code!$D$7)+IF(V94=Line_Code!$A$8,Line_Code!$D$8)+IF(V94=Line_Code!$A$9,Line_Code!$D$9)+IF(V94=Line_Code!$A$10,Line_Code!$D$10)+IF(V94=Line_Code!$A$11,Line_Code!$D$11))*W94</f>
        <v>1.0124999999999999E-3</v>
      </c>
      <c r="F94" s="13">
        <f>(IF(V94=Line_Code!$A$2,Line_Code!$E$2)+IF(V94=Line_Code!$A$3,Line_Code!$E$3)+IF(V94=Line_Code!$A$4,Line_Code!$E$4)+IF(V94=Line_Code!$A$5,Line_Code!$E$5)+IF(V94=Line_Code!$A$6,Line_Code!$E$6)+IF(V94=Line_Code!$A$7,Line_Code!$E$7)+IF(V94=Line_Code!$A$8,Line_Code!$E$8)+IF(V94=Line_Code!$A$9,Line_Code!$E$9)+IF(V94=Line_Code!$A$10,Line_Code!$E$10)+IF(V94=Line_Code!$A$11,Line_Code!$E$11))*W94</f>
        <v>4.7850000000000002E-3</v>
      </c>
      <c r="G94" s="13">
        <f>(IF(V94=Line_Code!$A$2,Line_Code!$F$2)+IF(V94=Line_Code!$A$3,Line_Code!$F$3)+IF(V94=Line_Code!$A$4,Line_Code!$F$4)+IF(V94=Line_Code!$A$5,Line_Code!$F$5)+IF(V94=Line_Code!$A$6,Line_Code!$F$6)+IF(V94=Line_Code!$A$7,Line_Code!$F$7)+IF(V94=Line_Code!$A$8,Line_Code!$F$8)+IF(V94=Line_Code!$A$9,Line_Code!$F$9)+IF(V94=Line_Code!$A$10,Line_Code!$F$10)+IF(V94=Line_Code!$A$11,Line_Code!$F$11))*W94</f>
        <v>1.14E-3</v>
      </c>
      <c r="H94" s="13">
        <v>1</v>
      </c>
      <c r="I94" s="13">
        <v>0</v>
      </c>
      <c r="J94" s="14">
        <f>(IF(V94=Line_Code!$A$2,Line_Code!$C$2)+IF(V94=Line_Code!$A$3,Line_Code!$C$3)+IF(V94=Line_Code!$A$4,Line_Code!$C$4)+IF(V94=Line_Code!$A$5,Line_Code!$C$5)+IF(V94=Line_Code!$A$6,Line_Code!$C$6)+IF(V94=Line_Code!$A$7,Line_Code!$C$7)+IF(V94=Line_Code!$A$8,Line_Code!$C$8)+IF(V94=Line_Code!$A$9,Line_Code!$C$9)+IF(V94=Line_Code!$A$10,Line_Code!$C$10)+IF(V94=Line_Code!$A$11,Line_Code!$C$11))*W94</f>
        <v>1.3349999999999998E-3</v>
      </c>
      <c r="K94" s="14">
        <f>(IF(V94=Line_Code!$A$2,Line_Code!$D$2)+IF(V94=Line_Code!$A$3,Line_Code!$D$3)+IF(V94=Line_Code!$A$4,Line_Code!$D$4)+IF(V94=Line_Code!$A$5,Line_Code!$D$5)+IF(V94=Line_Code!$A$6,Line_Code!$D$6)+IF(V94=Line_Code!$A$7,Line_Code!$D$7)+IF(V94=Line_Code!$A$8,Line_Code!$D$8)+IF(V94=Line_Code!$A$9,Line_Code!$D$9)+IF(V94=Line_Code!$A$10,Line_Code!$D$10)+IF(V94=Line_Code!$A$11,Line_Code!$D$11))*W94</f>
        <v>1.0124999999999999E-3</v>
      </c>
      <c r="L94" s="15">
        <f>(IF(V94=Line_Code!$A$2,Line_Code!$E$2)+IF(V94=Line_Code!$A$3,Line_Code!$E$3)+IF(V94=Line_Code!$A$4,Line_Code!$E$4)+IF(V94=Line_Code!$A$5,Line_Code!$E$5)+IF(V94=Line_Code!$A$6,Line_Code!$E$6)+IF(V94=Line_Code!$A$7,Line_Code!$E$7)+IF(V94=Line_Code!$A$8,Line_Code!$E$8)+IF(V94=Line_Code!$A$9,Line_Code!$E$9)+IF(V94=Line_Code!$A$10,Line_Code!$E$10)+IF(V94=Line_Code!$A$11,Line_Code!$E$11))*W94</f>
        <v>4.7850000000000002E-3</v>
      </c>
      <c r="M94" s="15">
        <f>(IF(V94=Line_Code!$A$2,Line_Code!$F$2)+IF(V94=Line_Code!$A$3,Line_Code!$F$3)+IF(V94=Line_Code!$A$4,Line_Code!$F$4)+IF(V94=Line_Code!$A$5,Line_Code!$F$5)+IF(V94=Line_Code!$A$6,Line_Code!$F$6)+IF(V94=Line_Code!$A$7,Line_Code!$F$7)+IF(V94=Line_Code!$A$8,Line_Code!$F$8)+IF(V94=Line_Code!$A$9,Line_Code!$F$9)+IF(V94=Line_Code!$A$10,Line_Code!$F$10)+IF(V94=Line_Code!$A$11,Line_Code!$F$11))*W94</f>
        <v>1.14E-3</v>
      </c>
      <c r="N94" s="15">
        <v>1</v>
      </c>
      <c r="O94" s="15">
        <v>0</v>
      </c>
      <c r="P94" s="16">
        <f>(IF(V94=Line_Code!$A$2,Line_Code!$C$2)+IF(V94=Line_Code!$A$3,Line_Code!$C$3)+IF(V94=Line_Code!$A$4,Line_Code!$C$4)+IF(V94=Line_Code!$A$5,Line_Code!$C$5)+IF(V94=Line_Code!$A$6,Line_Code!$C$6)+IF(V94=Line_Code!$A$7,Line_Code!$C$7)+IF(V94=Line_Code!$A$8,Line_Code!$C$8)+IF(V94=Line_Code!$A$9,Line_Code!$C$9)+IF(V94=Line_Code!$A$10,Line_Code!$C$10)+IF(V94=Line_Code!$A$11,Line_Code!$C$11))*W94</f>
        <v>1.3349999999999998E-3</v>
      </c>
      <c r="Q94" s="16">
        <f>(IF(V94=Line_Code!$A$2,Line_Code!$D$2)+IF(V94=Line_Code!$A$3,Line_Code!$D$3)+IF(V94=Line_Code!$A$4,Line_Code!$D$4)+IF(V94=Line_Code!$A$5,Line_Code!$D$5)+IF(V94=Line_Code!$A$6,Line_Code!$D$6)+IF(V94=Line_Code!$A$7,Line_Code!$D$7)+IF(V94=Line_Code!$A$8,Line_Code!$D$8)+IF(V94=Line_Code!$A$9,Line_Code!$D$9)+IF(V94=Line_Code!$A$10,Line_Code!$D$10)+IF(V94=Line_Code!$A$11,Line_Code!$D$11))*W94</f>
        <v>1.0124999999999999E-3</v>
      </c>
      <c r="R94" s="17">
        <f>(IF(V94=Line_Code!$A$2,Line_Code!$E$2)+IF(V94=Line_Code!$A$3,Line_Code!$E$3)+IF(V94=Line_Code!$A$4,Line_Code!$E$4)+IF(V94=Line_Code!$A$5,Line_Code!$E$5)+IF(V94=Line_Code!$A$6,Line_Code!$E$6)+IF(V94=Line_Code!$A$7,Line_Code!$E$7)+IF(V94=Line_Code!$A$8,Line_Code!$E$8)+IF(V94=Line_Code!$A$9,Line_Code!$E$9)+IF(V94=Line_Code!$A$10,Line_Code!$E$10)+IF(V94=Line_Code!$A$11,Line_Code!$E$11))*W94</f>
        <v>4.7850000000000002E-3</v>
      </c>
      <c r="S94" s="17">
        <f>(IF(V94=Line_Code!$A$2,Line_Code!$F$2)+IF(V94=Line_Code!$A$3,Line_Code!$F$3)+IF(V94=Line_Code!$A$4,Line_Code!$F$4)+IF(V94=Line_Code!$A$5,Line_Code!$F$5)+IF(V94=Line_Code!$A$6,Line_Code!$F$6)+IF(V94=Line_Code!$A$7,Line_Code!$F$7)+IF(V94=Line_Code!$A$8,Line_Code!$F$8)+IF(V94=Line_Code!$A$9,Line_Code!$F$9)+IF(V94=Line_Code!$A$10,Line_Code!$F$10)+IF(V94=Line_Code!$A$11,Line_Code!$F$11))*W94</f>
        <v>1.14E-3</v>
      </c>
      <c r="T94" s="17">
        <v>1</v>
      </c>
      <c r="U94" s="17">
        <v>0</v>
      </c>
      <c r="V94" s="47">
        <v>400</v>
      </c>
      <c r="W94" s="3">
        <v>1.4999999999999999E-2</v>
      </c>
      <c r="X94" s="3">
        <v>1</v>
      </c>
      <c r="Y94" s="3">
        <v>0.4</v>
      </c>
      <c r="Z94" s="3">
        <v>3</v>
      </c>
    </row>
    <row r="95" spans="1:26" x14ac:dyDescent="0.3">
      <c r="A95" s="45" t="s">
        <v>135</v>
      </c>
      <c r="B95" s="11">
        <v>94</v>
      </c>
      <c r="C95" s="11">
        <v>95</v>
      </c>
      <c r="D95" s="12">
        <f>(IF(V95=Line_Code!$A$2,Line_Code!$C$2)+IF(V95=Line_Code!$A$3,Line_Code!$C$3)+IF(V95=Line_Code!$A$4,Line_Code!$C$4)+IF(V95=Line_Code!$A$5,Line_Code!$C$5)+IF(V95=Line_Code!$A$6,Line_Code!$C$6)+IF(V95=Line_Code!$A$7,Line_Code!$C$7)+IF(V95=Line_Code!$A$8,Line_Code!$C$8)+IF(V95=Line_Code!$A$9,Line_Code!$C$9)+IF(V95=Line_Code!$A$10,Line_Code!$C$10)+IF(V95=Line_Code!$A$11,Line_Code!$C$11))*W95</f>
        <v>1.3349999999999998E-3</v>
      </c>
      <c r="E95" s="12">
        <f>(IF(V95=Line_Code!$A$2,Line_Code!$D$2)+IF(V95=Line_Code!$A$3,Line_Code!$D$3)+IF(V95=Line_Code!$A$4,Line_Code!$D$4)+IF(V95=Line_Code!$A$5,Line_Code!$D$5)+IF(V95=Line_Code!$A$6,Line_Code!$D$6)+IF(V95=Line_Code!$A$7,Line_Code!$D$7)+IF(V95=Line_Code!$A$8,Line_Code!$D$8)+IF(V95=Line_Code!$A$9,Line_Code!$D$9)+IF(V95=Line_Code!$A$10,Line_Code!$D$10)+IF(V95=Line_Code!$A$11,Line_Code!$D$11))*W95</f>
        <v>1.0124999999999999E-3</v>
      </c>
      <c r="F95" s="13">
        <f>(IF(V95=Line_Code!$A$2,Line_Code!$E$2)+IF(V95=Line_Code!$A$3,Line_Code!$E$3)+IF(V95=Line_Code!$A$4,Line_Code!$E$4)+IF(V95=Line_Code!$A$5,Line_Code!$E$5)+IF(V95=Line_Code!$A$6,Line_Code!$E$6)+IF(V95=Line_Code!$A$7,Line_Code!$E$7)+IF(V95=Line_Code!$A$8,Line_Code!$E$8)+IF(V95=Line_Code!$A$9,Line_Code!$E$9)+IF(V95=Line_Code!$A$10,Line_Code!$E$10)+IF(V95=Line_Code!$A$11,Line_Code!$E$11))*W95</f>
        <v>4.7850000000000002E-3</v>
      </c>
      <c r="G95" s="13">
        <f>(IF(V95=Line_Code!$A$2,Line_Code!$F$2)+IF(V95=Line_Code!$A$3,Line_Code!$F$3)+IF(V95=Line_Code!$A$4,Line_Code!$F$4)+IF(V95=Line_Code!$A$5,Line_Code!$F$5)+IF(V95=Line_Code!$A$6,Line_Code!$F$6)+IF(V95=Line_Code!$A$7,Line_Code!$F$7)+IF(V95=Line_Code!$A$8,Line_Code!$F$8)+IF(V95=Line_Code!$A$9,Line_Code!$F$9)+IF(V95=Line_Code!$A$10,Line_Code!$F$10)+IF(V95=Line_Code!$A$11,Line_Code!$F$11))*W95</f>
        <v>1.14E-3</v>
      </c>
      <c r="H95" s="13">
        <v>1</v>
      </c>
      <c r="I95" s="13">
        <v>0</v>
      </c>
      <c r="J95" s="14">
        <f>(IF(V95=Line_Code!$A$2,Line_Code!$C$2)+IF(V95=Line_Code!$A$3,Line_Code!$C$3)+IF(V95=Line_Code!$A$4,Line_Code!$C$4)+IF(V95=Line_Code!$A$5,Line_Code!$C$5)+IF(V95=Line_Code!$A$6,Line_Code!$C$6)+IF(V95=Line_Code!$A$7,Line_Code!$C$7)+IF(V95=Line_Code!$A$8,Line_Code!$C$8)+IF(V95=Line_Code!$A$9,Line_Code!$C$9)+IF(V95=Line_Code!$A$10,Line_Code!$C$10)+IF(V95=Line_Code!$A$11,Line_Code!$C$11))*W95</f>
        <v>1.3349999999999998E-3</v>
      </c>
      <c r="K95" s="14">
        <f>(IF(V95=Line_Code!$A$2,Line_Code!$D$2)+IF(V95=Line_Code!$A$3,Line_Code!$D$3)+IF(V95=Line_Code!$A$4,Line_Code!$D$4)+IF(V95=Line_Code!$A$5,Line_Code!$D$5)+IF(V95=Line_Code!$A$6,Line_Code!$D$6)+IF(V95=Line_Code!$A$7,Line_Code!$D$7)+IF(V95=Line_Code!$A$8,Line_Code!$D$8)+IF(V95=Line_Code!$A$9,Line_Code!$D$9)+IF(V95=Line_Code!$A$10,Line_Code!$D$10)+IF(V95=Line_Code!$A$11,Line_Code!$D$11))*W95</f>
        <v>1.0124999999999999E-3</v>
      </c>
      <c r="L95" s="15">
        <f>(IF(V95=Line_Code!$A$2,Line_Code!$E$2)+IF(V95=Line_Code!$A$3,Line_Code!$E$3)+IF(V95=Line_Code!$A$4,Line_Code!$E$4)+IF(V95=Line_Code!$A$5,Line_Code!$E$5)+IF(V95=Line_Code!$A$6,Line_Code!$E$6)+IF(V95=Line_Code!$A$7,Line_Code!$E$7)+IF(V95=Line_Code!$A$8,Line_Code!$E$8)+IF(V95=Line_Code!$A$9,Line_Code!$E$9)+IF(V95=Line_Code!$A$10,Line_Code!$E$10)+IF(V95=Line_Code!$A$11,Line_Code!$E$11))*W95</f>
        <v>4.7850000000000002E-3</v>
      </c>
      <c r="M95" s="15">
        <f>(IF(V95=Line_Code!$A$2,Line_Code!$F$2)+IF(V95=Line_Code!$A$3,Line_Code!$F$3)+IF(V95=Line_Code!$A$4,Line_Code!$F$4)+IF(V95=Line_Code!$A$5,Line_Code!$F$5)+IF(V95=Line_Code!$A$6,Line_Code!$F$6)+IF(V95=Line_Code!$A$7,Line_Code!$F$7)+IF(V95=Line_Code!$A$8,Line_Code!$F$8)+IF(V95=Line_Code!$A$9,Line_Code!$F$9)+IF(V95=Line_Code!$A$10,Line_Code!$F$10)+IF(V95=Line_Code!$A$11,Line_Code!$F$11))*W95</f>
        <v>1.14E-3</v>
      </c>
      <c r="N95" s="15">
        <v>1</v>
      </c>
      <c r="O95" s="15">
        <v>0</v>
      </c>
      <c r="P95" s="16">
        <f>(IF(V95=Line_Code!$A$2,Line_Code!$C$2)+IF(V95=Line_Code!$A$3,Line_Code!$C$3)+IF(V95=Line_Code!$A$4,Line_Code!$C$4)+IF(V95=Line_Code!$A$5,Line_Code!$C$5)+IF(V95=Line_Code!$A$6,Line_Code!$C$6)+IF(V95=Line_Code!$A$7,Line_Code!$C$7)+IF(V95=Line_Code!$A$8,Line_Code!$C$8)+IF(V95=Line_Code!$A$9,Line_Code!$C$9)+IF(V95=Line_Code!$A$10,Line_Code!$C$10)+IF(V95=Line_Code!$A$11,Line_Code!$C$11))*W95</f>
        <v>1.3349999999999998E-3</v>
      </c>
      <c r="Q95" s="16">
        <f>(IF(V95=Line_Code!$A$2,Line_Code!$D$2)+IF(V95=Line_Code!$A$3,Line_Code!$D$3)+IF(V95=Line_Code!$A$4,Line_Code!$D$4)+IF(V95=Line_Code!$A$5,Line_Code!$D$5)+IF(V95=Line_Code!$A$6,Line_Code!$D$6)+IF(V95=Line_Code!$A$7,Line_Code!$D$7)+IF(V95=Line_Code!$A$8,Line_Code!$D$8)+IF(V95=Line_Code!$A$9,Line_Code!$D$9)+IF(V95=Line_Code!$A$10,Line_Code!$D$10)+IF(V95=Line_Code!$A$11,Line_Code!$D$11))*W95</f>
        <v>1.0124999999999999E-3</v>
      </c>
      <c r="R95" s="17">
        <f>(IF(V95=Line_Code!$A$2,Line_Code!$E$2)+IF(V95=Line_Code!$A$3,Line_Code!$E$3)+IF(V95=Line_Code!$A$4,Line_Code!$E$4)+IF(V95=Line_Code!$A$5,Line_Code!$E$5)+IF(V95=Line_Code!$A$6,Line_Code!$E$6)+IF(V95=Line_Code!$A$7,Line_Code!$E$7)+IF(V95=Line_Code!$A$8,Line_Code!$E$8)+IF(V95=Line_Code!$A$9,Line_Code!$E$9)+IF(V95=Line_Code!$A$10,Line_Code!$E$10)+IF(V95=Line_Code!$A$11,Line_Code!$E$11))*W95</f>
        <v>4.7850000000000002E-3</v>
      </c>
      <c r="S95" s="17">
        <f>(IF(V95=Line_Code!$A$2,Line_Code!$F$2)+IF(V95=Line_Code!$A$3,Line_Code!$F$3)+IF(V95=Line_Code!$A$4,Line_Code!$F$4)+IF(V95=Line_Code!$A$5,Line_Code!$F$5)+IF(V95=Line_Code!$A$6,Line_Code!$F$6)+IF(V95=Line_Code!$A$7,Line_Code!$F$7)+IF(V95=Line_Code!$A$8,Line_Code!$F$8)+IF(V95=Line_Code!$A$9,Line_Code!$F$9)+IF(V95=Line_Code!$A$10,Line_Code!$F$10)+IF(V95=Line_Code!$A$11,Line_Code!$F$11))*W95</f>
        <v>1.14E-3</v>
      </c>
      <c r="T95" s="17">
        <v>1</v>
      </c>
      <c r="U95" s="17">
        <v>0</v>
      </c>
      <c r="V95" s="47">
        <v>400</v>
      </c>
      <c r="W95" s="3">
        <v>1.4999999999999999E-2</v>
      </c>
      <c r="X95" s="3">
        <v>1</v>
      </c>
      <c r="Y95" s="3">
        <v>0.4</v>
      </c>
      <c r="Z95" s="3">
        <v>3</v>
      </c>
    </row>
    <row r="96" spans="1:26" x14ac:dyDescent="0.3">
      <c r="A96" s="45" t="s">
        <v>136</v>
      </c>
      <c r="B96" s="11">
        <v>94</v>
      </c>
      <c r="C96" s="11">
        <v>96</v>
      </c>
      <c r="D96" s="12">
        <f>(IF(V96=Line_Code!$A$2,Line_Code!$C$2)+IF(V96=Line_Code!$A$3,Line_Code!$C$3)+IF(V96=Line_Code!$A$4,Line_Code!$C$4)+IF(V96=Line_Code!$A$5,Line_Code!$C$5)+IF(V96=Line_Code!$A$6,Line_Code!$C$6)+IF(V96=Line_Code!$A$7,Line_Code!$C$7)+IF(V96=Line_Code!$A$8,Line_Code!$C$8)+IF(V96=Line_Code!$A$9,Line_Code!$C$9)+IF(V96=Line_Code!$A$10,Line_Code!$C$10)+IF(V96=Line_Code!$A$11,Line_Code!$C$11))*W96</f>
        <v>1.3349999999999998E-3</v>
      </c>
      <c r="E96" s="12">
        <f>(IF(V96=Line_Code!$A$2,Line_Code!$D$2)+IF(V96=Line_Code!$A$3,Line_Code!$D$3)+IF(V96=Line_Code!$A$4,Line_Code!$D$4)+IF(V96=Line_Code!$A$5,Line_Code!$D$5)+IF(V96=Line_Code!$A$6,Line_Code!$D$6)+IF(V96=Line_Code!$A$7,Line_Code!$D$7)+IF(V96=Line_Code!$A$8,Line_Code!$D$8)+IF(V96=Line_Code!$A$9,Line_Code!$D$9)+IF(V96=Line_Code!$A$10,Line_Code!$D$10)+IF(V96=Line_Code!$A$11,Line_Code!$D$11))*W96</f>
        <v>1.0124999999999999E-3</v>
      </c>
      <c r="F96" s="13">
        <f>(IF(V96=Line_Code!$A$2,Line_Code!$E$2)+IF(V96=Line_Code!$A$3,Line_Code!$E$3)+IF(V96=Line_Code!$A$4,Line_Code!$E$4)+IF(V96=Line_Code!$A$5,Line_Code!$E$5)+IF(V96=Line_Code!$A$6,Line_Code!$E$6)+IF(V96=Line_Code!$A$7,Line_Code!$E$7)+IF(V96=Line_Code!$A$8,Line_Code!$E$8)+IF(V96=Line_Code!$A$9,Line_Code!$E$9)+IF(V96=Line_Code!$A$10,Line_Code!$E$10)+IF(V96=Line_Code!$A$11,Line_Code!$E$11))*W96</f>
        <v>4.7850000000000002E-3</v>
      </c>
      <c r="G96" s="13">
        <f>(IF(V96=Line_Code!$A$2,Line_Code!$F$2)+IF(V96=Line_Code!$A$3,Line_Code!$F$3)+IF(V96=Line_Code!$A$4,Line_Code!$F$4)+IF(V96=Line_Code!$A$5,Line_Code!$F$5)+IF(V96=Line_Code!$A$6,Line_Code!$F$6)+IF(V96=Line_Code!$A$7,Line_Code!$F$7)+IF(V96=Line_Code!$A$8,Line_Code!$F$8)+IF(V96=Line_Code!$A$9,Line_Code!$F$9)+IF(V96=Line_Code!$A$10,Line_Code!$F$10)+IF(V96=Line_Code!$A$11,Line_Code!$F$11))*W96</f>
        <v>1.14E-3</v>
      </c>
      <c r="H96" s="13">
        <v>1</v>
      </c>
      <c r="I96" s="13">
        <v>0</v>
      </c>
      <c r="J96" s="14">
        <f>(IF(V96=Line_Code!$A$2,Line_Code!$C$2)+IF(V96=Line_Code!$A$3,Line_Code!$C$3)+IF(V96=Line_Code!$A$4,Line_Code!$C$4)+IF(V96=Line_Code!$A$5,Line_Code!$C$5)+IF(V96=Line_Code!$A$6,Line_Code!$C$6)+IF(V96=Line_Code!$A$7,Line_Code!$C$7)+IF(V96=Line_Code!$A$8,Line_Code!$C$8)+IF(V96=Line_Code!$A$9,Line_Code!$C$9)+IF(V96=Line_Code!$A$10,Line_Code!$C$10)+IF(V96=Line_Code!$A$11,Line_Code!$C$11))*W96</f>
        <v>1.3349999999999998E-3</v>
      </c>
      <c r="K96" s="14">
        <f>(IF(V96=Line_Code!$A$2,Line_Code!$D$2)+IF(V96=Line_Code!$A$3,Line_Code!$D$3)+IF(V96=Line_Code!$A$4,Line_Code!$D$4)+IF(V96=Line_Code!$A$5,Line_Code!$D$5)+IF(V96=Line_Code!$A$6,Line_Code!$D$6)+IF(V96=Line_Code!$A$7,Line_Code!$D$7)+IF(V96=Line_Code!$A$8,Line_Code!$D$8)+IF(V96=Line_Code!$A$9,Line_Code!$D$9)+IF(V96=Line_Code!$A$10,Line_Code!$D$10)+IF(V96=Line_Code!$A$11,Line_Code!$D$11))*W96</f>
        <v>1.0124999999999999E-3</v>
      </c>
      <c r="L96" s="15">
        <f>(IF(V96=Line_Code!$A$2,Line_Code!$E$2)+IF(V96=Line_Code!$A$3,Line_Code!$E$3)+IF(V96=Line_Code!$A$4,Line_Code!$E$4)+IF(V96=Line_Code!$A$5,Line_Code!$E$5)+IF(V96=Line_Code!$A$6,Line_Code!$E$6)+IF(V96=Line_Code!$A$7,Line_Code!$E$7)+IF(V96=Line_Code!$A$8,Line_Code!$E$8)+IF(V96=Line_Code!$A$9,Line_Code!$E$9)+IF(V96=Line_Code!$A$10,Line_Code!$E$10)+IF(V96=Line_Code!$A$11,Line_Code!$E$11))*W96</f>
        <v>4.7850000000000002E-3</v>
      </c>
      <c r="M96" s="15">
        <f>(IF(V96=Line_Code!$A$2,Line_Code!$F$2)+IF(V96=Line_Code!$A$3,Line_Code!$F$3)+IF(V96=Line_Code!$A$4,Line_Code!$F$4)+IF(V96=Line_Code!$A$5,Line_Code!$F$5)+IF(V96=Line_Code!$A$6,Line_Code!$F$6)+IF(V96=Line_Code!$A$7,Line_Code!$F$7)+IF(V96=Line_Code!$A$8,Line_Code!$F$8)+IF(V96=Line_Code!$A$9,Line_Code!$F$9)+IF(V96=Line_Code!$A$10,Line_Code!$F$10)+IF(V96=Line_Code!$A$11,Line_Code!$F$11))*W96</f>
        <v>1.14E-3</v>
      </c>
      <c r="N96" s="15">
        <v>1</v>
      </c>
      <c r="O96" s="15">
        <v>0</v>
      </c>
      <c r="P96" s="16">
        <f>(IF(V96=Line_Code!$A$2,Line_Code!$C$2)+IF(V96=Line_Code!$A$3,Line_Code!$C$3)+IF(V96=Line_Code!$A$4,Line_Code!$C$4)+IF(V96=Line_Code!$A$5,Line_Code!$C$5)+IF(V96=Line_Code!$A$6,Line_Code!$C$6)+IF(V96=Line_Code!$A$7,Line_Code!$C$7)+IF(V96=Line_Code!$A$8,Line_Code!$C$8)+IF(V96=Line_Code!$A$9,Line_Code!$C$9)+IF(V96=Line_Code!$A$10,Line_Code!$C$10)+IF(V96=Line_Code!$A$11,Line_Code!$C$11))*W96</f>
        <v>1.3349999999999998E-3</v>
      </c>
      <c r="Q96" s="16">
        <f>(IF(V96=Line_Code!$A$2,Line_Code!$D$2)+IF(V96=Line_Code!$A$3,Line_Code!$D$3)+IF(V96=Line_Code!$A$4,Line_Code!$D$4)+IF(V96=Line_Code!$A$5,Line_Code!$D$5)+IF(V96=Line_Code!$A$6,Line_Code!$D$6)+IF(V96=Line_Code!$A$7,Line_Code!$D$7)+IF(V96=Line_Code!$A$8,Line_Code!$D$8)+IF(V96=Line_Code!$A$9,Line_Code!$D$9)+IF(V96=Line_Code!$A$10,Line_Code!$D$10)+IF(V96=Line_Code!$A$11,Line_Code!$D$11))*W96</f>
        <v>1.0124999999999999E-3</v>
      </c>
      <c r="R96" s="17">
        <f>(IF(V96=Line_Code!$A$2,Line_Code!$E$2)+IF(V96=Line_Code!$A$3,Line_Code!$E$3)+IF(V96=Line_Code!$A$4,Line_Code!$E$4)+IF(V96=Line_Code!$A$5,Line_Code!$E$5)+IF(V96=Line_Code!$A$6,Line_Code!$E$6)+IF(V96=Line_Code!$A$7,Line_Code!$E$7)+IF(V96=Line_Code!$A$8,Line_Code!$E$8)+IF(V96=Line_Code!$A$9,Line_Code!$E$9)+IF(V96=Line_Code!$A$10,Line_Code!$E$10)+IF(V96=Line_Code!$A$11,Line_Code!$E$11))*W96</f>
        <v>4.7850000000000002E-3</v>
      </c>
      <c r="S96" s="17">
        <f>(IF(V96=Line_Code!$A$2,Line_Code!$F$2)+IF(V96=Line_Code!$A$3,Line_Code!$F$3)+IF(V96=Line_Code!$A$4,Line_Code!$F$4)+IF(V96=Line_Code!$A$5,Line_Code!$F$5)+IF(V96=Line_Code!$A$6,Line_Code!$F$6)+IF(V96=Line_Code!$A$7,Line_Code!$F$7)+IF(V96=Line_Code!$A$8,Line_Code!$F$8)+IF(V96=Line_Code!$A$9,Line_Code!$F$9)+IF(V96=Line_Code!$A$10,Line_Code!$F$10)+IF(V96=Line_Code!$A$11,Line_Code!$F$11))*W96</f>
        <v>1.14E-3</v>
      </c>
      <c r="T96" s="17">
        <v>1</v>
      </c>
      <c r="U96" s="17">
        <v>0</v>
      </c>
      <c r="V96" s="47">
        <v>400</v>
      </c>
      <c r="W96" s="3">
        <v>1.4999999999999999E-2</v>
      </c>
      <c r="X96" s="3">
        <v>1</v>
      </c>
      <c r="Y96" s="3">
        <v>0.4</v>
      </c>
      <c r="Z96" s="3">
        <v>3</v>
      </c>
    </row>
    <row r="97" spans="1:26" x14ac:dyDescent="0.3">
      <c r="A97" s="45" t="s">
        <v>137</v>
      </c>
      <c r="B97" s="11">
        <v>96</v>
      </c>
      <c r="C97" s="11">
        <v>97</v>
      </c>
      <c r="D97" s="12">
        <f>(IF(V97=Line_Code!$A$2,Line_Code!$C$2)+IF(V97=Line_Code!$A$3,Line_Code!$C$3)+IF(V97=Line_Code!$A$4,Line_Code!$C$4)+IF(V97=Line_Code!$A$5,Line_Code!$C$5)+IF(V97=Line_Code!$A$6,Line_Code!$C$6)+IF(V97=Line_Code!$A$7,Line_Code!$C$7)+IF(V97=Line_Code!$A$8,Line_Code!$C$8)+IF(V97=Line_Code!$A$9,Line_Code!$C$9)+IF(V97=Line_Code!$A$10,Line_Code!$C$10)+IF(V97=Line_Code!$A$11,Line_Code!$C$11))*W97</f>
        <v>1.3349999999999998E-3</v>
      </c>
      <c r="E97" s="12">
        <f>(IF(V97=Line_Code!$A$2,Line_Code!$D$2)+IF(V97=Line_Code!$A$3,Line_Code!$D$3)+IF(V97=Line_Code!$A$4,Line_Code!$D$4)+IF(V97=Line_Code!$A$5,Line_Code!$D$5)+IF(V97=Line_Code!$A$6,Line_Code!$D$6)+IF(V97=Line_Code!$A$7,Line_Code!$D$7)+IF(V97=Line_Code!$A$8,Line_Code!$D$8)+IF(V97=Line_Code!$A$9,Line_Code!$D$9)+IF(V97=Line_Code!$A$10,Line_Code!$D$10)+IF(V97=Line_Code!$A$11,Line_Code!$D$11))*W97</f>
        <v>1.0124999999999999E-3</v>
      </c>
      <c r="F97" s="13">
        <f>(IF(V97=Line_Code!$A$2,Line_Code!$E$2)+IF(V97=Line_Code!$A$3,Line_Code!$E$3)+IF(V97=Line_Code!$A$4,Line_Code!$E$4)+IF(V97=Line_Code!$A$5,Line_Code!$E$5)+IF(V97=Line_Code!$A$6,Line_Code!$E$6)+IF(V97=Line_Code!$A$7,Line_Code!$E$7)+IF(V97=Line_Code!$A$8,Line_Code!$E$8)+IF(V97=Line_Code!$A$9,Line_Code!$E$9)+IF(V97=Line_Code!$A$10,Line_Code!$E$10)+IF(V97=Line_Code!$A$11,Line_Code!$E$11))*W97</f>
        <v>4.7850000000000002E-3</v>
      </c>
      <c r="G97" s="13">
        <f>(IF(V97=Line_Code!$A$2,Line_Code!$F$2)+IF(V97=Line_Code!$A$3,Line_Code!$F$3)+IF(V97=Line_Code!$A$4,Line_Code!$F$4)+IF(V97=Line_Code!$A$5,Line_Code!$F$5)+IF(V97=Line_Code!$A$6,Line_Code!$F$6)+IF(V97=Line_Code!$A$7,Line_Code!$F$7)+IF(V97=Line_Code!$A$8,Line_Code!$F$8)+IF(V97=Line_Code!$A$9,Line_Code!$F$9)+IF(V97=Line_Code!$A$10,Line_Code!$F$10)+IF(V97=Line_Code!$A$11,Line_Code!$F$11))*W97</f>
        <v>1.14E-3</v>
      </c>
      <c r="H97" s="13">
        <v>1</v>
      </c>
      <c r="I97" s="13">
        <v>0</v>
      </c>
      <c r="J97" s="14">
        <f>(IF(V97=Line_Code!$A$2,Line_Code!$C$2)+IF(V97=Line_Code!$A$3,Line_Code!$C$3)+IF(V97=Line_Code!$A$4,Line_Code!$C$4)+IF(V97=Line_Code!$A$5,Line_Code!$C$5)+IF(V97=Line_Code!$A$6,Line_Code!$C$6)+IF(V97=Line_Code!$A$7,Line_Code!$C$7)+IF(V97=Line_Code!$A$8,Line_Code!$C$8)+IF(V97=Line_Code!$A$9,Line_Code!$C$9)+IF(V97=Line_Code!$A$10,Line_Code!$C$10)+IF(V97=Line_Code!$A$11,Line_Code!$C$11))*W97</f>
        <v>1.3349999999999998E-3</v>
      </c>
      <c r="K97" s="14">
        <f>(IF(V97=Line_Code!$A$2,Line_Code!$D$2)+IF(V97=Line_Code!$A$3,Line_Code!$D$3)+IF(V97=Line_Code!$A$4,Line_Code!$D$4)+IF(V97=Line_Code!$A$5,Line_Code!$D$5)+IF(V97=Line_Code!$A$6,Line_Code!$D$6)+IF(V97=Line_Code!$A$7,Line_Code!$D$7)+IF(V97=Line_Code!$A$8,Line_Code!$D$8)+IF(V97=Line_Code!$A$9,Line_Code!$D$9)+IF(V97=Line_Code!$A$10,Line_Code!$D$10)+IF(V97=Line_Code!$A$11,Line_Code!$D$11))*W97</f>
        <v>1.0124999999999999E-3</v>
      </c>
      <c r="L97" s="15">
        <f>(IF(V97=Line_Code!$A$2,Line_Code!$E$2)+IF(V97=Line_Code!$A$3,Line_Code!$E$3)+IF(V97=Line_Code!$A$4,Line_Code!$E$4)+IF(V97=Line_Code!$A$5,Line_Code!$E$5)+IF(V97=Line_Code!$A$6,Line_Code!$E$6)+IF(V97=Line_Code!$A$7,Line_Code!$E$7)+IF(V97=Line_Code!$A$8,Line_Code!$E$8)+IF(V97=Line_Code!$A$9,Line_Code!$E$9)+IF(V97=Line_Code!$A$10,Line_Code!$E$10)+IF(V97=Line_Code!$A$11,Line_Code!$E$11))*W97</f>
        <v>4.7850000000000002E-3</v>
      </c>
      <c r="M97" s="15">
        <f>(IF(V97=Line_Code!$A$2,Line_Code!$F$2)+IF(V97=Line_Code!$A$3,Line_Code!$F$3)+IF(V97=Line_Code!$A$4,Line_Code!$F$4)+IF(V97=Line_Code!$A$5,Line_Code!$F$5)+IF(V97=Line_Code!$A$6,Line_Code!$F$6)+IF(V97=Line_Code!$A$7,Line_Code!$F$7)+IF(V97=Line_Code!$A$8,Line_Code!$F$8)+IF(V97=Line_Code!$A$9,Line_Code!$F$9)+IF(V97=Line_Code!$A$10,Line_Code!$F$10)+IF(V97=Line_Code!$A$11,Line_Code!$F$11))*W97</f>
        <v>1.14E-3</v>
      </c>
      <c r="N97" s="15">
        <v>1</v>
      </c>
      <c r="O97" s="15">
        <v>0</v>
      </c>
      <c r="P97" s="16">
        <f>(IF(V97=Line_Code!$A$2,Line_Code!$C$2)+IF(V97=Line_Code!$A$3,Line_Code!$C$3)+IF(V97=Line_Code!$A$4,Line_Code!$C$4)+IF(V97=Line_Code!$A$5,Line_Code!$C$5)+IF(V97=Line_Code!$A$6,Line_Code!$C$6)+IF(V97=Line_Code!$A$7,Line_Code!$C$7)+IF(V97=Line_Code!$A$8,Line_Code!$C$8)+IF(V97=Line_Code!$A$9,Line_Code!$C$9)+IF(V97=Line_Code!$A$10,Line_Code!$C$10)+IF(V97=Line_Code!$A$11,Line_Code!$C$11))*W97</f>
        <v>1.3349999999999998E-3</v>
      </c>
      <c r="Q97" s="16">
        <f>(IF(V97=Line_Code!$A$2,Line_Code!$D$2)+IF(V97=Line_Code!$A$3,Line_Code!$D$3)+IF(V97=Line_Code!$A$4,Line_Code!$D$4)+IF(V97=Line_Code!$A$5,Line_Code!$D$5)+IF(V97=Line_Code!$A$6,Line_Code!$D$6)+IF(V97=Line_Code!$A$7,Line_Code!$D$7)+IF(V97=Line_Code!$A$8,Line_Code!$D$8)+IF(V97=Line_Code!$A$9,Line_Code!$D$9)+IF(V97=Line_Code!$A$10,Line_Code!$D$10)+IF(V97=Line_Code!$A$11,Line_Code!$D$11))*W97</f>
        <v>1.0124999999999999E-3</v>
      </c>
      <c r="R97" s="17">
        <f>(IF(V97=Line_Code!$A$2,Line_Code!$E$2)+IF(V97=Line_Code!$A$3,Line_Code!$E$3)+IF(V97=Line_Code!$A$4,Line_Code!$E$4)+IF(V97=Line_Code!$A$5,Line_Code!$E$5)+IF(V97=Line_Code!$A$6,Line_Code!$E$6)+IF(V97=Line_Code!$A$7,Line_Code!$E$7)+IF(V97=Line_Code!$A$8,Line_Code!$E$8)+IF(V97=Line_Code!$A$9,Line_Code!$E$9)+IF(V97=Line_Code!$A$10,Line_Code!$E$10)+IF(V97=Line_Code!$A$11,Line_Code!$E$11))*W97</f>
        <v>4.7850000000000002E-3</v>
      </c>
      <c r="S97" s="17">
        <f>(IF(V97=Line_Code!$A$2,Line_Code!$F$2)+IF(V97=Line_Code!$A$3,Line_Code!$F$3)+IF(V97=Line_Code!$A$4,Line_Code!$F$4)+IF(V97=Line_Code!$A$5,Line_Code!$F$5)+IF(V97=Line_Code!$A$6,Line_Code!$F$6)+IF(V97=Line_Code!$A$7,Line_Code!$F$7)+IF(V97=Line_Code!$A$8,Line_Code!$F$8)+IF(V97=Line_Code!$A$9,Line_Code!$F$9)+IF(V97=Line_Code!$A$10,Line_Code!$F$10)+IF(V97=Line_Code!$A$11,Line_Code!$F$11))*W97</f>
        <v>1.14E-3</v>
      </c>
      <c r="T97" s="17">
        <v>1</v>
      </c>
      <c r="U97" s="17">
        <v>0</v>
      </c>
      <c r="V97" s="47">
        <v>400</v>
      </c>
      <c r="W97" s="3">
        <v>1.4999999999999999E-2</v>
      </c>
      <c r="X97" s="3">
        <v>1</v>
      </c>
      <c r="Y97" s="3">
        <v>0.4</v>
      </c>
      <c r="Z97" s="3">
        <v>3</v>
      </c>
    </row>
    <row r="98" spans="1:26" x14ac:dyDescent="0.3">
      <c r="A98" s="45" t="s">
        <v>138</v>
      </c>
      <c r="B98" s="11">
        <v>96</v>
      </c>
      <c r="C98" s="11">
        <v>98</v>
      </c>
      <c r="D98" s="12">
        <f>(IF(V98=Line_Code!$A$2,Line_Code!$C$2)+IF(V98=Line_Code!$A$3,Line_Code!$C$3)+IF(V98=Line_Code!$A$4,Line_Code!$C$4)+IF(V98=Line_Code!$A$5,Line_Code!$C$5)+IF(V98=Line_Code!$A$6,Line_Code!$C$6)+IF(V98=Line_Code!$A$7,Line_Code!$C$7)+IF(V98=Line_Code!$A$8,Line_Code!$C$8)+IF(V98=Line_Code!$A$9,Line_Code!$C$9)+IF(V98=Line_Code!$A$10,Line_Code!$C$10)+IF(V98=Line_Code!$A$11,Line_Code!$C$11))*W98</f>
        <v>1.3349999999999998E-3</v>
      </c>
      <c r="E98" s="12">
        <f>(IF(V98=Line_Code!$A$2,Line_Code!$D$2)+IF(V98=Line_Code!$A$3,Line_Code!$D$3)+IF(V98=Line_Code!$A$4,Line_Code!$D$4)+IF(V98=Line_Code!$A$5,Line_Code!$D$5)+IF(V98=Line_Code!$A$6,Line_Code!$D$6)+IF(V98=Line_Code!$A$7,Line_Code!$D$7)+IF(V98=Line_Code!$A$8,Line_Code!$D$8)+IF(V98=Line_Code!$A$9,Line_Code!$D$9)+IF(V98=Line_Code!$A$10,Line_Code!$D$10)+IF(V98=Line_Code!$A$11,Line_Code!$D$11))*W98</f>
        <v>1.0124999999999999E-3</v>
      </c>
      <c r="F98" s="13">
        <f>(IF(V98=Line_Code!$A$2,Line_Code!$E$2)+IF(V98=Line_Code!$A$3,Line_Code!$E$3)+IF(V98=Line_Code!$A$4,Line_Code!$E$4)+IF(V98=Line_Code!$A$5,Line_Code!$E$5)+IF(V98=Line_Code!$A$6,Line_Code!$E$6)+IF(V98=Line_Code!$A$7,Line_Code!$E$7)+IF(V98=Line_Code!$A$8,Line_Code!$E$8)+IF(V98=Line_Code!$A$9,Line_Code!$E$9)+IF(V98=Line_Code!$A$10,Line_Code!$E$10)+IF(V98=Line_Code!$A$11,Line_Code!$E$11))*W98</f>
        <v>4.7850000000000002E-3</v>
      </c>
      <c r="G98" s="13">
        <f>(IF(V98=Line_Code!$A$2,Line_Code!$F$2)+IF(V98=Line_Code!$A$3,Line_Code!$F$3)+IF(V98=Line_Code!$A$4,Line_Code!$F$4)+IF(V98=Line_Code!$A$5,Line_Code!$F$5)+IF(V98=Line_Code!$A$6,Line_Code!$F$6)+IF(V98=Line_Code!$A$7,Line_Code!$F$7)+IF(V98=Line_Code!$A$8,Line_Code!$F$8)+IF(V98=Line_Code!$A$9,Line_Code!$F$9)+IF(V98=Line_Code!$A$10,Line_Code!$F$10)+IF(V98=Line_Code!$A$11,Line_Code!$F$11))*W98</f>
        <v>1.14E-3</v>
      </c>
      <c r="H98" s="13">
        <v>1</v>
      </c>
      <c r="I98" s="13">
        <v>0</v>
      </c>
      <c r="J98" s="14">
        <f>(IF(V98=Line_Code!$A$2,Line_Code!$C$2)+IF(V98=Line_Code!$A$3,Line_Code!$C$3)+IF(V98=Line_Code!$A$4,Line_Code!$C$4)+IF(V98=Line_Code!$A$5,Line_Code!$C$5)+IF(V98=Line_Code!$A$6,Line_Code!$C$6)+IF(V98=Line_Code!$A$7,Line_Code!$C$7)+IF(V98=Line_Code!$A$8,Line_Code!$C$8)+IF(V98=Line_Code!$A$9,Line_Code!$C$9)+IF(V98=Line_Code!$A$10,Line_Code!$C$10)+IF(V98=Line_Code!$A$11,Line_Code!$C$11))*W98</f>
        <v>1.3349999999999998E-3</v>
      </c>
      <c r="K98" s="14">
        <f>(IF(V98=Line_Code!$A$2,Line_Code!$D$2)+IF(V98=Line_Code!$A$3,Line_Code!$D$3)+IF(V98=Line_Code!$A$4,Line_Code!$D$4)+IF(V98=Line_Code!$A$5,Line_Code!$D$5)+IF(V98=Line_Code!$A$6,Line_Code!$D$6)+IF(V98=Line_Code!$A$7,Line_Code!$D$7)+IF(V98=Line_Code!$A$8,Line_Code!$D$8)+IF(V98=Line_Code!$A$9,Line_Code!$D$9)+IF(V98=Line_Code!$A$10,Line_Code!$D$10)+IF(V98=Line_Code!$A$11,Line_Code!$D$11))*W98</f>
        <v>1.0124999999999999E-3</v>
      </c>
      <c r="L98" s="15">
        <f>(IF(V98=Line_Code!$A$2,Line_Code!$E$2)+IF(V98=Line_Code!$A$3,Line_Code!$E$3)+IF(V98=Line_Code!$A$4,Line_Code!$E$4)+IF(V98=Line_Code!$A$5,Line_Code!$E$5)+IF(V98=Line_Code!$A$6,Line_Code!$E$6)+IF(V98=Line_Code!$A$7,Line_Code!$E$7)+IF(V98=Line_Code!$A$8,Line_Code!$E$8)+IF(V98=Line_Code!$A$9,Line_Code!$E$9)+IF(V98=Line_Code!$A$10,Line_Code!$E$10)+IF(V98=Line_Code!$A$11,Line_Code!$E$11))*W98</f>
        <v>4.7850000000000002E-3</v>
      </c>
      <c r="M98" s="15">
        <f>(IF(V98=Line_Code!$A$2,Line_Code!$F$2)+IF(V98=Line_Code!$A$3,Line_Code!$F$3)+IF(V98=Line_Code!$A$4,Line_Code!$F$4)+IF(V98=Line_Code!$A$5,Line_Code!$F$5)+IF(V98=Line_Code!$A$6,Line_Code!$F$6)+IF(V98=Line_Code!$A$7,Line_Code!$F$7)+IF(V98=Line_Code!$A$8,Line_Code!$F$8)+IF(V98=Line_Code!$A$9,Line_Code!$F$9)+IF(V98=Line_Code!$A$10,Line_Code!$F$10)+IF(V98=Line_Code!$A$11,Line_Code!$F$11))*W98</f>
        <v>1.14E-3</v>
      </c>
      <c r="N98" s="15">
        <v>1</v>
      </c>
      <c r="O98" s="15">
        <v>0</v>
      </c>
      <c r="P98" s="16">
        <f>(IF(V98=Line_Code!$A$2,Line_Code!$C$2)+IF(V98=Line_Code!$A$3,Line_Code!$C$3)+IF(V98=Line_Code!$A$4,Line_Code!$C$4)+IF(V98=Line_Code!$A$5,Line_Code!$C$5)+IF(V98=Line_Code!$A$6,Line_Code!$C$6)+IF(V98=Line_Code!$A$7,Line_Code!$C$7)+IF(V98=Line_Code!$A$8,Line_Code!$C$8)+IF(V98=Line_Code!$A$9,Line_Code!$C$9)+IF(V98=Line_Code!$A$10,Line_Code!$C$10)+IF(V98=Line_Code!$A$11,Line_Code!$C$11))*W98</f>
        <v>1.3349999999999998E-3</v>
      </c>
      <c r="Q98" s="16">
        <f>(IF(V98=Line_Code!$A$2,Line_Code!$D$2)+IF(V98=Line_Code!$A$3,Line_Code!$D$3)+IF(V98=Line_Code!$A$4,Line_Code!$D$4)+IF(V98=Line_Code!$A$5,Line_Code!$D$5)+IF(V98=Line_Code!$A$6,Line_Code!$D$6)+IF(V98=Line_Code!$A$7,Line_Code!$D$7)+IF(V98=Line_Code!$A$8,Line_Code!$D$8)+IF(V98=Line_Code!$A$9,Line_Code!$D$9)+IF(V98=Line_Code!$A$10,Line_Code!$D$10)+IF(V98=Line_Code!$A$11,Line_Code!$D$11))*W98</f>
        <v>1.0124999999999999E-3</v>
      </c>
      <c r="R98" s="17">
        <f>(IF(V98=Line_Code!$A$2,Line_Code!$E$2)+IF(V98=Line_Code!$A$3,Line_Code!$E$3)+IF(V98=Line_Code!$A$4,Line_Code!$E$4)+IF(V98=Line_Code!$A$5,Line_Code!$E$5)+IF(V98=Line_Code!$A$6,Line_Code!$E$6)+IF(V98=Line_Code!$A$7,Line_Code!$E$7)+IF(V98=Line_Code!$A$8,Line_Code!$E$8)+IF(V98=Line_Code!$A$9,Line_Code!$E$9)+IF(V98=Line_Code!$A$10,Line_Code!$E$10)+IF(V98=Line_Code!$A$11,Line_Code!$E$11))*W98</f>
        <v>4.7850000000000002E-3</v>
      </c>
      <c r="S98" s="17">
        <f>(IF(V98=Line_Code!$A$2,Line_Code!$F$2)+IF(V98=Line_Code!$A$3,Line_Code!$F$3)+IF(V98=Line_Code!$A$4,Line_Code!$F$4)+IF(V98=Line_Code!$A$5,Line_Code!$F$5)+IF(V98=Line_Code!$A$6,Line_Code!$F$6)+IF(V98=Line_Code!$A$7,Line_Code!$F$7)+IF(V98=Line_Code!$A$8,Line_Code!$F$8)+IF(V98=Line_Code!$A$9,Line_Code!$F$9)+IF(V98=Line_Code!$A$10,Line_Code!$F$10)+IF(V98=Line_Code!$A$11,Line_Code!$F$11))*W98</f>
        <v>1.14E-3</v>
      </c>
      <c r="T98" s="17">
        <v>1</v>
      </c>
      <c r="U98" s="17">
        <v>0</v>
      </c>
      <c r="V98" s="47">
        <v>400</v>
      </c>
      <c r="W98" s="3">
        <v>1.4999999999999999E-2</v>
      </c>
      <c r="X98" s="3">
        <v>1</v>
      </c>
      <c r="Y98" s="3">
        <v>0.4</v>
      </c>
      <c r="Z98" s="3">
        <v>3</v>
      </c>
    </row>
    <row r="99" spans="1:26" x14ac:dyDescent="0.3">
      <c r="A99" s="45" t="s">
        <v>139</v>
      </c>
      <c r="B99" s="11">
        <v>98</v>
      </c>
      <c r="C99" s="11">
        <v>99</v>
      </c>
      <c r="D99" s="12">
        <f>(IF(V99=Line_Code!$A$2,Line_Code!$C$2)+IF(V99=Line_Code!$A$3,Line_Code!$C$3)+IF(V99=Line_Code!$A$4,Line_Code!$C$4)+IF(V99=Line_Code!$A$5,Line_Code!$C$5)+IF(V99=Line_Code!$A$6,Line_Code!$C$6)+IF(V99=Line_Code!$A$7,Line_Code!$C$7)+IF(V99=Line_Code!$A$8,Line_Code!$C$8)+IF(V99=Line_Code!$A$9,Line_Code!$C$9)+IF(V99=Line_Code!$A$10,Line_Code!$C$10)+IF(V99=Line_Code!$A$11,Line_Code!$C$11))*W99</f>
        <v>1.3349999999999998E-3</v>
      </c>
      <c r="E99" s="12">
        <f>(IF(V99=Line_Code!$A$2,Line_Code!$D$2)+IF(V99=Line_Code!$A$3,Line_Code!$D$3)+IF(V99=Line_Code!$A$4,Line_Code!$D$4)+IF(V99=Line_Code!$A$5,Line_Code!$D$5)+IF(V99=Line_Code!$A$6,Line_Code!$D$6)+IF(V99=Line_Code!$A$7,Line_Code!$D$7)+IF(V99=Line_Code!$A$8,Line_Code!$D$8)+IF(V99=Line_Code!$A$9,Line_Code!$D$9)+IF(V99=Line_Code!$A$10,Line_Code!$D$10)+IF(V99=Line_Code!$A$11,Line_Code!$D$11))*W99</f>
        <v>1.0124999999999999E-3</v>
      </c>
      <c r="F99" s="13">
        <f>(IF(V99=Line_Code!$A$2,Line_Code!$E$2)+IF(V99=Line_Code!$A$3,Line_Code!$E$3)+IF(V99=Line_Code!$A$4,Line_Code!$E$4)+IF(V99=Line_Code!$A$5,Line_Code!$E$5)+IF(V99=Line_Code!$A$6,Line_Code!$E$6)+IF(V99=Line_Code!$A$7,Line_Code!$E$7)+IF(V99=Line_Code!$A$8,Line_Code!$E$8)+IF(V99=Line_Code!$A$9,Line_Code!$E$9)+IF(V99=Line_Code!$A$10,Line_Code!$E$10)+IF(V99=Line_Code!$A$11,Line_Code!$E$11))*W99</f>
        <v>4.7850000000000002E-3</v>
      </c>
      <c r="G99" s="13">
        <f>(IF(V99=Line_Code!$A$2,Line_Code!$F$2)+IF(V99=Line_Code!$A$3,Line_Code!$F$3)+IF(V99=Line_Code!$A$4,Line_Code!$F$4)+IF(V99=Line_Code!$A$5,Line_Code!$F$5)+IF(V99=Line_Code!$A$6,Line_Code!$F$6)+IF(V99=Line_Code!$A$7,Line_Code!$F$7)+IF(V99=Line_Code!$A$8,Line_Code!$F$8)+IF(V99=Line_Code!$A$9,Line_Code!$F$9)+IF(V99=Line_Code!$A$10,Line_Code!$F$10)+IF(V99=Line_Code!$A$11,Line_Code!$F$11))*W99</f>
        <v>1.14E-3</v>
      </c>
      <c r="H99" s="13">
        <v>1</v>
      </c>
      <c r="I99" s="13">
        <v>0</v>
      </c>
      <c r="J99" s="14">
        <f>(IF(V99=Line_Code!$A$2,Line_Code!$C$2)+IF(V99=Line_Code!$A$3,Line_Code!$C$3)+IF(V99=Line_Code!$A$4,Line_Code!$C$4)+IF(V99=Line_Code!$A$5,Line_Code!$C$5)+IF(V99=Line_Code!$A$6,Line_Code!$C$6)+IF(V99=Line_Code!$A$7,Line_Code!$C$7)+IF(V99=Line_Code!$A$8,Line_Code!$C$8)+IF(V99=Line_Code!$A$9,Line_Code!$C$9)+IF(V99=Line_Code!$A$10,Line_Code!$C$10)+IF(V99=Line_Code!$A$11,Line_Code!$C$11))*W99</f>
        <v>1.3349999999999998E-3</v>
      </c>
      <c r="K99" s="14">
        <f>(IF(V99=Line_Code!$A$2,Line_Code!$D$2)+IF(V99=Line_Code!$A$3,Line_Code!$D$3)+IF(V99=Line_Code!$A$4,Line_Code!$D$4)+IF(V99=Line_Code!$A$5,Line_Code!$D$5)+IF(V99=Line_Code!$A$6,Line_Code!$D$6)+IF(V99=Line_Code!$A$7,Line_Code!$D$7)+IF(V99=Line_Code!$A$8,Line_Code!$D$8)+IF(V99=Line_Code!$A$9,Line_Code!$D$9)+IF(V99=Line_Code!$A$10,Line_Code!$D$10)+IF(V99=Line_Code!$A$11,Line_Code!$D$11))*W99</f>
        <v>1.0124999999999999E-3</v>
      </c>
      <c r="L99" s="15">
        <f>(IF(V99=Line_Code!$A$2,Line_Code!$E$2)+IF(V99=Line_Code!$A$3,Line_Code!$E$3)+IF(V99=Line_Code!$A$4,Line_Code!$E$4)+IF(V99=Line_Code!$A$5,Line_Code!$E$5)+IF(V99=Line_Code!$A$6,Line_Code!$E$6)+IF(V99=Line_Code!$A$7,Line_Code!$E$7)+IF(V99=Line_Code!$A$8,Line_Code!$E$8)+IF(V99=Line_Code!$A$9,Line_Code!$E$9)+IF(V99=Line_Code!$A$10,Line_Code!$E$10)+IF(V99=Line_Code!$A$11,Line_Code!$E$11))*W99</f>
        <v>4.7850000000000002E-3</v>
      </c>
      <c r="M99" s="15">
        <f>(IF(V99=Line_Code!$A$2,Line_Code!$F$2)+IF(V99=Line_Code!$A$3,Line_Code!$F$3)+IF(V99=Line_Code!$A$4,Line_Code!$F$4)+IF(V99=Line_Code!$A$5,Line_Code!$F$5)+IF(V99=Line_Code!$A$6,Line_Code!$F$6)+IF(V99=Line_Code!$A$7,Line_Code!$F$7)+IF(V99=Line_Code!$A$8,Line_Code!$F$8)+IF(V99=Line_Code!$A$9,Line_Code!$F$9)+IF(V99=Line_Code!$A$10,Line_Code!$F$10)+IF(V99=Line_Code!$A$11,Line_Code!$F$11))*W99</f>
        <v>1.14E-3</v>
      </c>
      <c r="N99" s="15">
        <v>1</v>
      </c>
      <c r="O99" s="15">
        <v>0</v>
      </c>
      <c r="P99" s="16">
        <f>(IF(V99=Line_Code!$A$2,Line_Code!$C$2)+IF(V99=Line_Code!$A$3,Line_Code!$C$3)+IF(V99=Line_Code!$A$4,Line_Code!$C$4)+IF(V99=Line_Code!$A$5,Line_Code!$C$5)+IF(V99=Line_Code!$A$6,Line_Code!$C$6)+IF(V99=Line_Code!$A$7,Line_Code!$C$7)+IF(V99=Line_Code!$A$8,Line_Code!$C$8)+IF(V99=Line_Code!$A$9,Line_Code!$C$9)+IF(V99=Line_Code!$A$10,Line_Code!$C$10)+IF(V99=Line_Code!$A$11,Line_Code!$C$11))*W99</f>
        <v>1.3349999999999998E-3</v>
      </c>
      <c r="Q99" s="16">
        <f>(IF(V99=Line_Code!$A$2,Line_Code!$D$2)+IF(V99=Line_Code!$A$3,Line_Code!$D$3)+IF(V99=Line_Code!$A$4,Line_Code!$D$4)+IF(V99=Line_Code!$A$5,Line_Code!$D$5)+IF(V99=Line_Code!$A$6,Line_Code!$D$6)+IF(V99=Line_Code!$A$7,Line_Code!$D$7)+IF(V99=Line_Code!$A$8,Line_Code!$D$8)+IF(V99=Line_Code!$A$9,Line_Code!$D$9)+IF(V99=Line_Code!$A$10,Line_Code!$D$10)+IF(V99=Line_Code!$A$11,Line_Code!$D$11))*W99</f>
        <v>1.0124999999999999E-3</v>
      </c>
      <c r="R99" s="17">
        <f>(IF(V99=Line_Code!$A$2,Line_Code!$E$2)+IF(V99=Line_Code!$A$3,Line_Code!$E$3)+IF(V99=Line_Code!$A$4,Line_Code!$E$4)+IF(V99=Line_Code!$A$5,Line_Code!$E$5)+IF(V99=Line_Code!$A$6,Line_Code!$E$6)+IF(V99=Line_Code!$A$7,Line_Code!$E$7)+IF(V99=Line_Code!$A$8,Line_Code!$E$8)+IF(V99=Line_Code!$A$9,Line_Code!$E$9)+IF(V99=Line_Code!$A$10,Line_Code!$E$10)+IF(V99=Line_Code!$A$11,Line_Code!$E$11))*W99</f>
        <v>4.7850000000000002E-3</v>
      </c>
      <c r="S99" s="17">
        <f>(IF(V99=Line_Code!$A$2,Line_Code!$F$2)+IF(V99=Line_Code!$A$3,Line_Code!$F$3)+IF(V99=Line_Code!$A$4,Line_Code!$F$4)+IF(V99=Line_Code!$A$5,Line_Code!$F$5)+IF(V99=Line_Code!$A$6,Line_Code!$F$6)+IF(V99=Line_Code!$A$7,Line_Code!$F$7)+IF(V99=Line_Code!$A$8,Line_Code!$F$8)+IF(V99=Line_Code!$A$9,Line_Code!$F$9)+IF(V99=Line_Code!$A$10,Line_Code!$F$10)+IF(V99=Line_Code!$A$11,Line_Code!$F$11))*W99</f>
        <v>1.14E-3</v>
      </c>
      <c r="T99" s="17">
        <v>1</v>
      </c>
      <c r="U99" s="17">
        <v>0</v>
      </c>
      <c r="V99" s="47">
        <v>400</v>
      </c>
      <c r="W99" s="3">
        <v>1.4999999999999999E-2</v>
      </c>
      <c r="X99" s="3">
        <v>1</v>
      </c>
      <c r="Y99" s="3">
        <v>0.4</v>
      </c>
      <c r="Z99" s="3">
        <v>3</v>
      </c>
    </row>
    <row r="100" spans="1:26" x14ac:dyDescent="0.3">
      <c r="A100" s="45" t="s">
        <v>140</v>
      </c>
      <c r="B100" s="11">
        <v>98</v>
      </c>
      <c r="C100" s="11">
        <v>100</v>
      </c>
      <c r="D100" s="12">
        <f>(IF(V100=Line_Code!$A$2,Line_Code!$C$2)+IF(V100=Line_Code!$A$3,Line_Code!$C$3)+IF(V100=Line_Code!$A$4,Line_Code!$C$4)+IF(V100=Line_Code!$A$5,Line_Code!$C$5)+IF(V100=Line_Code!$A$6,Line_Code!$C$6)+IF(V100=Line_Code!$A$7,Line_Code!$C$7)+IF(V100=Line_Code!$A$8,Line_Code!$C$8)+IF(V100=Line_Code!$A$9,Line_Code!$C$9)+IF(V100=Line_Code!$A$10,Line_Code!$C$10)+IF(V100=Line_Code!$A$11,Line_Code!$C$11))*W100</f>
        <v>1.3349999999999998E-3</v>
      </c>
      <c r="E100" s="12">
        <f>(IF(V100=Line_Code!$A$2,Line_Code!$D$2)+IF(V100=Line_Code!$A$3,Line_Code!$D$3)+IF(V100=Line_Code!$A$4,Line_Code!$D$4)+IF(V100=Line_Code!$A$5,Line_Code!$D$5)+IF(V100=Line_Code!$A$6,Line_Code!$D$6)+IF(V100=Line_Code!$A$7,Line_Code!$D$7)+IF(V100=Line_Code!$A$8,Line_Code!$D$8)+IF(V100=Line_Code!$A$9,Line_Code!$D$9)+IF(V100=Line_Code!$A$10,Line_Code!$D$10)+IF(V100=Line_Code!$A$11,Line_Code!$D$11))*W100</f>
        <v>1.0124999999999999E-3</v>
      </c>
      <c r="F100" s="13">
        <f>(IF(V100=Line_Code!$A$2,Line_Code!$E$2)+IF(V100=Line_Code!$A$3,Line_Code!$E$3)+IF(V100=Line_Code!$A$4,Line_Code!$E$4)+IF(V100=Line_Code!$A$5,Line_Code!$E$5)+IF(V100=Line_Code!$A$6,Line_Code!$E$6)+IF(V100=Line_Code!$A$7,Line_Code!$E$7)+IF(V100=Line_Code!$A$8,Line_Code!$E$8)+IF(V100=Line_Code!$A$9,Line_Code!$E$9)+IF(V100=Line_Code!$A$10,Line_Code!$E$10)+IF(V100=Line_Code!$A$11,Line_Code!$E$11))*W100</f>
        <v>4.7850000000000002E-3</v>
      </c>
      <c r="G100" s="13">
        <f>(IF(V100=Line_Code!$A$2,Line_Code!$F$2)+IF(V100=Line_Code!$A$3,Line_Code!$F$3)+IF(V100=Line_Code!$A$4,Line_Code!$F$4)+IF(V100=Line_Code!$A$5,Line_Code!$F$5)+IF(V100=Line_Code!$A$6,Line_Code!$F$6)+IF(V100=Line_Code!$A$7,Line_Code!$F$7)+IF(V100=Line_Code!$A$8,Line_Code!$F$8)+IF(V100=Line_Code!$A$9,Line_Code!$F$9)+IF(V100=Line_Code!$A$10,Line_Code!$F$10)+IF(V100=Line_Code!$A$11,Line_Code!$F$11))*W100</f>
        <v>1.14E-3</v>
      </c>
      <c r="H100" s="13">
        <v>1</v>
      </c>
      <c r="I100" s="13">
        <v>0</v>
      </c>
      <c r="J100" s="14">
        <f>(IF(V100=Line_Code!$A$2,Line_Code!$C$2)+IF(V100=Line_Code!$A$3,Line_Code!$C$3)+IF(V100=Line_Code!$A$4,Line_Code!$C$4)+IF(V100=Line_Code!$A$5,Line_Code!$C$5)+IF(V100=Line_Code!$A$6,Line_Code!$C$6)+IF(V100=Line_Code!$A$7,Line_Code!$C$7)+IF(V100=Line_Code!$A$8,Line_Code!$C$8)+IF(V100=Line_Code!$A$9,Line_Code!$C$9)+IF(V100=Line_Code!$A$10,Line_Code!$C$10)+IF(V100=Line_Code!$A$11,Line_Code!$C$11))*W100</f>
        <v>1.3349999999999998E-3</v>
      </c>
      <c r="K100" s="14">
        <f>(IF(V100=Line_Code!$A$2,Line_Code!$D$2)+IF(V100=Line_Code!$A$3,Line_Code!$D$3)+IF(V100=Line_Code!$A$4,Line_Code!$D$4)+IF(V100=Line_Code!$A$5,Line_Code!$D$5)+IF(V100=Line_Code!$A$6,Line_Code!$D$6)+IF(V100=Line_Code!$A$7,Line_Code!$D$7)+IF(V100=Line_Code!$A$8,Line_Code!$D$8)+IF(V100=Line_Code!$A$9,Line_Code!$D$9)+IF(V100=Line_Code!$A$10,Line_Code!$D$10)+IF(V100=Line_Code!$A$11,Line_Code!$D$11))*W100</f>
        <v>1.0124999999999999E-3</v>
      </c>
      <c r="L100" s="15">
        <f>(IF(V100=Line_Code!$A$2,Line_Code!$E$2)+IF(V100=Line_Code!$A$3,Line_Code!$E$3)+IF(V100=Line_Code!$A$4,Line_Code!$E$4)+IF(V100=Line_Code!$A$5,Line_Code!$E$5)+IF(V100=Line_Code!$A$6,Line_Code!$E$6)+IF(V100=Line_Code!$A$7,Line_Code!$E$7)+IF(V100=Line_Code!$A$8,Line_Code!$E$8)+IF(V100=Line_Code!$A$9,Line_Code!$E$9)+IF(V100=Line_Code!$A$10,Line_Code!$E$10)+IF(V100=Line_Code!$A$11,Line_Code!$E$11))*W100</f>
        <v>4.7850000000000002E-3</v>
      </c>
      <c r="M100" s="15">
        <f>(IF(V100=Line_Code!$A$2,Line_Code!$F$2)+IF(V100=Line_Code!$A$3,Line_Code!$F$3)+IF(V100=Line_Code!$A$4,Line_Code!$F$4)+IF(V100=Line_Code!$A$5,Line_Code!$F$5)+IF(V100=Line_Code!$A$6,Line_Code!$F$6)+IF(V100=Line_Code!$A$7,Line_Code!$F$7)+IF(V100=Line_Code!$A$8,Line_Code!$F$8)+IF(V100=Line_Code!$A$9,Line_Code!$F$9)+IF(V100=Line_Code!$A$10,Line_Code!$F$10)+IF(V100=Line_Code!$A$11,Line_Code!$F$11))*W100</f>
        <v>1.14E-3</v>
      </c>
      <c r="N100" s="15">
        <v>1</v>
      </c>
      <c r="O100" s="15">
        <v>0</v>
      </c>
      <c r="P100" s="16">
        <f>(IF(V100=Line_Code!$A$2,Line_Code!$C$2)+IF(V100=Line_Code!$A$3,Line_Code!$C$3)+IF(V100=Line_Code!$A$4,Line_Code!$C$4)+IF(V100=Line_Code!$A$5,Line_Code!$C$5)+IF(V100=Line_Code!$A$6,Line_Code!$C$6)+IF(V100=Line_Code!$A$7,Line_Code!$C$7)+IF(V100=Line_Code!$A$8,Line_Code!$C$8)+IF(V100=Line_Code!$A$9,Line_Code!$C$9)+IF(V100=Line_Code!$A$10,Line_Code!$C$10)+IF(V100=Line_Code!$A$11,Line_Code!$C$11))*W100</f>
        <v>1.3349999999999998E-3</v>
      </c>
      <c r="Q100" s="16">
        <f>(IF(V100=Line_Code!$A$2,Line_Code!$D$2)+IF(V100=Line_Code!$A$3,Line_Code!$D$3)+IF(V100=Line_Code!$A$4,Line_Code!$D$4)+IF(V100=Line_Code!$A$5,Line_Code!$D$5)+IF(V100=Line_Code!$A$6,Line_Code!$D$6)+IF(V100=Line_Code!$A$7,Line_Code!$D$7)+IF(V100=Line_Code!$A$8,Line_Code!$D$8)+IF(V100=Line_Code!$A$9,Line_Code!$D$9)+IF(V100=Line_Code!$A$10,Line_Code!$D$10)+IF(V100=Line_Code!$A$11,Line_Code!$D$11))*W100</f>
        <v>1.0124999999999999E-3</v>
      </c>
      <c r="R100" s="17">
        <f>(IF(V100=Line_Code!$A$2,Line_Code!$E$2)+IF(V100=Line_Code!$A$3,Line_Code!$E$3)+IF(V100=Line_Code!$A$4,Line_Code!$E$4)+IF(V100=Line_Code!$A$5,Line_Code!$E$5)+IF(V100=Line_Code!$A$6,Line_Code!$E$6)+IF(V100=Line_Code!$A$7,Line_Code!$E$7)+IF(V100=Line_Code!$A$8,Line_Code!$E$8)+IF(V100=Line_Code!$A$9,Line_Code!$E$9)+IF(V100=Line_Code!$A$10,Line_Code!$E$10)+IF(V100=Line_Code!$A$11,Line_Code!$E$11))*W100</f>
        <v>4.7850000000000002E-3</v>
      </c>
      <c r="S100" s="17">
        <f>(IF(V100=Line_Code!$A$2,Line_Code!$F$2)+IF(V100=Line_Code!$A$3,Line_Code!$F$3)+IF(V100=Line_Code!$A$4,Line_Code!$F$4)+IF(V100=Line_Code!$A$5,Line_Code!$F$5)+IF(V100=Line_Code!$A$6,Line_Code!$F$6)+IF(V100=Line_Code!$A$7,Line_Code!$F$7)+IF(V100=Line_Code!$A$8,Line_Code!$F$8)+IF(V100=Line_Code!$A$9,Line_Code!$F$9)+IF(V100=Line_Code!$A$10,Line_Code!$F$10)+IF(V100=Line_Code!$A$11,Line_Code!$F$11))*W100</f>
        <v>1.14E-3</v>
      </c>
      <c r="T100" s="17">
        <v>1</v>
      </c>
      <c r="U100" s="17">
        <v>0</v>
      </c>
      <c r="V100" s="47">
        <v>400</v>
      </c>
      <c r="W100" s="3">
        <v>1.4999999999999999E-2</v>
      </c>
      <c r="X100" s="3">
        <v>1</v>
      </c>
      <c r="Y100" s="3">
        <v>0.4</v>
      </c>
      <c r="Z100" s="3">
        <v>3</v>
      </c>
    </row>
    <row r="101" spans="1:26" x14ac:dyDescent="0.3">
      <c r="A101" s="45" t="s">
        <v>141</v>
      </c>
      <c r="B101" s="11">
        <v>100</v>
      </c>
      <c r="C101" s="11">
        <v>101</v>
      </c>
      <c r="D101" s="12">
        <f>(IF(V101=Line_Code!$A$2,Line_Code!$C$2)+IF(V101=Line_Code!$A$3,Line_Code!$C$3)+IF(V101=Line_Code!$A$4,Line_Code!$C$4)+IF(V101=Line_Code!$A$5,Line_Code!$C$5)+IF(V101=Line_Code!$A$6,Line_Code!$C$6)+IF(V101=Line_Code!$A$7,Line_Code!$C$7)+IF(V101=Line_Code!$A$8,Line_Code!$C$8)+IF(V101=Line_Code!$A$9,Line_Code!$C$9)+IF(V101=Line_Code!$A$10,Line_Code!$C$10)+IF(V101=Line_Code!$A$11,Line_Code!$C$11))*W101</f>
        <v>1.3349999999999998E-3</v>
      </c>
      <c r="E101" s="12">
        <f>(IF(V101=Line_Code!$A$2,Line_Code!$D$2)+IF(V101=Line_Code!$A$3,Line_Code!$D$3)+IF(V101=Line_Code!$A$4,Line_Code!$D$4)+IF(V101=Line_Code!$A$5,Line_Code!$D$5)+IF(V101=Line_Code!$A$6,Line_Code!$D$6)+IF(V101=Line_Code!$A$7,Line_Code!$D$7)+IF(V101=Line_Code!$A$8,Line_Code!$D$8)+IF(V101=Line_Code!$A$9,Line_Code!$D$9)+IF(V101=Line_Code!$A$10,Line_Code!$D$10)+IF(V101=Line_Code!$A$11,Line_Code!$D$11))*W101</f>
        <v>1.0124999999999999E-3</v>
      </c>
      <c r="F101" s="13">
        <f>(IF(V101=Line_Code!$A$2,Line_Code!$E$2)+IF(V101=Line_Code!$A$3,Line_Code!$E$3)+IF(V101=Line_Code!$A$4,Line_Code!$E$4)+IF(V101=Line_Code!$A$5,Line_Code!$E$5)+IF(V101=Line_Code!$A$6,Line_Code!$E$6)+IF(V101=Line_Code!$A$7,Line_Code!$E$7)+IF(V101=Line_Code!$A$8,Line_Code!$E$8)+IF(V101=Line_Code!$A$9,Line_Code!$E$9)+IF(V101=Line_Code!$A$10,Line_Code!$E$10)+IF(V101=Line_Code!$A$11,Line_Code!$E$11))*W101</f>
        <v>4.7850000000000002E-3</v>
      </c>
      <c r="G101" s="13">
        <f>(IF(V101=Line_Code!$A$2,Line_Code!$F$2)+IF(V101=Line_Code!$A$3,Line_Code!$F$3)+IF(V101=Line_Code!$A$4,Line_Code!$F$4)+IF(V101=Line_Code!$A$5,Line_Code!$F$5)+IF(V101=Line_Code!$A$6,Line_Code!$F$6)+IF(V101=Line_Code!$A$7,Line_Code!$F$7)+IF(V101=Line_Code!$A$8,Line_Code!$F$8)+IF(V101=Line_Code!$A$9,Line_Code!$F$9)+IF(V101=Line_Code!$A$10,Line_Code!$F$10)+IF(V101=Line_Code!$A$11,Line_Code!$F$11))*W101</f>
        <v>1.14E-3</v>
      </c>
      <c r="H101" s="13">
        <v>1</v>
      </c>
      <c r="I101" s="13">
        <v>0</v>
      </c>
      <c r="J101" s="14">
        <f>(IF(V101=Line_Code!$A$2,Line_Code!$C$2)+IF(V101=Line_Code!$A$3,Line_Code!$C$3)+IF(V101=Line_Code!$A$4,Line_Code!$C$4)+IF(V101=Line_Code!$A$5,Line_Code!$C$5)+IF(V101=Line_Code!$A$6,Line_Code!$C$6)+IF(V101=Line_Code!$A$7,Line_Code!$C$7)+IF(V101=Line_Code!$A$8,Line_Code!$C$8)+IF(V101=Line_Code!$A$9,Line_Code!$C$9)+IF(V101=Line_Code!$A$10,Line_Code!$C$10)+IF(V101=Line_Code!$A$11,Line_Code!$C$11))*W101</f>
        <v>1.3349999999999998E-3</v>
      </c>
      <c r="K101" s="14">
        <f>(IF(V101=Line_Code!$A$2,Line_Code!$D$2)+IF(V101=Line_Code!$A$3,Line_Code!$D$3)+IF(V101=Line_Code!$A$4,Line_Code!$D$4)+IF(V101=Line_Code!$A$5,Line_Code!$D$5)+IF(V101=Line_Code!$A$6,Line_Code!$D$6)+IF(V101=Line_Code!$A$7,Line_Code!$D$7)+IF(V101=Line_Code!$A$8,Line_Code!$D$8)+IF(V101=Line_Code!$A$9,Line_Code!$D$9)+IF(V101=Line_Code!$A$10,Line_Code!$D$10)+IF(V101=Line_Code!$A$11,Line_Code!$D$11))*W101</f>
        <v>1.0124999999999999E-3</v>
      </c>
      <c r="L101" s="15">
        <f>(IF(V101=Line_Code!$A$2,Line_Code!$E$2)+IF(V101=Line_Code!$A$3,Line_Code!$E$3)+IF(V101=Line_Code!$A$4,Line_Code!$E$4)+IF(V101=Line_Code!$A$5,Line_Code!$E$5)+IF(V101=Line_Code!$A$6,Line_Code!$E$6)+IF(V101=Line_Code!$A$7,Line_Code!$E$7)+IF(V101=Line_Code!$A$8,Line_Code!$E$8)+IF(V101=Line_Code!$A$9,Line_Code!$E$9)+IF(V101=Line_Code!$A$10,Line_Code!$E$10)+IF(V101=Line_Code!$A$11,Line_Code!$E$11))*W101</f>
        <v>4.7850000000000002E-3</v>
      </c>
      <c r="M101" s="15">
        <f>(IF(V101=Line_Code!$A$2,Line_Code!$F$2)+IF(V101=Line_Code!$A$3,Line_Code!$F$3)+IF(V101=Line_Code!$A$4,Line_Code!$F$4)+IF(V101=Line_Code!$A$5,Line_Code!$F$5)+IF(V101=Line_Code!$A$6,Line_Code!$F$6)+IF(V101=Line_Code!$A$7,Line_Code!$F$7)+IF(V101=Line_Code!$A$8,Line_Code!$F$8)+IF(V101=Line_Code!$A$9,Line_Code!$F$9)+IF(V101=Line_Code!$A$10,Line_Code!$F$10)+IF(V101=Line_Code!$A$11,Line_Code!$F$11))*W101</f>
        <v>1.14E-3</v>
      </c>
      <c r="N101" s="15">
        <v>1</v>
      </c>
      <c r="O101" s="15">
        <v>0</v>
      </c>
      <c r="P101" s="16">
        <f>(IF(V101=Line_Code!$A$2,Line_Code!$C$2)+IF(V101=Line_Code!$A$3,Line_Code!$C$3)+IF(V101=Line_Code!$A$4,Line_Code!$C$4)+IF(V101=Line_Code!$A$5,Line_Code!$C$5)+IF(V101=Line_Code!$A$6,Line_Code!$C$6)+IF(V101=Line_Code!$A$7,Line_Code!$C$7)+IF(V101=Line_Code!$A$8,Line_Code!$C$8)+IF(V101=Line_Code!$A$9,Line_Code!$C$9)+IF(V101=Line_Code!$A$10,Line_Code!$C$10)+IF(V101=Line_Code!$A$11,Line_Code!$C$11))*W101</f>
        <v>1.3349999999999998E-3</v>
      </c>
      <c r="Q101" s="16">
        <f>(IF(V101=Line_Code!$A$2,Line_Code!$D$2)+IF(V101=Line_Code!$A$3,Line_Code!$D$3)+IF(V101=Line_Code!$A$4,Line_Code!$D$4)+IF(V101=Line_Code!$A$5,Line_Code!$D$5)+IF(V101=Line_Code!$A$6,Line_Code!$D$6)+IF(V101=Line_Code!$A$7,Line_Code!$D$7)+IF(V101=Line_Code!$A$8,Line_Code!$D$8)+IF(V101=Line_Code!$A$9,Line_Code!$D$9)+IF(V101=Line_Code!$A$10,Line_Code!$D$10)+IF(V101=Line_Code!$A$11,Line_Code!$D$11))*W101</f>
        <v>1.0124999999999999E-3</v>
      </c>
      <c r="R101" s="17">
        <f>(IF(V101=Line_Code!$A$2,Line_Code!$E$2)+IF(V101=Line_Code!$A$3,Line_Code!$E$3)+IF(V101=Line_Code!$A$4,Line_Code!$E$4)+IF(V101=Line_Code!$A$5,Line_Code!$E$5)+IF(V101=Line_Code!$A$6,Line_Code!$E$6)+IF(V101=Line_Code!$A$7,Line_Code!$E$7)+IF(V101=Line_Code!$A$8,Line_Code!$E$8)+IF(V101=Line_Code!$A$9,Line_Code!$E$9)+IF(V101=Line_Code!$A$10,Line_Code!$E$10)+IF(V101=Line_Code!$A$11,Line_Code!$E$11))*W101</f>
        <v>4.7850000000000002E-3</v>
      </c>
      <c r="S101" s="17">
        <f>(IF(V101=Line_Code!$A$2,Line_Code!$F$2)+IF(V101=Line_Code!$A$3,Line_Code!$F$3)+IF(V101=Line_Code!$A$4,Line_Code!$F$4)+IF(V101=Line_Code!$A$5,Line_Code!$F$5)+IF(V101=Line_Code!$A$6,Line_Code!$F$6)+IF(V101=Line_Code!$A$7,Line_Code!$F$7)+IF(V101=Line_Code!$A$8,Line_Code!$F$8)+IF(V101=Line_Code!$A$9,Line_Code!$F$9)+IF(V101=Line_Code!$A$10,Line_Code!$F$10)+IF(V101=Line_Code!$A$11,Line_Code!$F$11))*W101</f>
        <v>1.14E-3</v>
      </c>
      <c r="T101" s="17">
        <v>1</v>
      </c>
      <c r="U101" s="17">
        <v>0</v>
      </c>
      <c r="V101" s="47">
        <v>400</v>
      </c>
      <c r="W101" s="3">
        <v>1.4999999999999999E-2</v>
      </c>
      <c r="X101" s="3">
        <v>1</v>
      </c>
      <c r="Y101" s="3">
        <v>0.4</v>
      </c>
      <c r="Z101" s="3">
        <v>3</v>
      </c>
    </row>
    <row r="102" spans="1:26" x14ac:dyDescent="0.3">
      <c r="A102" s="45" t="s">
        <v>142</v>
      </c>
      <c r="B102" s="11">
        <v>100</v>
      </c>
      <c r="C102" s="11">
        <v>102</v>
      </c>
      <c r="D102" s="12">
        <f>(IF(V102=Line_Code!$A$2,Line_Code!$C$2)+IF(V102=Line_Code!$A$3,Line_Code!$C$3)+IF(V102=Line_Code!$A$4,Line_Code!$C$4)+IF(V102=Line_Code!$A$5,Line_Code!$C$5)+IF(V102=Line_Code!$A$6,Line_Code!$C$6)+IF(V102=Line_Code!$A$7,Line_Code!$C$7)+IF(V102=Line_Code!$A$8,Line_Code!$C$8)+IF(V102=Line_Code!$A$9,Line_Code!$C$9)+IF(V102=Line_Code!$A$10,Line_Code!$C$10)+IF(V102=Line_Code!$A$11,Line_Code!$C$11))*W102</f>
        <v>1.3349999999999998E-3</v>
      </c>
      <c r="E102" s="12">
        <f>(IF(V102=Line_Code!$A$2,Line_Code!$D$2)+IF(V102=Line_Code!$A$3,Line_Code!$D$3)+IF(V102=Line_Code!$A$4,Line_Code!$D$4)+IF(V102=Line_Code!$A$5,Line_Code!$D$5)+IF(V102=Line_Code!$A$6,Line_Code!$D$6)+IF(V102=Line_Code!$A$7,Line_Code!$D$7)+IF(V102=Line_Code!$A$8,Line_Code!$D$8)+IF(V102=Line_Code!$A$9,Line_Code!$D$9)+IF(V102=Line_Code!$A$10,Line_Code!$D$10)+IF(V102=Line_Code!$A$11,Line_Code!$D$11))*W102</f>
        <v>1.0124999999999999E-3</v>
      </c>
      <c r="F102" s="13">
        <f>(IF(V102=Line_Code!$A$2,Line_Code!$E$2)+IF(V102=Line_Code!$A$3,Line_Code!$E$3)+IF(V102=Line_Code!$A$4,Line_Code!$E$4)+IF(V102=Line_Code!$A$5,Line_Code!$E$5)+IF(V102=Line_Code!$A$6,Line_Code!$E$6)+IF(V102=Line_Code!$A$7,Line_Code!$E$7)+IF(V102=Line_Code!$A$8,Line_Code!$E$8)+IF(V102=Line_Code!$A$9,Line_Code!$E$9)+IF(V102=Line_Code!$A$10,Line_Code!$E$10)+IF(V102=Line_Code!$A$11,Line_Code!$E$11))*W102</f>
        <v>4.7850000000000002E-3</v>
      </c>
      <c r="G102" s="13">
        <f>(IF(V102=Line_Code!$A$2,Line_Code!$F$2)+IF(V102=Line_Code!$A$3,Line_Code!$F$3)+IF(V102=Line_Code!$A$4,Line_Code!$F$4)+IF(V102=Line_Code!$A$5,Line_Code!$F$5)+IF(V102=Line_Code!$A$6,Line_Code!$F$6)+IF(V102=Line_Code!$A$7,Line_Code!$F$7)+IF(V102=Line_Code!$A$8,Line_Code!$F$8)+IF(V102=Line_Code!$A$9,Line_Code!$F$9)+IF(V102=Line_Code!$A$10,Line_Code!$F$10)+IF(V102=Line_Code!$A$11,Line_Code!$F$11))*W102</f>
        <v>1.14E-3</v>
      </c>
      <c r="H102" s="13">
        <v>1</v>
      </c>
      <c r="I102" s="13">
        <v>0</v>
      </c>
      <c r="J102" s="14">
        <f>(IF(V102=Line_Code!$A$2,Line_Code!$C$2)+IF(V102=Line_Code!$A$3,Line_Code!$C$3)+IF(V102=Line_Code!$A$4,Line_Code!$C$4)+IF(V102=Line_Code!$A$5,Line_Code!$C$5)+IF(V102=Line_Code!$A$6,Line_Code!$C$6)+IF(V102=Line_Code!$A$7,Line_Code!$C$7)+IF(V102=Line_Code!$A$8,Line_Code!$C$8)+IF(V102=Line_Code!$A$9,Line_Code!$C$9)+IF(V102=Line_Code!$A$10,Line_Code!$C$10)+IF(V102=Line_Code!$A$11,Line_Code!$C$11))*W102</f>
        <v>1.3349999999999998E-3</v>
      </c>
      <c r="K102" s="14">
        <f>(IF(V102=Line_Code!$A$2,Line_Code!$D$2)+IF(V102=Line_Code!$A$3,Line_Code!$D$3)+IF(V102=Line_Code!$A$4,Line_Code!$D$4)+IF(V102=Line_Code!$A$5,Line_Code!$D$5)+IF(V102=Line_Code!$A$6,Line_Code!$D$6)+IF(V102=Line_Code!$A$7,Line_Code!$D$7)+IF(V102=Line_Code!$A$8,Line_Code!$D$8)+IF(V102=Line_Code!$A$9,Line_Code!$D$9)+IF(V102=Line_Code!$A$10,Line_Code!$D$10)+IF(V102=Line_Code!$A$11,Line_Code!$D$11))*W102</f>
        <v>1.0124999999999999E-3</v>
      </c>
      <c r="L102" s="15">
        <f>(IF(V102=Line_Code!$A$2,Line_Code!$E$2)+IF(V102=Line_Code!$A$3,Line_Code!$E$3)+IF(V102=Line_Code!$A$4,Line_Code!$E$4)+IF(V102=Line_Code!$A$5,Line_Code!$E$5)+IF(V102=Line_Code!$A$6,Line_Code!$E$6)+IF(V102=Line_Code!$A$7,Line_Code!$E$7)+IF(V102=Line_Code!$A$8,Line_Code!$E$8)+IF(V102=Line_Code!$A$9,Line_Code!$E$9)+IF(V102=Line_Code!$A$10,Line_Code!$E$10)+IF(V102=Line_Code!$A$11,Line_Code!$E$11))*W102</f>
        <v>4.7850000000000002E-3</v>
      </c>
      <c r="M102" s="15">
        <f>(IF(V102=Line_Code!$A$2,Line_Code!$F$2)+IF(V102=Line_Code!$A$3,Line_Code!$F$3)+IF(V102=Line_Code!$A$4,Line_Code!$F$4)+IF(V102=Line_Code!$A$5,Line_Code!$F$5)+IF(V102=Line_Code!$A$6,Line_Code!$F$6)+IF(V102=Line_Code!$A$7,Line_Code!$F$7)+IF(V102=Line_Code!$A$8,Line_Code!$F$8)+IF(V102=Line_Code!$A$9,Line_Code!$F$9)+IF(V102=Line_Code!$A$10,Line_Code!$F$10)+IF(V102=Line_Code!$A$11,Line_Code!$F$11))*W102</f>
        <v>1.14E-3</v>
      </c>
      <c r="N102" s="15">
        <v>1</v>
      </c>
      <c r="O102" s="15">
        <v>0</v>
      </c>
      <c r="P102" s="16">
        <f>(IF(V102=Line_Code!$A$2,Line_Code!$C$2)+IF(V102=Line_Code!$A$3,Line_Code!$C$3)+IF(V102=Line_Code!$A$4,Line_Code!$C$4)+IF(V102=Line_Code!$A$5,Line_Code!$C$5)+IF(V102=Line_Code!$A$6,Line_Code!$C$6)+IF(V102=Line_Code!$A$7,Line_Code!$C$7)+IF(V102=Line_Code!$A$8,Line_Code!$C$8)+IF(V102=Line_Code!$A$9,Line_Code!$C$9)+IF(V102=Line_Code!$A$10,Line_Code!$C$10)+IF(V102=Line_Code!$A$11,Line_Code!$C$11))*W102</f>
        <v>1.3349999999999998E-3</v>
      </c>
      <c r="Q102" s="16">
        <f>(IF(V102=Line_Code!$A$2,Line_Code!$D$2)+IF(V102=Line_Code!$A$3,Line_Code!$D$3)+IF(V102=Line_Code!$A$4,Line_Code!$D$4)+IF(V102=Line_Code!$A$5,Line_Code!$D$5)+IF(V102=Line_Code!$A$6,Line_Code!$D$6)+IF(V102=Line_Code!$A$7,Line_Code!$D$7)+IF(V102=Line_Code!$A$8,Line_Code!$D$8)+IF(V102=Line_Code!$A$9,Line_Code!$D$9)+IF(V102=Line_Code!$A$10,Line_Code!$D$10)+IF(V102=Line_Code!$A$11,Line_Code!$D$11))*W102</f>
        <v>1.0124999999999999E-3</v>
      </c>
      <c r="R102" s="17">
        <f>(IF(V102=Line_Code!$A$2,Line_Code!$E$2)+IF(V102=Line_Code!$A$3,Line_Code!$E$3)+IF(V102=Line_Code!$A$4,Line_Code!$E$4)+IF(V102=Line_Code!$A$5,Line_Code!$E$5)+IF(V102=Line_Code!$A$6,Line_Code!$E$6)+IF(V102=Line_Code!$A$7,Line_Code!$E$7)+IF(V102=Line_Code!$A$8,Line_Code!$E$8)+IF(V102=Line_Code!$A$9,Line_Code!$E$9)+IF(V102=Line_Code!$A$10,Line_Code!$E$10)+IF(V102=Line_Code!$A$11,Line_Code!$E$11))*W102</f>
        <v>4.7850000000000002E-3</v>
      </c>
      <c r="S102" s="17">
        <f>(IF(V102=Line_Code!$A$2,Line_Code!$F$2)+IF(V102=Line_Code!$A$3,Line_Code!$F$3)+IF(V102=Line_Code!$A$4,Line_Code!$F$4)+IF(V102=Line_Code!$A$5,Line_Code!$F$5)+IF(V102=Line_Code!$A$6,Line_Code!$F$6)+IF(V102=Line_Code!$A$7,Line_Code!$F$7)+IF(V102=Line_Code!$A$8,Line_Code!$F$8)+IF(V102=Line_Code!$A$9,Line_Code!$F$9)+IF(V102=Line_Code!$A$10,Line_Code!$F$10)+IF(V102=Line_Code!$A$11,Line_Code!$F$11))*W102</f>
        <v>1.14E-3</v>
      </c>
      <c r="T102" s="17">
        <v>1</v>
      </c>
      <c r="U102" s="17">
        <v>0</v>
      </c>
      <c r="V102" s="47">
        <v>400</v>
      </c>
      <c r="W102" s="3">
        <v>1.4999999999999999E-2</v>
      </c>
      <c r="X102" s="3">
        <v>1</v>
      </c>
      <c r="Y102" s="3">
        <v>0.4</v>
      </c>
      <c r="Z102" s="3">
        <v>3</v>
      </c>
    </row>
    <row r="103" spans="1:26" x14ac:dyDescent="0.3">
      <c r="A103" s="45" t="s">
        <v>143</v>
      </c>
      <c r="B103" s="11">
        <v>102</v>
      </c>
      <c r="C103" s="11">
        <v>103</v>
      </c>
      <c r="D103" s="12">
        <f>(IF(V103=Line_Code!$A$2,Line_Code!$C$2)+IF(V103=Line_Code!$A$3,Line_Code!$C$3)+IF(V103=Line_Code!$A$4,Line_Code!$C$4)+IF(V103=Line_Code!$A$5,Line_Code!$C$5)+IF(V103=Line_Code!$A$6,Line_Code!$C$6)+IF(V103=Line_Code!$A$7,Line_Code!$C$7)+IF(V103=Line_Code!$A$8,Line_Code!$C$8)+IF(V103=Line_Code!$A$9,Line_Code!$C$9)+IF(V103=Line_Code!$A$10,Line_Code!$C$10)+IF(V103=Line_Code!$A$11,Line_Code!$C$11))*W103</f>
        <v>1.3349999999999998E-3</v>
      </c>
      <c r="E103" s="12">
        <f>(IF(V103=Line_Code!$A$2,Line_Code!$D$2)+IF(V103=Line_Code!$A$3,Line_Code!$D$3)+IF(V103=Line_Code!$A$4,Line_Code!$D$4)+IF(V103=Line_Code!$A$5,Line_Code!$D$5)+IF(V103=Line_Code!$A$6,Line_Code!$D$6)+IF(V103=Line_Code!$A$7,Line_Code!$D$7)+IF(V103=Line_Code!$A$8,Line_Code!$D$8)+IF(V103=Line_Code!$A$9,Line_Code!$D$9)+IF(V103=Line_Code!$A$10,Line_Code!$D$10)+IF(V103=Line_Code!$A$11,Line_Code!$D$11))*W103</f>
        <v>1.0124999999999999E-3</v>
      </c>
      <c r="F103" s="13">
        <f>(IF(V103=Line_Code!$A$2,Line_Code!$E$2)+IF(V103=Line_Code!$A$3,Line_Code!$E$3)+IF(V103=Line_Code!$A$4,Line_Code!$E$4)+IF(V103=Line_Code!$A$5,Line_Code!$E$5)+IF(V103=Line_Code!$A$6,Line_Code!$E$6)+IF(V103=Line_Code!$A$7,Line_Code!$E$7)+IF(V103=Line_Code!$A$8,Line_Code!$E$8)+IF(V103=Line_Code!$A$9,Line_Code!$E$9)+IF(V103=Line_Code!$A$10,Line_Code!$E$10)+IF(V103=Line_Code!$A$11,Line_Code!$E$11))*W103</f>
        <v>4.7850000000000002E-3</v>
      </c>
      <c r="G103" s="13">
        <f>(IF(V103=Line_Code!$A$2,Line_Code!$F$2)+IF(V103=Line_Code!$A$3,Line_Code!$F$3)+IF(V103=Line_Code!$A$4,Line_Code!$F$4)+IF(V103=Line_Code!$A$5,Line_Code!$F$5)+IF(V103=Line_Code!$A$6,Line_Code!$F$6)+IF(V103=Line_Code!$A$7,Line_Code!$F$7)+IF(V103=Line_Code!$A$8,Line_Code!$F$8)+IF(V103=Line_Code!$A$9,Line_Code!$F$9)+IF(V103=Line_Code!$A$10,Line_Code!$F$10)+IF(V103=Line_Code!$A$11,Line_Code!$F$11))*W103</f>
        <v>1.14E-3</v>
      </c>
      <c r="H103" s="13">
        <v>1</v>
      </c>
      <c r="I103" s="13">
        <v>0</v>
      </c>
      <c r="J103" s="14">
        <f>(IF(V103=Line_Code!$A$2,Line_Code!$C$2)+IF(V103=Line_Code!$A$3,Line_Code!$C$3)+IF(V103=Line_Code!$A$4,Line_Code!$C$4)+IF(V103=Line_Code!$A$5,Line_Code!$C$5)+IF(V103=Line_Code!$A$6,Line_Code!$C$6)+IF(V103=Line_Code!$A$7,Line_Code!$C$7)+IF(V103=Line_Code!$A$8,Line_Code!$C$8)+IF(V103=Line_Code!$A$9,Line_Code!$C$9)+IF(V103=Line_Code!$A$10,Line_Code!$C$10)+IF(V103=Line_Code!$A$11,Line_Code!$C$11))*W103</f>
        <v>1.3349999999999998E-3</v>
      </c>
      <c r="K103" s="14">
        <f>(IF(V103=Line_Code!$A$2,Line_Code!$D$2)+IF(V103=Line_Code!$A$3,Line_Code!$D$3)+IF(V103=Line_Code!$A$4,Line_Code!$D$4)+IF(V103=Line_Code!$A$5,Line_Code!$D$5)+IF(V103=Line_Code!$A$6,Line_Code!$D$6)+IF(V103=Line_Code!$A$7,Line_Code!$D$7)+IF(V103=Line_Code!$A$8,Line_Code!$D$8)+IF(V103=Line_Code!$A$9,Line_Code!$D$9)+IF(V103=Line_Code!$A$10,Line_Code!$D$10)+IF(V103=Line_Code!$A$11,Line_Code!$D$11))*W103</f>
        <v>1.0124999999999999E-3</v>
      </c>
      <c r="L103" s="15">
        <f>(IF(V103=Line_Code!$A$2,Line_Code!$E$2)+IF(V103=Line_Code!$A$3,Line_Code!$E$3)+IF(V103=Line_Code!$A$4,Line_Code!$E$4)+IF(V103=Line_Code!$A$5,Line_Code!$E$5)+IF(V103=Line_Code!$A$6,Line_Code!$E$6)+IF(V103=Line_Code!$A$7,Line_Code!$E$7)+IF(V103=Line_Code!$A$8,Line_Code!$E$8)+IF(V103=Line_Code!$A$9,Line_Code!$E$9)+IF(V103=Line_Code!$A$10,Line_Code!$E$10)+IF(V103=Line_Code!$A$11,Line_Code!$E$11))*W103</f>
        <v>4.7850000000000002E-3</v>
      </c>
      <c r="M103" s="15">
        <f>(IF(V103=Line_Code!$A$2,Line_Code!$F$2)+IF(V103=Line_Code!$A$3,Line_Code!$F$3)+IF(V103=Line_Code!$A$4,Line_Code!$F$4)+IF(V103=Line_Code!$A$5,Line_Code!$F$5)+IF(V103=Line_Code!$A$6,Line_Code!$F$6)+IF(V103=Line_Code!$A$7,Line_Code!$F$7)+IF(V103=Line_Code!$A$8,Line_Code!$F$8)+IF(V103=Line_Code!$A$9,Line_Code!$F$9)+IF(V103=Line_Code!$A$10,Line_Code!$F$10)+IF(V103=Line_Code!$A$11,Line_Code!$F$11))*W103</f>
        <v>1.14E-3</v>
      </c>
      <c r="N103" s="15">
        <v>1</v>
      </c>
      <c r="O103" s="15">
        <v>0</v>
      </c>
      <c r="P103" s="16">
        <f>(IF(V103=Line_Code!$A$2,Line_Code!$C$2)+IF(V103=Line_Code!$A$3,Line_Code!$C$3)+IF(V103=Line_Code!$A$4,Line_Code!$C$4)+IF(V103=Line_Code!$A$5,Line_Code!$C$5)+IF(V103=Line_Code!$A$6,Line_Code!$C$6)+IF(V103=Line_Code!$A$7,Line_Code!$C$7)+IF(V103=Line_Code!$A$8,Line_Code!$C$8)+IF(V103=Line_Code!$A$9,Line_Code!$C$9)+IF(V103=Line_Code!$A$10,Line_Code!$C$10)+IF(V103=Line_Code!$A$11,Line_Code!$C$11))*W103</f>
        <v>1.3349999999999998E-3</v>
      </c>
      <c r="Q103" s="16">
        <f>(IF(V103=Line_Code!$A$2,Line_Code!$D$2)+IF(V103=Line_Code!$A$3,Line_Code!$D$3)+IF(V103=Line_Code!$A$4,Line_Code!$D$4)+IF(V103=Line_Code!$A$5,Line_Code!$D$5)+IF(V103=Line_Code!$A$6,Line_Code!$D$6)+IF(V103=Line_Code!$A$7,Line_Code!$D$7)+IF(V103=Line_Code!$A$8,Line_Code!$D$8)+IF(V103=Line_Code!$A$9,Line_Code!$D$9)+IF(V103=Line_Code!$A$10,Line_Code!$D$10)+IF(V103=Line_Code!$A$11,Line_Code!$D$11))*W103</f>
        <v>1.0124999999999999E-3</v>
      </c>
      <c r="R103" s="17">
        <f>(IF(V103=Line_Code!$A$2,Line_Code!$E$2)+IF(V103=Line_Code!$A$3,Line_Code!$E$3)+IF(V103=Line_Code!$A$4,Line_Code!$E$4)+IF(V103=Line_Code!$A$5,Line_Code!$E$5)+IF(V103=Line_Code!$A$6,Line_Code!$E$6)+IF(V103=Line_Code!$A$7,Line_Code!$E$7)+IF(V103=Line_Code!$A$8,Line_Code!$E$8)+IF(V103=Line_Code!$A$9,Line_Code!$E$9)+IF(V103=Line_Code!$A$10,Line_Code!$E$10)+IF(V103=Line_Code!$A$11,Line_Code!$E$11))*W103</f>
        <v>4.7850000000000002E-3</v>
      </c>
      <c r="S103" s="17">
        <f>(IF(V103=Line_Code!$A$2,Line_Code!$F$2)+IF(V103=Line_Code!$A$3,Line_Code!$F$3)+IF(V103=Line_Code!$A$4,Line_Code!$F$4)+IF(V103=Line_Code!$A$5,Line_Code!$F$5)+IF(V103=Line_Code!$A$6,Line_Code!$F$6)+IF(V103=Line_Code!$A$7,Line_Code!$F$7)+IF(V103=Line_Code!$A$8,Line_Code!$F$8)+IF(V103=Line_Code!$A$9,Line_Code!$F$9)+IF(V103=Line_Code!$A$10,Line_Code!$F$10)+IF(V103=Line_Code!$A$11,Line_Code!$F$11))*W103</f>
        <v>1.14E-3</v>
      </c>
      <c r="T103" s="17">
        <v>1</v>
      </c>
      <c r="U103" s="17">
        <v>0</v>
      </c>
      <c r="V103" s="47">
        <v>400</v>
      </c>
      <c r="W103" s="3">
        <v>1.4999999999999999E-2</v>
      </c>
      <c r="X103" s="3">
        <v>1</v>
      </c>
      <c r="Y103" s="3">
        <v>0.4</v>
      </c>
      <c r="Z103" s="3">
        <v>3</v>
      </c>
    </row>
    <row r="104" spans="1:26" x14ac:dyDescent="0.3">
      <c r="A104" s="45" t="s">
        <v>144</v>
      </c>
      <c r="B104" s="11">
        <v>103</v>
      </c>
      <c r="C104" s="11">
        <v>104</v>
      </c>
      <c r="D104" s="12">
        <f>(IF(V104=Line_Code!$A$2,Line_Code!$C$2)+IF(V104=Line_Code!$A$3,Line_Code!$C$3)+IF(V104=Line_Code!$A$4,Line_Code!$C$4)+IF(V104=Line_Code!$A$5,Line_Code!$C$5)+IF(V104=Line_Code!$A$6,Line_Code!$C$6)+IF(V104=Line_Code!$A$7,Line_Code!$C$7)+IF(V104=Line_Code!$A$8,Line_Code!$C$8)+IF(V104=Line_Code!$A$9,Line_Code!$C$9)+IF(V104=Line_Code!$A$10,Line_Code!$C$10)+IF(V104=Line_Code!$A$11,Line_Code!$C$11))*W104</f>
        <v>1.3349999999999998E-3</v>
      </c>
      <c r="E104" s="12">
        <f>(IF(V104=Line_Code!$A$2,Line_Code!$D$2)+IF(V104=Line_Code!$A$3,Line_Code!$D$3)+IF(V104=Line_Code!$A$4,Line_Code!$D$4)+IF(V104=Line_Code!$A$5,Line_Code!$D$5)+IF(V104=Line_Code!$A$6,Line_Code!$D$6)+IF(V104=Line_Code!$A$7,Line_Code!$D$7)+IF(V104=Line_Code!$A$8,Line_Code!$D$8)+IF(V104=Line_Code!$A$9,Line_Code!$D$9)+IF(V104=Line_Code!$A$10,Line_Code!$D$10)+IF(V104=Line_Code!$A$11,Line_Code!$D$11))*W104</f>
        <v>1.0124999999999999E-3</v>
      </c>
      <c r="F104" s="13">
        <f>(IF(V104=Line_Code!$A$2,Line_Code!$E$2)+IF(V104=Line_Code!$A$3,Line_Code!$E$3)+IF(V104=Line_Code!$A$4,Line_Code!$E$4)+IF(V104=Line_Code!$A$5,Line_Code!$E$5)+IF(V104=Line_Code!$A$6,Line_Code!$E$6)+IF(V104=Line_Code!$A$7,Line_Code!$E$7)+IF(V104=Line_Code!$A$8,Line_Code!$E$8)+IF(V104=Line_Code!$A$9,Line_Code!$E$9)+IF(V104=Line_Code!$A$10,Line_Code!$E$10)+IF(V104=Line_Code!$A$11,Line_Code!$E$11))*W104</f>
        <v>4.7850000000000002E-3</v>
      </c>
      <c r="G104" s="13">
        <f>(IF(V104=Line_Code!$A$2,Line_Code!$F$2)+IF(V104=Line_Code!$A$3,Line_Code!$F$3)+IF(V104=Line_Code!$A$4,Line_Code!$F$4)+IF(V104=Line_Code!$A$5,Line_Code!$F$5)+IF(V104=Line_Code!$A$6,Line_Code!$F$6)+IF(V104=Line_Code!$A$7,Line_Code!$F$7)+IF(V104=Line_Code!$A$8,Line_Code!$F$8)+IF(V104=Line_Code!$A$9,Line_Code!$F$9)+IF(V104=Line_Code!$A$10,Line_Code!$F$10)+IF(V104=Line_Code!$A$11,Line_Code!$F$11))*W104</f>
        <v>1.14E-3</v>
      </c>
      <c r="H104" s="13">
        <v>1</v>
      </c>
      <c r="I104" s="13">
        <v>0</v>
      </c>
      <c r="J104" s="14">
        <f>(IF(V104=Line_Code!$A$2,Line_Code!$C$2)+IF(V104=Line_Code!$A$3,Line_Code!$C$3)+IF(V104=Line_Code!$A$4,Line_Code!$C$4)+IF(V104=Line_Code!$A$5,Line_Code!$C$5)+IF(V104=Line_Code!$A$6,Line_Code!$C$6)+IF(V104=Line_Code!$A$7,Line_Code!$C$7)+IF(V104=Line_Code!$A$8,Line_Code!$C$8)+IF(V104=Line_Code!$A$9,Line_Code!$C$9)+IF(V104=Line_Code!$A$10,Line_Code!$C$10)+IF(V104=Line_Code!$A$11,Line_Code!$C$11))*W104</f>
        <v>1.3349999999999998E-3</v>
      </c>
      <c r="K104" s="14">
        <f>(IF(V104=Line_Code!$A$2,Line_Code!$D$2)+IF(V104=Line_Code!$A$3,Line_Code!$D$3)+IF(V104=Line_Code!$A$4,Line_Code!$D$4)+IF(V104=Line_Code!$A$5,Line_Code!$D$5)+IF(V104=Line_Code!$A$6,Line_Code!$D$6)+IF(V104=Line_Code!$A$7,Line_Code!$D$7)+IF(V104=Line_Code!$A$8,Line_Code!$D$8)+IF(V104=Line_Code!$A$9,Line_Code!$D$9)+IF(V104=Line_Code!$A$10,Line_Code!$D$10)+IF(V104=Line_Code!$A$11,Line_Code!$D$11))*W104</f>
        <v>1.0124999999999999E-3</v>
      </c>
      <c r="L104" s="15">
        <f>(IF(V104=Line_Code!$A$2,Line_Code!$E$2)+IF(V104=Line_Code!$A$3,Line_Code!$E$3)+IF(V104=Line_Code!$A$4,Line_Code!$E$4)+IF(V104=Line_Code!$A$5,Line_Code!$E$5)+IF(V104=Line_Code!$A$6,Line_Code!$E$6)+IF(V104=Line_Code!$A$7,Line_Code!$E$7)+IF(V104=Line_Code!$A$8,Line_Code!$E$8)+IF(V104=Line_Code!$A$9,Line_Code!$E$9)+IF(V104=Line_Code!$A$10,Line_Code!$E$10)+IF(V104=Line_Code!$A$11,Line_Code!$E$11))*W104</f>
        <v>4.7850000000000002E-3</v>
      </c>
      <c r="M104" s="15">
        <f>(IF(V104=Line_Code!$A$2,Line_Code!$F$2)+IF(V104=Line_Code!$A$3,Line_Code!$F$3)+IF(V104=Line_Code!$A$4,Line_Code!$F$4)+IF(V104=Line_Code!$A$5,Line_Code!$F$5)+IF(V104=Line_Code!$A$6,Line_Code!$F$6)+IF(V104=Line_Code!$A$7,Line_Code!$F$7)+IF(V104=Line_Code!$A$8,Line_Code!$F$8)+IF(V104=Line_Code!$A$9,Line_Code!$F$9)+IF(V104=Line_Code!$A$10,Line_Code!$F$10)+IF(V104=Line_Code!$A$11,Line_Code!$F$11))*W104</f>
        <v>1.14E-3</v>
      </c>
      <c r="N104" s="15">
        <v>1</v>
      </c>
      <c r="O104" s="15">
        <v>0</v>
      </c>
      <c r="P104" s="16">
        <f>(IF(V104=Line_Code!$A$2,Line_Code!$C$2)+IF(V104=Line_Code!$A$3,Line_Code!$C$3)+IF(V104=Line_Code!$A$4,Line_Code!$C$4)+IF(V104=Line_Code!$A$5,Line_Code!$C$5)+IF(V104=Line_Code!$A$6,Line_Code!$C$6)+IF(V104=Line_Code!$A$7,Line_Code!$C$7)+IF(V104=Line_Code!$A$8,Line_Code!$C$8)+IF(V104=Line_Code!$A$9,Line_Code!$C$9)+IF(V104=Line_Code!$A$10,Line_Code!$C$10)+IF(V104=Line_Code!$A$11,Line_Code!$C$11))*W104</f>
        <v>1.3349999999999998E-3</v>
      </c>
      <c r="Q104" s="16">
        <f>(IF(V104=Line_Code!$A$2,Line_Code!$D$2)+IF(V104=Line_Code!$A$3,Line_Code!$D$3)+IF(V104=Line_Code!$A$4,Line_Code!$D$4)+IF(V104=Line_Code!$A$5,Line_Code!$D$5)+IF(V104=Line_Code!$A$6,Line_Code!$D$6)+IF(V104=Line_Code!$A$7,Line_Code!$D$7)+IF(V104=Line_Code!$A$8,Line_Code!$D$8)+IF(V104=Line_Code!$A$9,Line_Code!$D$9)+IF(V104=Line_Code!$A$10,Line_Code!$D$10)+IF(V104=Line_Code!$A$11,Line_Code!$D$11))*W104</f>
        <v>1.0124999999999999E-3</v>
      </c>
      <c r="R104" s="17">
        <f>(IF(V104=Line_Code!$A$2,Line_Code!$E$2)+IF(V104=Line_Code!$A$3,Line_Code!$E$3)+IF(V104=Line_Code!$A$4,Line_Code!$E$4)+IF(V104=Line_Code!$A$5,Line_Code!$E$5)+IF(V104=Line_Code!$A$6,Line_Code!$E$6)+IF(V104=Line_Code!$A$7,Line_Code!$E$7)+IF(V104=Line_Code!$A$8,Line_Code!$E$8)+IF(V104=Line_Code!$A$9,Line_Code!$E$9)+IF(V104=Line_Code!$A$10,Line_Code!$E$10)+IF(V104=Line_Code!$A$11,Line_Code!$E$11))*W104</f>
        <v>4.7850000000000002E-3</v>
      </c>
      <c r="S104" s="17">
        <f>(IF(V104=Line_Code!$A$2,Line_Code!$F$2)+IF(V104=Line_Code!$A$3,Line_Code!$F$3)+IF(V104=Line_Code!$A$4,Line_Code!$F$4)+IF(V104=Line_Code!$A$5,Line_Code!$F$5)+IF(V104=Line_Code!$A$6,Line_Code!$F$6)+IF(V104=Line_Code!$A$7,Line_Code!$F$7)+IF(V104=Line_Code!$A$8,Line_Code!$F$8)+IF(V104=Line_Code!$A$9,Line_Code!$F$9)+IF(V104=Line_Code!$A$10,Line_Code!$F$10)+IF(V104=Line_Code!$A$11,Line_Code!$F$11))*W104</f>
        <v>1.14E-3</v>
      </c>
      <c r="T104" s="17">
        <v>1</v>
      </c>
      <c r="U104" s="17">
        <v>0</v>
      </c>
      <c r="V104" s="47">
        <v>400</v>
      </c>
      <c r="W104" s="3">
        <v>1.4999999999999999E-2</v>
      </c>
      <c r="X104" s="3">
        <v>1</v>
      </c>
      <c r="Y104" s="3">
        <v>0.4</v>
      </c>
      <c r="Z104" s="3">
        <v>3</v>
      </c>
    </row>
    <row r="105" spans="1:26" x14ac:dyDescent="0.3">
      <c r="A105" s="45" t="s">
        <v>145</v>
      </c>
      <c r="B105" s="11">
        <v>103</v>
      </c>
      <c r="C105" s="11">
        <v>105</v>
      </c>
      <c r="D105" s="12">
        <f>(IF(V105=Line_Code!$A$2,Line_Code!$C$2)+IF(V105=Line_Code!$A$3,Line_Code!$C$3)+IF(V105=Line_Code!$A$4,Line_Code!$C$4)+IF(V105=Line_Code!$A$5,Line_Code!$C$5)+IF(V105=Line_Code!$A$6,Line_Code!$C$6)+IF(V105=Line_Code!$A$7,Line_Code!$C$7)+IF(V105=Line_Code!$A$8,Line_Code!$C$8)+IF(V105=Line_Code!$A$9,Line_Code!$C$9)+IF(V105=Line_Code!$A$10,Line_Code!$C$10)+IF(V105=Line_Code!$A$11,Line_Code!$C$11))*W105</f>
        <v>1.3349999999999998E-3</v>
      </c>
      <c r="E105" s="12">
        <f>(IF(V105=Line_Code!$A$2,Line_Code!$D$2)+IF(V105=Line_Code!$A$3,Line_Code!$D$3)+IF(V105=Line_Code!$A$4,Line_Code!$D$4)+IF(V105=Line_Code!$A$5,Line_Code!$D$5)+IF(V105=Line_Code!$A$6,Line_Code!$D$6)+IF(V105=Line_Code!$A$7,Line_Code!$D$7)+IF(V105=Line_Code!$A$8,Line_Code!$D$8)+IF(V105=Line_Code!$A$9,Line_Code!$D$9)+IF(V105=Line_Code!$A$10,Line_Code!$D$10)+IF(V105=Line_Code!$A$11,Line_Code!$D$11))*W105</f>
        <v>1.0124999999999999E-3</v>
      </c>
      <c r="F105" s="13">
        <f>(IF(V105=Line_Code!$A$2,Line_Code!$E$2)+IF(V105=Line_Code!$A$3,Line_Code!$E$3)+IF(V105=Line_Code!$A$4,Line_Code!$E$4)+IF(V105=Line_Code!$A$5,Line_Code!$E$5)+IF(V105=Line_Code!$A$6,Line_Code!$E$6)+IF(V105=Line_Code!$A$7,Line_Code!$E$7)+IF(V105=Line_Code!$A$8,Line_Code!$E$8)+IF(V105=Line_Code!$A$9,Line_Code!$E$9)+IF(V105=Line_Code!$A$10,Line_Code!$E$10)+IF(V105=Line_Code!$A$11,Line_Code!$E$11))*W105</f>
        <v>4.7850000000000002E-3</v>
      </c>
      <c r="G105" s="13">
        <f>(IF(V105=Line_Code!$A$2,Line_Code!$F$2)+IF(V105=Line_Code!$A$3,Line_Code!$F$3)+IF(V105=Line_Code!$A$4,Line_Code!$F$4)+IF(V105=Line_Code!$A$5,Line_Code!$F$5)+IF(V105=Line_Code!$A$6,Line_Code!$F$6)+IF(V105=Line_Code!$A$7,Line_Code!$F$7)+IF(V105=Line_Code!$A$8,Line_Code!$F$8)+IF(V105=Line_Code!$A$9,Line_Code!$F$9)+IF(V105=Line_Code!$A$10,Line_Code!$F$10)+IF(V105=Line_Code!$A$11,Line_Code!$F$11))*W105</f>
        <v>1.14E-3</v>
      </c>
      <c r="H105" s="13">
        <v>1</v>
      </c>
      <c r="I105" s="13">
        <v>0</v>
      </c>
      <c r="J105" s="14">
        <f>(IF(V105=Line_Code!$A$2,Line_Code!$C$2)+IF(V105=Line_Code!$A$3,Line_Code!$C$3)+IF(V105=Line_Code!$A$4,Line_Code!$C$4)+IF(V105=Line_Code!$A$5,Line_Code!$C$5)+IF(V105=Line_Code!$A$6,Line_Code!$C$6)+IF(V105=Line_Code!$A$7,Line_Code!$C$7)+IF(V105=Line_Code!$A$8,Line_Code!$C$8)+IF(V105=Line_Code!$A$9,Line_Code!$C$9)+IF(V105=Line_Code!$A$10,Line_Code!$C$10)+IF(V105=Line_Code!$A$11,Line_Code!$C$11))*W105</f>
        <v>1.3349999999999998E-3</v>
      </c>
      <c r="K105" s="14">
        <f>(IF(V105=Line_Code!$A$2,Line_Code!$D$2)+IF(V105=Line_Code!$A$3,Line_Code!$D$3)+IF(V105=Line_Code!$A$4,Line_Code!$D$4)+IF(V105=Line_Code!$A$5,Line_Code!$D$5)+IF(V105=Line_Code!$A$6,Line_Code!$D$6)+IF(V105=Line_Code!$A$7,Line_Code!$D$7)+IF(V105=Line_Code!$A$8,Line_Code!$D$8)+IF(V105=Line_Code!$A$9,Line_Code!$D$9)+IF(V105=Line_Code!$A$10,Line_Code!$D$10)+IF(V105=Line_Code!$A$11,Line_Code!$D$11))*W105</f>
        <v>1.0124999999999999E-3</v>
      </c>
      <c r="L105" s="15">
        <f>(IF(V105=Line_Code!$A$2,Line_Code!$E$2)+IF(V105=Line_Code!$A$3,Line_Code!$E$3)+IF(V105=Line_Code!$A$4,Line_Code!$E$4)+IF(V105=Line_Code!$A$5,Line_Code!$E$5)+IF(V105=Line_Code!$A$6,Line_Code!$E$6)+IF(V105=Line_Code!$A$7,Line_Code!$E$7)+IF(V105=Line_Code!$A$8,Line_Code!$E$8)+IF(V105=Line_Code!$A$9,Line_Code!$E$9)+IF(V105=Line_Code!$A$10,Line_Code!$E$10)+IF(V105=Line_Code!$A$11,Line_Code!$E$11))*W105</f>
        <v>4.7850000000000002E-3</v>
      </c>
      <c r="M105" s="15">
        <f>(IF(V105=Line_Code!$A$2,Line_Code!$F$2)+IF(V105=Line_Code!$A$3,Line_Code!$F$3)+IF(V105=Line_Code!$A$4,Line_Code!$F$4)+IF(V105=Line_Code!$A$5,Line_Code!$F$5)+IF(V105=Line_Code!$A$6,Line_Code!$F$6)+IF(V105=Line_Code!$A$7,Line_Code!$F$7)+IF(V105=Line_Code!$A$8,Line_Code!$F$8)+IF(V105=Line_Code!$A$9,Line_Code!$F$9)+IF(V105=Line_Code!$A$10,Line_Code!$F$10)+IF(V105=Line_Code!$A$11,Line_Code!$F$11))*W105</f>
        <v>1.14E-3</v>
      </c>
      <c r="N105" s="15">
        <v>1</v>
      </c>
      <c r="O105" s="15">
        <v>0</v>
      </c>
      <c r="P105" s="16">
        <f>(IF(V105=Line_Code!$A$2,Line_Code!$C$2)+IF(V105=Line_Code!$A$3,Line_Code!$C$3)+IF(V105=Line_Code!$A$4,Line_Code!$C$4)+IF(V105=Line_Code!$A$5,Line_Code!$C$5)+IF(V105=Line_Code!$A$6,Line_Code!$C$6)+IF(V105=Line_Code!$A$7,Line_Code!$C$7)+IF(V105=Line_Code!$A$8,Line_Code!$C$8)+IF(V105=Line_Code!$A$9,Line_Code!$C$9)+IF(V105=Line_Code!$A$10,Line_Code!$C$10)+IF(V105=Line_Code!$A$11,Line_Code!$C$11))*W105</f>
        <v>1.3349999999999998E-3</v>
      </c>
      <c r="Q105" s="16">
        <f>(IF(V105=Line_Code!$A$2,Line_Code!$D$2)+IF(V105=Line_Code!$A$3,Line_Code!$D$3)+IF(V105=Line_Code!$A$4,Line_Code!$D$4)+IF(V105=Line_Code!$A$5,Line_Code!$D$5)+IF(V105=Line_Code!$A$6,Line_Code!$D$6)+IF(V105=Line_Code!$A$7,Line_Code!$D$7)+IF(V105=Line_Code!$A$8,Line_Code!$D$8)+IF(V105=Line_Code!$A$9,Line_Code!$D$9)+IF(V105=Line_Code!$A$10,Line_Code!$D$10)+IF(V105=Line_Code!$A$11,Line_Code!$D$11))*W105</f>
        <v>1.0124999999999999E-3</v>
      </c>
      <c r="R105" s="17">
        <f>(IF(V105=Line_Code!$A$2,Line_Code!$E$2)+IF(V105=Line_Code!$A$3,Line_Code!$E$3)+IF(V105=Line_Code!$A$4,Line_Code!$E$4)+IF(V105=Line_Code!$A$5,Line_Code!$E$5)+IF(V105=Line_Code!$A$6,Line_Code!$E$6)+IF(V105=Line_Code!$A$7,Line_Code!$E$7)+IF(V105=Line_Code!$A$8,Line_Code!$E$8)+IF(V105=Line_Code!$A$9,Line_Code!$E$9)+IF(V105=Line_Code!$A$10,Line_Code!$E$10)+IF(V105=Line_Code!$A$11,Line_Code!$E$11))*W105</f>
        <v>4.7850000000000002E-3</v>
      </c>
      <c r="S105" s="17">
        <f>(IF(V105=Line_Code!$A$2,Line_Code!$F$2)+IF(V105=Line_Code!$A$3,Line_Code!$F$3)+IF(V105=Line_Code!$A$4,Line_Code!$F$4)+IF(V105=Line_Code!$A$5,Line_Code!$F$5)+IF(V105=Line_Code!$A$6,Line_Code!$F$6)+IF(V105=Line_Code!$A$7,Line_Code!$F$7)+IF(V105=Line_Code!$A$8,Line_Code!$F$8)+IF(V105=Line_Code!$A$9,Line_Code!$F$9)+IF(V105=Line_Code!$A$10,Line_Code!$F$10)+IF(V105=Line_Code!$A$11,Line_Code!$F$11))*W105</f>
        <v>1.14E-3</v>
      </c>
      <c r="T105" s="17">
        <v>1</v>
      </c>
      <c r="U105" s="17">
        <v>0</v>
      </c>
      <c r="V105" s="47">
        <v>400</v>
      </c>
      <c r="W105" s="3">
        <v>1.4999999999999999E-2</v>
      </c>
      <c r="X105" s="3">
        <v>1</v>
      </c>
      <c r="Y105" s="3">
        <v>0.4</v>
      </c>
      <c r="Z105" s="3">
        <v>3</v>
      </c>
    </row>
    <row r="106" spans="1:26" x14ac:dyDescent="0.3">
      <c r="A106" s="45" t="s">
        <v>146</v>
      </c>
      <c r="B106" s="11">
        <v>102</v>
      </c>
      <c r="C106" s="11">
        <v>106</v>
      </c>
      <c r="D106" s="12">
        <f>(IF(V106=Line_Code!$A$2,Line_Code!$C$2)+IF(V106=Line_Code!$A$3,Line_Code!$C$3)+IF(V106=Line_Code!$A$4,Line_Code!$C$4)+IF(V106=Line_Code!$A$5,Line_Code!$C$5)+IF(V106=Line_Code!$A$6,Line_Code!$C$6)+IF(V106=Line_Code!$A$7,Line_Code!$C$7)+IF(V106=Line_Code!$A$8,Line_Code!$C$8)+IF(V106=Line_Code!$A$9,Line_Code!$C$9)+IF(V106=Line_Code!$A$10,Line_Code!$C$10)+IF(V106=Line_Code!$A$11,Line_Code!$C$11))*W106</f>
        <v>1.3349999999999998E-3</v>
      </c>
      <c r="E106" s="12">
        <f>(IF(V106=Line_Code!$A$2,Line_Code!$D$2)+IF(V106=Line_Code!$A$3,Line_Code!$D$3)+IF(V106=Line_Code!$A$4,Line_Code!$D$4)+IF(V106=Line_Code!$A$5,Line_Code!$D$5)+IF(V106=Line_Code!$A$6,Line_Code!$D$6)+IF(V106=Line_Code!$A$7,Line_Code!$D$7)+IF(V106=Line_Code!$A$8,Line_Code!$D$8)+IF(V106=Line_Code!$A$9,Line_Code!$D$9)+IF(V106=Line_Code!$A$10,Line_Code!$D$10)+IF(V106=Line_Code!$A$11,Line_Code!$D$11))*W106</f>
        <v>1.0124999999999999E-3</v>
      </c>
      <c r="F106" s="13">
        <f>(IF(V106=Line_Code!$A$2,Line_Code!$E$2)+IF(V106=Line_Code!$A$3,Line_Code!$E$3)+IF(V106=Line_Code!$A$4,Line_Code!$E$4)+IF(V106=Line_Code!$A$5,Line_Code!$E$5)+IF(V106=Line_Code!$A$6,Line_Code!$E$6)+IF(V106=Line_Code!$A$7,Line_Code!$E$7)+IF(V106=Line_Code!$A$8,Line_Code!$E$8)+IF(V106=Line_Code!$A$9,Line_Code!$E$9)+IF(V106=Line_Code!$A$10,Line_Code!$E$10)+IF(V106=Line_Code!$A$11,Line_Code!$E$11))*W106</f>
        <v>4.7850000000000002E-3</v>
      </c>
      <c r="G106" s="13">
        <f>(IF(V106=Line_Code!$A$2,Line_Code!$F$2)+IF(V106=Line_Code!$A$3,Line_Code!$F$3)+IF(V106=Line_Code!$A$4,Line_Code!$F$4)+IF(V106=Line_Code!$A$5,Line_Code!$F$5)+IF(V106=Line_Code!$A$6,Line_Code!$F$6)+IF(V106=Line_Code!$A$7,Line_Code!$F$7)+IF(V106=Line_Code!$A$8,Line_Code!$F$8)+IF(V106=Line_Code!$A$9,Line_Code!$F$9)+IF(V106=Line_Code!$A$10,Line_Code!$F$10)+IF(V106=Line_Code!$A$11,Line_Code!$F$11))*W106</f>
        <v>1.14E-3</v>
      </c>
      <c r="H106" s="13">
        <v>1</v>
      </c>
      <c r="I106" s="13">
        <v>0</v>
      </c>
      <c r="J106" s="14">
        <f>(IF(V106=Line_Code!$A$2,Line_Code!$C$2)+IF(V106=Line_Code!$A$3,Line_Code!$C$3)+IF(V106=Line_Code!$A$4,Line_Code!$C$4)+IF(V106=Line_Code!$A$5,Line_Code!$C$5)+IF(V106=Line_Code!$A$6,Line_Code!$C$6)+IF(V106=Line_Code!$A$7,Line_Code!$C$7)+IF(V106=Line_Code!$A$8,Line_Code!$C$8)+IF(V106=Line_Code!$A$9,Line_Code!$C$9)+IF(V106=Line_Code!$A$10,Line_Code!$C$10)+IF(V106=Line_Code!$A$11,Line_Code!$C$11))*W106</f>
        <v>1.3349999999999998E-3</v>
      </c>
      <c r="K106" s="14">
        <f>(IF(V106=Line_Code!$A$2,Line_Code!$D$2)+IF(V106=Line_Code!$A$3,Line_Code!$D$3)+IF(V106=Line_Code!$A$4,Line_Code!$D$4)+IF(V106=Line_Code!$A$5,Line_Code!$D$5)+IF(V106=Line_Code!$A$6,Line_Code!$D$6)+IF(V106=Line_Code!$A$7,Line_Code!$D$7)+IF(V106=Line_Code!$A$8,Line_Code!$D$8)+IF(V106=Line_Code!$A$9,Line_Code!$D$9)+IF(V106=Line_Code!$A$10,Line_Code!$D$10)+IF(V106=Line_Code!$A$11,Line_Code!$D$11))*W106</f>
        <v>1.0124999999999999E-3</v>
      </c>
      <c r="L106" s="15">
        <f>(IF(V106=Line_Code!$A$2,Line_Code!$E$2)+IF(V106=Line_Code!$A$3,Line_Code!$E$3)+IF(V106=Line_Code!$A$4,Line_Code!$E$4)+IF(V106=Line_Code!$A$5,Line_Code!$E$5)+IF(V106=Line_Code!$A$6,Line_Code!$E$6)+IF(V106=Line_Code!$A$7,Line_Code!$E$7)+IF(V106=Line_Code!$A$8,Line_Code!$E$8)+IF(V106=Line_Code!$A$9,Line_Code!$E$9)+IF(V106=Line_Code!$A$10,Line_Code!$E$10)+IF(V106=Line_Code!$A$11,Line_Code!$E$11))*W106</f>
        <v>4.7850000000000002E-3</v>
      </c>
      <c r="M106" s="15">
        <f>(IF(V106=Line_Code!$A$2,Line_Code!$F$2)+IF(V106=Line_Code!$A$3,Line_Code!$F$3)+IF(V106=Line_Code!$A$4,Line_Code!$F$4)+IF(V106=Line_Code!$A$5,Line_Code!$F$5)+IF(V106=Line_Code!$A$6,Line_Code!$F$6)+IF(V106=Line_Code!$A$7,Line_Code!$F$7)+IF(V106=Line_Code!$A$8,Line_Code!$F$8)+IF(V106=Line_Code!$A$9,Line_Code!$F$9)+IF(V106=Line_Code!$A$10,Line_Code!$F$10)+IF(V106=Line_Code!$A$11,Line_Code!$F$11))*W106</f>
        <v>1.14E-3</v>
      </c>
      <c r="N106" s="15">
        <v>1</v>
      </c>
      <c r="O106" s="15">
        <v>0</v>
      </c>
      <c r="P106" s="16">
        <f>(IF(V106=Line_Code!$A$2,Line_Code!$C$2)+IF(V106=Line_Code!$A$3,Line_Code!$C$3)+IF(V106=Line_Code!$A$4,Line_Code!$C$4)+IF(V106=Line_Code!$A$5,Line_Code!$C$5)+IF(V106=Line_Code!$A$6,Line_Code!$C$6)+IF(V106=Line_Code!$A$7,Line_Code!$C$7)+IF(V106=Line_Code!$A$8,Line_Code!$C$8)+IF(V106=Line_Code!$A$9,Line_Code!$C$9)+IF(V106=Line_Code!$A$10,Line_Code!$C$10)+IF(V106=Line_Code!$A$11,Line_Code!$C$11))*W106</f>
        <v>1.3349999999999998E-3</v>
      </c>
      <c r="Q106" s="16">
        <f>(IF(V106=Line_Code!$A$2,Line_Code!$D$2)+IF(V106=Line_Code!$A$3,Line_Code!$D$3)+IF(V106=Line_Code!$A$4,Line_Code!$D$4)+IF(V106=Line_Code!$A$5,Line_Code!$D$5)+IF(V106=Line_Code!$A$6,Line_Code!$D$6)+IF(V106=Line_Code!$A$7,Line_Code!$D$7)+IF(V106=Line_Code!$A$8,Line_Code!$D$8)+IF(V106=Line_Code!$A$9,Line_Code!$D$9)+IF(V106=Line_Code!$A$10,Line_Code!$D$10)+IF(V106=Line_Code!$A$11,Line_Code!$D$11))*W106</f>
        <v>1.0124999999999999E-3</v>
      </c>
      <c r="R106" s="17">
        <f>(IF(V106=Line_Code!$A$2,Line_Code!$E$2)+IF(V106=Line_Code!$A$3,Line_Code!$E$3)+IF(V106=Line_Code!$A$4,Line_Code!$E$4)+IF(V106=Line_Code!$A$5,Line_Code!$E$5)+IF(V106=Line_Code!$A$6,Line_Code!$E$6)+IF(V106=Line_Code!$A$7,Line_Code!$E$7)+IF(V106=Line_Code!$A$8,Line_Code!$E$8)+IF(V106=Line_Code!$A$9,Line_Code!$E$9)+IF(V106=Line_Code!$A$10,Line_Code!$E$10)+IF(V106=Line_Code!$A$11,Line_Code!$E$11))*W106</f>
        <v>4.7850000000000002E-3</v>
      </c>
      <c r="S106" s="17">
        <f>(IF(V106=Line_Code!$A$2,Line_Code!$F$2)+IF(V106=Line_Code!$A$3,Line_Code!$F$3)+IF(V106=Line_Code!$A$4,Line_Code!$F$4)+IF(V106=Line_Code!$A$5,Line_Code!$F$5)+IF(V106=Line_Code!$A$6,Line_Code!$F$6)+IF(V106=Line_Code!$A$7,Line_Code!$F$7)+IF(V106=Line_Code!$A$8,Line_Code!$F$8)+IF(V106=Line_Code!$A$9,Line_Code!$F$9)+IF(V106=Line_Code!$A$10,Line_Code!$F$10)+IF(V106=Line_Code!$A$11,Line_Code!$F$11))*W106</f>
        <v>1.14E-3</v>
      </c>
      <c r="T106" s="17">
        <v>1</v>
      </c>
      <c r="U106" s="17">
        <v>0</v>
      </c>
      <c r="V106" s="47">
        <v>400</v>
      </c>
      <c r="W106" s="3">
        <v>1.4999999999999999E-2</v>
      </c>
      <c r="X106" s="3">
        <v>1</v>
      </c>
      <c r="Y106" s="3">
        <v>0.4</v>
      </c>
      <c r="Z106" s="3">
        <v>3</v>
      </c>
    </row>
    <row r="107" spans="1:26" x14ac:dyDescent="0.3">
      <c r="A107" s="45" t="s">
        <v>147</v>
      </c>
      <c r="B107" s="11">
        <v>106</v>
      </c>
      <c r="C107" s="11">
        <v>107</v>
      </c>
      <c r="D107" s="12">
        <f>(IF(V107=Line_Code!$A$2,Line_Code!$C$2)+IF(V107=Line_Code!$A$3,Line_Code!$C$3)+IF(V107=Line_Code!$A$4,Line_Code!$C$4)+IF(V107=Line_Code!$A$5,Line_Code!$C$5)+IF(V107=Line_Code!$A$6,Line_Code!$C$6)+IF(V107=Line_Code!$A$7,Line_Code!$C$7)+IF(V107=Line_Code!$A$8,Line_Code!$C$8)+IF(V107=Line_Code!$A$9,Line_Code!$C$9)+IF(V107=Line_Code!$A$10,Line_Code!$C$10)+IF(V107=Line_Code!$A$11,Line_Code!$C$11))*W107</f>
        <v>1.3349999999999998E-3</v>
      </c>
      <c r="E107" s="12">
        <f>(IF(V107=Line_Code!$A$2,Line_Code!$D$2)+IF(V107=Line_Code!$A$3,Line_Code!$D$3)+IF(V107=Line_Code!$A$4,Line_Code!$D$4)+IF(V107=Line_Code!$A$5,Line_Code!$D$5)+IF(V107=Line_Code!$A$6,Line_Code!$D$6)+IF(V107=Line_Code!$A$7,Line_Code!$D$7)+IF(V107=Line_Code!$A$8,Line_Code!$D$8)+IF(V107=Line_Code!$A$9,Line_Code!$D$9)+IF(V107=Line_Code!$A$10,Line_Code!$D$10)+IF(V107=Line_Code!$A$11,Line_Code!$D$11))*W107</f>
        <v>1.0124999999999999E-3</v>
      </c>
      <c r="F107" s="13">
        <f>(IF(V107=Line_Code!$A$2,Line_Code!$E$2)+IF(V107=Line_Code!$A$3,Line_Code!$E$3)+IF(V107=Line_Code!$A$4,Line_Code!$E$4)+IF(V107=Line_Code!$A$5,Line_Code!$E$5)+IF(V107=Line_Code!$A$6,Line_Code!$E$6)+IF(V107=Line_Code!$A$7,Line_Code!$E$7)+IF(V107=Line_Code!$A$8,Line_Code!$E$8)+IF(V107=Line_Code!$A$9,Line_Code!$E$9)+IF(V107=Line_Code!$A$10,Line_Code!$E$10)+IF(V107=Line_Code!$A$11,Line_Code!$E$11))*W107</f>
        <v>4.7850000000000002E-3</v>
      </c>
      <c r="G107" s="13">
        <f>(IF(V107=Line_Code!$A$2,Line_Code!$F$2)+IF(V107=Line_Code!$A$3,Line_Code!$F$3)+IF(V107=Line_Code!$A$4,Line_Code!$F$4)+IF(V107=Line_Code!$A$5,Line_Code!$F$5)+IF(V107=Line_Code!$A$6,Line_Code!$F$6)+IF(V107=Line_Code!$A$7,Line_Code!$F$7)+IF(V107=Line_Code!$A$8,Line_Code!$F$8)+IF(V107=Line_Code!$A$9,Line_Code!$F$9)+IF(V107=Line_Code!$A$10,Line_Code!$F$10)+IF(V107=Line_Code!$A$11,Line_Code!$F$11))*W107</f>
        <v>1.14E-3</v>
      </c>
      <c r="H107" s="13">
        <v>1</v>
      </c>
      <c r="I107" s="13">
        <v>0</v>
      </c>
      <c r="J107" s="14">
        <f>(IF(V107=Line_Code!$A$2,Line_Code!$C$2)+IF(V107=Line_Code!$A$3,Line_Code!$C$3)+IF(V107=Line_Code!$A$4,Line_Code!$C$4)+IF(V107=Line_Code!$A$5,Line_Code!$C$5)+IF(V107=Line_Code!$A$6,Line_Code!$C$6)+IF(V107=Line_Code!$A$7,Line_Code!$C$7)+IF(V107=Line_Code!$A$8,Line_Code!$C$8)+IF(V107=Line_Code!$A$9,Line_Code!$C$9)+IF(V107=Line_Code!$A$10,Line_Code!$C$10)+IF(V107=Line_Code!$A$11,Line_Code!$C$11))*W107</f>
        <v>1.3349999999999998E-3</v>
      </c>
      <c r="K107" s="14">
        <f>(IF(V107=Line_Code!$A$2,Line_Code!$D$2)+IF(V107=Line_Code!$A$3,Line_Code!$D$3)+IF(V107=Line_Code!$A$4,Line_Code!$D$4)+IF(V107=Line_Code!$A$5,Line_Code!$D$5)+IF(V107=Line_Code!$A$6,Line_Code!$D$6)+IF(V107=Line_Code!$A$7,Line_Code!$D$7)+IF(V107=Line_Code!$A$8,Line_Code!$D$8)+IF(V107=Line_Code!$A$9,Line_Code!$D$9)+IF(V107=Line_Code!$A$10,Line_Code!$D$10)+IF(V107=Line_Code!$A$11,Line_Code!$D$11))*W107</f>
        <v>1.0124999999999999E-3</v>
      </c>
      <c r="L107" s="15">
        <f>(IF(V107=Line_Code!$A$2,Line_Code!$E$2)+IF(V107=Line_Code!$A$3,Line_Code!$E$3)+IF(V107=Line_Code!$A$4,Line_Code!$E$4)+IF(V107=Line_Code!$A$5,Line_Code!$E$5)+IF(V107=Line_Code!$A$6,Line_Code!$E$6)+IF(V107=Line_Code!$A$7,Line_Code!$E$7)+IF(V107=Line_Code!$A$8,Line_Code!$E$8)+IF(V107=Line_Code!$A$9,Line_Code!$E$9)+IF(V107=Line_Code!$A$10,Line_Code!$E$10)+IF(V107=Line_Code!$A$11,Line_Code!$E$11))*W107</f>
        <v>4.7850000000000002E-3</v>
      </c>
      <c r="M107" s="15">
        <f>(IF(V107=Line_Code!$A$2,Line_Code!$F$2)+IF(V107=Line_Code!$A$3,Line_Code!$F$3)+IF(V107=Line_Code!$A$4,Line_Code!$F$4)+IF(V107=Line_Code!$A$5,Line_Code!$F$5)+IF(V107=Line_Code!$A$6,Line_Code!$F$6)+IF(V107=Line_Code!$A$7,Line_Code!$F$7)+IF(V107=Line_Code!$A$8,Line_Code!$F$8)+IF(V107=Line_Code!$A$9,Line_Code!$F$9)+IF(V107=Line_Code!$A$10,Line_Code!$F$10)+IF(V107=Line_Code!$A$11,Line_Code!$F$11))*W107</f>
        <v>1.14E-3</v>
      </c>
      <c r="N107" s="15">
        <v>1</v>
      </c>
      <c r="O107" s="15">
        <v>0</v>
      </c>
      <c r="P107" s="16">
        <f>(IF(V107=Line_Code!$A$2,Line_Code!$C$2)+IF(V107=Line_Code!$A$3,Line_Code!$C$3)+IF(V107=Line_Code!$A$4,Line_Code!$C$4)+IF(V107=Line_Code!$A$5,Line_Code!$C$5)+IF(V107=Line_Code!$A$6,Line_Code!$C$6)+IF(V107=Line_Code!$A$7,Line_Code!$C$7)+IF(V107=Line_Code!$A$8,Line_Code!$C$8)+IF(V107=Line_Code!$A$9,Line_Code!$C$9)+IF(V107=Line_Code!$A$10,Line_Code!$C$10)+IF(V107=Line_Code!$A$11,Line_Code!$C$11))*W107</f>
        <v>1.3349999999999998E-3</v>
      </c>
      <c r="Q107" s="16">
        <f>(IF(V107=Line_Code!$A$2,Line_Code!$D$2)+IF(V107=Line_Code!$A$3,Line_Code!$D$3)+IF(V107=Line_Code!$A$4,Line_Code!$D$4)+IF(V107=Line_Code!$A$5,Line_Code!$D$5)+IF(V107=Line_Code!$A$6,Line_Code!$D$6)+IF(V107=Line_Code!$A$7,Line_Code!$D$7)+IF(V107=Line_Code!$A$8,Line_Code!$D$8)+IF(V107=Line_Code!$A$9,Line_Code!$D$9)+IF(V107=Line_Code!$A$10,Line_Code!$D$10)+IF(V107=Line_Code!$A$11,Line_Code!$D$11))*W107</f>
        <v>1.0124999999999999E-3</v>
      </c>
      <c r="R107" s="17">
        <f>(IF(V107=Line_Code!$A$2,Line_Code!$E$2)+IF(V107=Line_Code!$A$3,Line_Code!$E$3)+IF(V107=Line_Code!$A$4,Line_Code!$E$4)+IF(V107=Line_Code!$A$5,Line_Code!$E$5)+IF(V107=Line_Code!$A$6,Line_Code!$E$6)+IF(V107=Line_Code!$A$7,Line_Code!$E$7)+IF(V107=Line_Code!$A$8,Line_Code!$E$8)+IF(V107=Line_Code!$A$9,Line_Code!$E$9)+IF(V107=Line_Code!$A$10,Line_Code!$E$10)+IF(V107=Line_Code!$A$11,Line_Code!$E$11))*W107</f>
        <v>4.7850000000000002E-3</v>
      </c>
      <c r="S107" s="17">
        <f>(IF(V107=Line_Code!$A$2,Line_Code!$F$2)+IF(V107=Line_Code!$A$3,Line_Code!$F$3)+IF(V107=Line_Code!$A$4,Line_Code!$F$4)+IF(V107=Line_Code!$A$5,Line_Code!$F$5)+IF(V107=Line_Code!$A$6,Line_Code!$F$6)+IF(V107=Line_Code!$A$7,Line_Code!$F$7)+IF(V107=Line_Code!$A$8,Line_Code!$F$8)+IF(V107=Line_Code!$A$9,Line_Code!$F$9)+IF(V107=Line_Code!$A$10,Line_Code!$F$10)+IF(V107=Line_Code!$A$11,Line_Code!$F$11))*W107</f>
        <v>1.14E-3</v>
      </c>
      <c r="T107" s="17">
        <v>1</v>
      </c>
      <c r="U107" s="17">
        <v>0</v>
      </c>
      <c r="V107" s="47">
        <v>400</v>
      </c>
      <c r="W107" s="3">
        <v>1.4999999999999999E-2</v>
      </c>
      <c r="X107" s="3">
        <v>1</v>
      </c>
      <c r="Y107" s="3">
        <v>0.4</v>
      </c>
      <c r="Z107" s="3">
        <v>3</v>
      </c>
    </row>
    <row r="108" spans="1:26" x14ac:dyDescent="0.3">
      <c r="A108" s="45" t="s">
        <v>148</v>
      </c>
      <c r="B108" s="11">
        <v>106</v>
      </c>
      <c r="C108" s="11">
        <v>108</v>
      </c>
      <c r="D108" s="12">
        <f>(IF(V108=Line_Code!$A$2,Line_Code!$C$2)+IF(V108=Line_Code!$A$3,Line_Code!$C$3)+IF(V108=Line_Code!$A$4,Line_Code!$C$4)+IF(V108=Line_Code!$A$5,Line_Code!$C$5)+IF(V108=Line_Code!$A$6,Line_Code!$C$6)+IF(V108=Line_Code!$A$7,Line_Code!$C$7)+IF(V108=Line_Code!$A$8,Line_Code!$C$8)+IF(V108=Line_Code!$A$9,Line_Code!$C$9)+IF(V108=Line_Code!$A$10,Line_Code!$C$10)+IF(V108=Line_Code!$A$11,Line_Code!$C$11))*W108</f>
        <v>1.3349999999999998E-3</v>
      </c>
      <c r="E108" s="12">
        <f>(IF(V108=Line_Code!$A$2,Line_Code!$D$2)+IF(V108=Line_Code!$A$3,Line_Code!$D$3)+IF(V108=Line_Code!$A$4,Line_Code!$D$4)+IF(V108=Line_Code!$A$5,Line_Code!$D$5)+IF(V108=Line_Code!$A$6,Line_Code!$D$6)+IF(V108=Line_Code!$A$7,Line_Code!$D$7)+IF(V108=Line_Code!$A$8,Line_Code!$D$8)+IF(V108=Line_Code!$A$9,Line_Code!$D$9)+IF(V108=Line_Code!$A$10,Line_Code!$D$10)+IF(V108=Line_Code!$A$11,Line_Code!$D$11))*W108</f>
        <v>1.0124999999999999E-3</v>
      </c>
      <c r="F108" s="13">
        <f>(IF(V108=Line_Code!$A$2,Line_Code!$E$2)+IF(V108=Line_Code!$A$3,Line_Code!$E$3)+IF(V108=Line_Code!$A$4,Line_Code!$E$4)+IF(V108=Line_Code!$A$5,Line_Code!$E$5)+IF(V108=Line_Code!$A$6,Line_Code!$E$6)+IF(V108=Line_Code!$A$7,Line_Code!$E$7)+IF(V108=Line_Code!$A$8,Line_Code!$E$8)+IF(V108=Line_Code!$A$9,Line_Code!$E$9)+IF(V108=Line_Code!$A$10,Line_Code!$E$10)+IF(V108=Line_Code!$A$11,Line_Code!$E$11))*W108</f>
        <v>4.7850000000000002E-3</v>
      </c>
      <c r="G108" s="13">
        <f>(IF(V108=Line_Code!$A$2,Line_Code!$F$2)+IF(V108=Line_Code!$A$3,Line_Code!$F$3)+IF(V108=Line_Code!$A$4,Line_Code!$F$4)+IF(V108=Line_Code!$A$5,Line_Code!$F$5)+IF(V108=Line_Code!$A$6,Line_Code!$F$6)+IF(V108=Line_Code!$A$7,Line_Code!$F$7)+IF(V108=Line_Code!$A$8,Line_Code!$F$8)+IF(V108=Line_Code!$A$9,Line_Code!$F$9)+IF(V108=Line_Code!$A$10,Line_Code!$F$10)+IF(V108=Line_Code!$A$11,Line_Code!$F$11))*W108</f>
        <v>1.14E-3</v>
      </c>
      <c r="H108" s="13">
        <v>1</v>
      </c>
      <c r="I108" s="13">
        <v>0</v>
      </c>
      <c r="J108" s="14">
        <f>(IF(V108=Line_Code!$A$2,Line_Code!$C$2)+IF(V108=Line_Code!$A$3,Line_Code!$C$3)+IF(V108=Line_Code!$A$4,Line_Code!$C$4)+IF(V108=Line_Code!$A$5,Line_Code!$C$5)+IF(V108=Line_Code!$A$6,Line_Code!$C$6)+IF(V108=Line_Code!$A$7,Line_Code!$C$7)+IF(V108=Line_Code!$A$8,Line_Code!$C$8)+IF(V108=Line_Code!$A$9,Line_Code!$C$9)+IF(V108=Line_Code!$A$10,Line_Code!$C$10)+IF(V108=Line_Code!$A$11,Line_Code!$C$11))*W108</f>
        <v>1.3349999999999998E-3</v>
      </c>
      <c r="K108" s="14">
        <f>(IF(V108=Line_Code!$A$2,Line_Code!$D$2)+IF(V108=Line_Code!$A$3,Line_Code!$D$3)+IF(V108=Line_Code!$A$4,Line_Code!$D$4)+IF(V108=Line_Code!$A$5,Line_Code!$D$5)+IF(V108=Line_Code!$A$6,Line_Code!$D$6)+IF(V108=Line_Code!$A$7,Line_Code!$D$7)+IF(V108=Line_Code!$A$8,Line_Code!$D$8)+IF(V108=Line_Code!$A$9,Line_Code!$D$9)+IF(V108=Line_Code!$A$10,Line_Code!$D$10)+IF(V108=Line_Code!$A$11,Line_Code!$D$11))*W108</f>
        <v>1.0124999999999999E-3</v>
      </c>
      <c r="L108" s="15">
        <f>(IF(V108=Line_Code!$A$2,Line_Code!$E$2)+IF(V108=Line_Code!$A$3,Line_Code!$E$3)+IF(V108=Line_Code!$A$4,Line_Code!$E$4)+IF(V108=Line_Code!$A$5,Line_Code!$E$5)+IF(V108=Line_Code!$A$6,Line_Code!$E$6)+IF(V108=Line_Code!$A$7,Line_Code!$E$7)+IF(V108=Line_Code!$A$8,Line_Code!$E$8)+IF(V108=Line_Code!$A$9,Line_Code!$E$9)+IF(V108=Line_Code!$A$10,Line_Code!$E$10)+IF(V108=Line_Code!$A$11,Line_Code!$E$11))*W108</f>
        <v>4.7850000000000002E-3</v>
      </c>
      <c r="M108" s="15">
        <f>(IF(V108=Line_Code!$A$2,Line_Code!$F$2)+IF(V108=Line_Code!$A$3,Line_Code!$F$3)+IF(V108=Line_Code!$A$4,Line_Code!$F$4)+IF(V108=Line_Code!$A$5,Line_Code!$F$5)+IF(V108=Line_Code!$A$6,Line_Code!$F$6)+IF(V108=Line_Code!$A$7,Line_Code!$F$7)+IF(V108=Line_Code!$A$8,Line_Code!$F$8)+IF(V108=Line_Code!$A$9,Line_Code!$F$9)+IF(V108=Line_Code!$A$10,Line_Code!$F$10)+IF(V108=Line_Code!$A$11,Line_Code!$F$11))*W108</f>
        <v>1.14E-3</v>
      </c>
      <c r="N108" s="15">
        <v>1</v>
      </c>
      <c r="O108" s="15">
        <v>0</v>
      </c>
      <c r="P108" s="16">
        <f>(IF(V108=Line_Code!$A$2,Line_Code!$C$2)+IF(V108=Line_Code!$A$3,Line_Code!$C$3)+IF(V108=Line_Code!$A$4,Line_Code!$C$4)+IF(V108=Line_Code!$A$5,Line_Code!$C$5)+IF(V108=Line_Code!$A$6,Line_Code!$C$6)+IF(V108=Line_Code!$A$7,Line_Code!$C$7)+IF(V108=Line_Code!$A$8,Line_Code!$C$8)+IF(V108=Line_Code!$A$9,Line_Code!$C$9)+IF(V108=Line_Code!$A$10,Line_Code!$C$10)+IF(V108=Line_Code!$A$11,Line_Code!$C$11))*W108</f>
        <v>1.3349999999999998E-3</v>
      </c>
      <c r="Q108" s="16">
        <f>(IF(V108=Line_Code!$A$2,Line_Code!$D$2)+IF(V108=Line_Code!$A$3,Line_Code!$D$3)+IF(V108=Line_Code!$A$4,Line_Code!$D$4)+IF(V108=Line_Code!$A$5,Line_Code!$D$5)+IF(V108=Line_Code!$A$6,Line_Code!$D$6)+IF(V108=Line_Code!$A$7,Line_Code!$D$7)+IF(V108=Line_Code!$A$8,Line_Code!$D$8)+IF(V108=Line_Code!$A$9,Line_Code!$D$9)+IF(V108=Line_Code!$A$10,Line_Code!$D$10)+IF(V108=Line_Code!$A$11,Line_Code!$D$11))*W108</f>
        <v>1.0124999999999999E-3</v>
      </c>
      <c r="R108" s="17">
        <f>(IF(V108=Line_Code!$A$2,Line_Code!$E$2)+IF(V108=Line_Code!$A$3,Line_Code!$E$3)+IF(V108=Line_Code!$A$4,Line_Code!$E$4)+IF(V108=Line_Code!$A$5,Line_Code!$E$5)+IF(V108=Line_Code!$A$6,Line_Code!$E$6)+IF(V108=Line_Code!$A$7,Line_Code!$E$7)+IF(V108=Line_Code!$A$8,Line_Code!$E$8)+IF(V108=Line_Code!$A$9,Line_Code!$E$9)+IF(V108=Line_Code!$A$10,Line_Code!$E$10)+IF(V108=Line_Code!$A$11,Line_Code!$E$11))*W108</f>
        <v>4.7850000000000002E-3</v>
      </c>
      <c r="S108" s="17">
        <f>(IF(V108=Line_Code!$A$2,Line_Code!$F$2)+IF(V108=Line_Code!$A$3,Line_Code!$F$3)+IF(V108=Line_Code!$A$4,Line_Code!$F$4)+IF(V108=Line_Code!$A$5,Line_Code!$F$5)+IF(V108=Line_Code!$A$6,Line_Code!$F$6)+IF(V108=Line_Code!$A$7,Line_Code!$F$7)+IF(V108=Line_Code!$A$8,Line_Code!$F$8)+IF(V108=Line_Code!$A$9,Line_Code!$F$9)+IF(V108=Line_Code!$A$10,Line_Code!$F$10)+IF(V108=Line_Code!$A$11,Line_Code!$F$11))*W108</f>
        <v>1.14E-3</v>
      </c>
      <c r="T108" s="17">
        <v>1</v>
      </c>
      <c r="U108" s="17">
        <v>0</v>
      </c>
      <c r="V108" s="47">
        <v>400</v>
      </c>
      <c r="W108" s="3">
        <v>1.4999999999999999E-2</v>
      </c>
      <c r="X108" s="3">
        <v>1</v>
      </c>
      <c r="Y108" s="3">
        <v>0.4</v>
      </c>
      <c r="Z108" s="3">
        <v>3</v>
      </c>
    </row>
    <row r="109" spans="1:26" x14ac:dyDescent="0.3">
      <c r="A109" s="45" t="s">
        <v>149</v>
      </c>
      <c r="B109" s="11">
        <v>108</v>
      </c>
      <c r="C109" s="11">
        <v>109</v>
      </c>
      <c r="D109" s="12">
        <f>(IF(V109=Line_Code!$A$2,Line_Code!$C$2)+IF(V109=Line_Code!$A$3,Line_Code!$C$3)+IF(V109=Line_Code!$A$4,Line_Code!$C$4)+IF(V109=Line_Code!$A$5,Line_Code!$C$5)+IF(V109=Line_Code!$A$6,Line_Code!$C$6)+IF(V109=Line_Code!$A$7,Line_Code!$C$7)+IF(V109=Line_Code!$A$8,Line_Code!$C$8)+IF(V109=Line_Code!$A$9,Line_Code!$C$9)+IF(V109=Line_Code!$A$10,Line_Code!$C$10)+IF(V109=Line_Code!$A$11,Line_Code!$C$11))*W109</f>
        <v>1.3349999999999998E-3</v>
      </c>
      <c r="E109" s="12">
        <f>(IF(V109=Line_Code!$A$2,Line_Code!$D$2)+IF(V109=Line_Code!$A$3,Line_Code!$D$3)+IF(V109=Line_Code!$A$4,Line_Code!$D$4)+IF(V109=Line_Code!$A$5,Line_Code!$D$5)+IF(V109=Line_Code!$A$6,Line_Code!$D$6)+IF(V109=Line_Code!$A$7,Line_Code!$D$7)+IF(V109=Line_Code!$A$8,Line_Code!$D$8)+IF(V109=Line_Code!$A$9,Line_Code!$D$9)+IF(V109=Line_Code!$A$10,Line_Code!$D$10)+IF(V109=Line_Code!$A$11,Line_Code!$D$11))*W109</f>
        <v>1.0124999999999999E-3</v>
      </c>
      <c r="F109" s="13">
        <f>(IF(V109=Line_Code!$A$2,Line_Code!$E$2)+IF(V109=Line_Code!$A$3,Line_Code!$E$3)+IF(V109=Line_Code!$A$4,Line_Code!$E$4)+IF(V109=Line_Code!$A$5,Line_Code!$E$5)+IF(V109=Line_Code!$A$6,Line_Code!$E$6)+IF(V109=Line_Code!$A$7,Line_Code!$E$7)+IF(V109=Line_Code!$A$8,Line_Code!$E$8)+IF(V109=Line_Code!$A$9,Line_Code!$E$9)+IF(V109=Line_Code!$A$10,Line_Code!$E$10)+IF(V109=Line_Code!$A$11,Line_Code!$E$11))*W109</f>
        <v>4.7850000000000002E-3</v>
      </c>
      <c r="G109" s="13">
        <f>(IF(V109=Line_Code!$A$2,Line_Code!$F$2)+IF(V109=Line_Code!$A$3,Line_Code!$F$3)+IF(V109=Line_Code!$A$4,Line_Code!$F$4)+IF(V109=Line_Code!$A$5,Line_Code!$F$5)+IF(V109=Line_Code!$A$6,Line_Code!$F$6)+IF(V109=Line_Code!$A$7,Line_Code!$F$7)+IF(V109=Line_Code!$A$8,Line_Code!$F$8)+IF(V109=Line_Code!$A$9,Line_Code!$F$9)+IF(V109=Line_Code!$A$10,Line_Code!$F$10)+IF(V109=Line_Code!$A$11,Line_Code!$F$11))*W109</f>
        <v>1.14E-3</v>
      </c>
      <c r="H109" s="13">
        <v>1</v>
      </c>
      <c r="I109" s="13">
        <v>0</v>
      </c>
      <c r="J109" s="14">
        <f>(IF(V109=Line_Code!$A$2,Line_Code!$C$2)+IF(V109=Line_Code!$A$3,Line_Code!$C$3)+IF(V109=Line_Code!$A$4,Line_Code!$C$4)+IF(V109=Line_Code!$A$5,Line_Code!$C$5)+IF(V109=Line_Code!$A$6,Line_Code!$C$6)+IF(V109=Line_Code!$A$7,Line_Code!$C$7)+IF(V109=Line_Code!$A$8,Line_Code!$C$8)+IF(V109=Line_Code!$A$9,Line_Code!$C$9)+IF(V109=Line_Code!$A$10,Line_Code!$C$10)+IF(V109=Line_Code!$A$11,Line_Code!$C$11))*W109</f>
        <v>1.3349999999999998E-3</v>
      </c>
      <c r="K109" s="14">
        <f>(IF(V109=Line_Code!$A$2,Line_Code!$D$2)+IF(V109=Line_Code!$A$3,Line_Code!$D$3)+IF(V109=Line_Code!$A$4,Line_Code!$D$4)+IF(V109=Line_Code!$A$5,Line_Code!$D$5)+IF(V109=Line_Code!$A$6,Line_Code!$D$6)+IF(V109=Line_Code!$A$7,Line_Code!$D$7)+IF(V109=Line_Code!$A$8,Line_Code!$D$8)+IF(V109=Line_Code!$A$9,Line_Code!$D$9)+IF(V109=Line_Code!$A$10,Line_Code!$D$10)+IF(V109=Line_Code!$A$11,Line_Code!$D$11))*W109</f>
        <v>1.0124999999999999E-3</v>
      </c>
      <c r="L109" s="15">
        <f>(IF(V109=Line_Code!$A$2,Line_Code!$E$2)+IF(V109=Line_Code!$A$3,Line_Code!$E$3)+IF(V109=Line_Code!$A$4,Line_Code!$E$4)+IF(V109=Line_Code!$A$5,Line_Code!$E$5)+IF(V109=Line_Code!$A$6,Line_Code!$E$6)+IF(V109=Line_Code!$A$7,Line_Code!$E$7)+IF(V109=Line_Code!$A$8,Line_Code!$E$8)+IF(V109=Line_Code!$A$9,Line_Code!$E$9)+IF(V109=Line_Code!$A$10,Line_Code!$E$10)+IF(V109=Line_Code!$A$11,Line_Code!$E$11))*W109</f>
        <v>4.7850000000000002E-3</v>
      </c>
      <c r="M109" s="15">
        <f>(IF(V109=Line_Code!$A$2,Line_Code!$F$2)+IF(V109=Line_Code!$A$3,Line_Code!$F$3)+IF(V109=Line_Code!$A$4,Line_Code!$F$4)+IF(V109=Line_Code!$A$5,Line_Code!$F$5)+IF(V109=Line_Code!$A$6,Line_Code!$F$6)+IF(V109=Line_Code!$A$7,Line_Code!$F$7)+IF(V109=Line_Code!$A$8,Line_Code!$F$8)+IF(V109=Line_Code!$A$9,Line_Code!$F$9)+IF(V109=Line_Code!$A$10,Line_Code!$F$10)+IF(V109=Line_Code!$A$11,Line_Code!$F$11))*W109</f>
        <v>1.14E-3</v>
      </c>
      <c r="N109" s="15">
        <v>1</v>
      </c>
      <c r="O109" s="15">
        <v>0</v>
      </c>
      <c r="P109" s="16">
        <f>(IF(V109=Line_Code!$A$2,Line_Code!$C$2)+IF(V109=Line_Code!$A$3,Line_Code!$C$3)+IF(V109=Line_Code!$A$4,Line_Code!$C$4)+IF(V109=Line_Code!$A$5,Line_Code!$C$5)+IF(V109=Line_Code!$A$6,Line_Code!$C$6)+IF(V109=Line_Code!$A$7,Line_Code!$C$7)+IF(V109=Line_Code!$A$8,Line_Code!$C$8)+IF(V109=Line_Code!$A$9,Line_Code!$C$9)+IF(V109=Line_Code!$A$10,Line_Code!$C$10)+IF(V109=Line_Code!$A$11,Line_Code!$C$11))*W109</f>
        <v>1.3349999999999998E-3</v>
      </c>
      <c r="Q109" s="16">
        <f>(IF(V109=Line_Code!$A$2,Line_Code!$D$2)+IF(V109=Line_Code!$A$3,Line_Code!$D$3)+IF(V109=Line_Code!$A$4,Line_Code!$D$4)+IF(V109=Line_Code!$A$5,Line_Code!$D$5)+IF(V109=Line_Code!$A$6,Line_Code!$D$6)+IF(V109=Line_Code!$A$7,Line_Code!$D$7)+IF(V109=Line_Code!$A$8,Line_Code!$D$8)+IF(V109=Line_Code!$A$9,Line_Code!$D$9)+IF(V109=Line_Code!$A$10,Line_Code!$D$10)+IF(V109=Line_Code!$A$11,Line_Code!$D$11))*W109</f>
        <v>1.0124999999999999E-3</v>
      </c>
      <c r="R109" s="17">
        <f>(IF(V109=Line_Code!$A$2,Line_Code!$E$2)+IF(V109=Line_Code!$A$3,Line_Code!$E$3)+IF(V109=Line_Code!$A$4,Line_Code!$E$4)+IF(V109=Line_Code!$A$5,Line_Code!$E$5)+IF(V109=Line_Code!$A$6,Line_Code!$E$6)+IF(V109=Line_Code!$A$7,Line_Code!$E$7)+IF(V109=Line_Code!$A$8,Line_Code!$E$8)+IF(V109=Line_Code!$A$9,Line_Code!$E$9)+IF(V109=Line_Code!$A$10,Line_Code!$E$10)+IF(V109=Line_Code!$A$11,Line_Code!$E$11))*W109</f>
        <v>4.7850000000000002E-3</v>
      </c>
      <c r="S109" s="17">
        <f>(IF(V109=Line_Code!$A$2,Line_Code!$F$2)+IF(V109=Line_Code!$A$3,Line_Code!$F$3)+IF(V109=Line_Code!$A$4,Line_Code!$F$4)+IF(V109=Line_Code!$A$5,Line_Code!$F$5)+IF(V109=Line_Code!$A$6,Line_Code!$F$6)+IF(V109=Line_Code!$A$7,Line_Code!$F$7)+IF(V109=Line_Code!$A$8,Line_Code!$F$8)+IF(V109=Line_Code!$A$9,Line_Code!$F$9)+IF(V109=Line_Code!$A$10,Line_Code!$F$10)+IF(V109=Line_Code!$A$11,Line_Code!$F$11))*W109</f>
        <v>1.14E-3</v>
      </c>
      <c r="T109" s="17">
        <v>1</v>
      </c>
      <c r="U109" s="17">
        <v>0</v>
      </c>
      <c r="V109" s="47">
        <v>400</v>
      </c>
      <c r="W109" s="3">
        <v>1.4999999999999999E-2</v>
      </c>
      <c r="X109" s="3">
        <v>1</v>
      </c>
      <c r="Y109" s="3">
        <v>0.4</v>
      </c>
      <c r="Z109" s="3">
        <v>3</v>
      </c>
    </row>
    <row r="110" spans="1:26" x14ac:dyDescent="0.3">
      <c r="A110" s="45" t="s">
        <v>150</v>
      </c>
      <c r="B110" s="11">
        <v>109</v>
      </c>
      <c r="C110" s="11">
        <v>110</v>
      </c>
      <c r="D110" s="12">
        <f>(IF(V110=Line_Code!$A$2,Line_Code!$C$2)+IF(V110=Line_Code!$A$3,Line_Code!$C$3)+IF(V110=Line_Code!$A$4,Line_Code!$C$4)+IF(V110=Line_Code!$A$5,Line_Code!$C$5)+IF(V110=Line_Code!$A$6,Line_Code!$C$6)+IF(V110=Line_Code!$A$7,Line_Code!$C$7)+IF(V110=Line_Code!$A$8,Line_Code!$C$8)+IF(V110=Line_Code!$A$9,Line_Code!$C$9)+IF(V110=Line_Code!$A$10,Line_Code!$C$10)+IF(V110=Line_Code!$A$11,Line_Code!$C$11))*W110</f>
        <v>1.3349999999999998E-3</v>
      </c>
      <c r="E110" s="12">
        <f>(IF(V110=Line_Code!$A$2,Line_Code!$D$2)+IF(V110=Line_Code!$A$3,Line_Code!$D$3)+IF(V110=Line_Code!$A$4,Line_Code!$D$4)+IF(V110=Line_Code!$A$5,Line_Code!$D$5)+IF(V110=Line_Code!$A$6,Line_Code!$D$6)+IF(V110=Line_Code!$A$7,Line_Code!$D$7)+IF(V110=Line_Code!$A$8,Line_Code!$D$8)+IF(V110=Line_Code!$A$9,Line_Code!$D$9)+IF(V110=Line_Code!$A$10,Line_Code!$D$10)+IF(V110=Line_Code!$A$11,Line_Code!$D$11))*W110</f>
        <v>1.0124999999999999E-3</v>
      </c>
      <c r="F110" s="13">
        <f>(IF(V110=Line_Code!$A$2,Line_Code!$E$2)+IF(V110=Line_Code!$A$3,Line_Code!$E$3)+IF(V110=Line_Code!$A$4,Line_Code!$E$4)+IF(V110=Line_Code!$A$5,Line_Code!$E$5)+IF(V110=Line_Code!$A$6,Line_Code!$E$6)+IF(V110=Line_Code!$A$7,Line_Code!$E$7)+IF(V110=Line_Code!$A$8,Line_Code!$E$8)+IF(V110=Line_Code!$A$9,Line_Code!$E$9)+IF(V110=Line_Code!$A$10,Line_Code!$E$10)+IF(V110=Line_Code!$A$11,Line_Code!$E$11))*W110</f>
        <v>4.7850000000000002E-3</v>
      </c>
      <c r="G110" s="13">
        <f>(IF(V110=Line_Code!$A$2,Line_Code!$F$2)+IF(V110=Line_Code!$A$3,Line_Code!$F$3)+IF(V110=Line_Code!$A$4,Line_Code!$F$4)+IF(V110=Line_Code!$A$5,Line_Code!$F$5)+IF(V110=Line_Code!$A$6,Line_Code!$F$6)+IF(V110=Line_Code!$A$7,Line_Code!$F$7)+IF(V110=Line_Code!$A$8,Line_Code!$F$8)+IF(V110=Line_Code!$A$9,Line_Code!$F$9)+IF(V110=Line_Code!$A$10,Line_Code!$F$10)+IF(V110=Line_Code!$A$11,Line_Code!$F$11))*W110</f>
        <v>1.14E-3</v>
      </c>
      <c r="H110" s="13">
        <v>1</v>
      </c>
      <c r="I110" s="13">
        <v>0</v>
      </c>
      <c r="J110" s="14">
        <f>(IF(V110=Line_Code!$A$2,Line_Code!$C$2)+IF(V110=Line_Code!$A$3,Line_Code!$C$3)+IF(V110=Line_Code!$A$4,Line_Code!$C$4)+IF(V110=Line_Code!$A$5,Line_Code!$C$5)+IF(V110=Line_Code!$A$6,Line_Code!$C$6)+IF(V110=Line_Code!$A$7,Line_Code!$C$7)+IF(V110=Line_Code!$A$8,Line_Code!$C$8)+IF(V110=Line_Code!$A$9,Line_Code!$C$9)+IF(V110=Line_Code!$A$10,Line_Code!$C$10)+IF(V110=Line_Code!$A$11,Line_Code!$C$11))*W110</f>
        <v>1.3349999999999998E-3</v>
      </c>
      <c r="K110" s="14">
        <f>(IF(V110=Line_Code!$A$2,Line_Code!$D$2)+IF(V110=Line_Code!$A$3,Line_Code!$D$3)+IF(V110=Line_Code!$A$4,Line_Code!$D$4)+IF(V110=Line_Code!$A$5,Line_Code!$D$5)+IF(V110=Line_Code!$A$6,Line_Code!$D$6)+IF(V110=Line_Code!$A$7,Line_Code!$D$7)+IF(V110=Line_Code!$A$8,Line_Code!$D$8)+IF(V110=Line_Code!$A$9,Line_Code!$D$9)+IF(V110=Line_Code!$A$10,Line_Code!$D$10)+IF(V110=Line_Code!$A$11,Line_Code!$D$11))*W110</f>
        <v>1.0124999999999999E-3</v>
      </c>
      <c r="L110" s="15">
        <f>(IF(V110=Line_Code!$A$2,Line_Code!$E$2)+IF(V110=Line_Code!$A$3,Line_Code!$E$3)+IF(V110=Line_Code!$A$4,Line_Code!$E$4)+IF(V110=Line_Code!$A$5,Line_Code!$E$5)+IF(V110=Line_Code!$A$6,Line_Code!$E$6)+IF(V110=Line_Code!$A$7,Line_Code!$E$7)+IF(V110=Line_Code!$A$8,Line_Code!$E$8)+IF(V110=Line_Code!$A$9,Line_Code!$E$9)+IF(V110=Line_Code!$A$10,Line_Code!$E$10)+IF(V110=Line_Code!$A$11,Line_Code!$E$11))*W110</f>
        <v>4.7850000000000002E-3</v>
      </c>
      <c r="M110" s="15">
        <f>(IF(V110=Line_Code!$A$2,Line_Code!$F$2)+IF(V110=Line_Code!$A$3,Line_Code!$F$3)+IF(V110=Line_Code!$A$4,Line_Code!$F$4)+IF(V110=Line_Code!$A$5,Line_Code!$F$5)+IF(V110=Line_Code!$A$6,Line_Code!$F$6)+IF(V110=Line_Code!$A$7,Line_Code!$F$7)+IF(V110=Line_Code!$A$8,Line_Code!$F$8)+IF(V110=Line_Code!$A$9,Line_Code!$F$9)+IF(V110=Line_Code!$A$10,Line_Code!$F$10)+IF(V110=Line_Code!$A$11,Line_Code!$F$11))*W110</f>
        <v>1.14E-3</v>
      </c>
      <c r="N110" s="15">
        <v>1</v>
      </c>
      <c r="O110" s="15">
        <v>0</v>
      </c>
      <c r="P110" s="16">
        <f>(IF(V110=Line_Code!$A$2,Line_Code!$C$2)+IF(V110=Line_Code!$A$3,Line_Code!$C$3)+IF(V110=Line_Code!$A$4,Line_Code!$C$4)+IF(V110=Line_Code!$A$5,Line_Code!$C$5)+IF(V110=Line_Code!$A$6,Line_Code!$C$6)+IF(V110=Line_Code!$A$7,Line_Code!$C$7)+IF(V110=Line_Code!$A$8,Line_Code!$C$8)+IF(V110=Line_Code!$A$9,Line_Code!$C$9)+IF(V110=Line_Code!$A$10,Line_Code!$C$10)+IF(V110=Line_Code!$A$11,Line_Code!$C$11))*W110</f>
        <v>1.3349999999999998E-3</v>
      </c>
      <c r="Q110" s="16">
        <f>(IF(V110=Line_Code!$A$2,Line_Code!$D$2)+IF(V110=Line_Code!$A$3,Line_Code!$D$3)+IF(V110=Line_Code!$A$4,Line_Code!$D$4)+IF(V110=Line_Code!$A$5,Line_Code!$D$5)+IF(V110=Line_Code!$A$6,Line_Code!$D$6)+IF(V110=Line_Code!$A$7,Line_Code!$D$7)+IF(V110=Line_Code!$A$8,Line_Code!$D$8)+IF(V110=Line_Code!$A$9,Line_Code!$D$9)+IF(V110=Line_Code!$A$10,Line_Code!$D$10)+IF(V110=Line_Code!$A$11,Line_Code!$D$11))*W110</f>
        <v>1.0124999999999999E-3</v>
      </c>
      <c r="R110" s="17">
        <f>(IF(V110=Line_Code!$A$2,Line_Code!$E$2)+IF(V110=Line_Code!$A$3,Line_Code!$E$3)+IF(V110=Line_Code!$A$4,Line_Code!$E$4)+IF(V110=Line_Code!$A$5,Line_Code!$E$5)+IF(V110=Line_Code!$A$6,Line_Code!$E$6)+IF(V110=Line_Code!$A$7,Line_Code!$E$7)+IF(V110=Line_Code!$A$8,Line_Code!$E$8)+IF(V110=Line_Code!$A$9,Line_Code!$E$9)+IF(V110=Line_Code!$A$10,Line_Code!$E$10)+IF(V110=Line_Code!$A$11,Line_Code!$E$11))*W110</f>
        <v>4.7850000000000002E-3</v>
      </c>
      <c r="S110" s="17">
        <f>(IF(V110=Line_Code!$A$2,Line_Code!$F$2)+IF(V110=Line_Code!$A$3,Line_Code!$F$3)+IF(V110=Line_Code!$A$4,Line_Code!$F$4)+IF(V110=Line_Code!$A$5,Line_Code!$F$5)+IF(V110=Line_Code!$A$6,Line_Code!$F$6)+IF(V110=Line_Code!$A$7,Line_Code!$F$7)+IF(V110=Line_Code!$A$8,Line_Code!$F$8)+IF(V110=Line_Code!$A$9,Line_Code!$F$9)+IF(V110=Line_Code!$A$10,Line_Code!$F$10)+IF(V110=Line_Code!$A$11,Line_Code!$F$11))*W110</f>
        <v>1.14E-3</v>
      </c>
      <c r="T110" s="17">
        <v>1</v>
      </c>
      <c r="U110" s="17">
        <v>0</v>
      </c>
      <c r="V110" s="47">
        <v>400</v>
      </c>
      <c r="W110" s="3">
        <v>1.4999999999999999E-2</v>
      </c>
      <c r="X110" s="3">
        <v>1</v>
      </c>
      <c r="Y110" s="3">
        <v>0.4</v>
      </c>
      <c r="Z110" s="3">
        <v>3</v>
      </c>
    </row>
    <row r="111" spans="1:26" x14ac:dyDescent="0.3">
      <c r="A111" s="45" t="s">
        <v>151</v>
      </c>
      <c r="B111" s="11">
        <v>109</v>
      </c>
      <c r="C111" s="11">
        <v>111</v>
      </c>
      <c r="D111" s="12">
        <f>(IF(V111=Line_Code!$A$2,Line_Code!$C$2)+IF(V111=Line_Code!$A$3,Line_Code!$C$3)+IF(V111=Line_Code!$A$4,Line_Code!$C$4)+IF(V111=Line_Code!$A$5,Line_Code!$C$5)+IF(V111=Line_Code!$A$6,Line_Code!$C$6)+IF(V111=Line_Code!$A$7,Line_Code!$C$7)+IF(V111=Line_Code!$A$8,Line_Code!$C$8)+IF(V111=Line_Code!$A$9,Line_Code!$C$9)+IF(V111=Line_Code!$A$10,Line_Code!$C$10)+IF(V111=Line_Code!$A$11,Line_Code!$C$11))*W111</f>
        <v>1.3349999999999998E-3</v>
      </c>
      <c r="E111" s="12">
        <f>(IF(V111=Line_Code!$A$2,Line_Code!$D$2)+IF(V111=Line_Code!$A$3,Line_Code!$D$3)+IF(V111=Line_Code!$A$4,Line_Code!$D$4)+IF(V111=Line_Code!$A$5,Line_Code!$D$5)+IF(V111=Line_Code!$A$6,Line_Code!$D$6)+IF(V111=Line_Code!$A$7,Line_Code!$D$7)+IF(V111=Line_Code!$A$8,Line_Code!$D$8)+IF(V111=Line_Code!$A$9,Line_Code!$D$9)+IF(V111=Line_Code!$A$10,Line_Code!$D$10)+IF(V111=Line_Code!$A$11,Line_Code!$D$11))*W111</f>
        <v>1.0124999999999999E-3</v>
      </c>
      <c r="F111" s="13">
        <f>(IF(V111=Line_Code!$A$2,Line_Code!$E$2)+IF(V111=Line_Code!$A$3,Line_Code!$E$3)+IF(V111=Line_Code!$A$4,Line_Code!$E$4)+IF(V111=Line_Code!$A$5,Line_Code!$E$5)+IF(V111=Line_Code!$A$6,Line_Code!$E$6)+IF(V111=Line_Code!$A$7,Line_Code!$E$7)+IF(V111=Line_Code!$A$8,Line_Code!$E$8)+IF(V111=Line_Code!$A$9,Line_Code!$E$9)+IF(V111=Line_Code!$A$10,Line_Code!$E$10)+IF(V111=Line_Code!$A$11,Line_Code!$E$11))*W111</f>
        <v>4.7850000000000002E-3</v>
      </c>
      <c r="G111" s="13">
        <f>(IF(V111=Line_Code!$A$2,Line_Code!$F$2)+IF(V111=Line_Code!$A$3,Line_Code!$F$3)+IF(V111=Line_Code!$A$4,Line_Code!$F$4)+IF(V111=Line_Code!$A$5,Line_Code!$F$5)+IF(V111=Line_Code!$A$6,Line_Code!$F$6)+IF(V111=Line_Code!$A$7,Line_Code!$F$7)+IF(V111=Line_Code!$A$8,Line_Code!$F$8)+IF(V111=Line_Code!$A$9,Line_Code!$F$9)+IF(V111=Line_Code!$A$10,Line_Code!$F$10)+IF(V111=Line_Code!$A$11,Line_Code!$F$11))*W111</f>
        <v>1.14E-3</v>
      </c>
      <c r="H111" s="13">
        <v>1</v>
      </c>
      <c r="I111" s="13">
        <v>0</v>
      </c>
      <c r="J111" s="14">
        <f>(IF(V111=Line_Code!$A$2,Line_Code!$C$2)+IF(V111=Line_Code!$A$3,Line_Code!$C$3)+IF(V111=Line_Code!$A$4,Line_Code!$C$4)+IF(V111=Line_Code!$A$5,Line_Code!$C$5)+IF(V111=Line_Code!$A$6,Line_Code!$C$6)+IF(V111=Line_Code!$A$7,Line_Code!$C$7)+IF(V111=Line_Code!$A$8,Line_Code!$C$8)+IF(V111=Line_Code!$A$9,Line_Code!$C$9)+IF(V111=Line_Code!$A$10,Line_Code!$C$10)+IF(V111=Line_Code!$A$11,Line_Code!$C$11))*W111</f>
        <v>1.3349999999999998E-3</v>
      </c>
      <c r="K111" s="14">
        <f>(IF(V111=Line_Code!$A$2,Line_Code!$D$2)+IF(V111=Line_Code!$A$3,Line_Code!$D$3)+IF(V111=Line_Code!$A$4,Line_Code!$D$4)+IF(V111=Line_Code!$A$5,Line_Code!$D$5)+IF(V111=Line_Code!$A$6,Line_Code!$D$6)+IF(V111=Line_Code!$A$7,Line_Code!$D$7)+IF(V111=Line_Code!$A$8,Line_Code!$D$8)+IF(V111=Line_Code!$A$9,Line_Code!$D$9)+IF(V111=Line_Code!$A$10,Line_Code!$D$10)+IF(V111=Line_Code!$A$11,Line_Code!$D$11))*W111</f>
        <v>1.0124999999999999E-3</v>
      </c>
      <c r="L111" s="15">
        <f>(IF(V111=Line_Code!$A$2,Line_Code!$E$2)+IF(V111=Line_Code!$A$3,Line_Code!$E$3)+IF(V111=Line_Code!$A$4,Line_Code!$E$4)+IF(V111=Line_Code!$A$5,Line_Code!$E$5)+IF(V111=Line_Code!$A$6,Line_Code!$E$6)+IF(V111=Line_Code!$A$7,Line_Code!$E$7)+IF(V111=Line_Code!$A$8,Line_Code!$E$8)+IF(V111=Line_Code!$A$9,Line_Code!$E$9)+IF(V111=Line_Code!$A$10,Line_Code!$E$10)+IF(V111=Line_Code!$A$11,Line_Code!$E$11))*W111</f>
        <v>4.7850000000000002E-3</v>
      </c>
      <c r="M111" s="15">
        <f>(IF(V111=Line_Code!$A$2,Line_Code!$F$2)+IF(V111=Line_Code!$A$3,Line_Code!$F$3)+IF(V111=Line_Code!$A$4,Line_Code!$F$4)+IF(V111=Line_Code!$A$5,Line_Code!$F$5)+IF(V111=Line_Code!$A$6,Line_Code!$F$6)+IF(V111=Line_Code!$A$7,Line_Code!$F$7)+IF(V111=Line_Code!$A$8,Line_Code!$F$8)+IF(V111=Line_Code!$A$9,Line_Code!$F$9)+IF(V111=Line_Code!$A$10,Line_Code!$F$10)+IF(V111=Line_Code!$A$11,Line_Code!$F$11))*W111</f>
        <v>1.14E-3</v>
      </c>
      <c r="N111" s="15">
        <v>1</v>
      </c>
      <c r="O111" s="15">
        <v>0</v>
      </c>
      <c r="P111" s="16">
        <f>(IF(V111=Line_Code!$A$2,Line_Code!$C$2)+IF(V111=Line_Code!$A$3,Line_Code!$C$3)+IF(V111=Line_Code!$A$4,Line_Code!$C$4)+IF(V111=Line_Code!$A$5,Line_Code!$C$5)+IF(V111=Line_Code!$A$6,Line_Code!$C$6)+IF(V111=Line_Code!$A$7,Line_Code!$C$7)+IF(V111=Line_Code!$A$8,Line_Code!$C$8)+IF(V111=Line_Code!$A$9,Line_Code!$C$9)+IF(V111=Line_Code!$A$10,Line_Code!$C$10)+IF(V111=Line_Code!$A$11,Line_Code!$C$11))*W111</f>
        <v>1.3349999999999998E-3</v>
      </c>
      <c r="Q111" s="16">
        <f>(IF(V111=Line_Code!$A$2,Line_Code!$D$2)+IF(V111=Line_Code!$A$3,Line_Code!$D$3)+IF(V111=Line_Code!$A$4,Line_Code!$D$4)+IF(V111=Line_Code!$A$5,Line_Code!$D$5)+IF(V111=Line_Code!$A$6,Line_Code!$D$6)+IF(V111=Line_Code!$A$7,Line_Code!$D$7)+IF(V111=Line_Code!$A$8,Line_Code!$D$8)+IF(V111=Line_Code!$A$9,Line_Code!$D$9)+IF(V111=Line_Code!$A$10,Line_Code!$D$10)+IF(V111=Line_Code!$A$11,Line_Code!$D$11))*W111</f>
        <v>1.0124999999999999E-3</v>
      </c>
      <c r="R111" s="17">
        <f>(IF(V111=Line_Code!$A$2,Line_Code!$E$2)+IF(V111=Line_Code!$A$3,Line_Code!$E$3)+IF(V111=Line_Code!$A$4,Line_Code!$E$4)+IF(V111=Line_Code!$A$5,Line_Code!$E$5)+IF(V111=Line_Code!$A$6,Line_Code!$E$6)+IF(V111=Line_Code!$A$7,Line_Code!$E$7)+IF(V111=Line_Code!$A$8,Line_Code!$E$8)+IF(V111=Line_Code!$A$9,Line_Code!$E$9)+IF(V111=Line_Code!$A$10,Line_Code!$E$10)+IF(V111=Line_Code!$A$11,Line_Code!$E$11))*W111</f>
        <v>4.7850000000000002E-3</v>
      </c>
      <c r="S111" s="17">
        <f>(IF(V111=Line_Code!$A$2,Line_Code!$F$2)+IF(V111=Line_Code!$A$3,Line_Code!$F$3)+IF(V111=Line_Code!$A$4,Line_Code!$F$4)+IF(V111=Line_Code!$A$5,Line_Code!$F$5)+IF(V111=Line_Code!$A$6,Line_Code!$F$6)+IF(V111=Line_Code!$A$7,Line_Code!$F$7)+IF(V111=Line_Code!$A$8,Line_Code!$F$8)+IF(V111=Line_Code!$A$9,Line_Code!$F$9)+IF(V111=Line_Code!$A$10,Line_Code!$F$10)+IF(V111=Line_Code!$A$11,Line_Code!$F$11))*W111</f>
        <v>1.14E-3</v>
      </c>
      <c r="T111" s="17">
        <v>1</v>
      </c>
      <c r="U111" s="17">
        <v>0</v>
      </c>
      <c r="V111" s="47">
        <v>400</v>
      </c>
      <c r="W111" s="3">
        <v>1.4999999999999999E-2</v>
      </c>
      <c r="X111" s="3">
        <v>1</v>
      </c>
      <c r="Y111" s="3">
        <v>0.4</v>
      </c>
      <c r="Z111" s="3">
        <v>3</v>
      </c>
    </row>
    <row r="112" spans="1:26" x14ac:dyDescent="0.3">
      <c r="A112" s="45" t="s">
        <v>152</v>
      </c>
      <c r="B112" s="11">
        <v>111</v>
      </c>
      <c r="C112" s="11">
        <v>112</v>
      </c>
      <c r="D112" s="12">
        <f>(IF(V112=Line_Code!$A$2,Line_Code!$C$2)+IF(V112=Line_Code!$A$3,Line_Code!$C$3)+IF(V112=Line_Code!$A$4,Line_Code!$C$4)+IF(V112=Line_Code!$A$5,Line_Code!$C$5)+IF(V112=Line_Code!$A$6,Line_Code!$C$6)+IF(V112=Line_Code!$A$7,Line_Code!$C$7)+IF(V112=Line_Code!$A$8,Line_Code!$C$8)+IF(V112=Line_Code!$A$9,Line_Code!$C$9)+IF(V112=Line_Code!$A$10,Line_Code!$C$10)+IF(V112=Line_Code!$A$11,Line_Code!$C$11))*W112</f>
        <v>1.3349999999999998E-3</v>
      </c>
      <c r="E112" s="12">
        <f>(IF(V112=Line_Code!$A$2,Line_Code!$D$2)+IF(V112=Line_Code!$A$3,Line_Code!$D$3)+IF(V112=Line_Code!$A$4,Line_Code!$D$4)+IF(V112=Line_Code!$A$5,Line_Code!$D$5)+IF(V112=Line_Code!$A$6,Line_Code!$D$6)+IF(V112=Line_Code!$A$7,Line_Code!$D$7)+IF(V112=Line_Code!$A$8,Line_Code!$D$8)+IF(V112=Line_Code!$A$9,Line_Code!$D$9)+IF(V112=Line_Code!$A$10,Line_Code!$D$10)+IF(V112=Line_Code!$A$11,Line_Code!$D$11))*W112</f>
        <v>1.0124999999999999E-3</v>
      </c>
      <c r="F112" s="13">
        <f>(IF(V112=Line_Code!$A$2,Line_Code!$E$2)+IF(V112=Line_Code!$A$3,Line_Code!$E$3)+IF(V112=Line_Code!$A$4,Line_Code!$E$4)+IF(V112=Line_Code!$A$5,Line_Code!$E$5)+IF(V112=Line_Code!$A$6,Line_Code!$E$6)+IF(V112=Line_Code!$A$7,Line_Code!$E$7)+IF(V112=Line_Code!$A$8,Line_Code!$E$8)+IF(V112=Line_Code!$A$9,Line_Code!$E$9)+IF(V112=Line_Code!$A$10,Line_Code!$E$10)+IF(V112=Line_Code!$A$11,Line_Code!$E$11))*W112</f>
        <v>4.7850000000000002E-3</v>
      </c>
      <c r="G112" s="13">
        <f>(IF(V112=Line_Code!$A$2,Line_Code!$F$2)+IF(V112=Line_Code!$A$3,Line_Code!$F$3)+IF(V112=Line_Code!$A$4,Line_Code!$F$4)+IF(V112=Line_Code!$A$5,Line_Code!$F$5)+IF(V112=Line_Code!$A$6,Line_Code!$F$6)+IF(V112=Line_Code!$A$7,Line_Code!$F$7)+IF(V112=Line_Code!$A$8,Line_Code!$F$8)+IF(V112=Line_Code!$A$9,Line_Code!$F$9)+IF(V112=Line_Code!$A$10,Line_Code!$F$10)+IF(V112=Line_Code!$A$11,Line_Code!$F$11))*W112</f>
        <v>1.14E-3</v>
      </c>
      <c r="H112" s="13">
        <v>1</v>
      </c>
      <c r="I112" s="13">
        <v>0</v>
      </c>
      <c r="J112" s="14">
        <f>(IF(V112=Line_Code!$A$2,Line_Code!$C$2)+IF(V112=Line_Code!$A$3,Line_Code!$C$3)+IF(V112=Line_Code!$A$4,Line_Code!$C$4)+IF(V112=Line_Code!$A$5,Line_Code!$C$5)+IF(V112=Line_Code!$A$6,Line_Code!$C$6)+IF(V112=Line_Code!$A$7,Line_Code!$C$7)+IF(V112=Line_Code!$A$8,Line_Code!$C$8)+IF(V112=Line_Code!$A$9,Line_Code!$C$9)+IF(V112=Line_Code!$A$10,Line_Code!$C$10)+IF(V112=Line_Code!$A$11,Line_Code!$C$11))*W112</f>
        <v>1.3349999999999998E-3</v>
      </c>
      <c r="K112" s="14">
        <f>(IF(V112=Line_Code!$A$2,Line_Code!$D$2)+IF(V112=Line_Code!$A$3,Line_Code!$D$3)+IF(V112=Line_Code!$A$4,Line_Code!$D$4)+IF(V112=Line_Code!$A$5,Line_Code!$D$5)+IF(V112=Line_Code!$A$6,Line_Code!$D$6)+IF(V112=Line_Code!$A$7,Line_Code!$D$7)+IF(V112=Line_Code!$A$8,Line_Code!$D$8)+IF(V112=Line_Code!$A$9,Line_Code!$D$9)+IF(V112=Line_Code!$A$10,Line_Code!$D$10)+IF(V112=Line_Code!$A$11,Line_Code!$D$11))*W112</f>
        <v>1.0124999999999999E-3</v>
      </c>
      <c r="L112" s="15">
        <f>(IF(V112=Line_Code!$A$2,Line_Code!$E$2)+IF(V112=Line_Code!$A$3,Line_Code!$E$3)+IF(V112=Line_Code!$A$4,Line_Code!$E$4)+IF(V112=Line_Code!$A$5,Line_Code!$E$5)+IF(V112=Line_Code!$A$6,Line_Code!$E$6)+IF(V112=Line_Code!$A$7,Line_Code!$E$7)+IF(V112=Line_Code!$A$8,Line_Code!$E$8)+IF(V112=Line_Code!$A$9,Line_Code!$E$9)+IF(V112=Line_Code!$A$10,Line_Code!$E$10)+IF(V112=Line_Code!$A$11,Line_Code!$E$11))*W112</f>
        <v>4.7850000000000002E-3</v>
      </c>
      <c r="M112" s="15">
        <f>(IF(V112=Line_Code!$A$2,Line_Code!$F$2)+IF(V112=Line_Code!$A$3,Line_Code!$F$3)+IF(V112=Line_Code!$A$4,Line_Code!$F$4)+IF(V112=Line_Code!$A$5,Line_Code!$F$5)+IF(V112=Line_Code!$A$6,Line_Code!$F$6)+IF(V112=Line_Code!$A$7,Line_Code!$F$7)+IF(V112=Line_Code!$A$8,Line_Code!$F$8)+IF(V112=Line_Code!$A$9,Line_Code!$F$9)+IF(V112=Line_Code!$A$10,Line_Code!$F$10)+IF(V112=Line_Code!$A$11,Line_Code!$F$11))*W112</f>
        <v>1.14E-3</v>
      </c>
      <c r="N112" s="15">
        <v>1</v>
      </c>
      <c r="O112" s="15">
        <v>0</v>
      </c>
      <c r="P112" s="16">
        <f>(IF(V112=Line_Code!$A$2,Line_Code!$C$2)+IF(V112=Line_Code!$A$3,Line_Code!$C$3)+IF(V112=Line_Code!$A$4,Line_Code!$C$4)+IF(V112=Line_Code!$A$5,Line_Code!$C$5)+IF(V112=Line_Code!$A$6,Line_Code!$C$6)+IF(V112=Line_Code!$A$7,Line_Code!$C$7)+IF(V112=Line_Code!$A$8,Line_Code!$C$8)+IF(V112=Line_Code!$A$9,Line_Code!$C$9)+IF(V112=Line_Code!$A$10,Line_Code!$C$10)+IF(V112=Line_Code!$A$11,Line_Code!$C$11))*W112</f>
        <v>1.3349999999999998E-3</v>
      </c>
      <c r="Q112" s="16">
        <f>(IF(V112=Line_Code!$A$2,Line_Code!$D$2)+IF(V112=Line_Code!$A$3,Line_Code!$D$3)+IF(V112=Line_Code!$A$4,Line_Code!$D$4)+IF(V112=Line_Code!$A$5,Line_Code!$D$5)+IF(V112=Line_Code!$A$6,Line_Code!$D$6)+IF(V112=Line_Code!$A$7,Line_Code!$D$7)+IF(V112=Line_Code!$A$8,Line_Code!$D$8)+IF(V112=Line_Code!$A$9,Line_Code!$D$9)+IF(V112=Line_Code!$A$10,Line_Code!$D$10)+IF(V112=Line_Code!$A$11,Line_Code!$D$11))*W112</f>
        <v>1.0124999999999999E-3</v>
      </c>
      <c r="R112" s="17">
        <f>(IF(V112=Line_Code!$A$2,Line_Code!$E$2)+IF(V112=Line_Code!$A$3,Line_Code!$E$3)+IF(V112=Line_Code!$A$4,Line_Code!$E$4)+IF(V112=Line_Code!$A$5,Line_Code!$E$5)+IF(V112=Line_Code!$A$6,Line_Code!$E$6)+IF(V112=Line_Code!$A$7,Line_Code!$E$7)+IF(V112=Line_Code!$A$8,Line_Code!$E$8)+IF(V112=Line_Code!$A$9,Line_Code!$E$9)+IF(V112=Line_Code!$A$10,Line_Code!$E$10)+IF(V112=Line_Code!$A$11,Line_Code!$E$11))*W112</f>
        <v>4.7850000000000002E-3</v>
      </c>
      <c r="S112" s="17">
        <f>(IF(V112=Line_Code!$A$2,Line_Code!$F$2)+IF(V112=Line_Code!$A$3,Line_Code!$F$3)+IF(V112=Line_Code!$A$4,Line_Code!$F$4)+IF(V112=Line_Code!$A$5,Line_Code!$F$5)+IF(V112=Line_Code!$A$6,Line_Code!$F$6)+IF(V112=Line_Code!$A$7,Line_Code!$F$7)+IF(V112=Line_Code!$A$8,Line_Code!$F$8)+IF(V112=Line_Code!$A$9,Line_Code!$F$9)+IF(V112=Line_Code!$A$10,Line_Code!$F$10)+IF(V112=Line_Code!$A$11,Line_Code!$F$11))*W112</f>
        <v>1.14E-3</v>
      </c>
      <c r="T112" s="17">
        <v>1</v>
      </c>
      <c r="U112" s="17">
        <v>0</v>
      </c>
      <c r="V112" s="47">
        <v>400</v>
      </c>
      <c r="W112" s="3">
        <v>1.4999999999999999E-2</v>
      </c>
      <c r="X112" s="3">
        <v>1</v>
      </c>
      <c r="Y112" s="3">
        <v>0.4</v>
      </c>
      <c r="Z112" s="3">
        <v>3</v>
      </c>
    </row>
    <row r="113" spans="1:26" x14ac:dyDescent="0.3">
      <c r="A113" s="45" t="s">
        <v>153</v>
      </c>
      <c r="B113" s="11">
        <v>108</v>
      </c>
      <c r="C113" s="11">
        <v>113</v>
      </c>
      <c r="D113" s="12">
        <f>(IF(V113=Line_Code!$A$2,Line_Code!$C$2)+IF(V113=Line_Code!$A$3,Line_Code!$C$3)+IF(V113=Line_Code!$A$4,Line_Code!$C$4)+IF(V113=Line_Code!$A$5,Line_Code!$C$5)+IF(V113=Line_Code!$A$6,Line_Code!$C$6)+IF(V113=Line_Code!$A$7,Line_Code!$C$7)+IF(V113=Line_Code!$A$8,Line_Code!$C$8)+IF(V113=Line_Code!$A$9,Line_Code!$C$9)+IF(V113=Line_Code!$A$10,Line_Code!$C$10)+IF(V113=Line_Code!$A$11,Line_Code!$C$11))*W113</f>
        <v>1.3349999999999998E-3</v>
      </c>
      <c r="E113" s="12">
        <f>(IF(V113=Line_Code!$A$2,Line_Code!$D$2)+IF(V113=Line_Code!$A$3,Line_Code!$D$3)+IF(V113=Line_Code!$A$4,Line_Code!$D$4)+IF(V113=Line_Code!$A$5,Line_Code!$D$5)+IF(V113=Line_Code!$A$6,Line_Code!$D$6)+IF(V113=Line_Code!$A$7,Line_Code!$D$7)+IF(V113=Line_Code!$A$8,Line_Code!$D$8)+IF(V113=Line_Code!$A$9,Line_Code!$D$9)+IF(V113=Line_Code!$A$10,Line_Code!$D$10)+IF(V113=Line_Code!$A$11,Line_Code!$D$11))*W113</f>
        <v>1.0124999999999999E-3</v>
      </c>
      <c r="F113" s="13">
        <f>(IF(V113=Line_Code!$A$2,Line_Code!$E$2)+IF(V113=Line_Code!$A$3,Line_Code!$E$3)+IF(V113=Line_Code!$A$4,Line_Code!$E$4)+IF(V113=Line_Code!$A$5,Line_Code!$E$5)+IF(V113=Line_Code!$A$6,Line_Code!$E$6)+IF(V113=Line_Code!$A$7,Line_Code!$E$7)+IF(V113=Line_Code!$A$8,Line_Code!$E$8)+IF(V113=Line_Code!$A$9,Line_Code!$E$9)+IF(V113=Line_Code!$A$10,Line_Code!$E$10)+IF(V113=Line_Code!$A$11,Line_Code!$E$11))*W113</f>
        <v>4.7850000000000002E-3</v>
      </c>
      <c r="G113" s="13">
        <f>(IF(V113=Line_Code!$A$2,Line_Code!$F$2)+IF(V113=Line_Code!$A$3,Line_Code!$F$3)+IF(V113=Line_Code!$A$4,Line_Code!$F$4)+IF(V113=Line_Code!$A$5,Line_Code!$F$5)+IF(V113=Line_Code!$A$6,Line_Code!$F$6)+IF(V113=Line_Code!$A$7,Line_Code!$F$7)+IF(V113=Line_Code!$A$8,Line_Code!$F$8)+IF(V113=Line_Code!$A$9,Line_Code!$F$9)+IF(V113=Line_Code!$A$10,Line_Code!$F$10)+IF(V113=Line_Code!$A$11,Line_Code!$F$11))*W113</f>
        <v>1.14E-3</v>
      </c>
      <c r="H113" s="13">
        <v>1</v>
      </c>
      <c r="I113" s="13">
        <v>0</v>
      </c>
      <c r="J113" s="14">
        <f>(IF(V113=Line_Code!$A$2,Line_Code!$C$2)+IF(V113=Line_Code!$A$3,Line_Code!$C$3)+IF(V113=Line_Code!$A$4,Line_Code!$C$4)+IF(V113=Line_Code!$A$5,Line_Code!$C$5)+IF(V113=Line_Code!$A$6,Line_Code!$C$6)+IF(V113=Line_Code!$A$7,Line_Code!$C$7)+IF(V113=Line_Code!$A$8,Line_Code!$C$8)+IF(V113=Line_Code!$A$9,Line_Code!$C$9)+IF(V113=Line_Code!$A$10,Line_Code!$C$10)+IF(V113=Line_Code!$A$11,Line_Code!$C$11))*W113</f>
        <v>1.3349999999999998E-3</v>
      </c>
      <c r="K113" s="14">
        <f>(IF(V113=Line_Code!$A$2,Line_Code!$D$2)+IF(V113=Line_Code!$A$3,Line_Code!$D$3)+IF(V113=Line_Code!$A$4,Line_Code!$D$4)+IF(V113=Line_Code!$A$5,Line_Code!$D$5)+IF(V113=Line_Code!$A$6,Line_Code!$D$6)+IF(V113=Line_Code!$A$7,Line_Code!$D$7)+IF(V113=Line_Code!$A$8,Line_Code!$D$8)+IF(V113=Line_Code!$A$9,Line_Code!$D$9)+IF(V113=Line_Code!$A$10,Line_Code!$D$10)+IF(V113=Line_Code!$A$11,Line_Code!$D$11))*W113</f>
        <v>1.0124999999999999E-3</v>
      </c>
      <c r="L113" s="15">
        <f>(IF(V113=Line_Code!$A$2,Line_Code!$E$2)+IF(V113=Line_Code!$A$3,Line_Code!$E$3)+IF(V113=Line_Code!$A$4,Line_Code!$E$4)+IF(V113=Line_Code!$A$5,Line_Code!$E$5)+IF(V113=Line_Code!$A$6,Line_Code!$E$6)+IF(V113=Line_Code!$A$7,Line_Code!$E$7)+IF(V113=Line_Code!$A$8,Line_Code!$E$8)+IF(V113=Line_Code!$A$9,Line_Code!$E$9)+IF(V113=Line_Code!$A$10,Line_Code!$E$10)+IF(V113=Line_Code!$A$11,Line_Code!$E$11))*W113</f>
        <v>4.7850000000000002E-3</v>
      </c>
      <c r="M113" s="15">
        <f>(IF(V113=Line_Code!$A$2,Line_Code!$F$2)+IF(V113=Line_Code!$A$3,Line_Code!$F$3)+IF(V113=Line_Code!$A$4,Line_Code!$F$4)+IF(V113=Line_Code!$A$5,Line_Code!$F$5)+IF(V113=Line_Code!$A$6,Line_Code!$F$6)+IF(V113=Line_Code!$A$7,Line_Code!$F$7)+IF(V113=Line_Code!$A$8,Line_Code!$F$8)+IF(V113=Line_Code!$A$9,Line_Code!$F$9)+IF(V113=Line_Code!$A$10,Line_Code!$F$10)+IF(V113=Line_Code!$A$11,Line_Code!$F$11))*W113</f>
        <v>1.14E-3</v>
      </c>
      <c r="N113" s="15">
        <v>1</v>
      </c>
      <c r="O113" s="15">
        <v>0</v>
      </c>
      <c r="P113" s="16">
        <f>(IF(V113=Line_Code!$A$2,Line_Code!$C$2)+IF(V113=Line_Code!$A$3,Line_Code!$C$3)+IF(V113=Line_Code!$A$4,Line_Code!$C$4)+IF(V113=Line_Code!$A$5,Line_Code!$C$5)+IF(V113=Line_Code!$A$6,Line_Code!$C$6)+IF(V113=Line_Code!$A$7,Line_Code!$C$7)+IF(V113=Line_Code!$A$8,Line_Code!$C$8)+IF(V113=Line_Code!$A$9,Line_Code!$C$9)+IF(V113=Line_Code!$A$10,Line_Code!$C$10)+IF(V113=Line_Code!$A$11,Line_Code!$C$11))*W113</f>
        <v>1.3349999999999998E-3</v>
      </c>
      <c r="Q113" s="16">
        <f>(IF(V113=Line_Code!$A$2,Line_Code!$D$2)+IF(V113=Line_Code!$A$3,Line_Code!$D$3)+IF(V113=Line_Code!$A$4,Line_Code!$D$4)+IF(V113=Line_Code!$A$5,Line_Code!$D$5)+IF(V113=Line_Code!$A$6,Line_Code!$D$6)+IF(V113=Line_Code!$A$7,Line_Code!$D$7)+IF(V113=Line_Code!$A$8,Line_Code!$D$8)+IF(V113=Line_Code!$A$9,Line_Code!$D$9)+IF(V113=Line_Code!$A$10,Line_Code!$D$10)+IF(V113=Line_Code!$A$11,Line_Code!$D$11))*W113</f>
        <v>1.0124999999999999E-3</v>
      </c>
      <c r="R113" s="17">
        <f>(IF(V113=Line_Code!$A$2,Line_Code!$E$2)+IF(V113=Line_Code!$A$3,Line_Code!$E$3)+IF(V113=Line_Code!$A$4,Line_Code!$E$4)+IF(V113=Line_Code!$A$5,Line_Code!$E$5)+IF(V113=Line_Code!$A$6,Line_Code!$E$6)+IF(V113=Line_Code!$A$7,Line_Code!$E$7)+IF(V113=Line_Code!$A$8,Line_Code!$E$8)+IF(V113=Line_Code!$A$9,Line_Code!$E$9)+IF(V113=Line_Code!$A$10,Line_Code!$E$10)+IF(V113=Line_Code!$A$11,Line_Code!$E$11))*W113</f>
        <v>4.7850000000000002E-3</v>
      </c>
      <c r="S113" s="17">
        <f>(IF(V113=Line_Code!$A$2,Line_Code!$F$2)+IF(V113=Line_Code!$A$3,Line_Code!$F$3)+IF(V113=Line_Code!$A$4,Line_Code!$F$4)+IF(V113=Line_Code!$A$5,Line_Code!$F$5)+IF(V113=Line_Code!$A$6,Line_Code!$F$6)+IF(V113=Line_Code!$A$7,Line_Code!$F$7)+IF(V113=Line_Code!$A$8,Line_Code!$F$8)+IF(V113=Line_Code!$A$9,Line_Code!$F$9)+IF(V113=Line_Code!$A$10,Line_Code!$F$10)+IF(V113=Line_Code!$A$11,Line_Code!$F$11))*W113</f>
        <v>1.14E-3</v>
      </c>
      <c r="T113" s="17">
        <v>1</v>
      </c>
      <c r="U113" s="17">
        <v>0</v>
      </c>
      <c r="V113" s="47">
        <v>400</v>
      </c>
      <c r="W113" s="3">
        <v>1.4999999999999999E-2</v>
      </c>
      <c r="X113" s="3">
        <v>1</v>
      </c>
      <c r="Y113" s="3">
        <v>0.4</v>
      </c>
      <c r="Z113" s="3">
        <v>3</v>
      </c>
    </row>
    <row r="114" spans="1:26" x14ac:dyDescent="0.3">
      <c r="A114" s="45" t="s">
        <v>154</v>
      </c>
      <c r="B114" s="11">
        <v>113</v>
      </c>
      <c r="C114" s="11">
        <v>114</v>
      </c>
      <c r="D114" s="12">
        <f>(IF(V114=Line_Code!$A$2,Line_Code!$C$2)+IF(V114=Line_Code!$A$3,Line_Code!$C$3)+IF(V114=Line_Code!$A$4,Line_Code!$C$4)+IF(V114=Line_Code!$A$5,Line_Code!$C$5)+IF(V114=Line_Code!$A$6,Line_Code!$C$6)+IF(V114=Line_Code!$A$7,Line_Code!$C$7)+IF(V114=Line_Code!$A$8,Line_Code!$C$8)+IF(V114=Line_Code!$A$9,Line_Code!$C$9)+IF(V114=Line_Code!$A$10,Line_Code!$C$10)+IF(V114=Line_Code!$A$11,Line_Code!$C$11))*W114</f>
        <v>1.3349999999999998E-3</v>
      </c>
      <c r="E114" s="12">
        <f>(IF(V114=Line_Code!$A$2,Line_Code!$D$2)+IF(V114=Line_Code!$A$3,Line_Code!$D$3)+IF(V114=Line_Code!$A$4,Line_Code!$D$4)+IF(V114=Line_Code!$A$5,Line_Code!$D$5)+IF(V114=Line_Code!$A$6,Line_Code!$D$6)+IF(V114=Line_Code!$A$7,Line_Code!$D$7)+IF(V114=Line_Code!$A$8,Line_Code!$D$8)+IF(V114=Line_Code!$A$9,Line_Code!$D$9)+IF(V114=Line_Code!$A$10,Line_Code!$D$10)+IF(V114=Line_Code!$A$11,Line_Code!$D$11))*W114</f>
        <v>1.0124999999999999E-3</v>
      </c>
      <c r="F114" s="13">
        <f>(IF(V114=Line_Code!$A$2,Line_Code!$E$2)+IF(V114=Line_Code!$A$3,Line_Code!$E$3)+IF(V114=Line_Code!$A$4,Line_Code!$E$4)+IF(V114=Line_Code!$A$5,Line_Code!$E$5)+IF(V114=Line_Code!$A$6,Line_Code!$E$6)+IF(V114=Line_Code!$A$7,Line_Code!$E$7)+IF(V114=Line_Code!$A$8,Line_Code!$E$8)+IF(V114=Line_Code!$A$9,Line_Code!$E$9)+IF(V114=Line_Code!$A$10,Line_Code!$E$10)+IF(V114=Line_Code!$A$11,Line_Code!$E$11))*W114</f>
        <v>4.7850000000000002E-3</v>
      </c>
      <c r="G114" s="13">
        <f>(IF(V114=Line_Code!$A$2,Line_Code!$F$2)+IF(V114=Line_Code!$A$3,Line_Code!$F$3)+IF(V114=Line_Code!$A$4,Line_Code!$F$4)+IF(V114=Line_Code!$A$5,Line_Code!$F$5)+IF(V114=Line_Code!$A$6,Line_Code!$F$6)+IF(V114=Line_Code!$A$7,Line_Code!$F$7)+IF(V114=Line_Code!$A$8,Line_Code!$F$8)+IF(V114=Line_Code!$A$9,Line_Code!$F$9)+IF(V114=Line_Code!$A$10,Line_Code!$F$10)+IF(V114=Line_Code!$A$11,Line_Code!$F$11))*W114</f>
        <v>1.14E-3</v>
      </c>
      <c r="H114" s="13">
        <v>1</v>
      </c>
      <c r="I114" s="13">
        <v>0</v>
      </c>
      <c r="J114" s="14">
        <f>(IF(V114=Line_Code!$A$2,Line_Code!$C$2)+IF(V114=Line_Code!$A$3,Line_Code!$C$3)+IF(V114=Line_Code!$A$4,Line_Code!$C$4)+IF(V114=Line_Code!$A$5,Line_Code!$C$5)+IF(V114=Line_Code!$A$6,Line_Code!$C$6)+IF(V114=Line_Code!$A$7,Line_Code!$C$7)+IF(V114=Line_Code!$A$8,Line_Code!$C$8)+IF(V114=Line_Code!$A$9,Line_Code!$C$9)+IF(V114=Line_Code!$A$10,Line_Code!$C$10)+IF(V114=Line_Code!$A$11,Line_Code!$C$11))*W114</f>
        <v>1.3349999999999998E-3</v>
      </c>
      <c r="K114" s="14">
        <f>(IF(V114=Line_Code!$A$2,Line_Code!$D$2)+IF(V114=Line_Code!$A$3,Line_Code!$D$3)+IF(V114=Line_Code!$A$4,Line_Code!$D$4)+IF(V114=Line_Code!$A$5,Line_Code!$D$5)+IF(V114=Line_Code!$A$6,Line_Code!$D$6)+IF(V114=Line_Code!$A$7,Line_Code!$D$7)+IF(V114=Line_Code!$A$8,Line_Code!$D$8)+IF(V114=Line_Code!$A$9,Line_Code!$D$9)+IF(V114=Line_Code!$A$10,Line_Code!$D$10)+IF(V114=Line_Code!$A$11,Line_Code!$D$11))*W114</f>
        <v>1.0124999999999999E-3</v>
      </c>
      <c r="L114" s="15">
        <f>(IF(V114=Line_Code!$A$2,Line_Code!$E$2)+IF(V114=Line_Code!$A$3,Line_Code!$E$3)+IF(V114=Line_Code!$A$4,Line_Code!$E$4)+IF(V114=Line_Code!$A$5,Line_Code!$E$5)+IF(V114=Line_Code!$A$6,Line_Code!$E$6)+IF(V114=Line_Code!$A$7,Line_Code!$E$7)+IF(V114=Line_Code!$A$8,Line_Code!$E$8)+IF(V114=Line_Code!$A$9,Line_Code!$E$9)+IF(V114=Line_Code!$A$10,Line_Code!$E$10)+IF(V114=Line_Code!$A$11,Line_Code!$E$11))*W114</f>
        <v>4.7850000000000002E-3</v>
      </c>
      <c r="M114" s="15">
        <f>(IF(V114=Line_Code!$A$2,Line_Code!$F$2)+IF(V114=Line_Code!$A$3,Line_Code!$F$3)+IF(V114=Line_Code!$A$4,Line_Code!$F$4)+IF(V114=Line_Code!$A$5,Line_Code!$F$5)+IF(V114=Line_Code!$A$6,Line_Code!$F$6)+IF(V114=Line_Code!$A$7,Line_Code!$F$7)+IF(V114=Line_Code!$A$8,Line_Code!$F$8)+IF(V114=Line_Code!$A$9,Line_Code!$F$9)+IF(V114=Line_Code!$A$10,Line_Code!$F$10)+IF(V114=Line_Code!$A$11,Line_Code!$F$11))*W114</f>
        <v>1.14E-3</v>
      </c>
      <c r="N114" s="15">
        <v>1</v>
      </c>
      <c r="O114" s="15">
        <v>0</v>
      </c>
      <c r="P114" s="16">
        <f>(IF(V114=Line_Code!$A$2,Line_Code!$C$2)+IF(V114=Line_Code!$A$3,Line_Code!$C$3)+IF(V114=Line_Code!$A$4,Line_Code!$C$4)+IF(V114=Line_Code!$A$5,Line_Code!$C$5)+IF(V114=Line_Code!$A$6,Line_Code!$C$6)+IF(V114=Line_Code!$A$7,Line_Code!$C$7)+IF(V114=Line_Code!$A$8,Line_Code!$C$8)+IF(V114=Line_Code!$A$9,Line_Code!$C$9)+IF(V114=Line_Code!$A$10,Line_Code!$C$10)+IF(V114=Line_Code!$A$11,Line_Code!$C$11))*W114</f>
        <v>1.3349999999999998E-3</v>
      </c>
      <c r="Q114" s="16">
        <f>(IF(V114=Line_Code!$A$2,Line_Code!$D$2)+IF(V114=Line_Code!$A$3,Line_Code!$D$3)+IF(V114=Line_Code!$A$4,Line_Code!$D$4)+IF(V114=Line_Code!$A$5,Line_Code!$D$5)+IF(V114=Line_Code!$A$6,Line_Code!$D$6)+IF(V114=Line_Code!$A$7,Line_Code!$D$7)+IF(V114=Line_Code!$A$8,Line_Code!$D$8)+IF(V114=Line_Code!$A$9,Line_Code!$D$9)+IF(V114=Line_Code!$A$10,Line_Code!$D$10)+IF(V114=Line_Code!$A$11,Line_Code!$D$11))*W114</f>
        <v>1.0124999999999999E-3</v>
      </c>
      <c r="R114" s="17">
        <f>(IF(V114=Line_Code!$A$2,Line_Code!$E$2)+IF(V114=Line_Code!$A$3,Line_Code!$E$3)+IF(V114=Line_Code!$A$4,Line_Code!$E$4)+IF(V114=Line_Code!$A$5,Line_Code!$E$5)+IF(V114=Line_Code!$A$6,Line_Code!$E$6)+IF(V114=Line_Code!$A$7,Line_Code!$E$7)+IF(V114=Line_Code!$A$8,Line_Code!$E$8)+IF(V114=Line_Code!$A$9,Line_Code!$E$9)+IF(V114=Line_Code!$A$10,Line_Code!$E$10)+IF(V114=Line_Code!$A$11,Line_Code!$E$11))*W114</f>
        <v>4.7850000000000002E-3</v>
      </c>
      <c r="S114" s="17">
        <f>(IF(V114=Line_Code!$A$2,Line_Code!$F$2)+IF(V114=Line_Code!$A$3,Line_Code!$F$3)+IF(V114=Line_Code!$A$4,Line_Code!$F$4)+IF(V114=Line_Code!$A$5,Line_Code!$F$5)+IF(V114=Line_Code!$A$6,Line_Code!$F$6)+IF(V114=Line_Code!$A$7,Line_Code!$F$7)+IF(V114=Line_Code!$A$8,Line_Code!$F$8)+IF(V114=Line_Code!$A$9,Line_Code!$F$9)+IF(V114=Line_Code!$A$10,Line_Code!$F$10)+IF(V114=Line_Code!$A$11,Line_Code!$F$11))*W114</f>
        <v>1.14E-3</v>
      </c>
      <c r="T114" s="17">
        <v>1</v>
      </c>
      <c r="U114" s="17">
        <v>0</v>
      </c>
      <c r="V114" s="47">
        <v>400</v>
      </c>
      <c r="W114" s="3">
        <v>1.4999999999999999E-2</v>
      </c>
      <c r="X114" s="3">
        <v>1</v>
      </c>
      <c r="Y114" s="3">
        <v>0.4</v>
      </c>
      <c r="Z114" s="3">
        <v>3</v>
      </c>
    </row>
    <row r="115" spans="1:26" x14ac:dyDescent="0.3">
      <c r="A115" s="45" t="s">
        <v>155</v>
      </c>
      <c r="B115" s="11">
        <v>114</v>
      </c>
      <c r="C115" s="11">
        <v>115</v>
      </c>
      <c r="D115" s="12">
        <f>(IF(V115=Line_Code!$A$2,Line_Code!$C$2)+IF(V115=Line_Code!$A$3,Line_Code!$C$3)+IF(V115=Line_Code!$A$4,Line_Code!$C$4)+IF(V115=Line_Code!$A$5,Line_Code!$C$5)+IF(V115=Line_Code!$A$6,Line_Code!$C$6)+IF(V115=Line_Code!$A$7,Line_Code!$C$7)+IF(V115=Line_Code!$A$8,Line_Code!$C$8)+IF(V115=Line_Code!$A$9,Line_Code!$C$9)+IF(V115=Line_Code!$A$10,Line_Code!$C$10)+IF(V115=Line_Code!$A$11,Line_Code!$C$11))*W115</f>
        <v>1.3349999999999998E-3</v>
      </c>
      <c r="E115" s="12">
        <f>(IF(V115=Line_Code!$A$2,Line_Code!$D$2)+IF(V115=Line_Code!$A$3,Line_Code!$D$3)+IF(V115=Line_Code!$A$4,Line_Code!$D$4)+IF(V115=Line_Code!$A$5,Line_Code!$D$5)+IF(V115=Line_Code!$A$6,Line_Code!$D$6)+IF(V115=Line_Code!$A$7,Line_Code!$D$7)+IF(V115=Line_Code!$A$8,Line_Code!$D$8)+IF(V115=Line_Code!$A$9,Line_Code!$D$9)+IF(V115=Line_Code!$A$10,Line_Code!$D$10)+IF(V115=Line_Code!$A$11,Line_Code!$D$11))*W115</f>
        <v>1.0124999999999999E-3</v>
      </c>
      <c r="F115" s="13">
        <f>(IF(V115=Line_Code!$A$2,Line_Code!$E$2)+IF(V115=Line_Code!$A$3,Line_Code!$E$3)+IF(V115=Line_Code!$A$4,Line_Code!$E$4)+IF(V115=Line_Code!$A$5,Line_Code!$E$5)+IF(V115=Line_Code!$A$6,Line_Code!$E$6)+IF(V115=Line_Code!$A$7,Line_Code!$E$7)+IF(V115=Line_Code!$A$8,Line_Code!$E$8)+IF(V115=Line_Code!$A$9,Line_Code!$E$9)+IF(V115=Line_Code!$A$10,Line_Code!$E$10)+IF(V115=Line_Code!$A$11,Line_Code!$E$11))*W115</f>
        <v>4.7850000000000002E-3</v>
      </c>
      <c r="G115" s="13">
        <f>(IF(V115=Line_Code!$A$2,Line_Code!$F$2)+IF(V115=Line_Code!$A$3,Line_Code!$F$3)+IF(V115=Line_Code!$A$4,Line_Code!$F$4)+IF(V115=Line_Code!$A$5,Line_Code!$F$5)+IF(V115=Line_Code!$A$6,Line_Code!$F$6)+IF(V115=Line_Code!$A$7,Line_Code!$F$7)+IF(V115=Line_Code!$A$8,Line_Code!$F$8)+IF(V115=Line_Code!$A$9,Line_Code!$F$9)+IF(V115=Line_Code!$A$10,Line_Code!$F$10)+IF(V115=Line_Code!$A$11,Line_Code!$F$11))*W115</f>
        <v>1.14E-3</v>
      </c>
      <c r="H115" s="13">
        <v>1</v>
      </c>
      <c r="I115" s="13">
        <v>0</v>
      </c>
      <c r="J115" s="14">
        <f>(IF(V115=Line_Code!$A$2,Line_Code!$C$2)+IF(V115=Line_Code!$A$3,Line_Code!$C$3)+IF(V115=Line_Code!$A$4,Line_Code!$C$4)+IF(V115=Line_Code!$A$5,Line_Code!$C$5)+IF(V115=Line_Code!$A$6,Line_Code!$C$6)+IF(V115=Line_Code!$A$7,Line_Code!$C$7)+IF(V115=Line_Code!$A$8,Line_Code!$C$8)+IF(V115=Line_Code!$A$9,Line_Code!$C$9)+IF(V115=Line_Code!$A$10,Line_Code!$C$10)+IF(V115=Line_Code!$A$11,Line_Code!$C$11))*W115</f>
        <v>1.3349999999999998E-3</v>
      </c>
      <c r="K115" s="14">
        <f>(IF(V115=Line_Code!$A$2,Line_Code!$D$2)+IF(V115=Line_Code!$A$3,Line_Code!$D$3)+IF(V115=Line_Code!$A$4,Line_Code!$D$4)+IF(V115=Line_Code!$A$5,Line_Code!$D$5)+IF(V115=Line_Code!$A$6,Line_Code!$D$6)+IF(V115=Line_Code!$A$7,Line_Code!$D$7)+IF(V115=Line_Code!$A$8,Line_Code!$D$8)+IF(V115=Line_Code!$A$9,Line_Code!$D$9)+IF(V115=Line_Code!$A$10,Line_Code!$D$10)+IF(V115=Line_Code!$A$11,Line_Code!$D$11))*W115</f>
        <v>1.0124999999999999E-3</v>
      </c>
      <c r="L115" s="15">
        <f>(IF(V115=Line_Code!$A$2,Line_Code!$E$2)+IF(V115=Line_Code!$A$3,Line_Code!$E$3)+IF(V115=Line_Code!$A$4,Line_Code!$E$4)+IF(V115=Line_Code!$A$5,Line_Code!$E$5)+IF(V115=Line_Code!$A$6,Line_Code!$E$6)+IF(V115=Line_Code!$A$7,Line_Code!$E$7)+IF(V115=Line_Code!$A$8,Line_Code!$E$8)+IF(V115=Line_Code!$A$9,Line_Code!$E$9)+IF(V115=Line_Code!$A$10,Line_Code!$E$10)+IF(V115=Line_Code!$A$11,Line_Code!$E$11))*W115</f>
        <v>4.7850000000000002E-3</v>
      </c>
      <c r="M115" s="15">
        <f>(IF(V115=Line_Code!$A$2,Line_Code!$F$2)+IF(V115=Line_Code!$A$3,Line_Code!$F$3)+IF(V115=Line_Code!$A$4,Line_Code!$F$4)+IF(V115=Line_Code!$A$5,Line_Code!$F$5)+IF(V115=Line_Code!$A$6,Line_Code!$F$6)+IF(V115=Line_Code!$A$7,Line_Code!$F$7)+IF(V115=Line_Code!$A$8,Line_Code!$F$8)+IF(V115=Line_Code!$A$9,Line_Code!$F$9)+IF(V115=Line_Code!$A$10,Line_Code!$F$10)+IF(V115=Line_Code!$A$11,Line_Code!$F$11))*W115</f>
        <v>1.14E-3</v>
      </c>
      <c r="N115" s="15">
        <v>1</v>
      </c>
      <c r="O115" s="15">
        <v>0</v>
      </c>
      <c r="P115" s="16">
        <f>(IF(V115=Line_Code!$A$2,Line_Code!$C$2)+IF(V115=Line_Code!$A$3,Line_Code!$C$3)+IF(V115=Line_Code!$A$4,Line_Code!$C$4)+IF(V115=Line_Code!$A$5,Line_Code!$C$5)+IF(V115=Line_Code!$A$6,Line_Code!$C$6)+IF(V115=Line_Code!$A$7,Line_Code!$C$7)+IF(V115=Line_Code!$A$8,Line_Code!$C$8)+IF(V115=Line_Code!$A$9,Line_Code!$C$9)+IF(V115=Line_Code!$A$10,Line_Code!$C$10)+IF(V115=Line_Code!$A$11,Line_Code!$C$11))*W115</f>
        <v>1.3349999999999998E-3</v>
      </c>
      <c r="Q115" s="16">
        <f>(IF(V115=Line_Code!$A$2,Line_Code!$D$2)+IF(V115=Line_Code!$A$3,Line_Code!$D$3)+IF(V115=Line_Code!$A$4,Line_Code!$D$4)+IF(V115=Line_Code!$A$5,Line_Code!$D$5)+IF(V115=Line_Code!$A$6,Line_Code!$D$6)+IF(V115=Line_Code!$A$7,Line_Code!$D$7)+IF(V115=Line_Code!$A$8,Line_Code!$D$8)+IF(V115=Line_Code!$A$9,Line_Code!$D$9)+IF(V115=Line_Code!$A$10,Line_Code!$D$10)+IF(V115=Line_Code!$A$11,Line_Code!$D$11))*W115</f>
        <v>1.0124999999999999E-3</v>
      </c>
      <c r="R115" s="17">
        <f>(IF(V115=Line_Code!$A$2,Line_Code!$E$2)+IF(V115=Line_Code!$A$3,Line_Code!$E$3)+IF(V115=Line_Code!$A$4,Line_Code!$E$4)+IF(V115=Line_Code!$A$5,Line_Code!$E$5)+IF(V115=Line_Code!$A$6,Line_Code!$E$6)+IF(V115=Line_Code!$A$7,Line_Code!$E$7)+IF(V115=Line_Code!$A$8,Line_Code!$E$8)+IF(V115=Line_Code!$A$9,Line_Code!$E$9)+IF(V115=Line_Code!$A$10,Line_Code!$E$10)+IF(V115=Line_Code!$A$11,Line_Code!$E$11))*W115</f>
        <v>4.7850000000000002E-3</v>
      </c>
      <c r="S115" s="17">
        <f>(IF(V115=Line_Code!$A$2,Line_Code!$F$2)+IF(V115=Line_Code!$A$3,Line_Code!$F$3)+IF(V115=Line_Code!$A$4,Line_Code!$F$4)+IF(V115=Line_Code!$A$5,Line_Code!$F$5)+IF(V115=Line_Code!$A$6,Line_Code!$F$6)+IF(V115=Line_Code!$A$7,Line_Code!$F$7)+IF(V115=Line_Code!$A$8,Line_Code!$F$8)+IF(V115=Line_Code!$A$9,Line_Code!$F$9)+IF(V115=Line_Code!$A$10,Line_Code!$F$10)+IF(V115=Line_Code!$A$11,Line_Code!$F$11))*W115</f>
        <v>1.14E-3</v>
      </c>
      <c r="T115" s="17">
        <v>1</v>
      </c>
      <c r="U115" s="17">
        <v>0</v>
      </c>
      <c r="V115" s="47">
        <v>400</v>
      </c>
      <c r="W115" s="3">
        <v>1.4999999999999999E-2</v>
      </c>
      <c r="X115" s="3">
        <v>1</v>
      </c>
      <c r="Y115" s="3">
        <v>0.4</v>
      </c>
      <c r="Z115" s="3">
        <v>3</v>
      </c>
    </row>
    <row r="116" spans="1:26" x14ac:dyDescent="0.3">
      <c r="A116" s="45" t="s">
        <v>156</v>
      </c>
      <c r="B116" s="11">
        <v>114</v>
      </c>
      <c r="C116" s="11">
        <v>116</v>
      </c>
      <c r="D116" s="12">
        <f>(IF(V116=Line_Code!$A$2,Line_Code!$C$2)+IF(V116=Line_Code!$A$3,Line_Code!$C$3)+IF(V116=Line_Code!$A$4,Line_Code!$C$4)+IF(V116=Line_Code!$A$5,Line_Code!$C$5)+IF(V116=Line_Code!$A$6,Line_Code!$C$6)+IF(V116=Line_Code!$A$7,Line_Code!$C$7)+IF(V116=Line_Code!$A$8,Line_Code!$C$8)+IF(V116=Line_Code!$A$9,Line_Code!$C$9)+IF(V116=Line_Code!$A$10,Line_Code!$C$10)+IF(V116=Line_Code!$A$11,Line_Code!$C$11))*W116</f>
        <v>1.3349999999999998E-3</v>
      </c>
      <c r="E116" s="12">
        <f>(IF(V116=Line_Code!$A$2,Line_Code!$D$2)+IF(V116=Line_Code!$A$3,Line_Code!$D$3)+IF(V116=Line_Code!$A$4,Line_Code!$D$4)+IF(V116=Line_Code!$A$5,Line_Code!$D$5)+IF(V116=Line_Code!$A$6,Line_Code!$D$6)+IF(V116=Line_Code!$A$7,Line_Code!$D$7)+IF(V116=Line_Code!$A$8,Line_Code!$D$8)+IF(V116=Line_Code!$A$9,Line_Code!$D$9)+IF(V116=Line_Code!$A$10,Line_Code!$D$10)+IF(V116=Line_Code!$A$11,Line_Code!$D$11))*W116</f>
        <v>1.0124999999999999E-3</v>
      </c>
      <c r="F116" s="13">
        <f>(IF(V116=Line_Code!$A$2,Line_Code!$E$2)+IF(V116=Line_Code!$A$3,Line_Code!$E$3)+IF(V116=Line_Code!$A$4,Line_Code!$E$4)+IF(V116=Line_Code!$A$5,Line_Code!$E$5)+IF(V116=Line_Code!$A$6,Line_Code!$E$6)+IF(V116=Line_Code!$A$7,Line_Code!$E$7)+IF(V116=Line_Code!$A$8,Line_Code!$E$8)+IF(V116=Line_Code!$A$9,Line_Code!$E$9)+IF(V116=Line_Code!$A$10,Line_Code!$E$10)+IF(V116=Line_Code!$A$11,Line_Code!$E$11))*W116</f>
        <v>4.7850000000000002E-3</v>
      </c>
      <c r="G116" s="13">
        <f>(IF(V116=Line_Code!$A$2,Line_Code!$F$2)+IF(V116=Line_Code!$A$3,Line_Code!$F$3)+IF(V116=Line_Code!$A$4,Line_Code!$F$4)+IF(V116=Line_Code!$A$5,Line_Code!$F$5)+IF(V116=Line_Code!$A$6,Line_Code!$F$6)+IF(V116=Line_Code!$A$7,Line_Code!$F$7)+IF(V116=Line_Code!$A$8,Line_Code!$F$8)+IF(V116=Line_Code!$A$9,Line_Code!$F$9)+IF(V116=Line_Code!$A$10,Line_Code!$F$10)+IF(V116=Line_Code!$A$11,Line_Code!$F$11))*W116</f>
        <v>1.14E-3</v>
      </c>
      <c r="H116" s="13">
        <v>1</v>
      </c>
      <c r="I116" s="13">
        <v>0</v>
      </c>
      <c r="J116" s="14">
        <f>(IF(V116=Line_Code!$A$2,Line_Code!$C$2)+IF(V116=Line_Code!$A$3,Line_Code!$C$3)+IF(V116=Line_Code!$A$4,Line_Code!$C$4)+IF(V116=Line_Code!$A$5,Line_Code!$C$5)+IF(V116=Line_Code!$A$6,Line_Code!$C$6)+IF(V116=Line_Code!$A$7,Line_Code!$C$7)+IF(V116=Line_Code!$A$8,Line_Code!$C$8)+IF(V116=Line_Code!$A$9,Line_Code!$C$9)+IF(V116=Line_Code!$A$10,Line_Code!$C$10)+IF(V116=Line_Code!$A$11,Line_Code!$C$11))*W116</f>
        <v>1.3349999999999998E-3</v>
      </c>
      <c r="K116" s="14">
        <f>(IF(V116=Line_Code!$A$2,Line_Code!$D$2)+IF(V116=Line_Code!$A$3,Line_Code!$D$3)+IF(V116=Line_Code!$A$4,Line_Code!$D$4)+IF(V116=Line_Code!$A$5,Line_Code!$D$5)+IF(V116=Line_Code!$A$6,Line_Code!$D$6)+IF(V116=Line_Code!$A$7,Line_Code!$D$7)+IF(V116=Line_Code!$A$8,Line_Code!$D$8)+IF(V116=Line_Code!$A$9,Line_Code!$D$9)+IF(V116=Line_Code!$A$10,Line_Code!$D$10)+IF(V116=Line_Code!$A$11,Line_Code!$D$11))*W116</f>
        <v>1.0124999999999999E-3</v>
      </c>
      <c r="L116" s="15">
        <f>(IF(V116=Line_Code!$A$2,Line_Code!$E$2)+IF(V116=Line_Code!$A$3,Line_Code!$E$3)+IF(V116=Line_Code!$A$4,Line_Code!$E$4)+IF(V116=Line_Code!$A$5,Line_Code!$E$5)+IF(V116=Line_Code!$A$6,Line_Code!$E$6)+IF(V116=Line_Code!$A$7,Line_Code!$E$7)+IF(V116=Line_Code!$A$8,Line_Code!$E$8)+IF(V116=Line_Code!$A$9,Line_Code!$E$9)+IF(V116=Line_Code!$A$10,Line_Code!$E$10)+IF(V116=Line_Code!$A$11,Line_Code!$E$11))*W116</f>
        <v>4.7850000000000002E-3</v>
      </c>
      <c r="M116" s="15">
        <f>(IF(V116=Line_Code!$A$2,Line_Code!$F$2)+IF(V116=Line_Code!$A$3,Line_Code!$F$3)+IF(V116=Line_Code!$A$4,Line_Code!$F$4)+IF(V116=Line_Code!$A$5,Line_Code!$F$5)+IF(V116=Line_Code!$A$6,Line_Code!$F$6)+IF(V116=Line_Code!$A$7,Line_Code!$F$7)+IF(V116=Line_Code!$A$8,Line_Code!$F$8)+IF(V116=Line_Code!$A$9,Line_Code!$F$9)+IF(V116=Line_Code!$A$10,Line_Code!$F$10)+IF(V116=Line_Code!$A$11,Line_Code!$F$11))*W116</f>
        <v>1.14E-3</v>
      </c>
      <c r="N116" s="15">
        <v>1</v>
      </c>
      <c r="O116" s="15">
        <v>0</v>
      </c>
      <c r="P116" s="16">
        <f>(IF(V116=Line_Code!$A$2,Line_Code!$C$2)+IF(V116=Line_Code!$A$3,Line_Code!$C$3)+IF(V116=Line_Code!$A$4,Line_Code!$C$4)+IF(V116=Line_Code!$A$5,Line_Code!$C$5)+IF(V116=Line_Code!$A$6,Line_Code!$C$6)+IF(V116=Line_Code!$A$7,Line_Code!$C$7)+IF(V116=Line_Code!$A$8,Line_Code!$C$8)+IF(V116=Line_Code!$A$9,Line_Code!$C$9)+IF(V116=Line_Code!$A$10,Line_Code!$C$10)+IF(V116=Line_Code!$A$11,Line_Code!$C$11))*W116</f>
        <v>1.3349999999999998E-3</v>
      </c>
      <c r="Q116" s="16">
        <f>(IF(V116=Line_Code!$A$2,Line_Code!$D$2)+IF(V116=Line_Code!$A$3,Line_Code!$D$3)+IF(V116=Line_Code!$A$4,Line_Code!$D$4)+IF(V116=Line_Code!$A$5,Line_Code!$D$5)+IF(V116=Line_Code!$A$6,Line_Code!$D$6)+IF(V116=Line_Code!$A$7,Line_Code!$D$7)+IF(V116=Line_Code!$A$8,Line_Code!$D$8)+IF(V116=Line_Code!$A$9,Line_Code!$D$9)+IF(V116=Line_Code!$A$10,Line_Code!$D$10)+IF(V116=Line_Code!$A$11,Line_Code!$D$11))*W116</f>
        <v>1.0124999999999999E-3</v>
      </c>
      <c r="R116" s="17">
        <f>(IF(V116=Line_Code!$A$2,Line_Code!$E$2)+IF(V116=Line_Code!$A$3,Line_Code!$E$3)+IF(V116=Line_Code!$A$4,Line_Code!$E$4)+IF(V116=Line_Code!$A$5,Line_Code!$E$5)+IF(V116=Line_Code!$A$6,Line_Code!$E$6)+IF(V116=Line_Code!$A$7,Line_Code!$E$7)+IF(V116=Line_Code!$A$8,Line_Code!$E$8)+IF(V116=Line_Code!$A$9,Line_Code!$E$9)+IF(V116=Line_Code!$A$10,Line_Code!$E$10)+IF(V116=Line_Code!$A$11,Line_Code!$E$11))*W116</f>
        <v>4.7850000000000002E-3</v>
      </c>
      <c r="S116" s="17">
        <f>(IF(V116=Line_Code!$A$2,Line_Code!$F$2)+IF(V116=Line_Code!$A$3,Line_Code!$F$3)+IF(V116=Line_Code!$A$4,Line_Code!$F$4)+IF(V116=Line_Code!$A$5,Line_Code!$F$5)+IF(V116=Line_Code!$A$6,Line_Code!$F$6)+IF(V116=Line_Code!$A$7,Line_Code!$F$7)+IF(V116=Line_Code!$A$8,Line_Code!$F$8)+IF(V116=Line_Code!$A$9,Line_Code!$F$9)+IF(V116=Line_Code!$A$10,Line_Code!$F$10)+IF(V116=Line_Code!$A$11,Line_Code!$F$11))*W116</f>
        <v>1.14E-3</v>
      </c>
      <c r="T116" s="17">
        <v>1</v>
      </c>
      <c r="U116" s="17">
        <v>0</v>
      </c>
      <c r="V116" s="47">
        <v>400</v>
      </c>
      <c r="W116" s="3">
        <v>1.4999999999999999E-2</v>
      </c>
      <c r="X116" s="3">
        <v>1</v>
      </c>
      <c r="Y116" s="3">
        <v>0.4</v>
      </c>
      <c r="Z116" s="3">
        <v>3</v>
      </c>
    </row>
    <row r="117" spans="1:26" x14ac:dyDescent="0.3">
      <c r="A117" s="45" t="s">
        <v>272</v>
      </c>
      <c r="B117" s="11">
        <v>113</v>
      </c>
      <c r="C117" s="11">
        <v>117</v>
      </c>
      <c r="D117" s="12">
        <f>(IF(V117=Line_Code!$A$2,Line_Code!$C$2)+IF(V117=Line_Code!$A$3,Line_Code!$C$3)+IF(V117=Line_Code!$A$4,Line_Code!$C$4)+IF(V117=Line_Code!$A$5,Line_Code!$C$5)+IF(V117=Line_Code!$A$6,Line_Code!$C$6)+IF(V117=Line_Code!$A$7,Line_Code!$C$7)+IF(V117=Line_Code!$A$8,Line_Code!$C$8)+IF(V117=Line_Code!$A$9,Line_Code!$C$9)+IF(V117=Line_Code!$A$10,Line_Code!$C$10)+IF(V117=Line_Code!$A$11,Line_Code!$C$11))*W117</f>
        <v>1.3349999999999998E-3</v>
      </c>
      <c r="E117" s="12">
        <f>(IF(V117=Line_Code!$A$2,Line_Code!$D$2)+IF(V117=Line_Code!$A$3,Line_Code!$D$3)+IF(V117=Line_Code!$A$4,Line_Code!$D$4)+IF(V117=Line_Code!$A$5,Line_Code!$D$5)+IF(V117=Line_Code!$A$6,Line_Code!$D$6)+IF(V117=Line_Code!$A$7,Line_Code!$D$7)+IF(V117=Line_Code!$A$8,Line_Code!$D$8)+IF(V117=Line_Code!$A$9,Line_Code!$D$9)+IF(V117=Line_Code!$A$10,Line_Code!$D$10)+IF(V117=Line_Code!$A$11,Line_Code!$D$11))*W117</f>
        <v>1.0124999999999999E-3</v>
      </c>
      <c r="F117" s="13">
        <f>(IF(V117=Line_Code!$A$2,Line_Code!$E$2)+IF(V117=Line_Code!$A$3,Line_Code!$E$3)+IF(V117=Line_Code!$A$4,Line_Code!$E$4)+IF(V117=Line_Code!$A$5,Line_Code!$E$5)+IF(V117=Line_Code!$A$6,Line_Code!$E$6)+IF(V117=Line_Code!$A$7,Line_Code!$E$7)+IF(V117=Line_Code!$A$8,Line_Code!$E$8)+IF(V117=Line_Code!$A$9,Line_Code!$E$9)+IF(V117=Line_Code!$A$10,Line_Code!$E$10)+IF(V117=Line_Code!$A$11,Line_Code!$E$11))*W117</f>
        <v>4.7850000000000002E-3</v>
      </c>
      <c r="G117" s="13">
        <f>(IF(V117=Line_Code!$A$2,Line_Code!$F$2)+IF(V117=Line_Code!$A$3,Line_Code!$F$3)+IF(V117=Line_Code!$A$4,Line_Code!$F$4)+IF(V117=Line_Code!$A$5,Line_Code!$F$5)+IF(V117=Line_Code!$A$6,Line_Code!$F$6)+IF(V117=Line_Code!$A$7,Line_Code!$F$7)+IF(V117=Line_Code!$A$8,Line_Code!$F$8)+IF(V117=Line_Code!$A$9,Line_Code!$F$9)+IF(V117=Line_Code!$A$10,Line_Code!$F$10)+IF(V117=Line_Code!$A$11,Line_Code!$F$11))*W117</f>
        <v>1.14E-3</v>
      </c>
      <c r="H117" s="13">
        <v>1</v>
      </c>
      <c r="I117" s="13">
        <v>0</v>
      </c>
      <c r="J117" s="14">
        <f>(IF(V117=Line_Code!$A$2,Line_Code!$C$2)+IF(V117=Line_Code!$A$3,Line_Code!$C$3)+IF(V117=Line_Code!$A$4,Line_Code!$C$4)+IF(V117=Line_Code!$A$5,Line_Code!$C$5)+IF(V117=Line_Code!$A$6,Line_Code!$C$6)+IF(V117=Line_Code!$A$7,Line_Code!$C$7)+IF(V117=Line_Code!$A$8,Line_Code!$C$8)+IF(V117=Line_Code!$A$9,Line_Code!$C$9)+IF(V117=Line_Code!$A$10,Line_Code!$C$10)+IF(V117=Line_Code!$A$11,Line_Code!$C$11))*W117</f>
        <v>1.3349999999999998E-3</v>
      </c>
      <c r="K117" s="14">
        <f>(IF(V117=Line_Code!$A$2,Line_Code!$D$2)+IF(V117=Line_Code!$A$3,Line_Code!$D$3)+IF(V117=Line_Code!$A$4,Line_Code!$D$4)+IF(V117=Line_Code!$A$5,Line_Code!$D$5)+IF(V117=Line_Code!$A$6,Line_Code!$D$6)+IF(V117=Line_Code!$A$7,Line_Code!$D$7)+IF(V117=Line_Code!$A$8,Line_Code!$D$8)+IF(V117=Line_Code!$A$9,Line_Code!$D$9)+IF(V117=Line_Code!$A$10,Line_Code!$D$10)+IF(V117=Line_Code!$A$11,Line_Code!$D$11))*W117</f>
        <v>1.0124999999999999E-3</v>
      </c>
      <c r="L117" s="15">
        <f>(IF(V117=Line_Code!$A$2,Line_Code!$E$2)+IF(V117=Line_Code!$A$3,Line_Code!$E$3)+IF(V117=Line_Code!$A$4,Line_Code!$E$4)+IF(V117=Line_Code!$A$5,Line_Code!$E$5)+IF(V117=Line_Code!$A$6,Line_Code!$E$6)+IF(V117=Line_Code!$A$7,Line_Code!$E$7)+IF(V117=Line_Code!$A$8,Line_Code!$E$8)+IF(V117=Line_Code!$A$9,Line_Code!$E$9)+IF(V117=Line_Code!$A$10,Line_Code!$E$10)+IF(V117=Line_Code!$A$11,Line_Code!$E$11))*W117</f>
        <v>4.7850000000000002E-3</v>
      </c>
      <c r="M117" s="15">
        <f>(IF(V117=Line_Code!$A$2,Line_Code!$F$2)+IF(V117=Line_Code!$A$3,Line_Code!$F$3)+IF(V117=Line_Code!$A$4,Line_Code!$F$4)+IF(V117=Line_Code!$A$5,Line_Code!$F$5)+IF(V117=Line_Code!$A$6,Line_Code!$F$6)+IF(V117=Line_Code!$A$7,Line_Code!$F$7)+IF(V117=Line_Code!$A$8,Line_Code!$F$8)+IF(V117=Line_Code!$A$9,Line_Code!$F$9)+IF(V117=Line_Code!$A$10,Line_Code!$F$10)+IF(V117=Line_Code!$A$11,Line_Code!$F$11))*W117</f>
        <v>1.14E-3</v>
      </c>
      <c r="N117" s="15">
        <v>1</v>
      </c>
      <c r="O117" s="15">
        <v>0</v>
      </c>
      <c r="P117" s="16">
        <f>(IF(V117=Line_Code!$A$2,Line_Code!$C$2)+IF(V117=Line_Code!$A$3,Line_Code!$C$3)+IF(V117=Line_Code!$A$4,Line_Code!$C$4)+IF(V117=Line_Code!$A$5,Line_Code!$C$5)+IF(V117=Line_Code!$A$6,Line_Code!$C$6)+IF(V117=Line_Code!$A$7,Line_Code!$C$7)+IF(V117=Line_Code!$A$8,Line_Code!$C$8)+IF(V117=Line_Code!$A$9,Line_Code!$C$9)+IF(V117=Line_Code!$A$10,Line_Code!$C$10)+IF(V117=Line_Code!$A$11,Line_Code!$C$11))*W117</f>
        <v>1.3349999999999998E-3</v>
      </c>
      <c r="Q117" s="16">
        <f>(IF(V117=Line_Code!$A$2,Line_Code!$D$2)+IF(V117=Line_Code!$A$3,Line_Code!$D$3)+IF(V117=Line_Code!$A$4,Line_Code!$D$4)+IF(V117=Line_Code!$A$5,Line_Code!$D$5)+IF(V117=Line_Code!$A$6,Line_Code!$D$6)+IF(V117=Line_Code!$A$7,Line_Code!$D$7)+IF(V117=Line_Code!$A$8,Line_Code!$D$8)+IF(V117=Line_Code!$A$9,Line_Code!$D$9)+IF(V117=Line_Code!$A$10,Line_Code!$D$10)+IF(V117=Line_Code!$A$11,Line_Code!$D$11))*W117</f>
        <v>1.0124999999999999E-3</v>
      </c>
      <c r="R117" s="17">
        <f>(IF(V117=Line_Code!$A$2,Line_Code!$E$2)+IF(V117=Line_Code!$A$3,Line_Code!$E$3)+IF(V117=Line_Code!$A$4,Line_Code!$E$4)+IF(V117=Line_Code!$A$5,Line_Code!$E$5)+IF(V117=Line_Code!$A$6,Line_Code!$E$6)+IF(V117=Line_Code!$A$7,Line_Code!$E$7)+IF(V117=Line_Code!$A$8,Line_Code!$E$8)+IF(V117=Line_Code!$A$9,Line_Code!$E$9)+IF(V117=Line_Code!$A$10,Line_Code!$E$10)+IF(V117=Line_Code!$A$11,Line_Code!$E$11))*W117</f>
        <v>4.7850000000000002E-3</v>
      </c>
      <c r="S117" s="17">
        <f>(IF(V117=Line_Code!$A$2,Line_Code!$F$2)+IF(V117=Line_Code!$A$3,Line_Code!$F$3)+IF(V117=Line_Code!$A$4,Line_Code!$F$4)+IF(V117=Line_Code!$A$5,Line_Code!$F$5)+IF(V117=Line_Code!$A$6,Line_Code!$F$6)+IF(V117=Line_Code!$A$7,Line_Code!$F$7)+IF(V117=Line_Code!$A$8,Line_Code!$F$8)+IF(V117=Line_Code!$A$9,Line_Code!$F$9)+IF(V117=Line_Code!$A$10,Line_Code!$F$10)+IF(V117=Line_Code!$A$11,Line_Code!$F$11))*W117</f>
        <v>1.14E-3</v>
      </c>
      <c r="T117" s="17">
        <v>1</v>
      </c>
      <c r="U117" s="17">
        <v>0</v>
      </c>
      <c r="V117" s="47">
        <v>400</v>
      </c>
      <c r="W117" s="3">
        <v>1.4999999999999999E-2</v>
      </c>
      <c r="X117" s="3">
        <v>1</v>
      </c>
      <c r="Y117" s="3">
        <v>0.4</v>
      </c>
      <c r="Z117" s="3">
        <v>3</v>
      </c>
    </row>
    <row r="118" spans="1:26" x14ac:dyDescent="0.3">
      <c r="A118" s="45" t="s">
        <v>273</v>
      </c>
      <c r="B118" s="11">
        <v>117</v>
      </c>
      <c r="C118" s="11">
        <v>118</v>
      </c>
      <c r="D118" s="12">
        <f>(IF(V118=Line_Code!$A$2,Line_Code!$C$2)+IF(V118=Line_Code!$A$3,Line_Code!$C$3)+IF(V118=Line_Code!$A$4,Line_Code!$C$4)+IF(V118=Line_Code!$A$5,Line_Code!$C$5)+IF(V118=Line_Code!$A$6,Line_Code!$C$6)+IF(V118=Line_Code!$A$7,Line_Code!$C$7)+IF(V118=Line_Code!$A$8,Line_Code!$C$8)+IF(V118=Line_Code!$A$9,Line_Code!$C$9)+IF(V118=Line_Code!$A$10,Line_Code!$C$10)+IF(V118=Line_Code!$A$11,Line_Code!$C$11))*W118</f>
        <v>1.3349999999999998E-3</v>
      </c>
      <c r="E118" s="12">
        <f>(IF(V118=Line_Code!$A$2,Line_Code!$D$2)+IF(V118=Line_Code!$A$3,Line_Code!$D$3)+IF(V118=Line_Code!$A$4,Line_Code!$D$4)+IF(V118=Line_Code!$A$5,Line_Code!$D$5)+IF(V118=Line_Code!$A$6,Line_Code!$D$6)+IF(V118=Line_Code!$A$7,Line_Code!$D$7)+IF(V118=Line_Code!$A$8,Line_Code!$D$8)+IF(V118=Line_Code!$A$9,Line_Code!$D$9)+IF(V118=Line_Code!$A$10,Line_Code!$D$10)+IF(V118=Line_Code!$A$11,Line_Code!$D$11))*W118</f>
        <v>1.0124999999999999E-3</v>
      </c>
      <c r="F118" s="13">
        <f>(IF(V118=Line_Code!$A$2,Line_Code!$E$2)+IF(V118=Line_Code!$A$3,Line_Code!$E$3)+IF(V118=Line_Code!$A$4,Line_Code!$E$4)+IF(V118=Line_Code!$A$5,Line_Code!$E$5)+IF(V118=Line_Code!$A$6,Line_Code!$E$6)+IF(V118=Line_Code!$A$7,Line_Code!$E$7)+IF(V118=Line_Code!$A$8,Line_Code!$E$8)+IF(V118=Line_Code!$A$9,Line_Code!$E$9)+IF(V118=Line_Code!$A$10,Line_Code!$E$10)+IF(V118=Line_Code!$A$11,Line_Code!$E$11))*W118</f>
        <v>4.7850000000000002E-3</v>
      </c>
      <c r="G118" s="13">
        <f>(IF(V118=Line_Code!$A$2,Line_Code!$F$2)+IF(V118=Line_Code!$A$3,Line_Code!$F$3)+IF(V118=Line_Code!$A$4,Line_Code!$F$4)+IF(V118=Line_Code!$A$5,Line_Code!$F$5)+IF(V118=Line_Code!$A$6,Line_Code!$F$6)+IF(V118=Line_Code!$A$7,Line_Code!$F$7)+IF(V118=Line_Code!$A$8,Line_Code!$F$8)+IF(V118=Line_Code!$A$9,Line_Code!$F$9)+IF(V118=Line_Code!$A$10,Line_Code!$F$10)+IF(V118=Line_Code!$A$11,Line_Code!$F$11))*W118</f>
        <v>1.14E-3</v>
      </c>
      <c r="H118" s="13">
        <v>1</v>
      </c>
      <c r="I118" s="13">
        <v>0</v>
      </c>
      <c r="J118" s="14">
        <f>(IF(V118=Line_Code!$A$2,Line_Code!$C$2)+IF(V118=Line_Code!$A$3,Line_Code!$C$3)+IF(V118=Line_Code!$A$4,Line_Code!$C$4)+IF(V118=Line_Code!$A$5,Line_Code!$C$5)+IF(V118=Line_Code!$A$6,Line_Code!$C$6)+IF(V118=Line_Code!$A$7,Line_Code!$C$7)+IF(V118=Line_Code!$A$8,Line_Code!$C$8)+IF(V118=Line_Code!$A$9,Line_Code!$C$9)+IF(V118=Line_Code!$A$10,Line_Code!$C$10)+IF(V118=Line_Code!$A$11,Line_Code!$C$11))*W118</f>
        <v>1.3349999999999998E-3</v>
      </c>
      <c r="K118" s="14">
        <f>(IF(V118=Line_Code!$A$2,Line_Code!$D$2)+IF(V118=Line_Code!$A$3,Line_Code!$D$3)+IF(V118=Line_Code!$A$4,Line_Code!$D$4)+IF(V118=Line_Code!$A$5,Line_Code!$D$5)+IF(V118=Line_Code!$A$6,Line_Code!$D$6)+IF(V118=Line_Code!$A$7,Line_Code!$D$7)+IF(V118=Line_Code!$A$8,Line_Code!$D$8)+IF(V118=Line_Code!$A$9,Line_Code!$D$9)+IF(V118=Line_Code!$A$10,Line_Code!$D$10)+IF(V118=Line_Code!$A$11,Line_Code!$D$11))*W118</f>
        <v>1.0124999999999999E-3</v>
      </c>
      <c r="L118" s="15">
        <f>(IF(V118=Line_Code!$A$2,Line_Code!$E$2)+IF(V118=Line_Code!$A$3,Line_Code!$E$3)+IF(V118=Line_Code!$A$4,Line_Code!$E$4)+IF(V118=Line_Code!$A$5,Line_Code!$E$5)+IF(V118=Line_Code!$A$6,Line_Code!$E$6)+IF(V118=Line_Code!$A$7,Line_Code!$E$7)+IF(V118=Line_Code!$A$8,Line_Code!$E$8)+IF(V118=Line_Code!$A$9,Line_Code!$E$9)+IF(V118=Line_Code!$A$10,Line_Code!$E$10)+IF(V118=Line_Code!$A$11,Line_Code!$E$11))*W118</f>
        <v>4.7850000000000002E-3</v>
      </c>
      <c r="M118" s="15">
        <f>(IF(V118=Line_Code!$A$2,Line_Code!$F$2)+IF(V118=Line_Code!$A$3,Line_Code!$F$3)+IF(V118=Line_Code!$A$4,Line_Code!$F$4)+IF(V118=Line_Code!$A$5,Line_Code!$F$5)+IF(V118=Line_Code!$A$6,Line_Code!$F$6)+IF(V118=Line_Code!$A$7,Line_Code!$F$7)+IF(V118=Line_Code!$A$8,Line_Code!$F$8)+IF(V118=Line_Code!$A$9,Line_Code!$F$9)+IF(V118=Line_Code!$A$10,Line_Code!$F$10)+IF(V118=Line_Code!$A$11,Line_Code!$F$11))*W118</f>
        <v>1.14E-3</v>
      </c>
      <c r="N118" s="15">
        <v>1</v>
      </c>
      <c r="O118" s="15">
        <v>0</v>
      </c>
      <c r="P118" s="16">
        <f>(IF(V118=Line_Code!$A$2,Line_Code!$C$2)+IF(V118=Line_Code!$A$3,Line_Code!$C$3)+IF(V118=Line_Code!$A$4,Line_Code!$C$4)+IF(V118=Line_Code!$A$5,Line_Code!$C$5)+IF(V118=Line_Code!$A$6,Line_Code!$C$6)+IF(V118=Line_Code!$A$7,Line_Code!$C$7)+IF(V118=Line_Code!$A$8,Line_Code!$C$8)+IF(V118=Line_Code!$A$9,Line_Code!$C$9)+IF(V118=Line_Code!$A$10,Line_Code!$C$10)+IF(V118=Line_Code!$A$11,Line_Code!$C$11))*W118</f>
        <v>1.3349999999999998E-3</v>
      </c>
      <c r="Q118" s="16">
        <f>(IF(V118=Line_Code!$A$2,Line_Code!$D$2)+IF(V118=Line_Code!$A$3,Line_Code!$D$3)+IF(V118=Line_Code!$A$4,Line_Code!$D$4)+IF(V118=Line_Code!$A$5,Line_Code!$D$5)+IF(V118=Line_Code!$A$6,Line_Code!$D$6)+IF(V118=Line_Code!$A$7,Line_Code!$D$7)+IF(V118=Line_Code!$A$8,Line_Code!$D$8)+IF(V118=Line_Code!$A$9,Line_Code!$D$9)+IF(V118=Line_Code!$A$10,Line_Code!$D$10)+IF(V118=Line_Code!$A$11,Line_Code!$D$11))*W118</f>
        <v>1.0124999999999999E-3</v>
      </c>
      <c r="R118" s="17">
        <f>(IF(V118=Line_Code!$A$2,Line_Code!$E$2)+IF(V118=Line_Code!$A$3,Line_Code!$E$3)+IF(V118=Line_Code!$A$4,Line_Code!$E$4)+IF(V118=Line_Code!$A$5,Line_Code!$E$5)+IF(V118=Line_Code!$A$6,Line_Code!$E$6)+IF(V118=Line_Code!$A$7,Line_Code!$E$7)+IF(V118=Line_Code!$A$8,Line_Code!$E$8)+IF(V118=Line_Code!$A$9,Line_Code!$E$9)+IF(V118=Line_Code!$A$10,Line_Code!$E$10)+IF(V118=Line_Code!$A$11,Line_Code!$E$11))*W118</f>
        <v>4.7850000000000002E-3</v>
      </c>
      <c r="S118" s="17">
        <f>(IF(V118=Line_Code!$A$2,Line_Code!$F$2)+IF(V118=Line_Code!$A$3,Line_Code!$F$3)+IF(V118=Line_Code!$A$4,Line_Code!$F$4)+IF(V118=Line_Code!$A$5,Line_Code!$F$5)+IF(V118=Line_Code!$A$6,Line_Code!$F$6)+IF(V118=Line_Code!$A$7,Line_Code!$F$7)+IF(V118=Line_Code!$A$8,Line_Code!$F$8)+IF(V118=Line_Code!$A$9,Line_Code!$F$9)+IF(V118=Line_Code!$A$10,Line_Code!$F$10)+IF(V118=Line_Code!$A$11,Line_Code!$F$11))*W118</f>
        <v>1.14E-3</v>
      </c>
      <c r="T118" s="17">
        <v>1</v>
      </c>
      <c r="U118" s="17">
        <v>0</v>
      </c>
      <c r="V118" s="47">
        <v>400</v>
      </c>
      <c r="W118" s="3">
        <v>1.4999999999999999E-2</v>
      </c>
      <c r="X118" s="3">
        <v>1</v>
      </c>
      <c r="Y118" s="3">
        <v>0.4</v>
      </c>
      <c r="Z118" s="3">
        <v>3</v>
      </c>
    </row>
    <row r="119" spans="1:26" x14ac:dyDescent="0.3">
      <c r="A119" s="45" t="s">
        <v>274</v>
      </c>
      <c r="B119" s="11">
        <v>117</v>
      </c>
      <c r="C119" s="11">
        <v>119</v>
      </c>
      <c r="D119" s="12">
        <f>(IF(V119=Line_Code!$A$2,Line_Code!$C$2)+IF(V119=Line_Code!$A$3,Line_Code!$C$3)+IF(V119=Line_Code!$A$4,Line_Code!$C$4)+IF(V119=Line_Code!$A$5,Line_Code!$C$5)+IF(V119=Line_Code!$A$6,Line_Code!$C$6)+IF(V119=Line_Code!$A$7,Line_Code!$C$7)+IF(V119=Line_Code!$A$8,Line_Code!$C$8)+IF(V119=Line_Code!$A$9,Line_Code!$C$9)+IF(V119=Line_Code!$A$10,Line_Code!$C$10)+IF(V119=Line_Code!$A$11,Line_Code!$C$11))*W119</f>
        <v>1.3349999999999998E-3</v>
      </c>
      <c r="E119" s="12">
        <f>(IF(V119=Line_Code!$A$2,Line_Code!$D$2)+IF(V119=Line_Code!$A$3,Line_Code!$D$3)+IF(V119=Line_Code!$A$4,Line_Code!$D$4)+IF(V119=Line_Code!$A$5,Line_Code!$D$5)+IF(V119=Line_Code!$A$6,Line_Code!$D$6)+IF(V119=Line_Code!$A$7,Line_Code!$D$7)+IF(V119=Line_Code!$A$8,Line_Code!$D$8)+IF(V119=Line_Code!$A$9,Line_Code!$D$9)+IF(V119=Line_Code!$A$10,Line_Code!$D$10)+IF(V119=Line_Code!$A$11,Line_Code!$D$11))*W119</f>
        <v>1.0124999999999999E-3</v>
      </c>
      <c r="F119" s="13">
        <f>(IF(V119=Line_Code!$A$2,Line_Code!$E$2)+IF(V119=Line_Code!$A$3,Line_Code!$E$3)+IF(V119=Line_Code!$A$4,Line_Code!$E$4)+IF(V119=Line_Code!$A$5,Line_Code!$E$5)+IF(V119=Line_Code!$A$6,Line_Code!$E$6)+IF(V119=Line_Code!$A$7,Line_Code!$E$7)+IF(V119=Line_Code!$A$8,Line_Code!$E$8)+IF(V119=Line_Code!$A$9,Line_Code!$E$9)+IF(V119=Line_Code!$A$10,Line_Code!$E$10)+IF(V119=Line_Code!$A$11,Line_Code!$E$11))*W119</f>
        <v>4.7850000000000002E-3</v>
      </c>
      <c r="G119" s="13">
        <f>(IF(V119=Line_Code!$A$2,Line_Code!$F$2)+IF(V119=Line_Code!$A$3,Line_Code!$F$3)+IF(V119=Line_Code!$A$4,Line_Code!$F$4)+IF(V119=Line_Code!$A$5,Line_Code!$F$5)+IF(V119=Line_Code!$A$6,Line_Code!$F$6)+IF(V119=Line_Code!$A$7,Line_Code!$F$7)+IF(V119=Line_Code!$A$8,Line_Code!$F$8)+IF(V119=Line_Code!$A$9,Line_Code!$F$9)+IF(V119=Line_Code!$A$10,Line_Code!$F$10)+IF(V119=Line_Code!$A$11,Line_Code!$F$11))*W119</f>
        <v>1.14E-3</v>
      </c>
      <c r="H119" s="13">
        <v>1</v>
      </c>
      <c r="I119" s="13">
        <v>0</v>
      </c>
      <c r="J119" s="14">
        <f>(IF(V119=Line_Code!$A$2,Line_Code!$C$2)+IF(V119=Line_Code!$A$3,Line_Code!$C$3)+IF(V119=Line_Code!$A$4,Line_Code!$C$4)+IF(V119=Line_Code!$A$5,Line_Code!$C$5)+IF(V119=Line_Code!$A$6,Line_Code!$C$6)+IF(V119=Line_Code!$A$7,Line_Code!$C$7)+IF(V119=Line_Code!$A$8,Line_Code!$C$8)+IF(V119=Line_Code!$A$9,Line_Code!$C$9)+IF(V119=Line_Code!$A$10,Line_Code!$C$10)+IF(V119=Line_Code!$A$11,Line_Code!$C$11))*W119</f>
        <v>1.3349999999999998E-3</v>
      </c>
      <c r="K119" s="14">
        <f>(IF(V119=Line_Code!$A$2,Line_Code!$D$2)+IF(V119=Line_Code!$A$3,Line_Code!$D$3)+IF(V119=Line_Code!$A$4,Line_Code!$D$4)+IF(V119=Line_Code!$A$5,Line_Code!$D$5)+IF(V119=Line_Code!$A$6,Line_Code!$D$6)+IF(V119=Line_Code!$A$7,Line_Code!$D$7)+IF(V119=Line_Code!$A$8,Line_Code!$D$8)+IF(V119=Line_Code!$A$9,Line_Code!$D$9)+IF(V119=Line_Code!$A$10,Line_Code!$D$10)+IF(V119=Line_Code!$A$11,Line_Code!$D$11))*W119</f>
        <v>1.0124999999999999E-3</v>
      </c>
      <c r="L119" s="15">
        <f>(IF(V119=Line_Code!$A$2,Line_Code!$E$2)+IF(V119=Line_Code!$A$3,Line_Code!$E$3)+IF(V119=Line_Code!$A$4,Line_Code!$E$4)+IF(V119=Line_Code!$A$5,Line_Code!$E$5)+IF(V119=Line_Code!$A$6,Line_Code!$E$6)+IF(V119=Line_Code!$A$7,Line_Code!$E$7)+IF(V119=Line_Code!$A$8,Line_Code!$E$8)+IF(V119=Line_Code!$A$9,Line_Code!$E$9)+IF(V119=Line_Code!$A$10,Line_Code!$E$10)+IF(V119=Line_Code!$A$11,Line_Code!$E$11))*W119</f>
        <v>4.7850000000000002E-3</v>
      </c>
      <c r="M119" s="15">
        <f>(IF(V119=Line_Code!$A$2,Line_Code!$F$2)+IF(V119=Line_Code!$A$3,Line_Code!$F$3)+IF(V119=Line_Code!$A$4,Line_Code!$F$4)+IF(V119=Line_Code!$A$5,Line_Code!$F$5)+IF(V119=Line_Code!$A$6,Line_Code!$F$6)+IF(V119=Line_Code!$A$7,Line_Code!$F$7)+IF(V119=Line_Code!$A$8,Line_Code!$F$8)+IF(V119=Line_Code!$A$9,Line_Code!$F$9)+IF(V119=Line_Code!$A$10,Line_Code!$F$10)+IF(V119=Line_Code!$A$11,Line_Code!$F$11))*W119</f>
        <v>1.14E-3</v>
      </c>
      <c r="N119" s="15">
        <v>1</v>
      </c>
      <c r="O119" s="15">
        <v>0</v>
      </c>
      <c r="P119" s="16">
        <f>(IF(V119=Line_Code!$A$2,Line_Code!$C$2)+IF(V119=Line_Code!$A$3,Line_Code!$C$3)+IF(V119=Line_Code!$A$4,Line_Code!$C$4)+IF(V119=Line_Code!$A$5,Line_Code!$C$5)+IF(V119=Line_Code!$A$6,Line_Code!$C$6)+IF(V119=Line_Code!$A$7,Line_Code!$C$7)+IF(V119=Line_Code!$A$8,Line_Code!$C$8)+IF(V119=Line_Code!$A$9,Line_Code!$C$9)+IF(V119=Line_Code!$A$10,Line_Code!$C$10)+IF(V119=Line_Code!$A$11,Line_Code!$C$11))*W119</f>
        <v>1.3349999999999998E-3</v>
      </c>
      <c r="Q119" s="16">
        <f>(IF(V119=Line_Code!$A$2,Line_Code!$D$2)+IF(V119=Line_Code!$A$3,Line_Code!$D$3)+IF(V119=Line_Code!$A$4,Line_Code!$D$4)+IF(V119=Line_Code!$A$5,Line_Code!$D$5)+IF(V119=Line_Code!$A$6,Line_Code!$D$6)+IF(V119=Line_Code!$A$7,Line_Code!$D$7)+IF(V119=Line_Code!$A$8,Line_Code!$D$8)+IF(V119=Line_Code!$A$9,Line_Code!$D$9)+IF(V119=Line_Code!$A$10,Line_Code!$D$10)+IF(V119=Line_Code!$A$11,Line_Code!$D$11))*W119</f>
        <v>1.0124999999999999E-3</v>
      </c>
      <c r="R119" s="17">
        <f>(IF(V119=Line_Code!$A$2,Line_Code!$E$2)+IF(V119=Line_Code!$A$3,Line_Code!$E$3)+IF(V119=Line_Code!$A$4,Line_Code!$E$4)+IF(V119=Line_Code!$A$5,Line_Code!$E$5)+IF(V119=Line_Code!$A$6,Line_Code!$E$6)+IF(V119=Line_Code!$A$7,Line_Code!$E$7)+IF(V119=Line_Code!$A$8,Line_Code!$E$8)+IF(V119=Line_Code!$A$9,Line_Code!$E$9)+IF(V119=Line_Code!$A$10,Line_Code!$E$10)+IF(V119=Line_Code!$A$11,Line_Code!$E$11))*W119</f>
        <v>4.7850000000000002E-3</v>
      </c>
      <c r="S119" s="17">
        <f>(IF(V119=Line_Code!$A$2,Line_Code!$F$2)+IF(V119=Line_Code!$A$3,Line_Code!$F$3)+IF(V119=Line_Code!$A$4,Line_Code!$F$4)+IF(V119=Line_Code!$A$5,Line_Code!$F$5)+IF(V119=Line_Code!$A$6,Line_Code!$F$6)+IF(V119=Line_Code!$A$7,Line_Code!$F$7)+IF(V119=Line_Code!$A$8,Line_Code!$F$8)+IF(V119=Line_Code!$A$9,Line_Code!$F$9)+IF(V119=Line_Code!$A$10,Line_Code!$F$10)+IF(V119=Line_Code!$A$11,Line_Code!$F$11))*W119</f>
        <v>1.14E-3</v>
      </c>
      <c r="T119" s="17">
        <v>1</v>
      </c>
      <c r="U119" s="17">
        <v>0</v>
      </c>
      <c r="V119" s="47">
        <v>400</v>
      </c>
      <c r="W119" s="3">
        <v>1.4999999999999999E-2</v>
      </c>
      <c r="X119" s="3">
        <v>1</v>
      </c>
      <c r="Y119" s="3">
        <v>0.4</v>
      </c>
      <c r="Z119" s="3">
        <v>3</v>
      </c>
    </row>
    <row r="120" spans="1:26" x14ac:dyDescent="0.3">
      <c r="A120" s="45" t="s">
        <v>275</v>
      </c>
      <c r="B120" s="11">
        <v>119</v>
      </c>
      <c r="C120" s="11">
        <v>120</v>
      </c>
      <c r="D120" s="12">
        <f>(IF(V120=Line_Code!$A$2,Line_Code!$C$2)+IF(V120=Line_Code!$A$3,Line_Code!$C$3)+IF(V120=Line_Code!$A$4,Line_Code!$C$4)+IF(V120=Line_Code!$A$5,Line_Code!$C$5)+IF(V120=Line_Code!$A$6,Line_Code!$C$6)+IF(V120=Line_Code!$A$7,Line_Code!$C$7)+IF(V120=Line_Code!$A$8,Line_Code!$C$8)+IF(V120=Line_Code!$A$9,Line_Code!$C$9)+IF(V120=Line_Code!$A$10,Line_Code!$C$10)+IF(V120=Line_Code!$A$11,Line_Code!$C$11))*W120</f>
        <v>1.3349999999999998E-3</v>
      </c>
      <c r="E120" s="12">
        <f>(IF(V120=Line_Code!$A$2,Line_Code!$D$2)+IF(V120=Line_Code!$A$3,Line_Code!$D$3)+IF(V120=Line_Code!$A$4,Line_Code!$D$4)+IF(V120=Line_Code!$A$5,Line_Code!$D$5)+IF(V120=Line_Code!$A$6,Line_Code!$D$6)+IF(V120=Line_Code!$A$7,Line_Code!$D$7)+IF(V120=Line_Code!$A$8,Line_Code!$D$8)+IF(V120=Line_Code!$A$9,Line_Code!$D$9)+IF(V120=Line_Code!$A$10,Line_Code!$D$10)+IF(V120=Line_Code!$A$11,Line_Code!$D$11))*W120</f>
        <v>1.0124999999999999E-3</v>
      </c>
      <c r="F120" s="13">
        <f>(IF(V120=Line_Code!$A$2,Line_Code!$E$2)+IF(V120=Line_Code!$A$3,Line_Code!$E$3)+IF(V120=Line_Code!$A$4,Line_Code!$E$4)+IF(V120=Line_Code!$A$5,Line_Code!$E$5)+IF(V120=Line_Code!$A$6,Line_Code!$E$6)+IF(V120=Line_Code!$A$7,Line_Code!$E$7)+IF(V120=Line_Code!$A$8,Line_Code!$E$8)+IF(V120=Line_Code!$A$9,Line_Code!$E$9)+IF(V120=Line_Code!$A$10,Line_Code!$E$10)+IF(V120=Line_Code!$A$11,Line_Code!$E$11))*W120</f>
        <v>4.7850000000000002E-3</v>
      </c>
      <c r="G120" s="13">
        <f>(IF(V120=Line_Code!$A$2,Line_Code!$F$2)+IF(V120=Line_Code!$A$3,Line_Code!$F$3)+IF(V120=Line_Code!$A$4,Line_Code!$F$4)+IF(V120=Line_Code!$A$5,Line_Code!$F$5)+IF(V120=Line_Code!$A$6,Line_Code!$F$6)+IF(V120=Line_Code!$A$7,Line_Code!$F$7)+IF(V120=Line_Code!$A$8,Line_Code!$F$8)+IF(V120=Line_Code!$A$9,Line_Code!$F$9)+IF(V120=Line_Code!$A$10,Line_Code!$F$10)+IF(V120=Line_Code!$A$11,Line_Code!$F$11))*W120</f>
        <v>1.14E-3</v>
      </c>
      <c r="H120" s="13">
        <v>1</v>
      </c>
      <c r="I120" s="13">
        <v>0</v>
      </c>
      <c r="J120" s="14">
        <f>(IF(V120=Line_Code!$A$2,Line_Code!$C$2)+IF(V120=Line_Code!$A$3,Line_Code!$C$3)+IF(V120=Line_Code!$A$4,Line_Code!$C$4)+IF(V120=Line_Code!$A$5,Line_Code!$C$5)+IF(V120=Line_Code!$A$6,Line_Code!$C$6)+IF(V120=Line_Code!$A$7,Line_Code!$C$7)+IF(V120=Line_Code!$A$8,Line_Code!$C$8)+IF(V120=Line_Code!$A$9,Line_Code!$C$9)+IF(V120=Line_Code!$A$10,Line_Code!$C$10)+IF(V120=Line_Code!$A$11,Line_Code!$C$11))*W120</f>
        <v>1.3349999999999998E-3</v>
      </c>
      <c r="K120" s="14">
        <f>(IF(V120=Line_Code!$A$2,Line_Code!$D$2)+IF(V120=Line_Code!$A$3,Line_Code!$D$3)+IF(V120=Line_Code!$A$4,Line_Code!$D$4)+IF(V120=Line_Code!$A$5,Line_Code!$D$5)+IF(V120=Line_Code!$A$6,Line_Code!$D$6)+IF(V120=Line_Code!$A$7,Line_Code!$D$7)+IF(V120=Line_Code!$A$8,Line_Code!$D$8)+IF(V120=Line_Code!$A$9,Line_Code!$D$9)+IF(V120=Line_Code!$A$10,Line_Code!$D$10)+IF(V120=Line_Code!$A$11,Line_Code!$D$11))*W120</f>
        <v>1.0124999999999999E-3</v>
      </c>
      <c r="L120" s="15">
        <f>(IF(V120=Line_Code!$A$2,Line_Code!$E$2)+IF(V120=Line_Code!$A$3,Line_Code!$E$3)+IF(V120=Line_Code!$A$4,Line_Code!$E$4)+IF(V120=Line_Code!$A$5,Line_Code!$E$5)+IF(V120=Line_Code!$A$6,Line_Code!$E$6)+IF(V120=Line_Code!$A$7,Line_Code!$E$7)+IF(V120=Line_Code!$A$8,Line_Code!$E$8)+IF(V120=Line_Code!$A$9,Line_Code!$E$9)+IF(V120=Line_Code!$A$10,Line_Code!$E$10)+IF(V120=Line_Code!$A$11,Line_Code!$E$11))*W120</f>
        <v>4.7850000000000002E-3</v>
      </c>
      <c r="M120" s="15">
        <f>(IF(V120=Line_Code!$A$2,Line_Code!$F$2)+IF(V120=Line_Code!$A$3,Line_Code!$F$3)+IF(V120=Line_Code!$A$4,Line_Code!$F$4)+IF(V120=Line_Code!$A$5,Line_Code!$F$5)+IF(V120=Line_Code!$A$6,Line_Code!$F$6)+IF(V120=Line_Code!$A$7,Line_Code!$F$7)+IF(V120=Line_Code!$A$8,Line_Code!$F$8)+IF(V120=Line_Code!$A$9,Line_Code!$F$9)+IF(V120=Line_Code!$A$10,Line_Code!$F$10)+IF(V120=Line_Code!$A$11,Line_Code!$F$11))*W120</f>
        <v>1.14E-3</v>
      </c>
      <c r="N120" s="15">
        <v>1</v>
      </c>
      <c r="O120" s="15">
        <v>0</v>
      </c>
      <c r="P120" s="16">
        <f>(IF(V120=Line_Code!$A$2,Line_Code!$C$2)+IF(V120=Line_Code!$A$3,Line_Code!$C$3)+IF(V120=Line_Code!$A$4,Line_Code!$C$4)+IF(V120=Line_Code!$A$5,Line_Code!$C$5)+IF(V120=Line_Code!$A$6,Line_Code!$C$6)+IF(V120=Line_Code!$A$7,Line_Code!$C$7)+IF(V120=Line_Code!$A$8,Line_Code!$C$8)+IF(V120=Line_Code!$A$9,Line_Code!$C$9)+IF(V120=Line_Code!$A$10,Line_Code!$C$10)+IF(V120=Line_Code!$A$11,Line_Code!$C$11))*W120</f>
        <v>1.3349999999999998E-3</v>
      </c>
      <c r="Q120" s="16">
        <f>(IF(V120=Line_Code!$A$2,Line_Code!$D$2)+IF(V120=Line_Code!$A$3,Line_Code!$D$3)+IF(V120=Line_Code!$A$4,Line_Code!$D$4)+IF(V120=Line_Code!$A$5,Line_Code!$D$5)+IF(V120=Line_Code!$A$6,Line_Code!$D$6)+IF(V120=Line_Code!$A$7,Line_Code!$D$7)+IF(V120=Line_Code!$A$8,Line_Code!$D$8)+IF(V120=Line_Code!$A$9,Line_Code!$D$9)+IF(V120=Line_Code!$A$10,Line_Code!$D$10)+IF(V120=Line_Code!$A$11,Line_Code!$D$11))*W120</f>
        <v>1.0124999999999999E-3</v>
      </c>
      <c r="R120" s="17">
        <f>(IF(V120=Line_Code!$A$2,Line_Code!$E$2)+IF(V120=Line_Code!$A$3,Line_Code!$E$3)+IF(V120=Line_Code!$A$4,Line_Code!$E$4)+IF(V120=Line_Code!$A$5,Line_Code!$E$5)+IF(V120=Line_Code!$A$6,Line_Code!$E$6)+IF(V120=Line_Code!$A$7,Line_Code!$E$7)+IF(V120=Line_Code!$A$8,Line_Code!$E$8)+IF(V120=Line_Code!$A$9,Line_Code!$E$9)+IF(V120=Line_Code!$A$10,Line_Code!$E$10)+IF(V120=Line_Code!$A$11,Line_Code!$E$11))*W120</f>
        <v>4.7850000000000002E-3</v>
      </c>
      <c r="S120" s="17">
        <f>(IF(V120=Line_Code!$A$2,Line_Code!$F$2)+IF(V120=Line_Code!$A$3,Line_Code!$F$3)+IF(V120=Line_Code!$A$4,Line_Code!$F$4)+IF(V120=Line_Code!$A$5,Line_Code!$F$5)+IF(V120=Line_Code!$A$6,Line_Code!$F$6)+IF(V120=Line_Code!$A$7,Line_Code!$F$7)+IF(V120=Line_Code!$A$8,Line_Code!$F$8)+IF(V120=Line_Code!$A$9,Line_Code!$F$9)+IF(V120=Line_Code!$A$10,Line_Code!$F$10)+IF(V120=Line_Code!$A$11,Line_Code!$F$11))*W120</f>
        <v>1.14E-3</v>
      </c>
      <c r="T120" s="17">
        <v>1</v>
      </c>
      <c r="U120" s="17">
        <v>0</v>
      </c>
      <c r="V120" s="47">
        <v>400</v>
      </c>
      <c r="W120" s="3">
        <v>1.4999999999999999E-2</v>
      </c>
      <c r="X120" s="3">
        <v>1</v>
      </c>
      <c r="Y120" s="3">
        <v>0.4</v>
      </c>
      <c r="Z120" s="3">
        <v>3</v>
      </c>
    </row>
    <row r="121" spans="1:26" x14ac:dyDescent="0.3">
      <c r="A121" s="45" t="s">
        <v>276</v>
      </c>
      <c r="B121" s="11">
        <v>119</v>
      </c>
      <c r="C121" s="11">
        <v>121</v>
      </c>
      <c r="D121" s="12">
        <f>(IF(V121=Line_Code!$A$2,Line_Code!$C$2)+IF(V121=Line_Code!$A$3,Line_Code!$C$3)+IF(V121=Line_Code!$A$4,Line_Code!$C$4)+IF(V121=Line_Code!$A$5,Line_Code!$C$5)+IF(V121=Line_Code!$A$6,Line_Code!$C$6)+IF(V121=Line_Code!$A$7,Line_Code!$C$7)+IF(V121=Line_Code!$A$8,Line_Code!$C$8)+IF(V121=Line_Code!$A$9,Line_Code!$C$9)+IF(V121=Line_Code!$A$10,Line_Code!$C$10)+IF(V121=Line_Code!$A$11,Line_Code!$C$11))*W121</f>
        <v>1.3349999999999998E-3</v>
      </c>
      <c r="E121" s="12">
        <f>(IF(V121=Line_Code!$A$2,Line_Code!$D$2)+IF(V121=Line_Code!$A$3,Line_Code!$D$3)+IF(V121=Line_Code!$A$4,Line_Code!$D$4)+IF(V121=Line_Code!$A$5,Line_Code!$D$5)+IF(V121=Line_Code!$A$6,Line_Code!$D$6)+IF(V121=Line_Code!$A$7,Line_Code!$D$7)+IF(V121=Line_Code!$A$8,Line_Code!$D$8)+IF(V121=Line_Code!$A$9,Line_Code!$D$9)+IF(V121=Line_Code!$A$10,Line_Code!$D$10)+IF(V121=Line_Code!$A$11,Line_Code!$D$11))*W121</f>
        <v>1.0124999999999999E-3</v>
      </c>
      <c r="F121" s="13">
        <f>(IF(V121=Line_Code!$A$2,Line_Code!$E$2)+IF(V121=Line_Code!$A$3,Line_Code!$E$3)+IF(V121=Line_Code!$A$4,Line_Code!$E$4)+IF(V121=Line_Code!$A$5,Line_Code!$E$5)+IF(V121=Line_Code!$A$6,Line_Code!$E$6)+IF(V121=Line_Code!$A$7,Line_Code!$E$7)+IF(V121=Line_Code!$A$8,Line_Code!$E$8)+IF(V121=Line_Code!$A$9,Line_Code!$E$9)+IF(V121=Line_Code!$A$10,Line_Code!$E$10)+IF(V121=Line_Code!$A$11,Line_Code!$E$11))*W121</f>
        <v>4.7850000000000002E-3</v>
      </c>
      <c r="G121" s="13">
        <f>(IF(V121=Line_Code!$A$2,Line_Code!$F$2)+IF(V121=Line_Code!$A$3,Line_Code!$F$3)+IF(V121=Line_Code!$A$4,Line_Code!$F$4)+IF(V121=Line_Code!$A$5,Line_Code!$F$5)+IF(V121=Line_Code!$A$6,Line_Code!$F$6)+IF(V121=Line_Code!$A$7,Line_Code!$F$7)+IF(V121=Line_Code!$A$8,Line_Code!$F$8)+IF(V121=Line_Code!$A$9,Line_Code!$F$9)+IF(V121=Line_Code!$A$10,Line_Code!$F$10)+IF(V121=Line_Code!$A$11,Line_Code!$F$11))*W121</f>
        <v>1.14E-3</v>
      </c>
      <c r="H121" s="13">
        <v>1</v>
      </c>
      <c r="I121" s="13">
        <v>0</v>
      </c>
      <c r="J121" s="14">
        <f>(IF(V121=Line_Code!$A$2,Line_Code!$C$2)+IF(V121=Line_Code!$A$3,Line_Code!$C$3)+IF(V121=Line_Code!$A$4,Line_Code!$C$4)+IF(V121=Line_Code!$A$5,Line_Code!$C$5)+IF(V121=Line_Code!$A$6,Line_Code!$C$6)+IF(V121=Line_Code!$A$7,Line_Code!$C$7)+IF(V121=Line_Code!$A$8,Line_Code!$C$8)+IF(V121=Line_Code!$A$9,Line_Code!$C$9)+IF(V121=Line_Code!$A$10,Line_Code!$C$10)+IF(V121=Line_Code!$A$11,Line_Code!$C$11))*W121</f>
        <v>1.3349999999999998E-3</v>
      </c>
      <c r="K121" s="14">
        <f>(IF(V121=Line_Code!$A$2,Line_Code!$D$2)+IF(V121=Line_Code!$A$3,Line_Code!$D$3)+IF(V121=Line_Code!$A$4,Line_Code!$D$4)+IF(V121=Line_Code!$A$5,Line_Code!$D$5)+IF(V121=Line_Code!$A$6,Line_Code!$D$6)+IF(V121=Line_Code!$A$7,Line_Code!$D$7)+IF(V121=Line_Code!$A$8,Line_Code!$D$8)+IF(V121=Line_Code!$A$9,Line_Code!$D$9)+IF(V121=Line_Code!$A$10,Line_Code!$D$10)+IF(V121=Line_Code!$A$11,Line_Code!$D$11))*W121</f>
        <v>1.0124999999999999E-3</v>
      </c>
      <c r="L121" s="15">
        <f>(IF(V121=Line_Code!$A$2,Line_Code!$E$2)+IF(V121=Line_Code!$A$3,Line_Code!$E$3)+IF(V121=Line_Code!$A$4,Line_Code!$E$4)+IF(V121=Line_Code!$A$5,Line_Code!$E$5)+IF(V121=Line_Code!$A$6,Line_Code!$E$6)+IF(V121=Line_Code!$A$7,Line_Code!$E$7)+IF(V121=Line_Code!$A$8,Line_Code!$E$8)+IF(V121=Line_Code!$A$9,Line_Code!$E$9)+IF(V121=Line_Code!$A$10,Line_Code!$E$10)+IF(V121=Line_Code!$A$11,Line_Code!$E$11))*W121</f>
        <v>4.7850000000000002E-3</v>
      </c>
      <c r="M121" s="15">
        <f>(IF(V121=Line_Code!$A$2,Line_Code!$F$2)+IF(V121=Line_Code!$A$3,Line_Code!$F$3)+IF(V121=Line_Code!$A$4,Line_Code!$F$4)+IF(V121=Line_Code!$A$5,Line_Code!$F$5)+IF(V121=Line_Code!$A$6,Line_Code!$F$6)+IF(V121=Line_Code!$A$7,Line_Code!$F$7)+IF(V121=Line_Code!$A$8,Line_Code!$F$8)+IF(V121=Line_Code!$A$9,Line_Code!$F$9)+IF(V121=Line_Code!$A$10,Line_Code!$F$10)+IF(V121=Line_Code!$A$11,Line_Code!$F$11))*W121</f>
        <v>1.14E-3</v>
      </c>
      <c r="N121" s="15">
        <v>1</v>
      </c>
      <c r="O121" s="15">
        <v>0</v>
      </c>
      <c r="P121" s="16">
        <f>(IF(V121=Line_Code!$A$2,Line_Code!$C$2)+IF(V121=Line_Code!$A$3,Line_Code!$C$3)+IF(V121=Line_Code!$A$4,Line_Code!$C$4)+IF(V121=Line_Code!$A$5,Line_Code!$C$5)+IF(V121=Line_Code!$A$6,Line_Code!$C$6)+IF(V121=Line_Code!$A$7,Line_Code!$C$7)+IF(V121=Line_Code!$A$8,Line_Code!$C$8)+IF(V121=Line_Code!$A$9,Line_Code!$C$9)+IF(V121=Line_Code!$A$10,Line_Code!$C$10)+IF(V121=Line_Code!$A$11,Line_Code!$C$11))*W121</f>
        <v>1.3349999999999998E-3</v>
      </c>
      <c r="Q121" s="16">
        <f>(IF(V121=Line_Code!$A$2,Line_Code!$D$2)+IF(V121=Line_Code!$A$3,Line_Code!$D$3)+IF(V121=Line_Code!$A$4,Line_Code!$D$4)+IF(V121=Line_Code!$A$5,Line_Code!$D$5)+IF(V121=Line_Code!$A$6,Line_Code!$D$6)+IF(V121=Line_Code!$A$7,Line_Code!$D$7)+IF(V121=Line_Code!$A$8,Line_Code!$D$8)+IF(V121=Line_Code!$A$9,Line_Code!$D$9)+IF(V121=Line_Code!$A$10,Line_Code!$D$10)+IF(V121=Line_Code!$A$11,Line_Code!$D$11))*W121</f>
        <v>1.0124999999999999E-3</v>
      </c>
      <c r="R121" s="17">
        <f>(IF(V121=Line_Code!$A$2,Line_Code!$E$2)+IF(V121=Line_Code!$A$3,Line_Code!$E$3)+IF(V121=Line_Code!$A$4,Line_Code!$E$4)+IF(V121=Line_Code!$A$5,Line_Code!$E$5)+IF(V121=Line_Code!$A$6,Line_Code!$E$6)+IF(V121=Line_Code!$A$7,Line_Code!$E$7)+IF(V121=Line_Code!$A$8,Line_Code!$E$8)+IF(V121=Line_Code!$A$9,Line_Code!$E$9)+IF(V121=Line_Code!$A$10,Line_Code!$E$10)+IF(V121=Line_Code!$A$11,Line_Code!$E$11))*W121</f>
        <v>4.7850000000000002E-3</v>
      </c>
      <c r="S121" s="17">
        <f>(IF(V121=Line_Code!$A$2,Line_Code!$F$2)+IF(V121=Line_Code!$A$3,Line_Code!$F$3)+IF(V121=Line_Code!$A$4,Line_Code!$F$4)+IF(V121=Line_Code!$A$5,Line_Code!$F$5)+IF(V121=Line_Code!$A$6,Line_Code!$F$6)+IF(V121=Line_Code!$A$7,Line_Code!$F$7)+IF(V121=Line_Code!$A$8,Line_Code!$F$8)+IF(V121=Line_Code!$A$9,Line_Code!$F$9)+IF(V121=Line_Code!$A$10,Line_Code!$F$10)+IF(V121=Line_Code!$A$11,Line_Code!$F$11))*W121</f>
        <v>1.14E-3</v>
      </c>
      <c r="T121" s="17">
        <v>1</v>
      </c>
      <c r="U121" s="17">
        <v>0</v>
      </c>
      <c r="V121" s="47">
        <v>400</v>
      </c>
      <c r="W121" s="3">
        <v>1.4999999999999999E-2</v>
      </c>
      <c r="X121" s="3">
        <v>1</v>
      </c>
      <c r="Y121" s="3">
        <v>0.4</v>
      </c>
      <c r="Z121" s="3">
        <v>3</v>
      </c>
    </row>
    <row r="122" spans="1:26" x14ac:dyDescent="0.3">
      <c r="A122" s="45" t="s">
        <v>277</v>
      </c>
      <c r="B122" s="11">
        <v>121</v>
      </c>
      <c r="C122" s="11">
        <v>122</v>
      </c>
      <c r="D122" s="12">
        <f>(IF(V122=Line_Code!$A$2,Line_Code!$C$2)+IF(V122=Line_Code!$A$3,Line_Code!$C$3)+IF(V122=Line_Code!$A$4,Line_Code!$C$4)+IF(V122=Line_Code!$A$5,Line_Code!$C$5)+IF(V122=Line_Code!$A$6,Line_Code!$C$6)+IF(V122=Line_Code!$A$7,Line_Code!$C$7)+IF(V122=Line_Code!$A$8,Line_Code!$C$8)+IF(V122=Line_Code!$A$9,Line_Code!$C$9)+IF(V122=Line_Code!$A$10,Line_Code!$C$10)+IF(V122=Line_Code!$A$11,Line_Code!$C$11))*W122</f>
        <v>1.3349999999999998E-3</v>
      </c>
      <c r="E122" s="12">
        <f>(IF(V122=Line_Code!$A$2,Line_Code!$D$2)+IF(V122=Line_Code!$A$3,Line_Code!$D$3)+IF(V122=Line_Code!$A$4,Line_Code!$D$4)+IF(V122=Line_Code!$A$5,Line_Code!$D$5)+IF(V122=Line_Code!$A$6,Line_Code!$D$6)+IF(V122=Line_Code!$A$7,Line_Code!$D$7)+IF(V122=Line_Code!$A$8,Line_Code!$D$8)+IF(V122=Line_Code!$A$9,Line_Code!$D$9)+IF(V122=Line_Code!$A$10,Line_Code!$D$10)+IF(V122=Line_Code!$A$11,Line_Code!$D$11))*W122</f>
        <v>1.0124999999999999E-3</v>
      </c>
      <c r="F122" s="13">
        <f>(IF(V122=Line_Code!$A$2,Line_Code!$E$2)+IF(V122=Line_Code!$A$3,Line_Code!$E$3)+IF(V122=Line_Code!$A$4,Line_Code!$E$4)+IF(V122=Line_Code!$A$5,Line_Code!$E$5)+IF(V122=Line_Code!$A$6,Line_Code!$E$6)+IF(V122=Line_Code!$A$7,Line_Code!$E$7)+IF(V122=Line_Code!$A$8,Line_Code!$E$8)+IF(V122=Line_Code!$A$9,Line_Code!$E$9)+IF(V122=Line_Code!$A$10,Line_Code!$E$10)+IF(V122=Line_Code!$A$11,Line_Code!$E$11))*W122</f>
        <v>4.7850000000000002E-3</v>
      </c>
      <c r="G122" s="13">
        <f>(IF(V122=Line_Code!$A$2,Line_Code!$F$2)+IF(V122=Line_Code!$A$3,Line_Code!$F$3)+IF(V122=Line_Code!$A$4,Line_Code!$F$4)+IF(V122=Line_Code!$A$5,Line_Code!$F$5)+IF(V122=Line_Code!$A$6,Line_Code!$F$6)+IF(V122=Line_Code!$A$7,Line_Code!$F$7)+IF(V122=Line_Code!$A$8,Line_Code!$F$8)+IF(V122=Line_Code!$A$9,Line_Code!$F$9)+IF(V122=Line_Code!$A$10,Line_Code!$F$10)+IF(V122=Line_Code!$A$11,Line_Code!$F$11))*W122</f>
        <v>1.14E-3</v>
      </c>
      <c r="H122" s="13">
        <v>1</v>
      </c>
      <c r="I122" s="13">
        <v>0</v>
      </c>
      <c r="J122" s="14">
        <f>(IF(V122=Line_Code!$A$2,Line_Code!$C$2)+IF(V122=Line_Code!$A$3,Line_Code!$C$3)+IF(V122=Line_Code!$A$4,Line_Code!$C$4)+IF(V122=Line_Code!$A$5,Line_Code!$C$5)+IF(V122=Line_Code!$A$6,Line_Code!$C$6)+IF(V122=Line_Code!$A$7,Line_Code!$C$7)+IF(V122=Line_Code!$A$8,Line_Code!$C$8)+IF(V122=Line_Code!$A$9,Line_Code!$C$9)+IF(V122=Line_Code!$A$10,Line_Code!$C$10)+IF(V122=Line_Code!$A$11,Line_Code!$C$11))*W122</f>
        <v>1.3349999999999998E-3</v>
      </c>
      <c r="K122" s="14">
        <f>(IF(V122=Line_Code!$A$2,Line_Code!$D$2)+IF(V122=Line_Code!$A$3,Line_Code!$D$3)+IF(V122=Line_Code!$A$4,Line_Code!$D$4)+IF(V122=Line_Code!$A$5,Line_Code!$D$5)+IF(V122=Line_Code!$A$6,Line_Code!$D$6)+IF(V122=Line_Code!$A$7,Line_Code!$D$7)+IF(V122=Line_Code!$A$8,Line_Code!$D$8)+IF(V122=Line_Code!$A$9,Line_Code!$D$9)+IF(V122=Line_Code!$A$10,Line_Code!$D$10)+IF(V122=Line_Code!$A$11,Line_Code!$D$11))*W122</f>
        <v>1.0124999999999999E-3</v>
      </c>
      <c r="L122" s="15">
        <f>(IF(V122=Line_Code!$A$2,Line_Code!$E$2)+IF(V122=Line_Code!$A$3,Line_Code!$E$3)+IF(V122=Line_Code!$A$4,Line_Code!$E$4)+IF(V122=Line_Code!$A$5,Line_Code!$E$5)+IF(V122=Line_Code!$A$6,Line_Code!$E$6)+IF(V122=Line_Code!$A$7,Line_Code!$E$7)+IF(V122=Line_Code!$A$8,Line_Code!$E$8)+IF(V122=Line_Code!$A$9,Line_Code!$E$9)+IF(V122=Line_Code!$A$10,Line_Code!$E$10)+IF(V122=Line_Code!$A$11,Line_Code!$E$11))*W122</f>
        <v>4.7850000000000002E-3</v>
      </c>
      <c r="M122" s="15">
        <f>(IF(V122=Line_Code!$A$2,Line_Code!$F$2)+IF(V122=Line_Code!$A$3,Line_Code!$F$3)+IF(V122=Line_Code!$A$4,Line_Code!$F$4)+IF(V122=Line_Code!$A$5,Line_Code!$F$5)+IF(V122=Line_Code!$A$6,Line_Code!$F$6)+IF(V122=Line_Code!$A$7,Line_Code!$F$7)+IF(V122=Line_Code!$A$8,Line_Code!$F$8)+IF(V122=Line_Code!$A$9,Line_Code!$F$9)+IF(V122=Line_Code!$A$10,Line_Code!$F$10)+IF(V122=Line_Code!$A$11,Line_Code!$F$11))*W122</f>
        <v>1.14E-3</v>
      </c>
      <c r="N122" s="15">
        <v>1</v>
      </c>
      <c r="O122" s="15">
        <v>0</v>
      </c>
      <c r="P122" s="16">
        <f>(IF(V122=Line_Code!$A$2,Line_Code!$C$2)+IF(V122=Line_Code!$A$3,Line_Code!$C$3)+IF(V122=Line_Code!$A$4,Line_Code!$C$4)+IF(V122=Line_Code!$A$5,Line_Code!$C$5)+IF(V122=Line_Code!$A$6,Line_Code!$C$6)+IF(V122=Line_Code!$A$7,Line_Code!$C$7)+IF(V122=Line_Code!$A$8,Line_Code!$C$8)+IF(V122=Line_Code!$A$9,Line_Code!$C$9)+IF(V122=Line_Code!$A$10,Line_Code!$C$10)+IF(V122=Line_Code!$A$11,Line_Code!$C$11))*W122</f>
        <v>1.3349999999999998E-3</v>
      </c>
      <c r="Q122" s="16">
        <f>(IF(V122=Line_Code!$A$2,Line_Code!$D$2)+IF(V122=Line_Code!$A$3,Line_Code!$D$3)+IF(V122=Line_Code!$A$4,Line_Code!$D$4)+IF(V122=Line_Code!$A$5,Line_Code!$D$5)+IF(V122=Line_Code!$A$6,Line_Code!$D$6)+IF(V122=Line_Code!$A$7,Line_Code!$D$7)+IF(V122=Line_Code!$A$8,Line_Code!$D$8)+IF(V122=Line_Code!$A$9,Line_Code!$D$9)+IF(V122=Line_Code!$A$10,Line_Code!$D$10)+IF(V122=Line_Code!$A$11,Line_Code!$D$11))*W122</f>
        <v>1.0124999999999999E-3</v>
      </c>
      <c r="R122" s="17">
        <f>(IF(V122=Line_Code!$A$2,Line_Code!$E$2)+IF(V122=Line_Code!$A$3,Line_Code!$E$3)+IF(V122=Line_Code!$A$4,Line_Code!$E$4)+IF(V122=Line_Code!$A$5,Line_Code!$E$5)+IF(V122=Line_Code!$A$6,Line_Code!$E$6)+IF(V122=Line_Code!$A$7,Line_Code!$E$7)+IF(V122=Line_Code!$A$8,Line_Code!$E$8)+IF(V122=Line_Code!$A$9,Line_Code!$E$9)+IF(V122=Line_Code!$A$10,Line_Code!$E$10)+IF(V122=Line_Code!$A$11,Line_Code!$E$11))*W122</f>
        <v>4.7850000000000002E-3</v>
      </c>
      <c r="S122" s="17">
        <f>(IF(V122=Line_Code!$A$2,Line_Code!$F$2)+IF(V122=Line_Code!$A$3,Line_Code!$F$3)+IF(V122=Line_Code!$A$4,Line_Code!$F$4)+IF(V122=Line_Code!$A$5,Line_Code!$F$5)+IF(V122=Line_Code!$A$6,Line_Code!$F$6)+IF(V122=Line_Code!$A$7,Line_Code!$F$7)+IF(V122=Line_Code!$A$8,Line_Code!$F$8)+IF(V122=Line_Code!$A$9,Line_Code!$F$9)+IF(V122=Line_Code!$A$10,Line_Code!$F$10)+IF(V122=Line_Code!$A$11,Line_Code!$F$11))*W122</f>
        <v>1.14E-3</v>
      </c>
      <c r="T122" s="17">
        <v>1</v>
      </c>
      <c r="U122" s="17">
        <v>0</v>
      </c>
      <c r="V122" s="47">
        <v>400</v>
      </c>
      <c r="W122" s="3">
        <v>1.4999999999999999E-2</v>
      </c>
      <c r="X122" s="3">
        <v>1</v>
      </c>
      <c r="Y122" s="3">
        <v>0.4</v>
      </c>
      <c r="Z122" s="3">
        <v>3</v>
      </c>
    </row>
    <row r="123" spans="1:26" x14ac:dyDescent="0.3">
      <c r="A123" s="45" t="s">
        <v>278</v>
      </c>
      <c r="B123" s="11">
        <v>121</v>
      </c>
      <c r="C123" s="11">
        <v>123</v>
      </c>
      <c r="D123" s="12">
        <f>(IF(V123=Line_Code!$A$2,Line_Code!$C$2)+IF(V123=Line_Code!$A$3,Line_Code!$C$3)+IF(V123=Line_Code!$A$4,Line_Code!$C$4)+IF(V123=Line_Code!$A$5,Line_Code!$C$5)+IF(V123=Line_Code!$A$6,Line_Code!$C$6)+IF(V123=Line_Code!$A$7,Line_Code!$C$7)+IF(V123=Line_Code!$A$8,Line_Code!$C$8)+IF(V123=Line_Code!$A$9,Line_Code!$C$9)+IF(V123=Line_Code!$A$10,Line_Code!$C$10)+IF(V123=Line_Code!$A$11,Line_Code!$C$11))*W123</f>
        <v>1.3349999999999998E-3</v>
      </c>
      <c r="E123" s="12">
        <f>(IF(V123=Line_Code!$A$2,Line_Code!$D$2)+IF(V123=Line_Code!$A$3,Line_Code!$D$3)+IF(V123=Line_Code!$A$4,Line_Code!$D$4)+IF(V123=Line_Code!$A$5,Line_Code!$D$5)+IF(V123=Line_Code!$A$6,Line_Code!$D$6)+IF(V123=Line_Code!$A$7,Line_Code!$D$7)+IF(V123=Line_Code!$A$8,Line_Code!$D$8)+IF(V123=Line_Code!$A$9,Line_Code!$D$9)+IF(V123=Line_Code!$A$10,Line_Code!$D$10)+IF(V123=Line_Code!$A$11,Line_Code!$D$11))*W123</f>
        <v>1.0124999999999999E-3</v>
      </c>
      <c r="F123" s="13">
        <f>(IF(V123=Line_Code!$A$2,Line_Code!$E$2)+IF(V123=Line_Code!$A$3,Line_Code!$E$3)+IF(V123=Line_Code!$A$4,Line_Code!$E$4)+IF(V123=Line_Code!$A$5,Line_Code!$E$5)+IF(V123=Line_Code!$A$6,Line_Code!$E$6)+IF(V123=Line_Code!$A$7,Line_Code!$E$7)+IF(V123=Line_Code!$A$8,Line_Code!$E$8)+IF(V123=Line_Code!$A$9,Line_Code!$E$9)+IF(V123=Line_Code!$A$10,Line_Code!$E$10)+IF(V123=Line_Code!$A$11,Line_Code!$E$11))*W123</f>
        <v>4.7850000000000002E-3</v>
      </c>
      <c r="G123" s="13">
        <f>(IF(V123=Line_Code!$A$2,Line_Code!$F$2)+IF(V123=Line_Code!$A$3,Line_Code!$F$3)+IF(V123=Line_Code!$A$4,Line_Code!$F$4)+IF(V123=Line_Code!$A$5,Line_Code!$F$5)+IF(V123=Line_Code!$A$6,Line_Code!$F$6)+IF(V123=Line_Code!$A$7,Line_Code!$F$7)+IF(V123=Line_Code!$A$8,Line_Code!$F$8)+IF(V123=Line_Code!$A$9,Line_Code!$F$9)+IF(V123=Line_Code!$A$10,Line_Code!$F$10)+IF(V123=Line_Code!$A$11,Line_Code!$F$11))*W123</f>
        <v>1.14E-3</v>
      </c>
      <c r="H123" s="13">
        <v>1</v>
      </c>
      <c r="I123" s="13">
        <v>0</v>
      </c>
      <c r="J123" s="14">
        <f>(IF(V123=Line_Code!$A$2,Line_Code!$C$2)+IF(V123=Line_Code!$A$3,Line_Code!$C$3)+IF(V123=Line_Code!$A$4,Line_Code!$C$4)+IF(V123=Line_Code!$A$5,Line_Code!$C$5)+IF(V123=Line_Code!$A$6,Line_Code!$C$6)+IF(V123=Line_Code!$A$7,Line_Code!$C$7)+IF(V123=Line_Code!$A$8,Line_Code!$C$8)+IF(V123=Line_Code!$A$9,Line_Code!$C$9)+IF(V123=Line_Code!$A$10,Line_Code!$C$10)+IF(V123=Line_Code!$A$11,Line_Code!$C$11))*W123</f>
        <v>1.3349999999999998E-3</v>
      </c>
      <c r="K123" s="14">
        <f>(IF(V123=Line_Code!$A$2,Line_Code!$D$2)+IF(V123=Line_Code!$A$3,Line_Code!$D$3)+IF(V123=Line_Code!$A$4,Line_Code!$D$4)+IF(V123=Line_Code!$A$5,Line_Code!$D$5)+IF(V123=Line_Code!$A$6,Line_Code!$D$6)+IF(V123=Line_Code!$A$7,Line_Code!$D$7)+IF(V123=Line_Code!$A$8,Line_Code!$D$8)+IF(V123=Line_Code!$A$9,Line_Code!$D$9)+IF(V123=Line_Code!$A$10,Line_Code!$D$10)+IF(V123=Line_Code!$A$11,Line_Code!$D$11))*W123</f>
        <v>1.0124999999999999E-3</v>
      </c>
      <c r="L123" s="15">
        <f>(IF(V123=Line_Code!$A$2,Line_Code!$E$2)+IF(V123=Line_Code!$A$3,Line_Code!$E$3)+IF(V123=Line_Code!$A$4,Line_Code!$E$4)+IF(V123=Line_Code!$A$5,Line_Code!$E$5)+IF(V123=Line_Code!$A$6,Line_Code!$E$6)+IF(V123=Line_Code!$A$7,Line_Code!$E$7)+IF(V123=Line_Code!$A$8,Line_Code!$E$8)+IF(V123=Line_Code!$A$9,Line_Code!$E$9)+IF(V123=Line_Code!$A$10,Line_Code!$E$10)+IF(V123=Line_Code!$A$11,Line_Code!$E$11))*W123</f>
        <v>4.7850000000000002E-3</v>
      </c>
      <c r="M123" s="15">
        <f>(IF(V123=Line_Code!$A$2,Line_Code!$F$2)+IF(V123=Line_Code!$A$3,Line_Code!$F$3)+IF(V123=Line_Code!$A$4,Line_Code!$F$4)+IF(V123=Line_Code!$A$5,Line_Code!$F$5)+IF(V123=Line_Code!$A$6,Line_Code!$F$6)+IF(V123=Line_Code!$A$7,Line_Code!$F$7)+IF(V123=Line_Code!$A$8,Line_Code!$F$8)+IF(V123=Line_Code!$A$9,Line_Code!$F$9)+IF(V123=Line_Code!$A$10,Line_Code!$F$10)+IF(V123=Line_Code!$A$11,Line_Code!$F$11))*W123</f>
        <v>1.14E-3</v>
      </c>
      <c r="N123" s="15">
        <v>1</v>
      </c>
      <c r="O123" s="15">
        <v>0</v>
      </c>
      <c r="P123" s="16">
        <f>(IF(V123=Line_Code!$A$2,Line_Code!$C$2)+IF(V123=Line_Code!$A$3,Line_Code!$C$3)+IF(V123=Line_Code!$A$4,Line_Code!$C$4)+IF(V123=Line_Code!$A$5,Line_Code!$C$5)+IF(V123=Line_Code!$A$6,Line_Code!$C$6)+IF(V123=Line_Code!$A$7,Line_Code!$C$7)+IF(V123=Line_Code!$A$8,Line_Code!$C$8)+IF(V123=Line_Code!$A$9,Line_Code!$C$9)+IF(V123=Line_Code!$A$10,Line_Code!$C$10)+IF(V123=Line_Code!$A$11,Line_Code!$C$11))*W123</f>
        <v>1.3349999999999998E-3</v>
      </c>
      <c r="Q123" s="16">
        <f>(IF(V123=Line_Code!$A$2,Line_Code!$D$2)+IF(V123=Line_Code!$A$3,Line_Code!$D$3)+IF(V123=Line_Code!$A$4,Line_Code!$D$4)+IF(V123=Line_Code!$A$5,Line_Code!$D$5)+IF(V123=Line_Code!$A$6,Line_Code!$D$6)+IF(V123=Line_Code!$A$7,Line_Code!$D$7)+IF(V123=Line_Code!$A$8,Line_Code!$D$8)+IF(V123=Line_Code!$A$9,Line_Code!$D$9)+IF(V123=Line_Code!$A$10,Line_Code!$D$10)+IF(V123=Line_Code!$A$11,Line_Code!$D$11))*W123</f>
        <v>1.0124999999999999E-3</v>
      </c>
      <c r="R123" s="17">
        <f>(IF(V123=Line_Code!$A$2,Line_Code!$E$2)+IF(V123=Line_Code!$A$3,Line_Code!$E$3)+IF(V123=Line_Code!$A$4,Line_Code!$E$4)+IF(V123=Line_Code!$A$5,Line_Code!$E$5)+IF(V123=Line_Code!$A$6,Line_Code!$E$6)+IF(V123=Line_Code!$A$7,Line_Code!$E$7)+IF(V123=Line_Code!$A$8,Line_Code!$E$8)+IF(V123=Line_Code!$A$9,Line_Code!$E$9)+IF(V123=Line_Code!$A$10,Line_Code!$E$10)+IF(V123=Line_Code!$A$11,Line_Code!$E$11))*W123</f>
        <v>4.7850000000000002E-3</v>
      </c>
      <c r="S123" s="17">
        <f>(IF(V123=Line_Code!$A$2,Line_Code!$F$2)+IF(V123=Line_Code!$A$3,Line_Code!$F$3)+IF(V123=Line_Code!$A$4,Line_Code!$F$4)+IF(V123=Line_Code!$A$5,Line_Code!$F$5)+IF(V123=Line_Code!$A$6,Line_Code!$F$6)+IF(V123=Line_Code!$A$7,Line_Code!$F$7)+IF(V123=Line_Code!$A$8,Line_Code!$F$8)+IF(V123=Line_Code!$A$9,Line_Code!$F$9)+IF(V123=Line_Code!$A$10,Line_Code!$F$10)+IF(V123=Line_Code!$A$11,Line_Code!$F$11))*W123</f>
        <v>1.14E-3</v>
      </c>
      <c r="T123" s="17">
        <v>1</v>
      </c>
      <c r="U123" s="17">
        <v>0</v>
      </c>
      <c r="V123" s="47">
        <v>400</v>
      </c>
      <c r="W123" s="3">
        <v>1.4999999999999999E-2</v>
      </c>
      <c r="X123" s="3">
        <v>1</v>
      </c>
      <c r="Y123" s="3">
        <v>0.4</v>
      </c>
      <c r="Z123" s="3">
        <v>3</v>
      </c>
    </row>
    <row r="124" spans="1:26" x14ac:dyDescent="0.3">
      <c r="A124" s="45" t="s">
        <v>279</v>
      </c>
      <c r="B124" s="11">
        <v>123</v>
      </c>
      <c r="C124" s="11">
        <v>124</v>
      </c>
      <c r="D124" s="12">
        <f>(IF(V124=Line_Code!$A$2,Line_Code!$C$2)+IF(V124=Line_Code!$A$3,Line_Code!$C$3)+IF(V124=Line_Code!$A$4,Line_Code!$C$4)+IF(V124=Line_Code!$A$5,Line_Code!$C$5)+IF(V124=Line_Code!$A$6,Line_Code!$C$6)+IF(V124=Line_Code!$A$7,Line_Code!$C$7)+IF(V124=Line_Code!$A$8,Line_Code!$C$8)+IF(V124=Line_Code!$A$9,Line_Code!$C$9)+IF(V124=Line_Code!$A$10,Line_Code!$C$10)+IF(V124=Line_Code!$A$11,Line_Code!$C$11))*W124</f>
        <v>1.3349999999999998E-3</v>
      </c>
      <c r="E124" s="12">
        <f>(IF(V124=Line_Code!$A$2,Line_Code!$D$2)+IF(V124=Line_Code!$A$3,Line_Code!$D$3)+IF(V124=Line_Code!$A$4,Line_Code!$D$4)+IF(V124=Line_Code!$A$5,Line_Code!$D$5)+IF(V124=Line_Code!$A$6,Line_Code!$D$6)+IF(V124=Line_Code!$A$7,Line_Code!$D$7)+IF(V124=Line_Code!$A$8,Line_Code!$D$8)+IF(V124=Line_Code!$A$9,Line_Code!$D$9)+IF(V124=Line_Code!$A$10,Line_Code!$D$10)+IF(V124=Line_Code!$A$11,Line_Code!$D$11))*W124</f>
        <v>1.0124999999999999E-3</v>
      </c>
      <c r="F124" s="13">
        <f>(IF(V124=Line_Code!$A$2,Line_Code!$E$2)+IF(V124=Line_Code!$A$3,Line_Code!$E$3)+IF(V124=Line_Code!$A$4,Line_Code!$E$4)+IF(V124=Line_Code!$A$5,Line_Code!$E$5)+IF(V124=Line_Code!$A$6,Line_Code!$E$6)+IF(V124=Line_Code!$A$7,Line_Code!$E$7)+IF(V124=Line_Code!$A$8,Line_Code!$E$8)+IF(V124=Line_Code!$A$9,Line_Code!$E$9)+IF(V124=Line_Code!$A$10,Line_Code!$E$10)+IF(V124=Line_Code!$A$11,Line_Code!$E$11))*W124</f>
        <v>4.7850000000000002E-3</v>
      </c>
      <c r="G124" s="13">
        <f>(IF(V124=Line_Code!$A$2,Line_Code!$F$2)+IF(V124=Line_Code!$A$3,Line_Code!$F$3)+IF(V124=Line_Code!$A$4,Line_Code!$F$4)+IF(V124=Line_Code!$A$5,Line_Code!$F$5)+IF(V124=Line_Code!$A$6,Line_Code!$F$6)+IF(V124=Line_Code!$A$7,Line_Code!$F$7)+IF(V124=Line_Code!$A$8,Line_Code!$F$8)+IF(V124=Line_Code!$A$9,Line_Code!$F$9)+IF(V124=Line_Code!$A$10,Line_Code!$F$10)+IF(V124=Line_Code!$A$11,Line_Code!$F$11))*W124</f>
        <v>1.14E-3</v>
      </c>
      <c r="H124" s="13">
        <v>1</v>
      </c>
      <c r="I124" s="13">
        <v>0</v>
      </c>
      <c r="J124" s="14">
        <f>(IF(V124=Line_Code!$A$2,Line_Code!$C$2)+IF(V124=Line_Code!$A$3,Line_Code!$C$3)+IF(V124=Line_Code!$A$4,Line_Code!$C$4)+IF(V124=Line_Code!$A$5,Line_Code!$C$5)+IF(V124=Line_Code!$A$6,Line_Code!$C$6)+IF(V124=Line_Code!$A$7,Line_Code!$C$7)+IF(V124=Line_Code!$A$8,Line_Code!$C$8)+IF(V124=Line_Code!$A$9,Line_Code!$C$9)+IF(V124=Line_Code!$A$10,Line_Code!$C$10)+IF(V124=Line_Code!$A$11,Line_Code!$C$11))*W124</f>
        <v>1.3349999999999998E-3</v>
      </c>
      <c r="K124" s="14">
        <f>(IF(V124=Line_Code!$A$2,Line_Code!$D$2)+IF(V124=Line_Code!$A$3,Line_Code!$D$3)+IF(V124=Line_Code!$A$4,Line_Code!$D$4)+IF(V124=Line_Code!$A$5,Line_Code!$D$5)+IF(V124=Line_Code!$A$6,Line_Code!$D$6)+IF(V124=Line_Code!$A$7,Line_Code!$D$7)+IF(V124=Line_Code!$A$8,Line_Code!$D$8)+IF(V124=Line_Code!$A$9,Line_Code!$D$9)+IF(V124=Line_Code!$A$10,Line_Code!$D$10)+IF(V124=Line_Code!$A$11,Line_Code!$D$11))*W124</f>
        <v>1.0124999999999999E-3</v>
      </c>
      <c r="L124" s="15">
        <f>(IF(V124=Line_Code!$A$2,Line_Code!$E$2)+IF(V124=Line_Code!$A$3,Line_Code!$E$3)+IF(V124=Line_Code!$A$4,Line_Code!$E$4)+IF(V124=Line_Code!$A$5,Line_Code!$E$5)+IF(V124=Line_Code!$A$6,Line_Code!$E$6)+IF(V124=Line_Code!$A$7,Line_Code!$E$7)+IF(V124=Line_Code!$A$8,Line_Code!$E$8)+IF(V124=Line_Code!$A$9,Line_Code!$E$9)+IF(V124=Line_Code!$A$10,Line_Code!$E$10)+IF(V124=Line_Code!$A$11,Line_Code!$E$11))*W124</f>
        <v>4.7850000000000002E-3</v>
      </c>
      <c r="M124" s="15">
        <f>(IF(V124=Line_Code!$A$2,Line_Code!$F$2)+IF(V124=Line_Code!$A$3,Line_Code!$F$3)+IF(V124=Line_Code!$A$4,Line_Code!$F$4)+IF(V124=Line_Code!$A$5,Line_Code!$F$5)+IF(V124=Line_Code!$A$6,Line_Code!$F$6)+IF(V124=Line_Code!$A$7,Line_Code!$F$7)+IF(V124=Line_Code!$A$8,Line_Code!$F$8)+IF(V124=Line_Code!$A$9,Line_Code!$F$9)+IF(V124=Line_Code!$A$10,Line_Code!$F$10)+IF(V124=Line_Code!$A$11,Line_Code!$F$11))*W124</f>
        <v>1.14E-3</v>
      </c>
      <c r="N124" s="15">
        <v>1</v>
      </c>
      <c r="O124" s="15">
        <v>0</v>
      </c>
      <c r="P124" s="16">
        <f>(IF(V124=Line_Code!$A$2,Line_Code!$C$2)+IF(V124=Line_Code!$A$3,Line_Code!$C$3)+IF(V124=Line_Code!$A$4,Line_Code!$C$4)+IF(V124=Line_Code!$A$5,Line_Code!$C$5)+IF(V124=Line_Code!$A$6,Line_Code!$C$6)+IF(V124=Line_Code!$A$7,Line_Code!$C$7)+IF(V124=Line_Code!$A$8,Line_Code!$C$8)+IF(V124=Line_Code!$A$9,Line_Code!$C$9)+IF(V124=Line_Code!$A$10,Line_Code!$C$10)+IF(V124=Line_Code!$A$11,Line_Code!$C$11))*W124</f>
        <v>1.3349999999999998E-3</v>
      </c>
      <c r="Q124" s="16">
        <f>(IF(V124=Line_Code!$A$2,Line_Code!$D$2)+IF(V124=Line_Code!$A$3,Line_Code!$D$3)+IF(V124=Line_Code!$A$4,Line_Code!$D$4)+IF(V124=Line_Code!$A$5,Line_Code!$D$5)+IF(V124=Line_Code!$A$6,Line_Code!$D$6)+IF(V124=Line_Code!$A$7,Line_Code!$D$7)+IF(V124=Line_Code!$A$8,Line_Code!$D$8)+IF(V124=Line_Code!$A$9,Line_Code!$D$9)+IF(V124=Line_Code!$A$10,Line_Code!$D$10)+IF(V124=Line_Code!$A$11,Line_Code!$D$11))*W124</f>
        <v>1.0124999999999999E-3</v>
      </c>
      <c r="R124" s="17">
        <f>(IF(V124=Line_Code!$A$2,Line_Code!$E$2)+IF(V124=Line_Code!$A$3,Line_Code!$E$3)+IF(V124=Line_Code!$A$4,Line_Code!$E$4)+IF(V124=Line_Code!$A$5,Line_Code!$E$5)+IF(V124=Line_Code!$A$6,Line_Code!$E$6)+IF(V124=Line_Code!$A$7,Line_Code!$E$7)+IF(V124=Line_Code!$A$8,Line_Code!$E$8)+IF(V124=Line_Code!$A$9,Line_Code!$E$9)+IF(V124=Line_Code!$A$10,Line_Code!$E$10)+IF(V124=Line_Code!$A$11,Line_Code!$E$11))*W124</f>
        <v>4.7850000000000002E-3</v>
      </c>
      <c r="S124" s="17">
        <f>(IF(V124=Line_Code!$A$2,Line_Code!$F$2)+IF(V124=Line_Code!$A$3,Line_Code!$F$3)+IF(V124=Line_Code!$A$4,Line_Code!$F$4)+IF(V124=Line_Code!$A$5,Line_Code!$F$5)+IF(V124=Line_Code!$A$6,Line_Code!$F$6)+IF(V124=Line_Code!$A$7,Line_Code!$F$7)+IF(V124=Line_Code!$A$8,Line_Code!$F$8)+IF(V124=Line_Code!$A$9,Line_Code!$F$9)+IF(V124=Line_Code!$A$10,Line_Code!$F$10)+IF(V124=Line_Code!$A$11,Line_Code!$F$11))*W124</f>
        <v>1.14E-3</v>
      </c>
      <c r="T124" s="17">
        <v>1</v>
      </c>
      <c r="U124" s="17">
        <v>0</v>
      </c>
      <c r="V124" s="47">
        <v>400</v>
      </c>
      <c r="W124" s="3">
        <v>1.4999999999999999E-2</v>
      </c>
      <c r="X124" s="3">
        <v>1</v>
      </c>
      <c r="Y124" s="3">
        <v>0.4</v>
      </c>
      <c r="Z124" s="3">
        <v>3</v>
      </c>
    </row>
    <row r="125" spans="1:26" x14ac:dyDescent="0.3">
      <c r="A125" s="45" t="s">
        <v>280</v>
      </c>
      <c r="B125" s="11">
        <v>124</v>
      </c>
      <c r="C125" s="11">
        <v>125</v>
      </c>
      <c r="D125" s="12">
        <f>(IF(V125=Line_Code!$A$2,Line_Code!$C$2)+IF(V125=Line_Code!$A$3,Line_Code!$C$3)+IF(V125=Line_Code!$A$4,Line_Code!$C$4)+IF(V125=Line_Code!$A$5,Line_Code!$C$5)+IF(V125=Line_Code!$A$6,Line_Code!$C$6)+IF(V125=Line_Code!$A$7,Line_Code!$C$7)+IF(V125=Line_Code!$A$8,Line_Code!$C$8)+IF(V125=Line_Code!$A$9,Line_Code!$C$9)+IF(V125=Line_Code!$A$10,Line_Code!$C$10)+IF(V125=Line_Code!$A$11,Line_Code!$C$11))*W125</f>
        <v>1.3349999999999998E-3</v>
      </c>
      <c r="E125" s="12">
        <f>(IF(V125=Line_Code!$A$2,Line_Code!$D$2)+IF(V125=Line_Code!$A$3,Line_Code!$D$3)+IF(V125=Line_Code!$A$4,Line_Code!$D$4)+IF(V125=Line_Code!$A$5,Line_Code!$D$5)+IF(V125=Line_Code!$A$6,Line_Code!$D$6)+IF(V125=Line_Code!$A$7,Line_Code!$D$7)+IF(V125=Line_Code!$A$8,Line_Code!$D$8)+IF(V125=Line_Code!$A$9,Line_Code!$D$9)+IF(V125=Line_Code!$A$10,Line_Code!$D$10)+IF(V125=Line_Code!$A$11,Line_Code!$D$11))*W125</f>
        <v>1.0124999999999999E-3</v>
      </c>
      <c r="F125" s="13">
        <f>(IF(V125=Line_Code!$A$2,Line_Code!$E$2)+IF(V125=Line_Code!$A$3,Line_Code!$E$3)+IF(V125=Line_Code!$A$4,Line_Code!$E$4)+IF(V125=Line_Code!$A$5,Line_Code!$E$5)+IF(V125=Line_Code!$A$6,Line_Code!$E$6)+IF(V125=Line_Code!$A$7,Line_Code!$E$7)+IF(V125=Line_Code!$A$8,Line_Code!$E$8)+IF(V125=Line_Code!$A$9,Line_Code!$E$9)+IF(V125=Line_Code!$A$10,Line_Code!$E$10)+IF(V125=Line_Code!$A$11,Line_Code!$E$11))*W125</f>
        <v>4.7850000000000002E-3</v>
      </c>
      <c r="G125" s="13">
        <f>(IF(V125=Line_Code!$A$2,Line_Code!$F$2)+IF(V125=Line_Code!$A$3,Line_Code!$F$3)+IF(V125=Line_Code!$A$4,Line_Code!$F$4)+IF(V125=Line_Code!$A$5,Line_Code!$F$5)+IF(V125=Line_Code!$A$6,Line_Code!$F$6)+IF(V125=Line_Code!$A$7,Line_Code!$F$7)+IF(V125=Line_Code!$A$8,Line_Code!$F$8)+IF(V125=Line_Code!$A$9,Line_Code!$F$9)+IF(V125=Line_Code!$A$10,Line_Code!$F$10)+IF(V125=Line_Code!$A$11,Line_Code!$F$11))*W125</f>
        <v>1.14E-3</v>
      </c>
      <c r="H125" s="13">
        <v>1</v>
      </c>
      <c r="I125" s="13">
        <v>0</v>
      </c>
      <c r="J125" s="14">
        <f>(IF(V125=Line_Code!$A$2,Line_Code!$C$2)+IF(V125=Line_Code!$A$3,Line_Code!$C$3)+IF(V125=Line_Code!$A$4,Line_Code!$C$4)+IF(V125=Line_Code!$A$5,Line_Code!$C$5)+IF(V125=Line_Code!$A$6,Line_Code!$C$6)+IF(V125=Line_Code!$A$7,Line_Code!$C$7)+IF(V125=Line_Code!$A$8,Line_Code!$C$8)+IF(V125=Line_Code!$A$9,Line_Code!$C$9)+IF(V125=Line_Code!$A$10,Line_Code!$C$10)+IF(V125=Line_Code!$A$11,Line_Code!$C$11))*W125</f>
        <v>1.3349999999999998E-3</v>
      </c>
      <c r="K125" s="14">
        <f>(IF(V125=Line_Code!$A$2,Line_Code!$D$2)+IF(V125=Line_Code!$A$3,Line_Code!$D$3)+IF(V125=Line_Code!$A$4,Line_Code!$D$4)+IF(V125=Line_Code!$A$5,Line_Code!$D$5)+IF(V125=Line_Code!$A$6,Line_Code!$D$6)+IF(V125=Line_Code!$A$7,Line_Code!$D$7)+IF(V125=Line_Code!$A$8,Line_Code!$D$8)+IF(V125=Line_Code!$A$9,Line_Code!$D$9)+IF(V125=Line_Code!$A$10,Line_Code!$D$10)+IF(V125=Line_Code!$A$11,Line_Code!$D$11))*W125</f>
        <v>1.0124999999999999E-3</v>
      </c>
      <c r="L125" s="15">
        <f>(IF(V125=Line_Code!$A$2,Line_Code!$E$2)+IF(V125=Line_Code!$A$3,Line_Code!$E$3)+IF(V125=Line_Code!$A$4,Line_Code!$E$4)+IF(V125=Line_Code!$A$5,Line_Code!$E$5)+IF(V125=Line_Code!$A$6,Line_Code!$E$6)+IF(V125=Line_Code!$A$7,Line_Code!$E$7)+IF(V125=Line_Code!$A$8,Line_Code!$E$8)+IF(V125=Line_Code!$A$9,Line_Code!$E$9)+IF(V125=Line_Code!$A$10,Line_Code!$E$10)+IF(V125=Line_Code!$A$11,Line_Code!$E$11))*W125</f>
        <v>4.7850000000000002E-3</v>
      </c>
      <c r="M125" s="15">
        <f>(IF(V125=Line_Code!$A$2,Line_Code!$F$2)+IF(V125=Line_Code!$A$3,Line_Code!$F$3)+IF(V125=Line_Code!$A$4,Line_Code!$F$4)+IF(V125=Line_Code!$A$5,Line_Code!$F$5)+IF(V125=Line_Code!$A$6,Line_Code!$F$6)+IF(V125=Line_Code!$A$7,Line_Code!$F$7)+IF(V125=Line_Code!$A$8,Line_Code!$F$8)+IF(V125=Line_Code!$A$9,Line_Code!$F$9)+IF(V125=Line_Code!$A$10,Line_Code!$F$10)+IF(V125=Line_Code!$A$11,Line_Code!$F$11))*W125</f>
        <v>1.14E-3</v>
      </c>
      <c r="N125" s="15">
        <v>1</v>
      </c>
      <c r="O125" s="15">
        <v>0</v>
      </c>
      <c r="P125" s="16">
        <f>(IF(V125=Line_Code!$A$2,Line_Code!$C$2)+IF(V125=Line_Code!$A$3,Line_Code!$C$3)+IF(V125=Line_Code!$A$4,Line_Code!$C$4)+IF(V125=Line_Code!$A$5,Line_Code!$C$5)+IF(V125=Line_Code!$A$6,Line_Code!$C$6)+IF(V125=Line_Code!$A$7,Line_Code!$C$7)+IF(V125=Line_Code!$A$8,Line_Code!$C$8)+IF(V125=Line_Code!$A$9,Line_Code!$C$9)+IF(V125=Line_Code!$A$10,Line_Code!$C$10)+IF(V125=Line_Code!$A$11,Line_Code!$C$11))*W125</f>
        <v>1.3349999999999998E-3</v>
      </c>
      <c r="Q125" s="16">
        <f>(IF(V125=Line_Code!$A$2,Line_Code!$D$2)+IF(V125=Line_Code!$A$3,Line_Code!$D$3)+IF(V125=Line_Code!$A$4,Line_Code!$D$4)+IF(V125=Line_Code!$A$5,Line_Code!$D$5)+IF(V125=Line_Code!$A$6,Line_Code!$D$6)+IF(V125=Line_Code!$A$7,Line_Code!$D$7)+IF(V125=Line_Code!$A$8,Line_Code!$D$8)+IF(V125=Line_Code!$A$9,Line_Code!$D$9)+IF(V125=Line_Code!$A$10,Line_Code!$D$10)+IF(V125=Line_Code!$A$11,Line_Code!$D$11))*W125</f>
        <v>1.0124999999999999E-3</v>
      </c>
      <c r="R125" s="17">
        <f>(IF(V125=Line_Code!$A$2,Line_Code!$E$2)+IF(V125=Line_Code!$A$3,Line_Code!$E$3)+IF(V125=Line_Code!$A$4,Line_Code!$E$4)+IF(V125=Line_Code!$A$5,Line_Code!$E$5)+IF(V125=Line_Code!$A$6,Line_Code!$E$6)+IF(V125=Line_Code!$A$7,Line_Code!$E$7)+IF(V125=Line_Code!$A$8,Line_Code!$E$8)+IF(V125=Line_Code!$A$9,Line_Code!$E$9)+IF(V125=Line_Code!$A$10,Line_Code!$E$10)+IF(V125=Line_Code!$A$11,Line_Code!$E$11))*W125</f>
        <v>4.7850000000000002E-3</v>
      </c>
      <c r="S125" s="17">
        <f>(IF(V125=Line_Code!$A$2,Line_Code!$F$2)+IF(V125=Line_Code!$A$3,Line_Code!$F$3)+IF(V125=Line_Code!$A$4,Line_Code!$F$4)+IF(V125=Line_Code!$A$5,Line_Code!$F$5)+IF(V125=Line_Code!$A$6,Line_Code!$F$6)+IF(V125=Line_Code!$A$7,Line_Code!$F$7)+IF(V125=Line_Code!$A$8,Line_Code!$F$8)+IF(V125=Line_Code!$A$9,Line_Code!$F$9)+IF(V125=Line_Code!$A$10,Line_Code!$F$10)+IF(V125=Line_Code!$A$11,Line_Code!$F$11))*W125</f>
        <v>1.14E-3</v>
      </c>
      <c r="T125" s="17">
        <v>1</v>
      </c>
      <c r="U125" s="17">
        <v>0</v>
      </c>
      <c r="V125" s="47">
        <v>400</v>
      </c>
      <c r="W125" s="3">
        <v>1.4999999999999999E-2</v>
      </c>
      <c r="X125" s="3">
        <v>1</v>
      </c>
      <c r="Y125" s="3">
        <v>0.4</v>
      </c>
      <c r="Z125" s="3">
        <v>3</v>
      </c>
    </row>
    <row r="126" spans="1:26" x14ac:dyDescent="0.3">
      <c r="A126" s="45" t="s">
        <v>281</v>
      </c>
      <c r="B126" s="11">
        <v>124</v>
      </c>
      <c r="C126" s="11">
        <v>126</v>
      </c>
      <c r="D126" s="12">
        <f>(IF(V126=Line_Code!$A$2,Line_Code!$C$2)+IF(V126=Line_Code!$A$3,Line_Code!$C$3)+IF(V126=Line_Code!$A$4,Line_Code!$C$4)+IF(V126=Line_Code!$A$5,Line_Code!$C$5)+IF(V126=Line_Code!$A$6,Line_Code!$C$6)+IF(V126=Line_Code!$A$7,Line_Code!$C$7)+IF(V126=Line_Code!$A$8,Line_Code!$C$8)+IF(V126=Line_Code!$A$9,Line_Code!$C$9)+IF(V126=Line_Code!$A$10,Line_Code!$C$10)+IF(V126=Line_Code!$A$11,Line_Code!$C$11))*W126</f>
        <v>1.3349999999999998E-3</v>
      </c>
      <c r="E126" s="12">
        <f>(IF(V126=Line_Code!$A$2,Line_Code!$D$2)+IF(V126=Line_Code!$A$3,Line_Code!$D$3)+IF(V126=Line_Code!$A$4,Line_Code!$D$4)+IF(V126=Line_Code!$A$5,Line_Code!$D$5)+IF(V126=Line_Code!$A$6,Line_Code!$D$6)+IF(V126=Line_Code!$A$7,Line_Code!$D$7)+IF(V126=Line_Code!$A$8,Line_Code!$D$8)+IF(V126=Line_Code!$A$9,Line_Code!$D$9)+IF(V126=Line_Code!$A$10,Line_Code!$D$10)+IF(V126=Line_Code!$A$11,Line_Code!$D$11))*W126</f>
        <v>1.0124999999999999E-3</v>
      </c>
      <c r="F126" s="13">
        <f>(IF(V126=Line_Code!$A$2,Line_Code!$E$2)+IF(V126=Line_Code!$A$3,Line_Code!$E$3)+IF(V126=Line_Code!$A$4,Line_Code!$E$4)+IF(V126=Line_Code!$A$5,Line_Code!$E$5)+IF(V126=Line_Code!$A$6,Line_Code!$E$6)+IF(V126=Line_Code!$A$7,Line_Code!$E$7)+IF(V126=Line_Code!$A$8,Line_Code!$E$8)+IF(V126=Line_Code!$A$9,Line_Code!$E$9)+IF(V126=Line_Code!$A$10,Line_Code!$E$10)+IF(V126=Line_Code!$A$11,Line_Code!$E$11))*W126</f>
        <v>4.7850000000000002E-3</v>
      </c>
      <c r="G126" s="13">
        <f>(IF(V126=Line_Code!$A$2,Line_Code!$F$2)+IF(V126=Line_Code!$A$3,Line_Code!$F$3)+IF(V126=Line_Code!$A$4,Line_Code!$F$4)+IF(V126=Line_Code!$A$5,Line_Code!$F$5)+IF(V126=Line_Code!$A$6,Line_Code!$F$6)+IF(V126=Line_Code!$A$7,Line_Code!$F$7)+IF(V126=Line_Code!$A$8,Line_Code!$F$8)+IF(V126=Line_Code!$A$9,Line_Code!$F$9)+IF(V126=Line_Code!$A$10,Line_Code!$F$10)+IF(V126=Line_Code!$A$11,Line_Code!$F$11))*W126</f>
        <v>1.14E-3</v>
      </c>
      <c r="H126" s="13">
        <v>1</v>
      </c>
      <c r="I126" s="13">
        <v>0</v>
      </c>
      <c r="J126" s="14">
        <f>(IF(V126=Line_Code!$A$2,Line_Code!$C$2)+IF(V126=Line_Code!$A$3,Line_Code!$C$3)+IF(V126=Line_Code!$A$4,Line_Code!$C$4)+IF(V126=Line_Code!$A$5,Line_Code!$C$5)+IF(V126=Line_Code!$A$6,Line_Code!$C$6)+IF(V126=Line_Code!$A$7,Line_Code!$C$7)+IF(V126=Line_Code!$A$8,Line_Code!$C$8)+IF(V126=Line_Code!$A$9,Line_Code!$C$9)+IF(V126=Line_Code!$A$10,Line_Code!$C$10)+IF(V126=Line_Code!$A$11,Line_Code!$C$11))*W126</f>
        <v>1.3349999999999998E-3</v>
      </c>
      <c r="K126" s="14">
        <f>(IF(V126=Line_Code!$A$2,Line_Code!$D$2)+IF(V126=Line_Code!$A$3,Line_Code!$D$3)+IF(V126=Line_Code!$A$4,Line_Code!$D$4)+IF(V126=Line_Code!$A$5,Line_Code!$D$5)+IF(V126=Line_Code!$A$6,Line_Code!$D$6)+IF(V126=Line_Code!$A$7,Line_Code!$D$7)+IF(V126=Line_Code!$A$8,Line_Code!$D$8)+IF(V126=Line_Code!$A$9,Line_Code!$D$9)+IF(V126=Line_Code!$A$10,Line_Code!$D$10)+IF(V126=Line_Code!$A$11,Line_Code!$D$11))*W126</f>
        <v>1.0124999999999999E-3</v>
      </c>
      <c r="L126" s="15">
        <f>(IF(V126=Line_Code!$A$2,Line_Code!$E$2)+IF(V126=Line_Code!$A$3,Line_Code!$E$3)+IF(V126=Line_Code!$A$4,Line_Code!$E$4)+IF(V126=Line_Code!$A$5,Line_Code!$E$5)+IF(V126=Line_Code!$A$6,Line_Code!$E$6)+IF(V126=Line_Code!$A$7,Line_Code!$E$7)+IF(V126=Line_Code!$A$8,Line_Code!$E$8)+IF(V126=Line_Code!$A$9,Line_Code!$E$9)+IF(V126=Line_Code!$A$10,Line_Code!$E$10)+IF(V126=Line_Code!$A$11,Line_Code!$E$11))*W126</f>
        <v>4.7850000000000002E-3</v>
      </c>
      <c r="M126" s="15">
        <f>(IF(V126=Line_Code!$A$2,Line_Code!$F$2)+IF(V126=Line_Code!$A$3,Line_Code!$F$3)+IF(V126=Line_Code!$A$4,Line_Code!$F$4)+IF(V126=Line_Code!$A$5,Line_Code!$F$5)+IF(V126=Line_Code!$A$6,Line_Code!$F$6)+IF(V126=Line_Code!$A$7,Line_Code!$F$7)+IF(V126=Line_Code!$A$8,Line_Code!$F$8)+IF(V126=Line_Code!$A$9,Line_Code!$F$9)+IF(V126=Line_Code!$A$10,Line_Code!$F$10)+IF(V126=Line_Code!$A$11,Line_Code!$F$11))*W126</f>
        <v>1.14E-3</v>
      </c>
      <c r="N126" s="15">
        <v>1</v>
      </c>
      <c r="O126" s="15">
        <v>0</v>
      </c>
      <c r="P126" s="16">
        <f>(IF(V126=Line_Code!$A$2,Line_Code!$C$2)+IF(V126=Line_Code!$A$3,Line_Code!$C$3)+IF(V126=Line_Code!$A$4,Line_Code!$C$4)+IF(V126=Line_Code!$A$5,Line_Code!$C$5)+IF(V126=Line_Code!$A$6,Line_Code!$C$6)+IF(V126=Line_Code!$A$7,Line_Code!$C$7)+IF(V126=Line_Code!$A$8,Line_Code!$C$8)+IF(V126=Line_Code!$A$9,Line_Code!$C$9)+IF(V126=Line_Code!$A$10,Line_Code!$C$10)+IF(V126=Line_Code!$A$11,Line_Code!$C$11))*W126</f>
        <v>1.3349999999999998E-3</v>
      </c>
      <c r="Q126" s="16">
        <f>(IF(V126=Line_Code!$A$2,Line_Code!$D$2)+IF(V126=Line_Code!$A$3,Line_Code!$D$3)+IF(V126=Line_Code!$A$4,Line_Code!$D$4)+IF(V126=Line_Code!$A$5,Line_Code!$D$5)+IF(V126=Line_Code!$A$6,Line_Code!$D$6)+IF(V126=Line_Code!$A$7,Line_Code!$D$7)+IF(V126=Line_Code!$A$8,Line_Code!$D$8)+IF(V126=Line_Code!$A$9,Line_Code!$D$9)+IF(V126=Line_Code!$A$10,Line_Code!$D$10)+IF(V126=Line_Code!$A$11,Line_Code!$D$11))*W126</f>
        <v>1.0124999999999999E-3</v>
      </c>
      <c r="R126" s="17">
        <f>(IF(V126=Line_Code!$A$2,Line_Code!$E$2)+IF(V126=Line_Code!$A$3,Line_Code!$E$3)+IF(V126=Line_Code!$A$4,Line_Code!$E$4)+IF(V126=Line_Code!$A$5,Line_Code!$E$5)+IF(V126=Line_Code!$A$6,Line_Code!$E$6)+IF(V126=Line_Code!$A$7,Line_Code!$E$7)+IF(V126=Line_Code!$A$8,Line_Code!$E$8)+IF(V126=Line_Code!$A$9,Line_Code!$E$9)+IF(V126=Line_Code!$A$10,Line_Code!$E$10)+IF(V126=Line_Code!$A$11,Line_Code!$E$11))*W126</f>
        <v>4.7850000000000002E-3</v>
      </c>
      <c r="S126" s="17">
        <f>(IF(V126=Line_Code!$A$2,Line_Code!$F$2)+IF(V126=Line_Code!$A$3,Line_Code!$F$3)+IF(V126=Line_Code!$A$4,Line_Code!$F$4)+IF(V126=Line_Code!$A$5,Line_Code!$F$5)+IF(V126=Line_Code!$A$6,Line_Code!$F$6)+IF(V126=Line_Code!$A$7,Line_Code!$F$7)+IF(V126=Line_Code!$A$8,Line_Code!$F$8)+IF(V126=Line_Code!$A$9,Line_Code!$F$9)+IF(V126=Line_Code!$A$10,Line_Code!$F$10)+IF(V126=Line_Code!$A$11,Line_Code!$F$11))*W126</f>
        <v>1.14E-3</v>
      </c>
      <c r="T126" s="17">
        <v>1</v>
      </c>
      <c r="U126" s="17">
        <v>0</v>
      </c>
      <c r="V126" s="47">
        <v>400</v>
      </c>
      <c r="W126" s="3">
        <v>1.4999999999999999E-2</v>
      </c>
      <c r="X126" s="3">
        <v>1</v>
      </c>
      <c r="Y126" s="3">
        <v>0.4</v>
      </c>
      <c r="Z126" s="3">
        <v>3</v>
      </c>
    </row>
    <row r="127" spans="1:26" x14ac:dyDescent="0.3">
      <c r="A127" s="45" t="s">
        <v>282</v>
      </c>
      <c r="B127" s="11">
        <v>123</v>
      </c>
      <c r="C127" s="11">
        <v>127</v>
      </c>
      <c r="D127" s="12">
        <f>(IF(V127=Line_Code!$A$2,Line_Code!$C$2)+IF(V127=Line_Code!$A$3,Line_Code!$C$3)+IF(V127=Line_Code!$A$4,Line_Code!$C$4)+IF(V127=Line_Code!$A$5,Line_Code!$C$5)+IF(V127=Line_Code!$A$6,Line_Code!$C$6)+IF(V127=Line_Code!$A$7,Line_Code!$C$7)+IF(V127=Line_Code!$A$8,Line_Code!$C$8)+IF(V127=Line_Code!$A$9,Line_Code!$C$9)+IF(V127=Line_Code!$A$10,Line_Code!$C$10)+IF(V127=Line_Code!$A$11,Line_Code!$C$11))*W127</f>
        <v>1.3349999999999998E-3</v>
      </c>
      <c r="E127" s="12">
        <f>(IF(V127=Line_Code!$A$2,Line_Code!$D$2)+IF(V127=Line_Code!$A$3,Line_Code!$D$3)+IF(V127=Line_Code!$A$4,Line_Code!$D$4)+IF(V127=Line_Code!$A$5,Line_Code!$D$5)+IF(V127=Line_Code!$A$6,Line_Code!$D$6)+IF(V127=Line_Code!$A$7,Line_Code!$D$7)+IF(V127=Line_Code!$A$8,Line_Code!$D$8)+IF(V127=Line_Code!$A$9,Line_Code!$D$9)+IF(V127=Line_Code!$A$10,Line_Code!$D$10)+IF(V127=Line_Code!$A$11,Line_Code!$D$11))*W127</f>
        <v>1.0124999999999999E-3</v>
      </c>
      <c r="F127" s="13">
        <f>(IF(V127=Line_Code!$A$2,Line_Code!$E$2)+IF(V127=Line_Code!$A$3,Line_Code!$E$3)+IF(V127=Line_Code!$A$4,Line_Code!$E$4)+IF(V127=Line_Code!$A$5,Line_Code!$E$5)+IF(V127=Line_Code!$A$6,Line_Code!$E$6)+IF(V127=Line_Code!$A$7,Line_Code!$E$7)+IF(V127=Line_Code!$A$8,Line_Code!$E$8)+IF(V127=Line_Code!$A$9,Line_Code!$E$9)+IF(V127=Line_Code!$A$10,Line_Code!$E$10)+IF(V127=Line_Code!$A$11,Line_Code!$E$11))*W127</f>
        <v>4.7850000000000002E-3</v>
      </c>
      <c r="G127" s="13">
        <f>(IF(V127=Line_Code!$A$2,Line_Code!$F$2)+IF(V127=Line_Code!$A$3,Line_Code!$F$3)+IF(V127=Line_Code!$A$4,Line_Code!$F$4)+IF(V127=Line_Code!$A$5,Line_Code!$F$5)+IF(V127=Line_Code!$A$6,Line_Code!$F$6)+IF(V127=Line_Code!$A$7,Line_Code!$F$7)+IF(V127=Line_Code!$A$8,Line_Code!$F$8)+IF(V127=Line_Code!$A$9,Line_Code!$F$9)+IF(V127=Line_Code!$A$10,Line_Code!$F$10)+IF(V127=Line_Code!$A$11,Line_Code!$F$11))*W127</f>
        <v>1.14E-3</v>
      </c>
      <c r="H127" s="13">
        <v>1</v>
      </c>
      <c r="I127" s="13">
        <v>0</v>
      </c>
      <c r="J127" s="14">
        <f>(IF(V127=Line_Code!$A$2,Line_Code!$C$2)+IF(V127=Line_Code!$A$3,Line_Code!$C$3)+IF(V127=Line_Code!$A$4,Line_Code!$C$4)+IF(V127=Line_Code!$A$5,Line_Code!$C$5)+IF(V127=Line_Code!$A$6,Line_Code!$C$6)+IF(V127=Line_Code!$A$7,Line_Code!$C$7)+IF(V127=Line_Code!$A$8,Line_Code!$C$8)+IF(V127=Line_Code!$A$9,Line_Code!$C$9)+IF(V127=Line_Code!$A$10,Line_Code!$C$10)+IF(V127=Line_Code!$A$11,Line_Code!$C$11))*W127</f>
        <v>1.3349999999999998E-3</v>
      </c>
      <c r="K127" s="14">
        <f>(IF(V127=Line_Code!$A$2,Line_Code!$D$2)+IF(V127=Line_Code!$A$3,Line_Code!$D$3)+IF(V127=Line_Code!$A$4,Line_Code!$D$4)+IF(V127=Line_Code!$A$5,Line_Code!$D$5)+IF(V127=Line_Code!$A$6,Line_Code!$D$6)+IF(V127=Line_Code!$A$7,Line_Code!$D$7)+IF(V127=Line_Code!$A$8,Line_Code!$D$8)+IF(V127=Line_Code!$A$9,Line_Code!$D$9)+IF(V127=Line_Code!$A$10,Line_Code!$D$10)+IF(V127=Line_Code!$A$11,Line_Code!$D$11))*W127</f>
        <v>1.0124999999999999E-3</v>
      </c>
      <c r="L127" s="15">
        <f>(IF(V127=Line_Code!$A$2,Line_Code!$E$2)+IF(V127=Line_Code!$A$3,Line_Code!$E$3)+IF(V127=Line_Code!$A$4,Line_Code!$E$4)+IF(V127=Line_Code!$A$5,Line_Code!$E$5)+IF(V127=Line_Code!$A$6,Line_Code!$E$6)+IF(V127=Line_Code!$A$7,Line_Code!$E$7)+IF(V127=Line_Code!$A$8,Line_Code!$E$8)+IF(V127=Line_Code!$A$9,Line_Code!$E$9)+IF(V127=Line_Code!$A$10,Line_Code!$E$10)+IF(V127=Line_Code!$A$11,Line_Code!$E$11))*W127</f>
        <v>4.7850000000000002E-3</v>
      </c>
      <c r="M127" s="15">
        <f>(IF(V127=Line_Code!$A$2,Line_Code!$F$2)+IF(V127=Line_Code!$A$3,Line_Code!$F$3)+IF(V127=Line_Code!$A$4,Line_Code!$F$4)+IF(V127=Line_Code!$A$5,Line_Code!$F$5)+IF(V127=Line_Code!$A$6,Line_Code!$F$6)+IF(V127=Line_Code!$A$7,Line_Code!$F$7)+IF(V127=Line_Code!$A$8,Line_Code!$F$8)+IF(V127=Line_Code!$A$9,Line_Code!$F$9)+IF(V127=Line_Code!$A$10,Line_Code!$F$10)+IF(V127=Line_Code!$A$11,Line_Code!$F$11))*W127</f>
        <v>1.14E-3</v>
      </c>
      <c r="N127" s="15">
        <v>1</v>
      </c>
      <c r="O127" s="15">
        <v>0</v>
      </c>
      <c r="P127" s="16">
        <f>(IF(V127=Line_Code!$A$2,Line_Code!$C$2)+IF(V127=Line_Code!$A$3,Line_Code!$C$3)+IF(V127=Line_Code!$A$4,Line_Code!$C$4)+IF(V127=Line_Code!$A$5,Line_Code!$C$5)+IF(V127=Line_Code!$A$6,Line_Code!$C$6)+IF(V127=Line_Code!$A$7,Line_Code!$C$7)+IF(V127=Line_Code!$A$8,Line_Code!$C$8)+IF(V127=Line_Code!$A$9,Line_Code!$C$9)+IF(V127=Line_Code!$A$10,Line_Code!$C$10)+IF(V127=Line_Code!$A$11,Line_Code!$C$11))*W127</f>
        <v>1.3349999999999998E-3</v>
      </c>
      <c r="Q127" s="16">
        <f>(IF(V127=Line_Code!$A$2,Line_Code!$D$2)+IF(V127=Line_Code!$A$3,Line_Code!$D$3)+IF(V127=Line_Code!$A$4,Line_Code!$D$4)+IF(V127=Line_Code!$A$5,Line_Code!$D$5)+IF(V127=Line_Code!$A$6,Line_Code!$D$6)+IF(V127=Line_Code!$A$7,Line_Code!$D$7)+IF(V127=Line_Code!$A$8,Line_Code!$D$8)+IF(V127=Line_Code!$A$9,Line_Code!$D$9)+IF(V127=Line_Code!$A$10,Line_Code!$D$10)+IF(V127=Line_Code!$A$11,Line_Code!$D$11))*W127</f>
        <v>1.0124999999999999E-3</v>
      </c>
      <c r="R127" s="17">
        <f>(IF(V127=Line_Code!$A$2,Line_Code!$E$2)+IF(V127=Line_Code!$A$3,Line_Code!$E$3)+IF(V127=Line_Code!$A$4,Line_Code!$E$4)+IF(V127=Line_Code!$A$5,Line_Code!$E$5)+IF(V127=Line_Code!$A$6,Line_Code!$E$6)+IF(V127=Line_Code!$A$7,Line_Code!$E$7)+IF(V127=Line_Code!$A$8,Line_Code!$E$8)+IF(V127=Line_Code!$A$9,Line_Code!$E$9)+IF(V127=Line_Code!$A$10,Line_Code!$E$10)+IF(V127=Line_Code!$A$11,Line_Code!$E$11))*W127</f>
        <v>4.7850000000000002E-3</v>
      </c>
      <c r="S127" s="17">
        <f>(IF(V127=Line_Code!$A$2,Line_Code!$F$2)+IF(V127=Line_Code!$A$3,Line_Code!$F$3)+IF(V127=Line_Code!$A$4,Line_Code!$F$4)+IF(V127=Line_Code!$A$5,Line_Code!$F$5)+IF(V127=Line_Code!$A$6,Line_Code!$F$6)+IF(V127=Line_Code!$A$7,Line_Code!$F$7)+IF(V127=Line_Code!$A$8,Line_Code!$F$8)+IF(V127=Line_Code!$A$9,Line_Code!$F$9)+IF(V127=Line_Code!$A$10,Line_Code!$F$10)+IF(V127=Line_Code!$A$11,Line_Code!$F$11))*W127</f>
        <v>1.14E-3</v>
      </c>
      <c r="T127" s="17">
        <v>1</v>
      </c>
      <c r="U127" s="17">
        <v>0</v>
      </c>
      <c r="V127" s="47">
        <v>400</v>
      </c>
      <c r="W127" s="3">
        <v>1.4999999999999999E-2</v>
      </c>
      <c r="X127" s="3">
        <v>1</v>
      </c>
      <c r="Y127" s="3">
        <v>0.4</v>
      </c>
      <c r="Z127" s="3">
        <v>3</v>
      </c>
    </row>
    <row r="128" spans="1:26" x14ac:dyDescent="0.3">
      <c r="A128" s="45" t="s">
        <v>283</v>
      </c>
      <c r="B128" s="11">
        <v>127</v>
      </c>
      <c r="C128" s="11">
        <v>128</v>
      </c>
      <c r="D128" s="12">
        <f>(IF(V128=Line_Code!$A$2,Line_Code!$C$2)+IF(V128=Line_Code!$A$3,Line_Code!$C$3)+IF(V128=Line_Code!$A$4,Line_Code!$C$4)+IF(V128=Line_Code!$A$5,Line_Code!$C$5)+IF(V128=Line_Code!$A$6,Line_Code!$C$6)+IF(V128=Line_Code!$A$7,Line_Code!$C$7)+IF(V128=Line_Code!$A$8,Line_Code!$C$8)+IF(V128=Line_Code!$A$9,Line_Code!$C$9)+IF(V128=Line_Code!$A$10,Line_Code!$C$10)+IF(V128=Line_Code!$A$11,Line_Code!$C$11))*W128</f>
        <v>1.3349999999999998E-3</v>
      </c>
      <c r="E128" s="12">
        <f>(IF(V128=Line_Code!$A$2,Line_Code!$D$2)+IF(V128=Line_Code!$A$3,Line_Code!$D$3)+IF(V128=Line_Code!$A$4,Line_Code!$D$4)+IF(V128=Line_Code!$A$5,Line_Code!$D$5)+IF(V128=Line_Code!$A$6,Line_Code!$D$6)+IF(V128=Line_Code!$A$7,Line_Code!$D$7)+IF(V128=Line_Code!$A$8,Line_Code!$D$8)+IF(V128=Line_Code!$A$9,Line_Code!$D$9)+IF(V128=Line_Code!$A$10,Line_Code!$D$10)+IF(V128=Line_Code!$A$11,Line_Code!$D$11))*W128</f>
        <v>1.0124999999999999E-3</v>
      </c>
      <c r="F128" s="13">
        <f>(IF(V128=Line_Code!$A$2,Line_Code!$E$2)+IF(V128=Line_Code!$A$3,Line_Code!$E$3)+IF(V128=Line_Code!$A$4,Line_Code!$E$4)+IF(V128=Line_Code!$A$5,Line_Code!$E$5)+IF(V128=Line_Code!$A$6,Line_Code!$E$6)+IF(V128=Line_Code!$A$7,Line_Code!$E$7)+IF(V128=Line_Code!$A$8,Line_Code!$E$8)+IF(V128=Line_Code!$A$9,Line_Code!$E$9)+IF(V128=Line_Code!$A$10,Line_Code!$E$10)+IF(V128=Line_Code!$A$11,Line_Code!$E$11))*W128</f>
        <v>4.7850000000000002E-3</v>
      </c>
      <c r="G128" s="13">
        <f>(IF(V128=Line_Code!$A$2,Line_Code!$F$2)+IF(V128=Line_Code!$A$3,Line_Code!$F$3)+IF(V128=Line_Code!$A$4,Line_Code!$F$4)+IF(V128=Line_Code!$A$5,Line_Code!$F$5)+IF(V128=Line_Code!$A$6,Line_Code!$F$6)+IF(V128=Line_Code!$A$7,Line_Code!$F$7)+IF(V128=Line_Code!$A$8,Line_Code!$F$8)+IF(V128=Line_Code!$A$9,Line_Code!$F$9)+IF(V128=Line_Code!$A$10,Line_Code!$F$10)+IF(V128=Line_Code!$A$11,Line_Code!$F$11))*W128</f>
        <v>1.14E-3</v>
      </c>
      <c r="H128" s="13">
        <v>1</v>
      </c>
      <c r="I128" s="13">
        <v>0</v>
      </c>
      <c r="J128" s="14">
        <f>(IF(V128=Line_Code!$A$2,Line_Code!$C$2)+IF(V128=Line_Code!$A$3,Line_Code!$C$3)+IF(V128=Line_Code!$A$4,Line_Code!$C$4)+IF(V128=Line_Code!$A$5,Line_Code!$C$5)+IF(V128=Line_Code!$A$6,Line_Code!$C$6)+IF(V128=Line_Code!$A$7,Line_Code!$C$7)+IF(V128=Line_Code!$A$8,Line_Code!$C$8)+IF(V128=Line_Code!$A$9,Line_Code!$C$9)+IF(V128=Line_Code!$A$10,Line_Code!$C$10)+IF(V128=Line_Code!$A$11,Line_Code!$C$11))*W128</f>
        <v>1.3349999999999998E-3</v>
      </c>
      <c r="K128" s="14">
        <f>(IF(V128=Line_Code!$A$2,Line_Code!$D$2)+IF(V128=Line_Code!$A$3,Line_Code!$D$3)+IF(V128=Line_Code!$A$4,Line_Code!$D$4)+IF(V128=Line_Code!$A$5,Line_Code!$D$5)+IF(V128=Line_Code!$A$6,Line_Code!$D$6)+IF(V128=Line_Code!$A$7,Line_Code!$D$7)+IF(V128=Line_Code!$A$8,Line_Code!$D$8)+IF(V128=Line_Code!$A$9,Line_Code!$D$9)+IF(V128=Line_Code!$A$10,Line_Code!$D$10)+IF(V128=Line_Code!$A$11,Line_Code!$D$11))*W128</f>
        <v>1.0124999999999999E-3</v>
      </c>
      <c r="L128" s="15">
        <f>(IF(V128=Line_Code!$A$2,Line_Code!$E$2)+IF(V128=Line_Code!$A$3,Line_Code!$E$3)+IF(V128=Line_Code!$A$4,Line_Code!$E$4)+IF(V128=Line_Code!$A$5,Line_Code!$E$5)+IF(V128=Line_Code!$A$6,Line_Code!$E$6)+IF(V128=Line_Code!$A$7,Line_Code!$E$7)+IF(V128=Line_Code!$A$8,Line_Code!$E$8)+IF(V128=Line_Code!$A$9,Line_Code!$E$9)+IF(V128=Line_Code!$A$10,Line_Code!$E$10)+IF(V128=Line_Code!$A$11,Line_Code!$E$11))*W128</f>
        <v>4.7850000000000002E-3</v>
      </c>
      <c r="M128" s="15">
        <f>(IF(V128=Line_Code!$A$2,Line_Code!$F$2)+IF(V128=Line_Code!$A$3,Line_Code!$F$3)+IF(V128=Line_Code!$A$4,Line_Code!$F$4)+IF(V128=Line_Code!$A$5,Line_Code!$F$5)+IF(V128=Line_Code!$A$6,Line_Code!$F$6)+IF(V128=Line_Code!$A$7,Line_Code!$F$7)+IF(V128=Line_Code!$A$8,Line_Code!$F$8)+IF(V128=Line_Code!$A$9,Line_Code!$F$9)+IF(V128=Line_Code!$A$10,Line_Code!$F$10)+IF(V128=Line_Code!$A$11,Line_Code!$F$11))*W128</f>
        <v>1.14E-3</v>
      </c>
      <c r="N128" s="15">
        <v>1</v>
      </c>
      <c r="O128" s="15">
        <v>0</v>
      </c>
      <c r="P128" s="16">
        <f>(IF(V128=Line_Code!$A$2,Line_Code!$C$2)+IF(V128=Line_Code!$A$3,Line_Code!$C$3)+IF(V128=Line_Code!$A$4,Line_Code!$C$4)+IF(V128=Line_Code!$A$5,Line_Code!$C$5)+IF(V128=Line_Code!$A$6,Line_Code!$C$6)+IF(V128=Line_Code!$A$7,Line_Code!$C$7)+IF(V128=Line_Code!$A$8,Line_Code!$C$8)+IF(V128=Line_Code!$A$9,Line_Code!$C$9)+IF(V128=Line_Code!$A$10,Line_Code!$C$10)+IF(V128=Line_Code!$A$11,Line_Code!$C$11))*W128</f>
        <v>1.3349999999999998E-3</v>
      </c>
      <c r="Q128" s="16">
        <f>(IF(V128=Line_Code!$A$2,Line_Code!$D$2)+IF(V128=Line_Code!$A$3,Line_Code!$D$3)+IF(V128=Line_Code!$A$4,Line_Code!$D$4)+IF(V128=Line_Code!$A$5,Line_Code!$D$5)+IF(V128=Line_Code!$A$6,Line_Code!$D$6)+IF(V128=Line_Code!$A$7,Line_Code!$D$7)+IF(V128=Line_Code!$A$8,Line_Code!$D$8)+IF(V128=Line_Code!$A$9,Line_Code!$D$9)+IF(V128=Line_Code!$A$10,Line_Code!$D$10)+IF(V128=Line_Code!$A$11,Line_Code!$D$11))*W128</f>
        <v>1.0124999999999999E-3</v>
      </c>
      <c r="R128" s="17">
        <f>(IF(V128=Line_Code!$A$2,Line_Code!$E$2)+IF(V128=Line_Code!$A$3,Line_Code!$E$3)+IF(V128=Line_Code!$A$4,Line_Code!$E$4)+IF(V128=Line_Code!$A$5,Line_Code!$E$5)+IF(V128=Line_Code!$A$6,Line_Code!$E$6)+IF(V128=Line_Code!$A$7,Line_Code!$E$7)+IF(V128=Line_Code!$A$8,Line_Code!$E$8)+IF(V128=Line_Code!$A$9,Line_Code!$E$9)+IF(V128=Line_Code!$A$10,Line_Code!$E$10)+IF(V128=Line_Code!$A$11,Line_Code!$E$11))*W128</f>
        <v>4.7850000000000002E-3</v>
      </c>
      <c r="S128" s="17">
        <f>(IF(V128=Line_Code!$A$2,Line_Code!$F$2)+IF(V128=Line_Code!$A$3,Line_Code!$F$3)+IF(V128=Line_Code!$A$4,Line_Code!$F$4)+IF(V128=Line_Code!$A$5,Line_Code!$F$5)+IF(V128=Line_Code!$A$6,Line_Code!$F$6)+IF(V128=Line_Code!$A$7,Line_Code!$F$7)+IF(V128=Line_Code!$A$8,Line_Code!$F$8)+IF(V128=Line_Code!$A$9,Line_Code!$F$9)+IF(V128=Line_Code!$A$10,Line_Code!$F$10)+IF(V128=Line_Code!$A$11,Line_Code!$F$11))*W128</f>
        <v>1.14E-3</v>
      </c>
      <c r="T128" s="17">
        <v>1</v>
      </c>
      <c r="U128" s="17">
        <v>0</v>
      </c>
      <c r="V128" s="47">
        <v>400</v>
      </c>
      <c r="W128" s="3">
        <v>1.4999999999999999E-2</v>
      </c>
      <c r="X128" s="3">
        <v>1</v>
      </c>
      <c r="Y128" s="3">
        <v>0.4</v>
      </c>
      <c r="Z128" s="3">
        <v>3</v>
      </c>
    </row>
    <row r="129" spans="1:26" x14ac:dyDescent="0.3">
      <c r="A129" s="45" t="s">
        <v>284</v>
      </c>
      <c r="B129" s="11">
        <v>128</v>
      </c>
      <c r="C129" s="11">
        <v>129</v>
      </c>
      <c r="D129" s="12">
        <f>(IF(V129=Line_Code!$A$2,Line_Code!$C$2)+IF(V129=Line_Code!$A$3,Line_Code!$C$3)+IF(V129=Line_Code!$A$4,Line_Code!$C$4)+IF(V129=Line_Code!$A$5,Line_Code!$C$5)+IF(V129=Line_Code!$A$6,Line_Code!$C$6)+IF(V129=Line_Code!$A$7,Line_Code!$C$7)+IF(V129=Line_Code!$A$8,Line_Code!$C$8)+IF(V129=Line_Code!$A$9,Line_Code!$C$9)+IF(V129=Line_Code!$A$10,Line_Code!$C$10)+IF(V129=Line_Code!$A$11,Line_Code!$C$11))*W129</f>
        <v>1.3349999999999998E-3</v>
      </c>
      <c r="E129" s="12">
        <f>(IF(V129=Line_Code!$A$2,Line_Code!$D$2)+IF(V129=Line_Code!$A$3,Line_Code!$D$3)+IF(V129=Line_Code!$A$4,Line_Code!$D$4)+IF(V129=Line_Code!$A$5,Line_Code!$D$5)+IF(V129=Line_Code!$A$6,Line_Code!$D$6)+IF(V129=Line_Code!$A$7,Line_Code!$D$7)+IF(V129=Line_Code!$A$8,Line_Code!$D$8)+IF(V129=Line_Code!$A$9,Line_Code!$D$9)+IF(V129=Line_Code!$A$10,Line_Code!$D$10)+IF(V129=Line_Code!$A$11,Line_Code!$D$11))*W129</f>
        <v>1.0124999999999999E-3</v>
      </c>
      <c r="F129" s="13">
        <f>(IF(V129=Line_Code!$A$2,Line_Code!$E$2)+IF(V129=Line_Code!$A$3,Line_Code!$E$3)+IF(V129=Line_Code!$A$4,Line_Code!$E$4)+IF(V129=Line_Code!$A$5,Line_Code!$E$5)+IF(V129=Line_Code!$A$6,Line_Code!$E$6)+IF(V129=Line_Code!$A$7,Line_Code!$E$7)+IF(V129=Line_Code!$A$8,Line_Code!$E$8)+IF(V129=Line_Code!$A$9,Line_Code!$E$9)+IF(V129=Line_Code!$A$10,Line_Code!$E$10)+IF(V129=Line_Code!$A$11,Line_Code!$E$11))*W129</f>
        <v>4.7850000000000002E-3</v>
      </c>
      <c r="G129" s="13">
        <f>(IF(V129=Line_Code!$A$2,Line_Code!$F$2)+IF(V129=Line_Code!$A$3,Line_Code!$F$3)+IF(V129=Line_Code!$A$4,Line_Code!$F$4)+IF(V129=Line_Code!$A$5,Line_Code!$F$5)+IF(V129=Line_Code!$A$6,Line_Code!$F$6)+IF(V129=Line_Code!$A$7,Line_Code!$F$7)+IF(V129=Line_Code!$A$8,Line_Code!$F$8)+IF(V129=Line_Code!$A$9,Line_Code!$F$9)+IF(V129=Line_Code!$A$10,Line_Code!$F$10)+IF(V129=Line_Code!$A$11,Line_Code!$F$11))*W129</f>
        <v>1.14E-3</v>
      </c>
      <c r="H129" s="13">
        <v>1</v>
      </c>
      <c r="I129" s="13">
        <v>0</v>
      </c>
      <c r="J129" s="14">
        <f>(IF(V129=Line_Code!$A$2,Line_Code!$C$2)+IF(V129=Line_Code!$A$3,Line_Code!$C$3)+IF(V129=Line_Code!$A$4,Line_Code!$C$4)+IF(V129=Line_Code!$A$5,Line_Code!$C$5)+IF(V129=Line_Code!$A$6,Line_Code!$C$6)+IF(V129=Line_Code!$A$7,Line_Code!$C$7)+IF(V129=Line_Code!$A$8,Line_Code!$C$8)+IF(V129=Line_Code!$A$9,Line_Code!$C$9)+IF(V129=Line_Code!$A$10,Line_Code!$C$10)+IF(V129=Line_Code!$A$11,Line_Code!$C$11))*W129</f>
        <v>1.3349999999999998E-3</v>
      </c>
      <c r="K129" s="14">
        <f>(IF(V129=Line_Code!$A$2,Line_Code!$D$2)+IF(V129=Line_Code!$A$3,Line_Code!$D$3)+IF(V129=Line_Code!$A$4,Line_Code!$D$4)+IF(V129=Line_Code!$A$5,Line_Code!$D$5)+IF(V129=Line_Code!$A$6,Line_Code!$D$6)+IF(V129=Line_Code!$A$7,Line_Code!$D$7)+IF(V129=Line_Code!$A$8,Line_Code!$D$8)+IF(V129=Line_Code!$A$9,Line_Code!$D$9)+IF(V129=Line_Code!$A$10,Line_Code!$D$10)+IF(V129=Line_Code!$A$11,Line_Code!$D$11))*W129</f>
        <v>1.0124999999999999E-3</v>
      </c>
      <c r="L129" s="15">
        <f>(IF(V129=Line_Code!$A$2,Line_Code!$E$2)+IF(V129=Line_Code!$A$3,Line_Code!$E$3)+IF(V129=Line_Code!$A$4,Line_Code!$E$4)+IF(V129=Line_Code!$A$5,Line_Code!$E$5)+IF(V129=Line_Code!$A$6,Line_Code!$E$6)+IF(V129=Line_Code!$A$7,Line_Code!$E$7)+IF(V129=Line_Code!$A$8,Line_Code!$E$8)+IF(V129=Line_Code!$A$9,Line_Code!$E$9)+IF(V129=Line_Code!$A$10,Line_Code!$E$10)+IF(V129=Line_Code!$A$11,Line_Code!$E$11))*W129</f>
        <v>4.7850000000000002E-3</v>
      </c>
      <c r="M129" s="15">
        <f>(IF(V129=Line_Code!$A$2,Line_Code!$F$2)+IF(V129=Line_Code!$A$3,Line_Code!$F$3)+IF(V129=Line_Code!$A$4,Line_Code!$F$4)+IF(V129=Line_Code!$A$5,Line_Code!$F$5)+IF(V129=Line_Code!$A$6,Line_Code!$F$6)+IF(V129=Line_Code!$A$7,Line_Code!$F$7)+IF(V129=Line_Code!$A$8,Line_Code!$F$8)+IF(V129=Line_Code!$A$9,Line_Code!$F$9)+IF(V129=Line_Code!$A$10,Line_Code!$F$10)+IF(V129=Line_Code!$A$11,Line_Code!$F$11))*W129</f>
        <v>1.14E-3</v>
      </c>
      <c r="N129" s="15">
        <v>1</v>
      </c>
      <c r="O129" s="15">
        <v>0</v>
      </c>
      <c r="P129" s="16">
        <f>(IF(V129=Line_Code!$A$2,Line_Code!$C$2)+IF(V129=Line_Code!$A$3,Line_Code!$C$3)+IF(V129=Line_Code!$A$4,Line_Code!$C$4)+IF(V129=Line_Code!$A$5,Line_Code!$C$5)+IF(V129=Line_Code!$A$6,Line_Code!$C$6)+IF(V129=Line_Code!$A$7,Line_Code!$C$7)+IF(V129=Line_Code!$A$8,Line_Code!$C$8)+IF(V129=Line_Code!$A$9,Line_Code!$C$9)+IF(V129=Line_Code!$A$10,Line_Code!$C$10)+IF(V129=Line_Code!$A$11,Line_Code!$C$11))*W129</f>
        <v>1.3349999999999998E-3</v>
      </c>
      <c r="Q129" s="16">
        <f>(IF(V129=Line_Code!$A$2,Line_Code!$D$2)+IF(V129=Line_Code!$A$3,Line_Code!$D$3)+IF(V129=Line_Code!$A$4,Line_Code!$D$4)+IF(V129=Line_Code!$A$5,Line_Code!$D$5)+IF(V129=Line_Code!$A$6,Line_Code!$D$6)+IF(V129=Line_Code!$A$7,Line_Code!$D$7)+IF(V129=Line_Code!$A$8,Line_Code!$D$8)+IF(V129=Line_Code!$A$9,Line_Code!$D$9)+IF(V129=Line_Code!$A$10,Line_Code!$D$10)+IF(V129=Line_Code!$A$11,Line_Code!$D$11))*W129</f>
        <v>1.0124999999999999E-3</v>
      </c>
      <c r="R129" s="17">
        <f>(IF(V129=Line_Code!$A$2,Line_Code!$E$2)+IF(V129=Line_Code!$A$3,Line_Code!$E$3)+IF(V129=Line_Code!$A$4,Line_Code!$E$4)+IF(V129=Line_Code!$A$5,Line_Code!$E$5)+IF(V129=Line_Code!$A$6,Line_Code!$E$6)+IF(V129=Line_Code!$A$7,Line_Code!$E$7)+IF(V129=Line_Code!$A$8,Line_Code!$E$8)+IF(V129=Line_Code!$A$9,Line_Code!$E$9)+IF(V129=Line_Code!$A$10,Line_Code!$E$10)+IF(V129=Line_Code!$A$11,Line_Code!$E$11))*W129</f>
        <v>4.7850000000000002E-3</v>
      </c>
      <c r="S129" s="17">
        <f>(IF(V129=Line_Code!$A$2,Line_Code!$F$2)+IF(V129=Line_Code!$A$3,Line_Code!$F$3)+IF(V129=Line_Code!$A$4,Line_Code!$F$4)+IF(V129=Line_Code!$A$5,Line_Code!$F$5)+IF(V129=Line_Code!$A$6,Line_Code!$F$6)+IF(V129=Line_Code!$A$7,Line_Code!$F$7)+IF(V129=Line_Code!$A$8,Line_Code!$F$8)+IF(V129=Line_Code!$A$9,Line_Code!$F$9)+IF(V129=Line_Code!$A$10,Line_Code!$F$10)+IF(V129=Line_Code!$A$11,Line_Code!$F$11))*W129</f>
        <v>1.14E-3</v>
      </c>
      <c r="T129" s="17">
        <v>1</v>
      </c>
      <c r="U129" s="17">
        <v>0</v>
      </c>
      <c r="V129" s="47">
        <v>400</v>
      </c>
      <c r="W129" s="3">
        <v>1.4999999999999999E-2</v>
      </c>
      <c r="X129" s="3">
        <v>1</v>
      </c>
      <c r="Y129" s="3">
        <v>0.4</v>
      </c>
      <c r="Z129" s="3">
        <v>3</v>
      </c>
    </row>
    <row r="130" spans="1:26" x14ac:dyDescent="0.3">
      <c r="A130" s="45" t="s">
        <v>285</v>
      </c>
      <c r="B130" s="11">
        <v>128</v>
      </c>
      <c r="C130" s="11">
        <v>130</v>
      </c>
      <c r="D130" s="12">
        <f>(IF(V130=Line_Code!$A$2,Line_Code!$C$2)+IF(V130=Line_Code!$A$3,Line_Code!$C$3)+IF(V130=Line_Code!$A$4,Line_Code!$C$4)+IF(V130=Line_Code!$A$5,Line_Code!$C$5)+IF(V130=Line_Code!$A$6,Line_Code!$C$6)+IF(V130=Line_Code!$A$7,Line_Code!$C$7)+IF(V130=Line_Code!$A$8,Line_Code!$C$8)+IF(V130=Line_Code!$A$9,Line_Code!$C$9)+IF(V130=Line_Code!$A$10,Line_Code!$C$10)+IF(V130=Line_Code!$A$11,Line_Code!$C$11))*W130</f>
        <v>1.3349999999999998E-3</v>
      </c>
      <c r="E130" s="12">
        <f>(IF(V130=Line_Code!$A$2,Line_Code!$D$2)+IF(V130=Line_Code!$A$3,Line_Code!$D$3)+IF(V130=Line_Code!$A$4,Line_Code!$D$4)+IF(V130=Line_Code!$A$5,Line_Code!$D$5)+IF(V130=Line_Code!$A$6,Line_Code!$D$6)+IF(V130=Line_Code!$A$7,Line_Code!$D$7)+IF(V130=Line_Code!$A$8,Line_Code!$D$8)+IF(V130=Line_Code!$A$9,Line_Code!$D$9)+IF(V130=Line_Code!$A$10,Line_Code!$D$10)+IF(V130=Line_Code!$A$11,Line_Code!$D$11))*W130</f>
        <v>1.0124999999999999E-3</v>
      </c>
      <c r="F130" s="13">
        <f>(IF(V130=Line_Code!$A$2,Line_Code!$E$2)+IF(V130=Line_Code!$A$3,Line_Code!$E$3)+IF(V130=Line_Code!$A$4,Line_Code!$E$4)+IF(V130=Line_Code!$A$5,Line_Code!$E$5)+IF(V130=Line_Code!$A$6,Line_Code!$E$6)+IF(V130=Line_Code!$A$7,Line_Code!$E$7)+IF(V130=Line_Code!$A$8,Line_Code!$E$8)+IF(V130=Line_Code!$A$9,Line_Code!$E$9)+IF(V130=Line_Code!$A$10,Line_Code!$E$10)+IF(V130=Line_Code!$A$11,Line_Code!$E$11))*W130</f>
        <v>4.7850000000000002E-3</v>
      </c>
      <c r="G130" s="13">
        <f>(IF(V130=Line_Code!$A$2,Line_Code!$F$2)+IF(V130=Line_Code!$A$3,Line_Code!$F$3)+IF(V130=Line_Code!$A$4,Line_Code!$F$4)+IF(V130=Line_Code!$A$5,Line_Code!$F$5)+IF(V130=Line_Code!$A$6,Line_Code!$F$6)+IF(V130=Line_Code!$A$7,Line_Code!$F$7)+IF(V130=Line_Code!$A$8,Line_Code!$F$8)+IF(V130=Line_Code!$A$9,Line_Code!$F$9)+IF(V130=Line_Code!$A$10,Line_Code!$F$10)+IF(V130=Line_Code!$A$11,Line_Code!$F$11))*W130</f>
        <v>1.14E-3</v>
      </c>
      <c r="H130" s="13">
        <v>1</v>
      </c>
      <c r="I130" s="13">
        <v>0</v>
      </c>
      <c r="J130" s="14">
        <f>(IF(V130=Line_Code!$A$2,Line_Code!$C$2)+IF(V130=Line_Code!$A$3,Line_Code!$C$3)+IF(V130=Line_Code!$A$4,Line_Code!$C$4)+IF(V130=Line_Code!$A$5,Line_Code!$C$5)+IF(V130=Line_Code!$A$6,Line_Code!$C$6)+IF(V130=Line_Code!$A$7,Line_Code!$C$7)+IF(V130=Line_Code!$A$8,Line_Code!$C$8)+IF(V130=Line_Code!$A$9,Line_Code!$C$9)+IF(V130=Line_Code!$A$10,Line_Code!$C$10)+IF(V130=Line_Code!$A$11,Line_Code!$C$11))*W130</f>
        <v>1.3349999999999998E-3</v>
      </c>
      <c r="K130" s="14">
        <f>(IF(V130=Line_Code!$A$2,Line_Code!$D$2)+IF(V130=Line_Code!$A$3,Line_Code!$D$3)+IF(V130=Line_Code!$A$4,Line_Code!$D$4)+IF(V130=Line_Code!$A$5,Line_Code!$D$5)+IF(V130=Line_Code!$A$6,Line_Code!$D$6)+IF(V130=Line_Code!$A$7,Line_Code!$D$7)+IF(V130=Line_Code!$A$8,Line_Code!$D$8)+IF(V130=Line_Code!$A$9,Line_Code!$D$9)+IF(V130=Line_Code!$A$10,Line_Code!$D$10)+IF(V130=Line_Code!$A$11,Line_Code!$D$11))*W130</f>
        <v>1.0124999999999999E-3</v>
      </c>
      <c r="L130" s="15">
        <f>(IF(V130=Line_Code!$A$2,Line_Code!$E$2)+IF(V130=Line_Code!$A$3,Line_Code!$E$3)+IF(V130=Line_Code!$A$4,Line_Code!$E$4)+IF(V130=Line_Code!$A$5,Line_Code!$E$5)+IF(V130=Line_Code!$A$6,Line_Code!$E$6)+IF(V130=Line_Code!$A$7,Line_Code!$E$7)+IF(V130=Line_Code!$A$8,Line_Code!$E$8)+IF(V130=Line_Code!$A$9,Line_Code!$E$9)+IF(V130=Line_Code!$A$10,Line_Code!$E$10)+IF(V130=Line_Code!$A$11,Line_Code!$E$11))*W130</f>
        <v>4.7850000000000002E-3</v>
      </c>
      <c r="M130" s="15">
        <f>(IF(V130=Line_Code!$A$2,Line_Code!$F$2)+IF(V130=Line_Code!$A$3,Line_Code!$F$3)+IF(V130=Line_Code!$A$4,Line_Code!$F$4)+IF(V130=Line_Code!$A$5,Line_Code!$F$5)+IF(V130=Line_Code!$A$6,Line_Code!$F$6)+IF(V130=Line_Code!$A$7,Line_Code!$F$7)+IF(V130=Line_Code!$A$8,Line_Code!$F$8)+IF(V130=Line_Code!$A$9,Line_Code!$F$9)+IF(V130=Line_Code!$A$10,Line_Code!$F$10)+IF(V130=Line_Code!$A$11,Line_Code!$F$11))*W130</f>
        <v>1.14E-3</v>
      </c>
      <c r="N130" s="15">
        <v>1</v>
      </c>
      <c r="O130" s="15">
        <v>0</v>
      </c>
      <c r="P130" s="16">
        <f>(IF(V130=Line_Code!$A$2,Line_Code!$C$2)+IF(V130=Line_Code!$A$3,Line_Code!$C$3)+IF(V130=Line_Code!$A$4,Line_Code!$C$4)+IF(V130=Line_Code!$A$5,Line_Code!$C$5)+IF(V130=Line_Code!$A$6,Line_Code!$C$6)+IF(V130=Line_Code!$A$7,Line_Code!$C$7)+IF(V130=Line_Code!$A$8,Line_Code!$C$8)+IF(V130=Line_Code!$A$9,Line_Code!$C$9)+IF(V130=Line_Code!$A$10,Line_Code!$C$10)+IF(V130=Line_Code!$A$11,Line_Code!$C$11))*W130</f>
        <v>1.3349999999999998E-3</v>
      </c>
      <c r="Q130" s="16">
        <f>(IF(V130=Line_Code!$A$2,Line_Code!$D$2)+IF(V130=Line_Code!$A$3,Line_Code!$D$3)+IF(V130=Line_Code!$A$4,Line_Code!$D$4)+IF(V130=Line_Code!$A$5,Line_Code!$D$5)+IF(V130=Line_Code!$A$6,Line_Code!$D$6)+IF(V130=Line_Code!$A$7,Line_Code!$D$7)+IF(V130=Line_Code!$A$8,Line_Code!$D$8)+IF(V130=Line_Code!$A$9,Line_Code!$D$9)+IF(V130=Line_Code!$A$10,Line_Code!$D$10)+IF(V130=Line_Code!$A$11,Line_Code!$D$11))*W130</f>
        <v>1.0124999999999999E-3</v>
      </c>
      <c r="R130" s="17">
        <f>(IF(V130=Line_Code!$A$2,Line_Code!$E$2)+IF(V130=Line_Code!$A$3,Line_Code!$E$3)+IF(V130=Line_Code!$A$4,Line_Code!$E$4)+IF(V130=Line_Code!$A$5,Line_Code!$E$5)+IF(V130=Line_Code!$A$6,Line_Code!$E$6)+IF(V130=Line_Code!$A$7,Line_Code!$E$7)+IF(V130=Line_Code!$A$8,Line_Code!$E$8)+IF(V130=Line_Code!$A$9,Line_Code!$E$9)+IF(V130=Line_Code!$A$10,Line_Code!$E$10)+IF(V130=Line_Code!$A$11,Line_Code!$E$11))*W130</f>
        <v>4.7850000000000002E-3</v>
      </c>
      <c r="S130" s="17">
        <f>(IF(V130=Line_Code!$A$2,Line_Code!$F$2)+IF(V130=Line_Code!$A$3,Line_Code!$F$3)+IF(V130=Line_Code!$A$4,Line_Code!$F$4)+IF(V130=Line_Code!$A$5,Line_Code!$F$5)+IF(V130=Line_Code!$A$6,Line_Code!$F$6)+IF(V130=Line_Code!$A$7,Line_Code!$F$7)+IF(V130=Line_Code!$A$8,Line_Code!$F$8)+IF(V130=Line_Code!$A$9,Line_Code!$F$9)+IF(V130=Line_Code!$A$10,Line_Code!$F$10)+IF(V130=Line_Code!$A$11,Line_Code!$F$11))*W130</f>
        <v>1.14E-3</v>
      </c>
      <c r="T130" s="17">
        <v>1</v>
      </c>
      <c r="U130" s="17">
        <v>0</v>
      </c>
      <c r="V130" s="47">
        <v>400</v>
      </c>
      <c r="W130" s="3">
        <v>1.4999999999999999E-2</v>
      </c>
      <c r="X130" s="3">
        <v>1</v>
      </c>
      <c r="Y130" s="3">
        <v>0.4</v>
      </c>
      <c r="Z130" s="3">
        <v>3</v>
      </c>
    </row>
    <row r="131" spans="1:26" x14ac:dyDescent="0.3">
      <c r="A131" s="45" t="s">
        <v>286</v>
      </c>
      <c r="B131" s="11">
        <v>127</v>
      </c>
      <c r="C131" s="11">
        <v>131</v>
      </c>
      <c r="D131" s="12">
        <f>(IF(V131=Line_Code!$A$2,Line_Code!$C$2)+IF(V131=Line_Code!$A$3,Line_Code!$C$3)+IF(V131=Line_Code!$A$4,Line_Code!$C$4)+IF(V131=Line_Code!$A$5,Line_Code!$C$5)+IF(V131=Line_Code!$A$6,Line_Code!$C$6)+IF(V131=Line_Code!$A$7,Line_Code!$C$7)+IF(V131=Line_Code!$A$8,Line_Code!$C$8)+IF(V131=Line_Code!$A$9,Line_Code!$C$9)+IF(V131=Line_Code!$A$10,Line_Code!$C$10)+IF(V131=Line_Code!$A$11,Line_Code!$C$11))*W131</f>
        <v>1.3349999999999998E-3</v>
      </c>
      <c r="E131" s="12">
        <f>(IF(V131=Line_Code!$A$2,Line_Code!$D$2)+IF(V131=Line_Code!$A$3,Line_Code!$D$3)+IF(V131=Line_Code!$A$4,Line_Code!$D$4)+IF(V131=Line_Code!$A$5,Line_Code!$D$5)+IF(V131=Line_Code!$A$6,Line_Code!$D$6)+IF(V131=Line_Code!$A$7,Line_Code!$D$7)+IF(V131=Line_Code!$A$8,Line_Code!$D$8)+IF(V131=Line_Code!$A$9,Line_Code!$D$9)+IF(V131=Line_Code!$A$10,Line_Code!$D$10)+IF(V131=Line_Code!$A$11,Line_Code!$D$11))*W131</f>
        <v>1.0124999999999999E-3</v>
      </c>
      <c r="F131" s="13">
        <f>(IF(V131=Line_Code!$A$2,Line_Code!$E$2)+IF(V131=Line_Code!$A$3,Line_Code!$E$3)+IF(V131=Line_Code!$A$4,Line_Code!$E$4)+IF(V131=Line_Code!$A$5,Line_Code!$E$5)+IF(V131=Line_Code!$A$6,Line_Code!$E$6)+IF(V131=Line_Code!$A$7,Line_Code!$E$7)+IF(V131=Line_Code!$A$8,Line_Code!$E$8)+IF(V131=Line_Code!$A$9,Line_Code!$E$9)+IF(V131=Line_Code!$A$10,Line_Code!$E$10)+IF(V131=Line_Code!$A$11,Line_Code!$E$11))*W131</f>
        <v>4.7850000000000002E-3</v>
      </c>
      <c r="G131" s="13">
        <f>(IF(V131=Line_Code!$A$2,Line_Code!$F$2)+IF(V131=Line_Code!$A$3,Line_Code!$F$3)+IF(V131=Line_Code!$A$4,Line_Code!$F$4)+IF(V131=Line_Code!$A$5,Line_Code!$F$5)+IF(V131=Line_Code!$A$6,Line_Code!$F$6)+IF(V131=Line_Code!$A$7,Line_Code!$F$7)+IF(V131=Line_Code!$A$8,Line_Code!$F$8)+IF(V131=Line_Code!$A$9,Line_Code!$F$9)+IF(V131=Line_Code!$A$10,Line_Code!$F$10)+IF(V131=Line_Code!$A$11,Line_Code!$F$11))*W131</f>
        <v>1.14E-3</v>
      </c>
      <c r="H131" s="13">
        <v>1</v>
      </c>
      <c r="I131" s="13">
        <v>0</v>
      </c>
      <c r="J131" s="14">
        <f>(IF(V131=Line_Code!$A$2,Line_Code!$C$2)+IF(V131=Line_Code!$A$3,Line_Code!$C$3)+IF(V131=Line_Code!$A$4,Line_Code!$C$4)+IF(V131=Line_Code!$A$5,Line_Code!$C$5)+IF(V131=Line_Code!$A$6,Line_Code!$C$6)+IF(V131=Line_Code!$A$7,Line_Code!$C$7)+IF(V131=Line_Code!$A$8,Line_Code!$C$8)+IF(V131=Line_Code!$A$9,Line_Code!$C$9)+IF(V131=Line_Code!$A$10,Line_Code!$C$10)+IF(V131=Line_Code!$A$11,Line_Code!$C$11))*W131</f>
        <v>1.3349999999999998E-3</v>
      </c>
      <c r="K131" s="14">
        <f>(IF(V131=Line_Code!$A$2,Line_Code!$D$2)+IF(V131=Line_Code!$A$3,Line_Code!$D$3)+IF(V131=Line_Code!$A$4,Line_Code!$D$4)+IF(V131=Line_Code!$A$5,Line_Code!$D$5)+IF(V131=Line_Code!$A$6,Line_Code!$D$6)+IF(V131=Line_Code!$A$7,Line_Code!$D$7)+IF(V131=Line_Code!$A$8,Line_Code!$D$8)+IF(V131=Line_Code!$A$9,Line_Code!$D$9)+IF(V131=Line_Code!$A$10,Line_Code!$D$10)+IF(V131=Line_Code!$A$11,Line_Code!$D$11))*W131</f>
        <v>1.0124999999999999E-3</v>
      </c>
      <c r="L131" s="15">
        <f>(IF(V131=Line_Code!$A$2,Line_Code!$E$2)+IF(V131=Line_Code!$A$3,Line_Code!$E$3)+IF(V131=Line_Code!$A$4,Line_Code!$E$4)+IF(V131=Line_Code!$A$5,Line_Code!$E$5)+IF(V131=Line_Code!$A$6,Line_Code!$E$6)+IF(V131=Line_Code!$A$7,Line_Code!$E$7)+IF(V131=Line_Code!$A$8,Line_Code!$E$8)+IF(V131=Line_Code!$A$9,Line_Code!$E$9)+IF(V131=Line_Code!$A$10,Line_Code!$E$10)+IF(V131=Line_Code!$A$11,Line_Code!$E$11))*W131</f>
        <v>4.7850000000000002E-3</v>
      </c>
      <c r="M131" s="15">
        <f>(IF(V131=Line_Code!$A$2,Line_Code!$F$2)+IF(V131=Line_Code!$A$3,Line_Code!$F$3)+IF(V131=Line_Code!$A$4,Line_Code!$F$4)+IF(V131=Line_Code!$A$5,Line_Code!$F$5)+IF(V131=Line_Code!$A$6,Line_Code!$F$6)+IF(V131=Line_Code!$A$7,Line_Code!$F$7)+IF(V131=Line_Code!$A$8,Line_Code!$F$8)+IF(V131=Line_Code!$A$9,Line_Code!$F$9)+IF(V131=Line_Code!$A$10,Line_Code!$F$10)+IF(V131=Line_Code!$A$11,Line_Code!$F$11))*W131</f>
        <v>1.14E-3</v>
      </c>
      <c r="N131" s="15">
        <v>1</v>
      </c>
      <c r="O131" s="15">
        <v>0</v>
      </c>
      <c r="P131" s="16">
        <f>(IF(V131=Line_Code!$A$2,Line_Code!$C$2)+IF(V131=Line_Code!$A$3,Line_Code!$C$3)+IF(V131=Line_Code!$A$4,Line_Code!$C$4)+IF(V131=Line_Code!$A$5,Line_Code!$C$5)+IF(V131=Line_Code!$A$6,Line_Code!$C$6)+IF(V131=Line_Code!$A$7,Line_Code!$C$7)+IF(V131=Line_Code!$A$8,Line_Code!$C$8)+IF(V131=Line_Code!$A$9,Line_Code!$C$9)+IF(V131=Line_Code!$A$10,Line_Code!$C$10)+IF(V131=Line_Code!$A$11,Line_Code!$C$11))*W131</f>
        <v>1.3349999999999998E-3</v>
      </c>
      <c r="Q131" s="16">
        <f>(IF(V131=Line_Code!$A$2,Line_Code!$D$2)+IF(V131=Line_Code!$A$3,Line_Code!$D$3)+IF(V131=Line_Code!$A$4,Line_Code!$D$4)+IF(V131=Line_Code!$A$5,Line_Code!$D$5)+IF(V131=Line_Code!$A$6,Line_Code!$D$6)+IF(V131=Line_Code!$A$7,Line_Code!$D$7)+IF(V131=Line_Code!$A$8,Line_Code!$D$8)+IF(V131=Line_Code!$A$9,Line_Code!$D$9)+IF(V131=Line_Code!$A$10,Line_Code!$D$10)+IF(V131=Line_Code!$A$11,Line_Code!$D$11))*W131</f>
        <v>1.0124999999999999E-3</v>
      </c>
      <c r="R131" s="17">
        <f>(IF(V131=Line_Code!$A$2,Line_Code!$E$2)+IF(V131=Line_Code!$A$3,Line_Code!$E$3)+IF(V131=Line_Code!$A$4,Line_Code!$E$4)+IF(V131=Line_Code!$A$5,Line_Code!$E$5)+IF(V131=Line_Code!$A$6,Line_Code!$E$6)+IF(V131=Line_Code!$A$7,Line_Code!$E$7)+IF(V131=Line_Code!$A$8,Line_Code!$E$8)+IF(V131=Line_Code!$A$9,Line_Code!$E$9)+IF(V131=Line_Code!$A$10,Line_Code!$E$10)+IF(V131=Line_Code!$A$11,Line_Code!$E$11))*W131</f>
        <v>4.7850000000000002E-3</v>
      </c>
      <c r="S131" s="17">
        <f>(IF(V131=Line_Code!$A$2,Line_Code!$F$2)+IF(V131=Line_Code!$A$3,Line_Code!$F$3)+IF(V131=Line_Code!$A$4,Line_Code!$F$4)+IF(V131=Line_Code!$A$5,Line_Code!$F$5)+IF(V131=Line_Code!$A$6,Line_Code!$F$6)+IF(V131=Line_Code!$A$7,Line_Code!$F$7)+IF(V131=Line_Code!$A$8,Line_Code!$F$8)+IF(V131=Line_Code!$A$9,Line_Code!$F$9)+IF(V131=Line_Code!$A$10,Line_Code!$F$10)+IF(V131=Line_Code!$A$11,Line_Code!$F$11))*W131</f>
        <v>1.14E-3</v>
      </c>
      <c r="T131" s="17">
        <v>1</v>
      </c>
      <c r="U131" s="17">
        <v>0</v>
      </c>
      <c r="V131" s="47">
        <v>400</v>
      </c>
      <c r="W131" s="3">
        <v>1.4999999999999999E-2</v>
      </c>
      <c r="X131" s="3">
        <v>1</v>
      </c>
      <c r="Y131" s="3">
        <v>0.4</v>
      </c>
      <c r="Z131" s="3">
        <v>3</v>
      </c>
    </row>
    <row r="132" spans="1:26" x14ac:dyDescent="0.3">
      <c r="A132" s="45" t="s">
        <v>287</v>
      </c>
      <c r="B132" s="11">
        <v>131</v>
      </c>
      <c r="C132" s="11">
        <v>132</v>
      </c>
      <c r="D132" s="12">
        <f>(IF(V132=Line_Code!$A$2,Line_Code!$C$2)+IF(V132=Line_Code!$A$3,Line_Code!$C$3)+IF(V132=Line_Code!$A$4,Line_Code!$C$4)+IF(V132=Line_Code!$A$5,Line_Code!$C$5)+IF(V132=Line_Code!$A$6,Line_Code!$C$6)+IF(V132=Line_Code!$A$7,Line_Code!$C$7)+IF(V132=Line_Code!$A$8,Line_Code!$C$8)+IF(V132=Line_Code!$A$9,Line_Code!$C$9)+IF(V132=Line_Code!$A$10,Line_Code!$C$10)+IF(V132=Line_Code!$A$11,Line_Code!$C$11))*W132</f>
        <v>1.3349999999999998E-3</v>
      </c>
      <c r="E132" s="12">
        <f>(IF(V132=Line_Code!$A$2,Line_Code!$D$2)+IF(V132=Line_Code!$A$3,Line_Code!$D$3)+IF(V132=Line_Code!$A$4,Line_Code!$D$4)+IF(V132=Line_Code!$A$5,Line_Code!$D$5)+IF(V132=Line_Code!$A$6,Line_Code!$D$6)+IF(V132=Line_Code!$A$7,Line_Code!$D$7)+IF(V132=Line_Code!$A$8,Line_Code!$D$8)+IF(V132=Line_Code!$A$9,Line_Code!$D$9)+IF(V132=Line_Code!$A$10,Line_Code!$D$10)+IF(V132=Line_Code!$A$11,Line_Code!$D$11))*W132</f>
        <v>1.0124999999999999E-3</v>
      </c>
      <c r="F132" s="13">
        <f>(IF(V132=Line_Code!$A$2,Line_Code!$E$2)+IF(V132=Line_Code!$A$3,Line_Code!$E$3)+IF(V132=Line_Code!$A$4,Line_Code!$E$4)+IF(V132=Line_Code!$A$5,Line_Code!$E$5)+IF(V132=Line_Code!$A$6,Line_Code!$E$6)+IF(V132=Line_Code!$A$7,Line_Code!$E$7)+IF(V132=Line_Code!$A$8,Line_Code!$E$8)+IF(V132=Line_Code!$A$9,Line_Code!$E$9)+IF(V132=Line_Code!$A$10,Line_Code!$E$10)+IF(V132=Line_Code!$A$11,Line_Code!$E$11))*W132</f>
        <v>4.7850000000000002E-3</v>
      </c>
      <c r="G132" s="13">
        <f>(IF(V132=Line_Code!$A$2,Line_Code!$F$2)+IF(V132=Line_Code!$A$3,Line_Code!$F$3)+IF(V132=Line_Code!$A$4,Line_Code!$F$4)+IF(V132=Line_Code!$A$5,Line_Code!$F$5)+IF(V132=Line_Code!$A$6,Line_Code!$F$6)+IF(V132=Line_Code!$A$7,Line_Code!$F$7)+IF(V132=Line_Code!$A$8,Line_Code!$F$8)+IF(V132=Line_Code!$A$9,Line_Code!$F$9)+IF(V132=Line_Code!$A$10,Line_Code!$F$10)+IF(V132=Line_Code!$A$11,Line_Code!$F$11))*W132</f>
        <v>1.14E-3</v>
      </c>
      <c r="H132" s="13">
        <v>1</v>
      </c>
      <c r="I132" s="13">
        <v>0</v>
      </c>
      <c r="J132" s="14">
        <f>(IF(V132=Line_Code!$A$2,Line_Code!$C$2)+IF(V132=Line_Code!$A$3,Line_Code!$C$3)+IF(V132=Line_Code!$A$4,Line_Code!$C$4)+IF(V132=Line_Code!$A$5,Line_Code!$C$5)+IF(V132=Line_Code!$A$6,Line_Code!$C$6)+IF(V132=Line_Code!$A$7,Line_Code!$C$7)+IF(V132=Line_Code!$A$8,Line_Code!$C$8)+IF(V132=Line_Code!$A$9,Line_Code!$C$9)+IF(V132=Line_Code!$A$10,Line_Code!$C$10)+IF(V132=Line_Code!$A$11,Line_Code!$C$11))*W132</f>
        <v>1.3349999999999998E-3</v>
      </c>
      <c r="K132" s="14">
        <f>(IF(V132=Line_Code!$A$2,Line_Code!$D$2)+IF(V132=Line_Code!$A$3,Line_Code!$D$3)+IF(V132=Line_Code!$A$4,Line_Code!$D$4)+IF(V132=Line_Code!$A$5,Line_Code!$D$5)+IF(V132=Line_Code!$A$6,Line_Code!$D$6)+IF(V132=Line_Code!$A$7,Line_Code!$D$7)+IF(V132=Line_Code!$A$8,Line_Code!$D$8)+IF(V132=Line_Code!$A$9,Line_Code!$D$9)+IF(V132=Line_Code!$A$10,Line_Code!$D$10)+IF(V132=Line_Code!$A$11,Line_Code!$D$11))*W132</f>
        <v>1.0124999999999999E-3</v>
      </c>
      <c r="L132" s="15">
        <f>(IF(V132=Line_Code!$A$2,Line_Code!$E$2)+IF(V132=Line_Code!$A$3,Line_Code!$E$3)+IF(V132=Line_Code!$A$4,Line_Code!$E$4)+IF(V132=Line_Code!$A$5,Line_Code!$E$5)+IF(V132=Line_Code!$A$6,Line_Code!$E$6)+IF(V132=Line_Code!$A$7,Line_Code!$E$7)+IF(V132=Line_Code!$A$8,Line_Code!$E$8)+IF(V132=Line_Code!$A$9,Line_Code!$E$9)+IF(V132=Line_Code!$A$10,Line_Code!$E$10)+IF(V132=Line_Code!$A$11,Line_Code!$E$11))*W132</f>
        <v>4.7850000000000002E-3</v>
      </c>
      <c r="M132" s="15">
        <f>(IF(V132=Line_Code!$A$2,Line_Code!$F$2)+IF(V132=Line_Code!$A$3,Line_Code!$F$3)+IF(V132=Line_Code!$A$4,Line_Code!$F$4)+IF(V132=Line_Code!$A$5,Line_Code!$F$5)+IF(V132=Line_Code!$A$6,Line_Code!$F$6)+IF(V132=Line_Code!$A$7,Line_Code!$F$7)+IF(V132=Line_Code!$A$8,Line_Code!$F$8)+IF(V132=Line_Code!$A$9,Line_Code!$F$9)+IF(V132=Line_Code!$A$10,Line_Code!$F$10)+IF(V132=Line_Code!$A$11,Line_Code!$F$11))*W132</f>
        <v>1.14E-3</v>
      </c>
      <c r="N132" s="15">
        <v>1</v>
      </c>
      <c r="O132" s="15">
        <v>0</v>
      </c>
      <c r="P132" s="16">
        <f>(IF(V132=Line_Code!$A$2,Line_Code!$C$2)+IF(V132=Line_Code!$A$3,Line_Code!$C$3)+IF(V132=Line_Code!$A$4,Line_Code!$C$4)+IF(V132=Line_Code!$A$5,Line_Code!$C$5)+IF(V132=Line_Code!$A$6,Line_Code!$C$6)+IF(V132=Line_Code!$A$7,Line_Code!$C$7)+IF(V132=Line_Code!$A$8,Line_Code!$C$8)+IF(V132=Line_Code!$A$9,Line_Code!$C$9)+IF(V132=Line_Code!$A$10,Line_Code!$C$10)+IF(V132=Line_Code!$A$11,Line_Code!$C$11))*W132</f>
        <v>1.3349999999999998E-3</v>
      </c>
      <c r="Q132" s="16">
        <f>(IF(V132=Line_Code!$A$2,Line_Code!$D$2)+IF(V132=Line_Code!$A$3,Line_Code!$D$3)+IF(V132=Line_Code!$A$4,Line_Code!$D$4)+IF(V132=Line_Code!$A$5,Line_Code!$D$5)+IF(V132=Line_Code!$A$6,Line_Code!$D$6)+IF(V132=Line_Code!$A$7,Line_Code!$D$7)+IF(V132=Line_Code!$A$8,Line_Code!$D$8)+IF(V132=Line_Code!$A$9,Line_Code!$D$9)+IF(V132=Line_Code!$A$10,Line_Code!$D$10)+IF(V132=Line_Code!$A$11,Line_Code!$D$11))*W132</f>
        <v>1.0124999999999999E-3</v>
      </c>
      <c r="R132" s="17">
        <f>(IF(V132=Line_Code!$A$2,Line_Code!$E$2)+IF(V132=Line_Code!$A$3,Line_Code!$E$3)+IF(V132=Line_Code!$A$4,Line_Code!$E$4)+IF(V132=Line_Code!$A$5,Line_Code!$E$5)+IF(V132=Line_Code!$A$6,Line_Code!$E$6)+IF(V132=Line_Code!$A$7,Line_Code!$E$7)+IF(V132=Line_Code!$A$8,Line_Code!$E$8)+IF(V132=Line_Code!$A$9,Line_Code!$E$9)+IF(V132=Line_Code!$A$10,Line_Code!$E$10)+IF(V132=Line_Code!$A$11,Line_Code!$E$11))*W132</f>
        <v>4.7850000000000002E-3</v>
      </c>
      <c r="S132" s="17">
        <f>(IF(V132=Line_Code!$A$2,Line_Code!$F$2)+IF(V132=Line_Code!$A$3,Line_Code!$F$3)+IF(V132=Line_Code!$A$4,Line_Code!$F$4)+IF(V132=Line_Code!$A$5,Line_Code!$F$5)+IF(V132=Line_Code!$A$6,Line_Code!$F$6)+IF(V132=Line_Code!$A$7,Line_Code!$F$7)+IF(V132=Line_Code!$A$8,Line_Code!$F$8)+IF(V132=Line_Code!$A$9,Line_Code!$F$9)+IF(V132=Line_Code!$A$10,Line_Code!$F$10)+IF(V132=Line_Code!$A$11,Line_Code!$F$11))*W132</f>
        <v>1.14E-3</v>
      </c>
      <c r="T132" s="17">
        <v>1</v>
      </c>
      <c r="U132" s="17">
        <v>0</v>
      </c>
      <c r="V132" s="47">
        <v>400</v>
      </c>
      <c r="W132" s="3">
        <v>1.4999999999999999E-2</v>
      </c>
      <c r="X132" s="3">
        <v>1</v>
      </c>
      <c r="Y132" s="3">
        <v>0.4</v>
      </c>
      <c r="Z132" s="3">
        <v>3</v>
      </c>
    </row>
    <row r="133" spans="1:26" x14ac:dyDescent="0.3">
      <c r="A133" s="45" t="s">
        <v>288</v>
      </c>
      <c r="B133" s="11">
        <v>132</v>
      </c>
      <c r="C133" s="11">
        <v>133</v>
      </c>
      <c r="D133" s="12">
        <f>(IF(V133=Line_Code!$A$2,Line_Code!$C$2)+IF(V133=Line_Code!$A$3,Line_Code!$C$3)+IF(V133=Line_Code!$A$4,Line_Code!$C$4)+IF(V133=Line_Code!$A$5,Line_Code!$C$5)+IF(V133=Line_Code!$A$6,Line_Code!$C$6)+IF(V133=Line_Code!$A$7,Line_Code!$C$7)+IF(V133=Line_Code!$A$8,Line_Code!$C$8)+IF(V133=Line_Code!$A$9,Line_Code!$C$9)+IF(V133=Line_Code!$A$10,Line_Code!$C$10)+IF(V133=Line_Code!$A$11,Line_Code!$C$11))*W133</f>
        <v>1.3349999999999998E-3</v>
      </c>
      <c r="E133" s="12">
        <f>(IF(V133=Line_Code!$A$2,Line_Code!$D$2)+IF(V133=Line_Code!$A$3,Line_Code!$D$3)+IF(V133=Line_Code!$A$4,Line_Code!$D$4)+IF(V133=Line_Code!$A$5,Line_Code!$D$5)+IF(V133=Line_Code!$A$6,Line_Code!$D$6)+IF(V133=Line_Code!$A$7,Line_Code!$D$7)+IF(V133=Line_Code!$A$8,Line_Code!$D$8)+IF(V133=Line_Code!$A$9,Line_Code!$D$9)+IF(V133=Line_Code!$A$10,Line_Code!$D$10)+IF(V133=Line_Code!$A$11,Line_Code!$D$11))*W133</f>
        <v>1.0124999999999999E-3</v>
      </c>
      <c r="F133" s="13">
        <f>(IF(V133=Line_Code!$A$2,Line_Code!$E$2)+IF(V133=Line_Code!$A$3,Line_Code!$E$3)+IF(V133=Line_Code!$A$4,Line_Code!$E$4)+IF(V133=Line_Code!$A$5,Line_Code!$E$5)+IF(V133=Line_Code!$A$6,Line_Code!$E$6)+IF(V133=Line_Code!$A$7,Line_Code!$E$7)+IF(V133=Line_Code!$A$8,Line_Code!$E$8)+IF(V133=Line_Code!$A$9,Line_Code!$E$9)+IF(V133=Line_Code!$A$10,Line_Code!$E$10)+IF(V133=Line_Code!$A$11,Line_Code!$E$11))*W133</f>
        <v>4.7850000000000002E-3</v>
      </c>
      <c r="G133" s="13">
        <f>(IF(V133=Line_Code!$A$2,Line_Code!$F$2)+IF(V133=Line_Code!$A$3,Line_Code!$F$3)+IF(V133=Line_Code!$A$4,Line_Code!$F$4)+IF(V133=Line_Code!$A$5,Line_Code!$F$5)+IF(V133=Line_Code!$A$6,Line_Code!$F$6)+IF(V133=Line_Code!$A$7,Line_Code!$F$7)+IF(V133=Line_Code!$A$8,Line_Code!$F$8)+IF(V133=Line_Code!$A$9,Line_Code!$F$9)+IF(V133=Line_Code!$A$10,Line_Code!$F$10)+IF(V133=Line_Code!$A$11,Line_Code!$F$11))*W133</f>
        <v>1.14E-3</v>
      </c>
      <c r="H133" s="13">
        <v>1</v>
      </c>
      <c r="I133" s="13">
        <v>0</v>
      </c>
      <c r="J133" s="14">
        <f>(IF(V133=Line_Code!$A$2,Line_Code!$C$2)+IF(V133=Line_Code!$A$3,Line_Code!$C$3)+IF(V133=Line_Code!$A$4,Line_Code!$C$4)+IF(V133=Line_Code!$A$5,Line_Code!$C$5)+IF(V133=Line_Code!$A$6,Line_Code!$C$6)+IF(V133=Line_Code!$A$7,Line_Code!$C$7)+IF(V133=Line_Code!$A$8,Line_Code!$C$8)+IF(V133=Line_Code!$A$9,Line_Code!$C$9)+IF(V133=Line_Code!$A$10,Line_Code!$C$10)+IF(V133=Line_Code!$A$11,Line_Code!$C$11))*W133</f>
        <v>1.3349999999999998E-3</v>
      </c>
      <c r="K133" s="14">
        <f>(IF(V133=Line_Code!$A$2,Line_Code!$D$2)+IF(V133=Line_Code!$A$3,Line_Code!$D$3)+IF(V133=Line_Code!$A$4,Line_Code!$D$4)+IF(V133=Line_Code!$A$5,Line_Code!$D$5)+IF(V133=Line_Code!$A$6,Line_Code!$D$6)+IF(V133=Line_Code!$A$7,Line_Code!$D$7)+IF(V133=Line_Code!$A$8,Line_Code!$D$8)+IF(V133=Line_Code!$A$9,Line_Code!$D$9)+IF(V133=Line_Code!$A$10,Line_Code!$D$10)+IF(V133=Line_Code!$A$11,Line_Code!$D$11))*W133</f>
        <v>1.0124999999999999E-3</v>
      </c>
      <c r="L133" s="15">
        <f>(IF(V133=Line_Code!$A$2,Line_Code!$E$2)+IF(V133=Line_Code!$A$3,Line_Code!$E$3)+IF(V133=Line_Code!$A$4,Line_Code!$E$4)+IF(V133=Line_Code!$A$5,Line_Code!$E$5)+IF(V133=Line_Code!$A$6,Line_Code!$E$6)+IF(V133=Line_Code!$A$7,Line_Code!$E$7)+IF(V133=Line_Code!$A$8,Line_Code!$E$8)+IF(V133=Line_Code!$A$9,Line_Code!$E$9)+IF(V133=Line_Code!$A$10,Line_Code!$E$10)+IF(V133=Line_Code!$A$11,Line_Code!$E$11))*W133</f>
        <v>4.7850000000000002E-3</v>
      </c>
      <c r="M133" s="15">
        <f>(IF(V133=Line_Code!$A$2,Line_Code!$F$2)+IF(V133=Line_Code!$A$3,Line_Code!$F$3)+IF(V133=Line_Code!$A$4,Line_Code!$F$4)+IF(V133=Line_Code!$A$5,Line_Code!$F$5)+IF(V133=Line_Code!$A$6,Line_Code!$F$6)+IF(V133=Line_Code!$A$7,Line_Code!$F$7)+IF(V133=Line_Code!$A$8,Line_Code!$F$8)+IF(V133=Line_Code!$A$9,Line_Code!$F$9)+IF(V133=Line_Code!$A$10,Line_Code!$F$10)+IF(V133=Line_Code!$A$11,Line_Code!$F$11))*W133</f>
        <v>1.14E-3</v>
      </c>
      <c r="N133" s="15">
        <v>1</v>
      </c>
      <c r="O133" s="15">
        <v>0</v>
      </c>
      <c r="P133" s="16">
        <f>(IF(V133=Line_Code!$A$2,Line_Code!$C$2)+IF(V133=Line_Code!$A$3,Line_Code!$C$3)+IF(V133=Line_Code!$A$4,Line_Code!$C$4)+IF(V133=Line_Code!$A$5,Line_Code!$C$5)+IF(V133=Line_Code!$A$6,Line_Code!$C$6)+IF(V133=Line_Code!$A$7,Line_Code!$C$7)+IF(V133=Line_Code!$A$8,Line_Code!$C$8)+IF(V133=Line_Code!$A$9,Line_Code!$C$9)+IF(V133=Line_Code!$A$10,Line_Code!$C$10)+IF(V133=Line_Code!$A$11,Line_Code!$C$11))*W133</f>
        <v>1.3349999999999998E-3</v>
      </c>
      <c r="Q133" s="16">
        <f>(IF(V133=Line_Code!$A$2,Line_Code!$D$2)+IF(V133=Line_Code!$A$3,Line_Code!$D$3)+IF(V133=Line_Code!$A$4,Line_Code!$D$4)+IF(V133=Line_Code!$A$5,Line_Code!$D$5)+IF(V133=Line_Code!$A$6,Line_Code!$D$6)+IF(V133=Line_Code!$A$7,Line_Code!$D$7)+IF(V133=Line_Code!$A$8,Line_Code!$D$8)+IF(V133=Line_Code!$A$9,Line_Code!$D$9)+IF(V133=Line_Code!$A$10,Line_Code!$D$10)+IF(V133=Line_Code!$A$11,Line_Code!$D$11))*W133</f>
        <v>1.0124999999999999E-3</v>
      </c>
      <c r="R133" s="17">
        <f>(IF(V133=Line_Code!$A$2,Line_Code!$E$2)+IF(V133=Line_Code!$A$3,Line_Code!$E$3)+IF(V133=Line_Code!$A$4,Line_Code!$E$4)+IF(V133=Line_Code!$A$5,Line_Code!$E$5)+IF(V133=Line_Code!$A$6,Line_Code!$E$6)+IF(V133=Line_Code!$A$7,Line_Code!$E$7)+IF(V133=Line_Code!$A$8,Line_Code!$E$8)+IF(V133=Line_Code!$A$9,Line_Code!$E$9)+IF(V133=Line_Code!$A$10,Line_Code!$E$10)+IF(V133=Line_Code!$A$11,Line_Code!$E$11))*W133</f>
        <v>4.7850000000000002E-3</v>
      </c>
      <c r="S133" s="17">
        <f>(IF(V133=Line_Code!$A$2,Line_Code!$F$2)+IF(V133=Line_Code!$A$3,Line_Code!$F$3)+IF(V133=Line_Code!$A$4,Line_Code!$F$4)+IF(V133=Line_Code!$A$5,Line_Code!$F$5)+IF(V133=Line_Code!$A$6,Line_Code!$F$6)+IF(V133=Line_Code!$A$7,Line_Code!$F$7)+IF(V133=Line_Code!$A$8,Line_Code!$F$8)+IF(V133=Line_Code!$A$9,Line_Code!$F$9)+IF(V133=Line_Code!$A$10,Line_Code!$F$10)+IF(V133=Line_Code!$A$11,Line_Code!$F$11))*W133</f>
        <v>1.14E-3</v>
      </c>
      <c r="T133" s="17">
        <v>1</v>
      </c>
      <c r="U133" s="17">
        <v>0</v>
      </c>
      <c r="V133" s="47">
        <v>400</v>
      </c>
      <c r="W133" s="3">
        <v>1.4999999999999999E-2</v>
      </c>
      <c r="X133" s="3">
        <v>1</v>
      </c>
      <c r="Y133" s="3">
        <v>0.4</v>
      </c>
      <c r="Z133" s="3">
        <v>3</v>
      </c>
    </row>
    <row r="134" spans="1:26" x14ac:dyDescent="0.3">
      <c r="A134" s="45" t="s">
        <v>289</v>
      </c>
      <c r="B134" s="11">
        <v>132</v>
      </c>
      <c r="C134" s="11">
        <v>134</v>
      </c>
      <c r="D134" s="12">
        <f>(IF(V134=Line_Code!$A$2,Line_Code!$C$2)+IF(V134=Line_Code!$A$3,Line_Code!$C$3)+IF(V134=Line_Code!$A$4,Line_Code!$C$4)+IF(V134=Line_Code!$A$5,Line_Code!$C$5)+IF(V134=Line_Code!$A$6,Line_Code!$C$6)+IF(V134=Line_Code!$A$7,Line_Code!$C$7)+IF(V134=Line_Code!$A$8,Line_Code!$C$8)+IF(V134=Line_Code!$A$9,Line_Code!$C$9)+IF(V134=Line_Code!$A$10,Line_Code!$C$10)+IF(V134=Line_Code!$A$11,Line_Code!$C$11))*W134</f>
        <v>1.3349999999999998E-3</v>
      </c>
      <c r="E134" s="12">
        <f>(IF(V134=Line_Code!$A$2,Line_Code!$D$2)+IF(V134=Line_Code!$A$3,Line_Code!$D$3)+IF(V134=Line_Code!$A$4,Line_Code!$D$4)+IF(V134=Line_Code!$A$5,Line_Code!$D$5)+IF(V134=Line_Code!$A$6,Line_Code!$D$6)+IF(V134=Line_Code!$A$7,Line_Code!$D$7)+IF(V134=Line_Code!$A$8,Line_Code!$D$8)+IF(V134=Line_Code!$A$9,Line_Code!$D$9)+IF(V134=Line_Code!$A$10,Line_Code!$D$10)+IF(V134=Line_Code!$A$11,Line_Code!$D$11))*W134</f>
        <v>1.0124999999999999E-3</v>
      </c>
      <c r="F134" s="13">
        <f>(IF(V134=Line_Code!$A$2,Line_Code!$E$2)+IF(V134=Line_Code!$A$3,Line_Code!$E$3)+IF(V134=Line_Code!$A$4,Line_Code!$E$4)+IF(V134=Line_Code!$A$5,Line_Code!$E$5)+IF(V134=Line_Code!$A$6,Line_Code!$E$6)+IF(V134=Line_Code!$A$7,Line_Code!$E$7)+IF(V134=Line_Code!$A$8,Line_Code!$E$8)+IF(V134=Line_Code!$A$9,Line_Code!$E$9)+IF(V134=Line_Code!$A$10,Line_Code!$E$10)+IF(V134=Line_Code!$A$11,Line_Code!$E$11))*W134</f>
        <v>4.7850000000000002E-3</v>
      </c>
      <c r="G134" s="13">
        <f>(IF(V134=Line_Code!$A$2,Line_Code!$F$2)+IF(V134=Line_Code!$A$3,Line_Code!$F$3)+IF(V134=Line_Code!$A$4,Line_Code!$F$4)+IF(V134=Line_Code!$A$5,Line_Code!$F$5)+IF(V134=Line_Code!$A$6,Line_Code!$F$6)+IF(V134=Line_Code!$A$7,Line_Code!$F$7)+IF(V134=Line_Code!$A$8,Line_Code!$F$8)+IF(V134=Line_Code!$A$9,Line_Code!$F$9)+IF(V134=Line_Code!$A$10,Line_Code!$F$10)+IF(V134=Line_Code!$A$11,Line_Code!$F$11))*W134</f>
        <v>1.14E-3</v>
      </c>
      <c r="H134" s="13">
        <v>1</v>
      </c>
      <c r="I134" s="13">
        <v>0</v>
      </c>
      <c r="J134" s="14">
        <f>(IF(V134=Line_Code!$A$2,Line_Code!$C$2)+IF(V134=Line_Code!$A$3,Line_Code!$C$3)+IF(V134=Line_Code!$A$4,Line_Code!$C$4)+IF(V134=Line_Code!$A$5,Line_Code!$C$5)+IF(V134=Line_Code!$A$6,Line_Code!$C$6)+IF(V134=Line_Code!$A$7,Line_Code!$C$7)+IF(V134=Line_Code!$A$8,Line_Code!$C$8)+IF(V134=Line_Code!$A$9,Line_Code!$C$9)+IF(V134=Line_Code!$A$10,Line_Code!$C$10)+IF(V134=Line_Code!$A$11,Line_Code!$C$11))*W134</f>
        <v>1.3349999999999998E-3</v>
      </c>
      <c r="K134" s="14">
        <f>(IF(V134=Line_Code!$A$2,Line_Code!$D$2)+IF(V134=Line_Code!$A$3,Line_Code!$D$3)+IF(V134=Line_Code!$A$4,Line_Code!$D$4)+IF(V134=Line_Code!$A$5,Line_Code!$D$5)+IF(V134=Line_Code!$A$6,Line_Code!$D$6)+IF(V134=Line_Code!$A$7,Line_Code!$D$7)+IF(V134=Line_Code!$A$8,Line_Code!$D$8)+IF(V134=Line_Code!$A$9,Line_Code!$D$9)+IF(V134=Line_Code!$A$10,Line_Code!$D$10)+IF(V134=Line_Code!$A$11,Line_Code!$D$11))*W134</f>
        <v>1.0124999999999999E-3</v>
      </c>
      <c r="L134" s="15">
        <f>(IF(V134=Line_Code!$A$2,Line_Code!$E$2)+IF(V134=Line_Code!$A$3,Line_Code!$E$3)+IF(V134=Line_Code!$A$4,Line_Code!$E$4)+IF(V134=Line_Code!$A$5,Line_Code!$E$5)+IF(V134=Line_Code!$A$6,Line_Code!$E$6)+IF(V134=Line_Code!$A$7,Line_Code!$E$7)+IF(V134=Line_Code!$A$8,Line_Code!$E$8)+IF(V134=Line_Code!$A$9,Line_Code!$E$9)+IF(V134=Line_Code!$A$10,Line_Code!$E$10)+IF(V134=Line_Code!$A$11,Line_Code!$E$11))*W134</f>
        <v>4.7850000000000002E-3</v>
      </c>
      <c r="M134" s="15">
        <f>(IF(V134=Line_Code!$A$2,Line_Code!$F$2)+IF(V134=Line_Code!$A$3,Line_Code!$F$3)+IF(V134=Line_Code!$A$4,Line_Code!$F$4)+IF(V134=Line_Code!$A$5,Line_Code!$F$5)+IF(V134=Line_Code!$A$6,Line_Code!$F$6)+IF(V134=Line_Code!$A$7,Line_Code!$F$7)+IF(V134=Line_Code!$A$8,Line_Code!$F$8)+IF(V134=Line_Code!$A$9,Line_Code!$F$9)+IF(V134=Line_Code!$A$10,Line_Code!$F$10)+IF(V134=Line_Code!$A$11,Line_Code!$F$11))*W134</f>
        <v>1.14E-3</v>
      </c>
      <c r="N134" s="15">
        <v>1</v>
      </c>
      <c r="O134" s="15">
        <v>0</v>
      </c>
      <c r="P134" s="16">
        <f>(IF(V134=Line_Code!$A$2,Line_Code!$C$2)+IF(V134=Line_Code!$A$3,Line_Code!$C$3)+IF(V134=Line_Code!$A$4,Line_Code!$C$4)+IF(V134=Line_Code!$A$5,Line_Code!$C$5)+IF(V134=Line_Code!$A$6,Line_Code!$C$6)+IF(V134=Line_Code!$A$7,Line_Code!$C$7)+IF(V134=Line_Code!$A$8,Line_Code!$C$8)+IF(V134=Line_Code!$A$9,Line_Code!$C$9)+IF(V134=Line_Code!$A$10,Line_Code!$C$10)+IF(V134=Line_Code!$A$11,Line_Code!$C$11))*W134</f>
        <v>1.3349999999999998E-3</v>
      </c>
      <c r="Q134" s="16">
        <f>(IF(V134=Line_Code!$A$2,Line_Code!$D$2)+IF(V134=Line_Code!$A$3,Line_Code!$D$3)+IF(V134=Line_Code!$A$4,Line_Code!$D$4)+IF(V134=Line_Code!$A$5,Line_Code!$D$5)+IF(V134=Line_Code!$A$6,Line_Code!$D$6)+IF(V134=Line_Code!$A$7,Line_Code!$D$7)+IF(V134=Line_Code!$A$8,Line_Code!$D$8)+IF(V134=Line_Code!$A$9,Line_Code!$D$9)+IF(V134=Line_Code!$A$10,Line_Code!$D$10)+IF(V134=Line_Code!$A$11,Line_Code!$D$11))*W134</f>
        <v>1.0124999999999999E-3</v>
      </c>
      <c r="R134" s="17">
        <f>(IF(V134=Line_Code!$A$2,Line_Code!$E$2)+IF(V134=Line_Code!$A$3,Line_Code!$E$3)+IF(V134=Line_Code!$A$4,Line_Code!$E$4)+IF(V134=Line_Code!$A$5,Line_Code!$E$5)+IF(V134=Line_Code!$A$6,Line_Code!$E$6)+IF(V134=Line_Code!$A$7,Line_Code!$E$7)+IF(V134=Line_Code!$A$8,Line_Code!$E$8)+IF(V134=Line_Code!$A$9,Line_Code!$E$9)+IF(V134=Line_Code!$A$10,Line_Code!$E$10)+IF(V134=Line_Code!$A$11,Line_Code!$E$11))*W134</f>
        <v>4.7850000000000002E-3</v>
      </c>
      <c r="S134" s="17">
        <f>(IF(V134=Line_Code!$A$2,Line_Code!$F$2)+IF(V134=Line_Code!$A$3,Line_Code!$F$3)+IF(V134=Line_Code!$A$4,Line_Code!$F$4)+IF(V134=Line_Code!$A$5,Line_Code!$F$5)+IF(V134=Line_Code!$A$6,Line_Code!$F$6)+IF(V134=Line_Code!$A$7,Line_Code!$F$7)+IF(V134=Line_Code!$A$8,Line_Code!$F$8)+IF(V134=Line_Code!$A$9,Line_Code!$F$9)+IF(V134=Line_Code!$A$10,Line_Code!$F$10)+IF(V134=Line_Code!$A$11,Line_Code!$F$11))*W134</f>
        <v>1.14E-3</v>
      </c>
      <c r="T134" s="17">
        <v>1</v>
      </c>
      <c r="U134" s="17">
        <v>0</v>
      </c>
      <c r="V134" s="47">
        <v>400</v>
      </c>
      <c r="W134" s="3">
        <v>1.4999999999999999E-2</v>
      </c>
      <c r="X134" s="3">
        <v>1</v>
      </c>
      <c r="Y134" s="3">
        <v>0.4</v>
      </c>
      <c r="Z134" s="3">
        <v>3</v>
      </c>
    </row>
    <row r="135" spans="1:26" x14ac:dyDescent="0.3">
      <c r="A135" s="45" t="s">
        <v>290</v>
      </c>
      <c r="B135" s="11">
        <v>131</v>
      </c>
      <c r="C135" s="11">
        <v>135</v>
      </c>
      <c r="D135" s="12">
        <f>(IF(V135=Line_Code!$A$2,Line_Code!$C$2)+IF(V135=Line_Code!$A$3,Line_Code!$C$3)+IF(V135=Line_Code!$A$4,Line_Code!$C$4)+IF(V135=Line_Code!$A$5,Line_Code!$C$5)+IF(V135=Line_Code!$A$6,Line_Code!$C$6)+IF(V135=Line_Code!$A$7,Line_Code!$C$7)+IF(V135=Line_Code!$A$8,Line_Code!$C$8)+IF(V135=Line_Code!$A$9,Line_Code!$C$9)+IF(V135=Line_Code!$A$10,Line_Code!$C$10)+IF(V135=Line_Code!$A$11,Line_Code!$C$11))*W135</f>
        <v>1.3349999999999998E-3</v>
      </c>
      <c r="E135" s="12">
        <f>(IF(V135=Line_Code!$A$2,Line_Code!$D$2)+IF(V135=Line_Code!$A$3,Line_Code!$D$3)+IF(V135=Line_Code!$A$4,Line_Code!$D$4)+IF(V135=Line_Code!$A$5,Line_Code!$D$5)+IF(V135=Line_Code!$A$6,Line_Code!$D$6)+IF(V135=Line_Code!$A$7,Line_Code!$D$7)+IF(V135=Line_Code!$A$8,Line_Code!$D$8)+IF(V135=Line_Code!$A$9,Line_Code!$D$9)+IF(V135=Line_Code!$A$10,Line_Code!$D$10)+IF(V135=Line_Code!$A$11,Line_Code!$D$11))*W135</f>
        <v>1.0124999999999999E-3</v>
      </c>
      <c r="F135" s="13">
        <f>(IF(V135=Line_Code!$A$2,Line_Code!$E$2)+IF(V135=Line_Code!$A$3,Line_Code!$E$3)+IF(V135=Line_Code!$A$4,Line_Code!$E$4)+IF(V135=Line_Code!$A$5,Line_Code!$E$5)+IF(V135=Line_Code!$A$6,Line_Code!$E$6)+IF(V135=Line_Code!$A$7,Line_Code!$E$7)+IF(V135=Line_Code!$A$8,Line_Code!$E$8)+IF(V135=Line_Code!$A$9,Line_Code!$E$9)+IF(V135=Line_Code!$A$10,Line_Code!$E$10)+IF(V135=Line_Code!$A$11,Line_Code!$E$11))*W135</f>
        <v>4.7850000000000002E-3</v>
      </c>
      <c r="G135" s="13">
        <f>(IF(V135=Line_Code!$A$2,Line_Code!$F$2)+IF(V135=Line_Code!$A$3,Line_Code!$F$3)+IF(V135=Line_Code!$A$4,Line_Code!$F$4)+IF(V135=Line_Code!$A$5,Line_Code!$F$5)+IF(V135=Line_Code!$A$6,Line_Code!$F$6)+IF(V135=Line_Code!$A$7,Line_Code!$F$7)+IF(V135=Line_Code!$A$8,Line_Code!$F$8)+IF(V135=Line_Code!$A$9,Line_Code!$F$9)+IF(V135=Line_Code!$A$10,Line_Code!$F$10)+IF(V135=Line_Code!$A$11,Line_Code!$F$11))*W135</f>
        <v>1.14E-3</v>
      </c>
      <c r="H135" s="13">
        <v>1</v>
      </c>
      <c r="I135" s="13">
        <v>0</v>
      </c>
      <c r="J135" s="14">
        <f>(IF(V135=Line_Code!$A$2,Line_Code!$C$2)+IF(V135=Line_Code!$A$3,Line_Code!$C$3)+IF(V135=Line_Code!$A$4,Line_Code!$C$4)+IF(V135=Line_Code!$A$5,Line_Code!$C$5)+IF(V135=Line_Code!$A$6,Line_Code!$C$6)+IF(V135=Line_Code!$A$7,Line_Code!$C$7)+IF(V135=Line_Code!$A$8,Line_Code!$C$8)+IF(V135=Line_Code!$A$9,Line_Code!$C$9)+IF(V135=Line_Code!$A$10,Line_Code!$C$10)+IF(V135=Line_Code!$A$11,Line_Code!$C$11))*W135</f>
        <v>1.3349999999999998E-3</v>
      </c>
      <c r="K135" s="14">
        <f>(IF(V135=Line_Code!$A$2,Line_Code!$D$2)+IF(V135=Line_Code!$A$3,Line_Code!$D$3)+IF(V135=Line_Code!$A$4,Line_Code!$D$4)+IF(V135=Line_Code!$A$5,Line_Code!$D$5)+IF(V135=Line_Code!$A$6,Line_Code!$D$6)+IF(V135=Line_Code!$A$7,Line_Code!$D$7)+IF(V135=Line_Code!$A$8,Line_Code!$D$8)+IF(V135=Line_Code!$A$9,Line_Code!$D$9)+IF(V135=Line_Code!$A$10,Line_Code!$D$10)+IF(V135=Line_Code!$A$11,Line_Code!$D$11))*W135</f>
        <v>1.0124999999999999E-3</v>
      </c>
      <c r="L135" s="15">
        <f>(IF(V135=Line_Code!$A$2,Line_Code!$E$2)+IF(V135=Line_Code!$A$3,Line_Code!$E$3)+IF(V135=Line_Code!$A$4,Line_Code!$E$4)+IF(V135=Line_Code!$A$5,Line_Code!$E$5)+IF(V135=Line_Code!$A$6,Line_Code!$E$6)+IF(V135=Line_Code!$A$7,Line_Code!$E$7)+IF(V135=Line_Code!$A$8,Line_Code!$E$8)+IF(V135=Line_Code!$A$9,Line_Code!$E$9)+IF(V135=Line_Code!$A$10,Line_Code!$E$10)+IF(V135=Line_Code!$A$11,Line_Code!$E$11))*W135</f>
        <v>4.7850000000000002E-3</v>
      </c>
      <c r="M135" s="15">
        <f>(IF(V135=Line_Code!$A$2,Line_Code!$F$2)+IF(V135=Line_Code!$A$3,Line_Code!$F$3)+IF(V135=Line_Code!$A$4,Line_Code!$F$4)+IF(V135=Line_Code!$A$5,Line_Code!$F$5)+IF(V135=Line_Code!$A$6,Line_Code!$F$6)+IF(V135=Line_Code!$A$7,Line_Code!$F$7)+IF(V135=Line_Code!$A$8,Line_Code!$F$8)+IF(V135=Line_Code!$A$9,Line_Code!$F$9)+IF(V135=Line_Code!$A$10,Line_Code!$F$10)+IF(V135=Line_Code!$A$11,Line_Code!$F$11))*W135</f>
        <v>1.14E-3</v>
      </c>
      <c r="N135" s="15">
        <v>1</v>
      </c>
      <c r="O135" s="15">
        <v>0</v>
      </c>
      <c r="P135" s="16">
        <f>(IF(V135=Line_Code!$A$2,Line_Code!$C$2)+IF(V135=Line_Code!$A$3,Line_Code!$C$3)+IF(V135=Line_Code!$A$4,Line_Code!$C$4)+IF(V135=Line_Code!$A$5,Line_Code!$C$5)+IF(V135=Line_Code!$A$6,Line_Code!$C$6)+IF(V135=Line_Code!$A$7,Line_Code!$C$7)+IF(V135=Line_Code!$A$8,Line_Code!$C$8)+IF(V135=Line_Code!$A$9,Line_Code!$C$9)+IF(V135=Line_Code!$A$10,Line_Code!$C$10)+IF(V135=Line_Code!$A$11,Line_Code!$C$11))*W135</f>
        <v>1.3349999999999998E-3</v>
      </c>
      <c r="Q135" s="16">
        <f>(IF(V135=Line_Code!$A$2,Line_Code!$D$2)+IF(V135=Line_Code!$A$3,Line_Code!$D$3)+IF(V135=Line_Code!$A$4,Line_Code!$D$4)+IF(V135=Line_Code!$A$5,Line_Code!$D$5)+IF(V135=Line_Code!$A$6,Line_Code!$D$6)+IF(V135=Line_Code!$A$7,Line_Code!$D$7)+IF(V135=Line_Code!$A$8,Line_Code!$D$8)+IF(V135=Line_Code!$A$9,Line_Code!$D$9)+IF(V135=Line_Code!$A$10,Line_Code!$D$10)+IF(V135=Line_Code!$A$11,Line_Code!$D$11))*W135</f>
        <v>1.0124999999999999E-3</v>
      </c>
      <c r="R135" s="17">
        <f>(IF(V135=Line_Code!$A$2,Line_Code!$E$2)+IF(V135=Line_Code!$A$3,Line_Code!$E$3)+IF(V135=Line_Code!$A$4,Line_Code!$E$4)+IF(V135=Line_Code!$A$5,Line_Code!$E$5)+IF(V135=Line_Code!$A$6,Line_Code!$E$6)+IF(V135=Line_Code!$A$7,Line_Code!$E$7)+IF(V135=Line_Code!$A$8,Line_Code!$E$8)+IF(V135=Line_Code!$A$9,Line_Code!$E$9)+IF(V135=Line_Code!$A$10,Line_Code!$E$10)+IF(V135=Line_Code!$A$11,Line_Code!$E$11))*W135</f>
        <v>4.7850000000000002E-3</v>
      </c>
      <c r="S135" s="17">
        <f>(IF(V135=Line_Code!$A$2,Line_Code!$F$2)+IF(V135=Line_Code!$A$3,Line_Code!$F$3)+IF(V135=Line_Code!$A$4,Line_Code!$F$4)+IF(V135=Line_Code!$A$5,Line_Code!$F$5)+IF(V135=Line_Code!$A$6,Line_Code!$F$6)+IF(V135=Line_Code!$A$7,Line_Code!$F$7)+IF(V135=Line_Code!$A$8,Line_Code!$F$8)+IF(V135=Line_Code!$A$9,Line_Code!$F$9)+IF(V135=Line_Code!$A$10,Line_Code!$F$10)+IF(V135=Line_Code!$A$11,Line_Code!$F$11))*W135</f>
        <v>1.14E-3</v>
      </c>
      <c r="T135" s="17">
        <v>1</v>
      </c>
      <c r="U135" s="17">
        <v>0</v>
      </c>
      <c r="V135" s="47">
        <v>400</v>
      </c>
      <c r="W135" s="3">
        <v>1.4999999999999999E-2</v>
      </c>
      <c r="X135" s="3">
        <v>1</v>
      </c>
      <c r="Y135" s="3">
        <v>0.4</v>
      </c>
      <c r="Z135" s="3">
        <v>3</v>
      </c>
    </row>
    <row r="136" spans="1:26" x14ac:dyDescent="0.3">
      <c r="A136" s="45" t="s">
        <v>291</v>
      </c>
      <c r="B136" s="11">
        <v>135</v>
      </c>
      <c r="C136" s="11">
        <v>136</v>
      </c>
      <c r="D136" s="12">
        <f>(IF(V136=Line_Code!$A$2,Line_Code!$C$2)+IF(V136=Line_Code!$A$3,Line_Code!$C$3)+IF(V136=Line_Code!$A$4,Line_Code!$C$4)+IF(V136=Line_Code!$A$5,Line_Code!$C$5)+IF(V136=Line_Code!$A$6,Line_Code!$C$6)+IF(V136=Line_Code!$A$7,Line_Code!$C$7)+IF(V136=Line_Code!$A$8,Line_Code!$C$8)+IF(V136=Line_Code!$A$9,Line_Code!$C$9)+IF(V136=Line_Code!$A$10,Line_Code!$C$10)+IF(V136=Line_Code!$A$11,Line_Code!$C$11))*W136</f>
        <v>1.3349999999999998E-3</v>
      </c>
      <c r="E136" s="12">
        <f>(IF(V136=Line_Code!$A$2,Line_Code!$D$2)+IF(V136=Line_Code!$A$3,Line_Code!$D$3)+IF(V136=Line_Code!$A$4,Line_Code!$D$4)+IF(V136=Line_Code!$A$5,Line_Code!$D$5)+IF(V136=Line_Code!$A$6,Line_Code!$D$6)+IF(V136=Line_Code!$A$7,Line_Code!$D$7)+IF(V136=Line_Code!$A$8,Line_Code!$D$8)+IF(V136=Line_Code!$A$9,Line_Code!$D$9)+IF(V136=Line_Code!$A$10,Line_Code!$D$10)+IF(V136=Line_Code!$A$11,Line_Code!$D$11))*W136</f>
        <v>1.0124999999999999E-3</v>
      </c>
      <c r="F136" s="13">
        <f>(IF(V136=Line_Code!$A$2,Line_Code!$E$2)+IF(V136=Line_Code!$A$3,Line_Code!$E$3)+IF(V136=Line_Code!$A$4,Line_Code!$E$4)+IF(V136=Line_Code!$A$5,Line_Code!$E$5)+IF(V136=Line_Code!$A$6,Line_Code!$E$6)+IF(V136=Line_Code!$A$7,Line_Code!$E$7)+IF(V136=Line_Code!$A$8,Line_Code!$E$8)+IF(V136=Line_Code!$A$9,Line_Code!$E$9)+IF(V136=Line_Code!$A$10,Line_Code!$E$10)+IF(V136=Line_Code!$A$11,Line_Code!$E$11))*W136</f>
        <v>4.7850000000000002E-3</v>
      </c>
      <c r="G136" s="13">
        <f>(IF(V136=Line_Code!$A$2,Line_Code!$F$2)+IF(V136=Line_Code!$A$3,Line_Code!$F$3)+IF(V136=Line_Code!$A$4,Line_Code!$F$4)+IF(V136=Line_Code!$A$5,Line_Code!$F$5)+IF(V136=Line_Code!$A$6,Line_Code!$F$6)+IF(V136=Line_Code!$A$7,Line_Code!$F$7)+IF(V136=Line_Code!$A$8,Line_Code!$F$8)+IF(V136=Line_Code!$A$9,Line_Code!$F$9)+IF(V136=Line_Code!$A$10,Line_Code!$F$10)+IF(V136=Line_Code!$A$11,Line_Code!$F$11))*W136</f>
        <v>1.14E-3</v>
      </c>
      <c r="H136" s="13">
        <v>1</v>
      </c>
      <c r="I136" s="13">
        <v>0</v>
      </c>
      <c r="J136" s="14">
        <f>(IF(V136=Line_Code!$A$2,Line_Code!$C$2)+IF(V136=Line_Code!$A$3,Line_Code!$C$3)+IF(V136=Line_Code!$A$4,Line_Code!$C$4)+IF(V136=Line_Code!$A$5,Line_Code!$C$5)+IF(V136=Line_Code!$A$6,Line_Code!$C$6)+IF(V136=Line_Code!$A$7,Line_Code!$C$7)+IF(V136=Line_Code!$A$8,Line_Code!$C$8)+IF(V136=Line_Code!$A$9,Line_Code!$C$9)+IF(V136=Line_Code!$A$10,Line_Code!$C$10)+IF(V136=Line_Code!$A$11,Line_Code!$C$11))*W136</f>
        <v>1.3349999999999998E-3</v>
      </c>
      <c r="K136" s="14">
        <f>(IF(V136=Line_Code!$A$2,Line_Code!$D$2)+IF(V136=Line_Code!$A$3,Line_Code!$D$3)+IF(V136=Line_Code!$A$4,Line_Code!$D$4)+IF(V136=Line_Code!$A$5,Line_Code!$D$5)+IF(V136=Line_Code!$A$6,Line_Code!$D$6)+IF(V136=Line_Code!$A$7,Line_Code!$D$7)+IF(V136=Line_Code!$A$8,Line_Code!$D$8)+IF(V136=Line_Code!$A$9,Line_Code!$D$9)+IF(V136=Line_Code!$A$10,Line_Code!$D$10)+IF(V136=Line_Code!$A$11,Line_Code!$D$11))*W136</f>
        <v>1.0124999999999999E-3</v>
      </c>
      <c r="L136" s="15">
        <f>(IF(V136=Line_Code!$A$2,Line_Code!$E$2)+IF(V136=Line_Code!$A$3,Line_Code!$E$3)+IF(V136=Line_Code!$A$4,Line_Code!$E$4)+IF(V136=Line_Code!$A$5,Line_Code!$E$5)+IF(V136=Line_Code!$A$6,Line_Code!$E$6)+IF(V136=Line_Code!$A$7,Line_Code!$E$7)+IF(V136=Line_Code!$A$8,Line_Code!$E$8)+IF(V136=Line_Code!$A$9,Line_Code!$E$9)+IF(V136=Line_Code!$A$10,Line_Code!$E$10)+IF(V136=Line_Code!$A$11,Line_Code!$E$11))*W136</f>
        <v>4.7850000000000002E-3</v>
      </c>
      <c r="M136" s="15">
        <f>(IF(V136=Line_Code!$A$2,Line_Code!$F$2)+IF(V136=Line_Code!$A$3,Line_Code!$F$3)+IF(V136=Line_Code!$A$4,Line_Code!$F$4)+IF(V136=Line_Code!$A$5,Line_Code!$F$5)+IF(V136=Line_Code!$A$6,Line_Code!$F$6)+IF(V136=Line_Code!$A$7,Line_Code!$F$7)+IF(V136=Line_Code!$A$8,Line_Code!$F$8)+IF(V136=Line_Code!$A$9,Line_Code!$F$9)+IF(V136=Line_Code!$A$10,Line_Code!$F$10)+IF(V136=Line_Code!$A$11,Line_Code!$F$11))*W136</f>
        <v>1.14E-3</v>
      </c>
      <c r="N136" s="15">
        <v>1</v>
      </c>
      <c r="O136" s="15">
        <v>0</v>
      </c>
      <c r="P136" s="16">
        <f>(IF(V136=Line_Code!$A$2,Line_Code!$C$2)+IF(V136=Line_Code!$A$3,Line_Code!$C$3)+IF(V136=Line_Code!$A$4,Line_Code!$C$4)+IF(V136=Line_Code!$A$5,Line_Code!$C$5)+IF(V136=Line_Code!$A$6,Line_Code!$C$6)+IF(V136=Line_Code!$A$7,Line_Code!$C$7)+IF(V136=Line_Code!$A$8,Line_Code!$C$8)+IF(V136=Line_Code!$A$9,Line_Code!$C$9)+IF(V136=Line_Code!$A$10,Line_Code!$C$10)+IF(V136=Line_Code!$A$11,Line_Code!$C$11))*W136</f>
        <v>1.3349999999999998E-3</v>
      </c>
      <c r="Q136" s="16">
        <f>(IF(V136=Line_Code!$A$2,Line_Code!$D$2)+IF(V136=Line_Code!$A$3,Line_Code!$D$3)+IF(V136=Line_Code!$A$4,Line_Code!$D$4)+IF(V136=Line_Code!$A$5,Line_Code!$D$5)+IF(V136=Line_Code!$A$6,Line_Code!$D$6)+IF(V136=Line_Code!$A$7,Line_Code!$D$7)+IF(V136=Line_Code!$A$8,Line_Code!$D$8)+IF(V136=Line_Code!$A$9,Line_Code!$D$9)+IF(V136=Line_Code!$A$10,Line_Code!$D$10)+IF(V136=Line_Code!$A$11,Line_Code!$D$11))*W136</f>
        <v>1.0124999999999999E-3</v>
      </c>
      <c r="R136" s="17">
        <f>(IF(V136=Line_Code!$A$2,Line_Code!$E$2)+IF(V136=Line_Code!$A$3,Line_Code!$E$3)+IF(V136=Line_Code!$A$4,Line_Code!$E$4)+IF(V136=Line_Code!$A$5,Line_Code!$E$5)+IF(V136=Line_Code!$A$6,Line_Code!$E$6)+IF(V136=Line_Code!$A$7,Line_Code!$E$7)+IF(V136=Line_Code!$A$8,Line_Code!$E$8)+IF(V136=Line_Code!$A$9,Line_Code!$E$9)+IF(V136=Line_Code!$A$10,Line_Code!$E$10)+IF(V136=Line_Code!$A$11,Line_Code!$E$11))*W136</f>
        <v>4.7850000000000002E-3</v>
      </c>
      <c r="S136" s="17">
        <f>(IF(V136=Line_Code!$A$2,Line_Code!$F$2)+IF(V136=Line_Code!$A$3,Line_Code!$F$3)+IF(V136=Line_Code!$A$4,Line_Code!$F$4)+IF(V136=Line_Code!$A$5,Line_Code!$F$5)+IF(V136=Line_Code!$A$6,Line_Code!$F$6)+IF(V136=Line_Code!$A$7,Line_Code!$F$7)+IF(V136=Line_Code!$A$8,Line_Code!$F$8)+IF(V136=Line_Code!$A$9,Line_Code!$F$9)+IF(V136=Line_Code!$A$10,Line_Code!$F$10)+IF(V136=Line_Code!$A$11,Line_Code!$F$11))*W136</f>
        <v>1.14E-3</v>
      </c>
      <c r="T136" s="17">
        <v>1</v>
      </c>
      <c r="U136" s="17">
        <v>0</v>
      </c>
      <c r="V136" s="47">
        <v>400</v>
      </c>
      <c r="W136" s="3">
        <v>1.4999999999999999E-2</v>
      </c>
      <c r="X136" s="3">
        <v>1</v>
      </c>
      <c r="Y136" s="3">
        <v>0.4</v>
      </c>
      <c r="Z136" s="3">
        <v>3</v>
      </c>
    </row>
    <row r="137" spans="1:26" x14ac:dyDescent="0.3">
      <c r="A137" s="45" t="s">
        <v>292</v>
      </c>
      <c r="B137" s="11">
        <v>135</v>
      </c>
      <c r="C137" s="11">
        <v>137</v>
      </c>
      <c r="D137" s="12">
        <f>(IF(V137=Line_Code!$A$2,Line_Code!$C$2)+IF(V137=Line_Code!$A$3,Line_Code!$C$3)+IF(V137=Line_Code!$A$4,Line_Code!$C$4)+IF(V137=Line_Code!$A$5,Line_Code!$C$5)+IF(V137=Line_Code!$A$6,Line_Code!$C$6)+IF(V137=Line_Code!$A$7,Line_Code!$C$7)+IF(V137=Line_Code!$A$8,Line_Code!$C$8)+IF(V137=Line_Code!$A$9,Line_Code!$C$9)+IF(V137=Line_Code!$A$10,Line_Code!$C$10)+IF(V137=Line_Code!$A$11,Line_Code!$C$11))*W137</f>
        <v>1.3349999999999998E-3</v>
      </c>
      <c r="E137" s="12">
        <f>(IF(V137=Line_Code!$A$2,Line_Code!$D$2)+IF(V137=Line_Code!$A$3,Line_Code!$D$3)+IF(V137=Line_Code!$A$4,Line_Code!$D$4)+IF(V137=Line_Code!$A$5,Line_Code!$D$5)+IF(V137=Line_Code!$A$6,Line_Code!$D$6)+IF(V137=Line_Code!$A$7,Line_Code!$D$7)+IF(V137=Line_Code!$A$8,Line_Code!$D$8)+IF(V137=Line_Code!$A$9,Line_Code!$D$9)+IF(V137=Line_Code!$A$10,Line_Code!$D$10)+IF(V137=Line_Code!$A$11,Line_Code!$D$11))*W137</f>
        <v>1.0124999999999999E-3</v>
      </c>
      <c r="F137" s="13">
        <f>(IF(V137=Line_Code!$A$2,Line_Code!$E$2)+IF(V137=Line_Code!$A$3,Line_Code!$E$3)+IF(V137=Line_Code!$A$4,Line_Code!$E$4)+IF(V137=Line_Code!$A$5,Line_Code!$E$5)+IF(V137=Line_Code!$A$6,Line_Code!$E$6)+IF(V137=Line_Code!$A$7,Line_Code!$E$7)+IF(V137=Line_Code!$A$8,Line_Code!$E$8)+IF(V137=Line_Code!$A$9,Line_Code!$E$9)+IF(V137=Line_Code!$A$10,Line_Code!$E$10)+IF(V137=Line_Code!$A$11,Line_Code!$E$11))*W137</f>
        <v>4.7850000000000002E-3</v>
      </c>
      <c r="G137" s="13">
        <f>(IF(V137=Line_Code!$A$2,Line_Code!$F$2)+IF(V137=Line_Code!$A$3,Line_Code!$F$3)+IF(V137=Line_Code!$A$4,Line_Code!$F$4)+IF(V137=Line_Code!$A$5,Line_Code!$F$5)+IF(V137=Line_Code!$A$6,Line_Code!$F$6)+IF(V137=Line_Code!$A$7,Line_Code!$F$7)+IF(V137=Line_Code!$A$8,Line_Code!$F$8)+IF(V137=Line_Code!$A$9,Line_Code!$F$9)+IF(V137=Line_Code!$A$10,Line_Code!$F$10)+IF(V137=Line_Code!$A$11,Line_Code!$F$11))*W137</f>
        <v>1.14E-3</v>
      </c>
      <c r="H137" s="13">
        <v>1</v>
      </c>
      <c r="I137" s="13">
        <v>0</v>
      </c>
      <c r="J137" s="14">
        <f>(IF(V137=Line_Code!$A$2,Line_Code!$C$2)+IF(V137=Line_Code!$A$3,Line_Code!$C$3)+IF(V137=Line_Code!$A$4,Line_Code!$C$4)+IF(V137=Line_Code!$A$5,Line_Code!$C$5)+IF(V137=Line_Code!$A$6,Line_Code!$C$6)+IF(V137=Line_Code!$A$7,Line_Code!$C$7)+IF(V137=Line_Code!$A$8,Line_Code!$C$8)+IF(V137=Line_Code!$A$9,Line_Code!$C$9)+IF(V137=Line_Code!$A$10,Line_Code!$C$10)+IF(V137=Line_Code!$A$11,Line_Code!$C$11))*W137</f>
        <v>1.3349999999999998E-3</v>
      </c>
      <c r="K137" s="14">
        <f>(IF(V137=Line_Code!$A$2,Line_Code!$D$2)+IF(V137=Line_Code!$A$3,Line_Code!$D$3)+IF(V137=Line_Code!$A$4,Line_Code!$D$4)+IF(V137=Line_Code!$A$5,Line_Code!$D$5)+IF(V137=Line_Code!$A$6,Line_Code!$D$6)+IF(V137=Line_Code!$A$7,Line_Code!$D$7)+IF(V137=Line_Code!$A$8,Line_Code!$D$8)+IF(V137=Line_Code!$A$9,Line_Code!$D$9)+IF(V137=Line_Code!$A$10,Line_Code!$D$10)+IF(V137=Line_Code!$A$11,Line_Code!$D$11))*W137</f>
        <v>1.0124999999999999E-3</v>
      </c>
      <c r="L137" s="15">
        <f>(IF(V137=Line_Code!$A$2,Line_Code!$E$2)+IF(V137=Line_Code!$A$3,Line_Code!$E$3)+IF(V137=Line_Code!$A$4,Line_Code!$E$4)+IF(V137=Line_Code!$A$5,Line_Code!$E$5)+IF(V137=Line_Code!$A$6,Line_Code!$E$6)+IF(V137=Line_Code!$A$7,Line_Code!$E$7)+IF(V137=Line_Code!$A$8,Line_Code!$E$8)+IF(V137=Line_Code!$A$9,Line_Code!$E$9)+IF(V137=Line_Code!$A$10,Line_Code!$E$10)+IF(V137=Line_Code!$A$11,Line_Code!$E$11))*W137</f>
        <v>4.7850000000000002E-3</v>
      </c>
      <c r="M137" s="15">
        <f>(IF(V137=Line_Code!$A$2,Line_Code!$F$2)+IF(V137=Line_Code!$A$3,Line_Code!$F$3)+IF(V137=Line_Code!$A$4,Line_Code!$F$4)+IF(V137=Line_Code!$A$5,Line_Code!$F$5)+IF(V137=Line_Code!$A$6,Line_Code!$F$6)+IF(V137=Line_Code!$A$7,Line_Code!$F$7)+IF(V137=Line_Code!$A$8,Line_Code!$F$8)+IF(V137=Line_Code!$A$9,Line_Code!$F$9)+IF(V137=Line_Code!$A$10,Line_Code!$F$10)+IF(V137=Line_Code!$A$11,Line_Code!$F$11))*W137</f>
        <v>1.14E-3</v>
      </c>
      <c r="N137" s="15">
        <v>1</v>
      </c>
      <c r="O137" s="15">
        <v>0</v>
      </c>
      <c r="P137" s="16">
        <f>(IF(V137=Line_Code!$A$2,Line_Code!$C$2)+IF(V137=Line_Code!$A$3,Line_Code!$C$3)+IF(V137=Line_Code!$A$4,Line_Code!$C$4)+IF(V137=Line_Code!$A$5,Line_Code!$C$5)+IF(V137=Line_Code!$A$6,Line_Code!$C$6)+IF(V137=Line_Code!$A$7,Line_Code!$C$7)+IF(V137=Line_Code!$A$8,Line_Code!$C$8)+IF(V137=Line_Code!$A$9,Line_Code!$C$9)+IF(V137=Line_Code!$A$10,Line_Code!$C$10)+IF(V137=Line_Code!$A$11,Line_Code!$C$11))*W137</f>
        <v>1.3349999999999998E-3</v>
      </c>
      <c r="Q137" s="16">
        <f>(IF(V137=Line_Code!$A$2,Line_Code!$D$2)+IF(V137=Line_Code!$A$3,Line_Code!$D$3)+IF(V137=Line_Code!$A$4,Line_Code!$D$4)+IF(V137=Line_Code!$A$5,Line_Code!$D$5)+IF(V137=Line_Code!$A$6,Line_Code!$D$6)+IF(V137=Line_Code!$A$7,Line_Code!$D$7)+IF(V137=Line_Code!$A$8,Line_Code!$D$8)+IF(V137=Line_Code!$A$9,Line_Code!$D$9)+IF(V137=Line_Code!$A$10,Line_Code!$D$10)+IF(V137=Line_Code!$A$11,Line_Code!$D$11))*W137</f>
        <v>1.0124999999999999E-3</v>
      </c>
      <c r="R137" s="17">
        <f>(IF(V137=Line_Code!$A$2,Line_Code!$E$2)+IF(V137=Line_Code!$A$3,Line_Code!$E$3)+IF(V137=Line_Code!$A$4,Line_Code!$E$4)+IF(V137=Line_Code!$A$5,Line_Code!$E$5)+IF(V137=Line_Code!$A$6,Line_Code!$E$6)+IF(V137=Line_Code!$A$7,Line_Code!$E$7)+IF(V137=Line_Code!$A$8,Line_Code!$E$8)+IF(V137=Line_Code!$A$9,Line_Code!$E$9)+IF(V137=Line_Code!$A$10,Line_Code!$E$10)+IF(V137=Line_Code!$A$11,Line_Code!$E$11))*W137</f>
        <v>4.7850000000000002E-3</v>
      </c>
      <c r="S137" s="17">
        <f>(IF(V137=Line_Code!$A$2,Line_Code!$F$2)+IF(V137=Line_Code!$A$3,Line_Code!$F$3)+IF(V137=Line_Code!$A$4,Line_Code!$F$4)+IF(V137=Line_Code!$A$5,Line_Code!$F$5)+IF(V137=Line_Code!$A$6,Line_Code!$F$6)+IF(V137=Line_Code!$A$7,Line_Code!$F$7)+IF(V137=Line_Code!$A$8,Line_Code!$F$8)+IF(V137=Line_Code!$A$9,Line_Code!$F$9)+IF(V137=Line_Code!$A$10,Line_Code!$F$10)+IF(V137=Line_Code!$A$11,Line_Code!$F$11))*W137</f>
        <v>1.14E-3</v>
      </c>
      <c r="T137" s="17">
        <v>1</v>
      </c>
      <c r="U137" s="17">
        <v>0</v>
      </c>
      <c r="V137" s="47">
        <v>400</v>
      </c>
      <c r="W137" s="3">
        <v>1.4999999999999999E-2</v>
      </c>
      <c r="X137" s="3">
        <v>1</v>
      </c>
      <c r="Y137" s="3">
        <v>0.4</v>
      </c>
      <c r="Z137" s="3">
        <v>3</v>
      </c>
    </row>
    <row r="138" spans="1:26" x14ac:dyDescent="0.3">
      <c r="A138" s="45" t="s">
        <v>293</v>
      </c>
      <c r="B138" s="50">
        <v>137</v>
      </c>
      <c r="C138" s="50">
        <v>138</v>
      </c>
      <c r="D138" s="12">
        <f>(IF(V138=Line_Code!$A$2,Line_Code!$C$2)+IF(V138=Line_Code!$A$3,Line_Code!$C$3)+IF(V138=Line_Code!$A$4,Line_Code!$C$4)+IF(V138=Line_Code!$A$5,Line_Code!$C$5)+IF(V138=Line_Code!$A$6,Line_Code!$C$6)+IF(V138=Line_Code!$A$7,Line_Code!$C$7)+IF(V138=Line_Code!$A$8,Line_Code!$C$8)+IF(V138=Line_Code!$A$9,Line_Code!$C$9)+IF(V138=Line_Code!$A$10,Line_Code!$C$10)+IF(V138=Line_Code!$A$11,Line_Code!$C$11))*W138</f>
        <v>1.3349999999999998E-3</v>
      </c>
      <c r="E138" s="12">
        <f>(IF(V138=Line_Code!$A$2,Line_Code!$D$2)+IF(V138=Line_Code!$A$3,Line_Code!$D$3)+IF(V138=Line_Code!$A$4,Line_Code!$D$4)+IF(V138=Line_Code!$A$5,Line_Code!$D$5)+IF(V138=Line_Code!$A$6,Line_Code!$D$6)+IF(V138=Line_Code!$A$7,Line_Code!$D$7)+IF(V138=Line_Code!$A$8,Line_Code!$D$8)+IF(V138=Line_Code!$A$9,Line_Code!$D$9)+IF(V138=Line_Code!$A$10,Line_Code!$D$10)+IF(V138=Line_Code!$A$11,Line_Code!$D$11))*W138</f>
        <v>1.0124999999999999E-3</v>
      </c>
      <c r="F138" s="13">
        <f>(IF(V138=Line_Code!$A$2,Line_Code!$E$2)+IF(V138=Line_Code!$A$3,Line_Code!$E$3)+IF(V138=Line_Code!$A$4,Line_Code!$E$4)+IF(V138=Line_Code!$A$5,Line_Code!$E$5)+IF(V138=Line_Code!$A$6,Line_Code!$E$6)+IF(V138=Line_Code!$A$7,Line_Code!$E$7)+IF(V138=Line_Code!$A$8,Line_Code!$E$8)+IF(V138=Line_Code!$A$9,Line_Code!$E$9)+IF(V138=Line_Code!$A$10,Line_Code!$E$10)+IF(V138=Line_Code!$A$11,Line_Code!$E$11))*W138</f>
        <v>4.7850000000000002E-3</v>
      </c>
      <c r="G138" s="13">
        <f>(IF(V138=Line_Code!$A$2,Line_Code!$F$2)+IF(V138=Line_Code!$A$3,Line_Code!$F$3)+IF(V138=Line_Code!$A$4,Line_Code!$F$4)+IF(V138=Line_Code!$A$5,Line_Code!$F$5)+IF(V138=Line_Code!$A$6,Line_Code!$F$6)+IF(V138=Line_Code!$A$7,Line_Code!$F$7)+IF(V138=Line_Code!$A$8,Line_Code!$F$8)+IF(V138=Line_Code!$A$9,Line_Code!$F$9)+IF(V138=Line_Code!$A$10,Line_Code!$F$10)+IF(V138=Line_Code!$A$11,Line_Code!$F$11))*W138</f>
        <v>1.14E-3</v>
      </c>
      <c r="H138" s="13">
        <v>1</v>
      </c>
      <c r="I138" s="13">
        <v>0</v>
      </c>
      <c r="J138" s="14">
        <f>(IF(V138=Line_Code!$A$2,Line_Code!$C$2)+IF(V138=Line_Code!$A$3,Line_Code!$C$3)+IF(V138=Line_Code!$A$4,Line_Code!$C$4)+IF(V138=Line_Code!$A$5,Line_Code!$C$5)+IF(V138=Line_Code!$A$6,Line_Code!$C$6)+IF(V138=Line_Code!$A$7,Line_Code!$C$7)+IF(V138=Line_Code!$A$8,Line_Code!$C$8)+IF(V138=Line_Code!$A$9,Line_Code!$C$9)+IF(V138=Line_Code!$A$10,Line_Code!$C$10)+IF(V138=Line_Code!$A$11,Line_Code!$C$11))*W138</f>
        <v>1.3349999999999998E-3</v>
      </c>
      <c r="K138" s="14">
        <f>(IF(V138=Line_Code!$A$2,Line_Code!$D$2)+IF(V138=Line_Code!$A$3,Line_Code!$D$3)+IF(V138=Line_Code!$A$4,Line_Code!$D$4)+IF(V138=Line_Code!$A$5,Line_Code!$D$5)+IF(V138=Line_Code!$A$6,Line_Code!$D$6)+IF(V138=Line_Code!$A$7,Line_Code!$D$7)+IF(V138=Line_Code!$A$8,Line_Code!$D$8)+IF(V138=Line_Code!$A$9,Line_Code!$D$9)+IF(V138=Line_Code!$A$10,Line_Code!$D$10)+IF(V138=Line_Code!$A$11,Line_Code!$D$11))*W138</f>
        <v>1.0124999999999999E-3</v>
      </c>
      <c r="L138" s="15">
        <f>(IF(V138=Line_Code!$A$2,Line_Code!$E$2)+IF(V138=Line_Code!$A$3,Line_Code!$E$3)+IF(V138=Line_Code!$A$4,Line_Code!$E$4)+IF(V138=Line_Code!$A$5,Line_Code!$E$5)+IF(V138=Line_Code!$A$6,Line_Code!$E$6)+IF(V138=Line_Code!$A$7,Line_Code!$E$7)+IF(V138=Line_Code!$A$8,Line_Code!$E$8)+IF(V138=Line_Code!$A$9,Line_Code!$E$9)+IF(V138=Line_Code!$A$10,Line_Code!$E$10)+IF(V138=Line_Code!$A$11,Line_Code!$E$11))*W138</f>
        <v>4.7850000000000002E-3</v>
      </c>
      <c r="M138" s="15">
        <f>(IF(V138=Line_Code!$A$2,Line_Code!$F$2)+IF(V138=Line_Code!$A$3,Line_Code!$F$3)+IF(V138=Line_Code!$A$4,Line_Code!$F$4)+IF(V138=Line_Code!$A$5,Line_Code!$F$5)+IF(V138=Line_Code!$A$6,Line_Code!$F$6)+IF(V138=Line_Code!$A$7,Line_Code!$F$7)+IF(V138=Line_Code!$A$8,Line_Code!$F$8)+IF(V138=Line_Code!$A$9,Line_Code!$F$9)+IF(V138=Line_Code!$A$10,Line_Code!$F$10)+IF(V138=Line_Code!$A$11,Line_Code!$F$11))*W138</f>
        <v>1.14E-3</v>
      </c>
      <c r="N138" s="15">
        <v>1</v>
      </c>
      <c r="O138" s="15">
        <v>0</v>
      </c>
      <c r="P138" s="16">
        <f>(IF(V138=Line_Code!$A$2,Line_Code!$C$2)+IF(V138=Line_Code!$A$3,Line_Code!$C$3)+IF(V138=Line_Code!$A$4,Line_Code!$C$4)+IF(V138=Line_Code!$A$5,Line_Code!$C$5)+IF(V138=Line_Code!$A$6,Line_Code!$C$6)+IF(V138=Line_Code!$A$7,Line_Code!$C$7)+IF(V138=Line_Code!$A$8,Line_Code!$C$8)+IF(V138=Line_Code!$A$9,Line_Code!$C$9)+IF(V138=Line_Code!$A$10,Line_Code!$C$10)+IF(V138=Line_Code!$A$11,Line_Code!$C$11))*W138</f>
        <v>1.3349999999999998E-3</v>
      </c>
      <c r="Q138" s="16">
        <f>(IF(V138=Line_Code!$A$2,Line_Code!$D$2)+IF(V138=Line_Code!$A$3,Line_Code!$D$3)+IF(V138=Line_Code!$A$4,Line_Code!$D$4)+IF(V138=Line_Code!$A$5,Line_Code!$D$5)+IF(V138=Line_Code!$A$6,Line_Code!$D$6)+IF(V138=Line_Code!$A$7,Line_Code!$D$7)+IF(V138=Line_Code!$A$8,Line_Code!$D$8)+IF(V138=Line_Code!$A$9,Line_Code!$D$9)+IF(V138=Line_Code!$A$10,Line_Code!$D$10)+IF(V138=Line_Code!$A$11,Line_Code!$D$11))*W138</f>
        <v>1.0124999999999999E-3</v>
      </c>
      <c r="R138" s="17">
        <f>(IF(V138=Line_Code!$A$2,Line_Code!$E$2)+IF(V138=Line_Code!$A$3,Line_Code!$E$3)+IF(V138=Line_Code!$A$4,Line_Code!$E$4)+IF(V138=Line_Code!$A$5,Line_Code!$E$5)+IF(V138=Line_Code!$A$6,Line_Code!$E$6)+IF(V138=Line_Code!$A$7,Line_Code!$E$7)+IF(V138=Line_Code!$A$8,Line_Code!$E$8)+IF(V138=Line_Code!$A$9,Line_Code!$E$9)+IF(V138=Line_Code!$A$10,Line_Code!$E$10)+IF(V138=Line_Code!$A$11,Line_Code!$E$11))*W138</f>
        <v>4.7850000000000002E-3</v>
      </c>
      <c r="S138" s="17">
        <f>(IF(V138=Line_Code!$A$2,Line_Code!$F$2)+IF(V138=Line_Code!$A$3,Line_Code!$F$3)+IF(V138=Line_Code!$A$4,Line_Code!$F$4)+IF(V138=Line_Code!$A$5,Line_Code!$F$5)+IF(V138=Line_Code!$A$6,Line_Code!$F$6)+IF(V138=Line_Code!$A$7,Line_Code!$F$7)+IF(V138=Line_Code!$A$8,Line_Code!$F$8)+IF(V138=Line_Code!$A$9,Line_Code!$F$9)+IF(V138=Line_Code!$A$10,Line_Code!$F$10)+IF(V138=Line_Code!$A$11,Line_Code!$F$11))*W138</f>
        <v>1.14E-3</v>
      </c>
      <c r="T138" s="17">
        <v>1</v>
      </c>
      <c r="U138" s="17">
        <v>0</v>
      </c>
      <c r="V138" s="47">
        <v>400</v>
      </c>
      <c r="W138" s="3">
        <v>1.4999999999999999E-2</v>
      </c>
      <c r="X138" s="3">
        <v>1</v>
      </c>
      <c r="Y138" s="3">
        <v>0.4</v>
      </c>
      <c r="Z138" s="3">
        <v>3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9EBA-23B2-43D9-94F6-9C34384BC907}">
  <dimension ref="A1:Y27"/>
  <sheetViews>
    <sheetView zoomScale="80" zoomScaleNormal="80" workbookViewId="0">
      <selection activeCell="B2" sqref="B2:Y27"/>
    </sheetView>
  </sheetViews>
  <sheetFormatPr defaultRowHeight="14.4" x14ac:dyDescent="0.3"/>
  <sheetData>
    <row r="1" spans="1:25" x14ac:dyDescent="0.3">
      <c r="A1" s="36"/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180</v>
      </c>
      <c r="O1" s="3" t="s">
        <v>181</v>
      </c>
      <c r="P1" s="3" t="s">
        <v>182</v>
      </c>
      <c r="Q1" s="3" t="s">
        <v>183</v>
      </c>
      <c r="R1" s="3" t="s">
        <v>184</v>
      </c>
      <c r="S1" s="3" t="s">
        <v>185</v>
      </c>
      <c r="T1" s="3" t="s">
        <v>186</v>
      </c>
      <c r="U1" s="3" t="s">
        <v>187</v>
      </c>
      <c r="V1" s="3" t="s">
        <v>188</v>
      </c>
      <c r="W1" s="3" t="s">
        <v>189</v>
      </c>
      <c r="X1" s="3" t="s">
        <v>190</v>
      </c>
      <c r="Y1" s="3" t="s">
        <v>191</v>
      </c>
    </row>
    <row r="2" spans="1:25" x14ac:dyDescent="0.3">
      <c r="A2" s="3" t="s">
        <v>261</v>
      </c>
      <c r="B2" s="36">
        <f>IF(LV_DG!$O4=2,LV_DG!$S$2*PV_Profile!B$2,0)</f>
        <v>0</v>
      </c>
      <c r="C2" s="36">
        <f>IF(LV_DG!$O4=2,LV_DG!$S$2*PV_Profile!C$2,0)</f>
        <v>0</v>
      </c>
      <c r="D2" s="36">
        <f>IF(LV_DG!$O4=2,LV_DG!$S$2*PV_Profile!D$2,0)</f>
        <v>0</v>
      </c>
      <c r="E2" s="36">
        <f>IF(LV_DG!$O4=2,LV_DG!$S$2*PV_Profile!E$2,0)</f>
        <v>0</v>
      </c>
      <c r="F2" s="36">
        <f>IF(LV_DG!$O4=2,LV_DG!$S$2*PV_Profile!F$2,0)</f>
        <v>0</v>
      </c>
      <c r="G2" s="36">
        <f>IF(LV_DG!$O4=2,LV_DG!$S$2*PV_Profile!G$2,0)</f>
        <v>0</v>
      </c>
      <c r="H2" s="36">
        <f>IF(LV_DG!$O4=2,LV_DG!$S$2*PV_Profile!H$2,0)</f>
        <v>0</v>
      </c>
      <c r="I2" s="36">
        <f>IF(LV_DG!$O4=2,LV_DG!$S$2*PV_Profile!I$2,0)</f>
        <v>0</v>
      </c>
      <c r="J2" s="36">
        <f>IF(LV_DG!$O4=2,LV_DG!$S$2*PV_Profile!J$2,0)</f>
        <v>0</v>
      </c>
      <c r="K2" s="36">
        <f>IF(LV_DG!$O4=2,LV_DG!$S$2*PV_Profile!K$2,0)</f>
        <v>0</v>
      </c>
      <c r="L2" s="36">
        <f>IF(LV_DG!$O4=2,LV_DG!$S$2*PV_Profile!L$2,0)</f>
        <v>0</v>
      </c>
      <c r="M2" s="36">
        <f>IF(LV_DG!$O4=2,LV_DG!$S$2*PV_Profile!M$2,0)</f>
        <v>0</v>
      </c>
      <c r="N2" s="36">
        <f>IF(LV_DG!$O4=2,LV_DG!$S$2*PV_Profile!N$2,0)</f>
        <v>0</v>
      </c>
      <c r="O2" s="36">
        <f>IF(LV_DG!$O4=2,LV_DG!$S$2*PV_Profile!O$2,0)</f>
        <v>0</v>
      </c>
      <c r="P2" s="36">
        <f>IF(LV_DG!$O4=2,LV_DG!$S$2*PV_Profile!P$2,0)</f>
        <v>0</v>
      </c>
      <c r="Q2" s="36">
        <f>IF(LV_DG!$O4=2,LV_DG!$S$2*PV_Profile!Q$2,0)</f>
        <v>0</v>
      </c>
      <c r="R2" s="36">
        <f>IF(LV_DG!$O4=2,LV_DG!$S$2*PV_Profile!R$2,0)</f>
        <v>0</v>
      </c>
      <c r="S2" s="36">
        <f>IF(LV_DG!$O4=2,LV_DG!$S$2*PV_Profile!S$2,0)</f>
        <v>0</v>
      </c>
      <c r="T2" s="36">
        <f>IF(LV_DG!$O4=2,LV_DG!$S$2*PV_Profile!T$2,0)</f>
        <v>0</v>
      </c>
      <c r="U2" s="36">
        <f>IF(LV_DG!$O4=2,LV_DG!$S$2*PV_Profile!U$2,0)</f>
        <v>0</v>
      </c>
      <c r="V2" s="36">
        <f>IF(LV_DG!$O4=2,LV_DG!$S$2*PV_Profile!V$2,0)</f>
        <v>0</v>
      </c>
      <c r="W2" s="36">
        <f>IF(LV_DG!$O4=2,LV_DG!$S$2*PV_Profile!W$2,0)</f>
        <v>0</v>
      </c>
      <c r="X2" s="36">
        <f>IF(LV_DG!$O4=2,LV_DG!$S$2*PV_Profile!X$2,0)</f>
        <v>0</v>
      </c>
      <c r="Y2" s="36">
        <f>IF(LV_DG!$O4=2,LV_DG!$S$2*PV_Profile!Y$2,0)</f>
        <v>0</v>
      </c>
    </row>
    <row r="3" spans="1:25" x14ac:dyDescent="0.3">
      <c r="A3" s="3" t="s">
        <v>294</v>
      </c>
      <c r="B3" s="36">
        <f>IF(LV_DG!$O5=2,LV_DG!$S$2*PV_Profile!B$2,0)</f>
        <v>0</v>
      </c>
      <c r="C3" s="36">
        <f>IF(LV_DG!$O5=2,LV_DG!$S$2*PV_Profile!C$2,0)</f>
        <v>0</v>
      </c>
      <c r="D3" s="36">
        <f>IF(LV_DG!$O5=2,LV_DG!$S$2*PV_Profile!D$2,0)</f>
        <v>0</v>
      </c>
      <c r="E3" s="36">
        <f>IF(LV_DG!$O5=2,LV_DG!$S$2*PV_Profile!E$2,0)</f>
        <v>0</v>
      </c>
      <c r="F3" s="36">
        <f>IF(LV_DG!$O5=2,LV_DG!$S$2*PV_Profile!F$2,0)</f>
        <v>0</v>
      </c>
      <c r="G3" s="36">
        <f>IF(LV_DG!$O5=2,LV_DG!$S$2*PV_Profile!G$2,0)</f>
        <v>0</v>
      </c>
      <c r="H3" s="36">
        <f>IF(LV_DG!$O5=2,LV_DG!$S$2*PV_Profile!H$2,0)</f>
        <v>0</v>
      </c>
      <c r="I3" s="36">
        <f>IF(LV_DG!$O5=2,LV_DG!$S$2*PV_Profile!I$2,0)</f>
        <v>0</v>
      </c>
      <c r="J3" s="36">
        <f>IF(LV_DG!$O5=2,LV_DG!$S$2*PV_Profile!J$2,0)</f>
        <v>0</v>
      </c>
      <c r="K3" s="36">
        <f>IF(LV_DG!$O5=2,LV_DG!$S$2*PV_Profile!K$2,0)</f>
        <v>0</v>
      </c>
      <c r="L3" s="36">
        <f>IF(LV_DG!$O5=2,LV_DG!$S$2*PV_Profile!L$2,0)</f>
        <v>0</v>
      </c>
      <c r="M3" s="36">
        <f>IF(LV_DG!$O5=2,LV_DG!$S$2*PV_Profile!M$2,0)</f>
        <v>0</v>
      </c>
      <c r="N3" s="36">
        <f>IF(LV_DG!$O5=2,LV_DG!$S$2*PV_Profile!N$2,0)</f>
        <v>0</v>
      </c>
      <c r="O3" s="36">
        <f>IF(LV_DG!$O5=2,LV_DG!$S$2*PV_Profile!O$2,0)</f>
        <v>0</v>
      </c>
      <c r="P3" s="36">
        <f>IF(LV_DG!$O5=2,LV_DG!$S$2*PV_Profile!P$2,0)</f>
        <v>0</v>
      </c>
      <c r="Q3" s="36">
        <f>IF(LV_DG!$O5=2,LV_DG!$S$2*PV_Profile!Q$2,0)</f>
        <v>0</v>
      </c>
      <c r="R3" s="36">
        <f>IF(LV_DG!$O5=2,LV_DG!$S$2*PV_Profile!R$2,0)</f>
        <v>0</v>
      </c>
      <c r="S3" s="36">
        <f>IF(LV_DG!$O5=2,LV_DG!$S$2*PV_Profile!S$2,0)</f>
        <v>0</v>
      </c>
      <c r="T3" s="36">
        <f>IF(LV_DG!$O5=2,LV_DG!$S$2*PV_Profile!T$2,0)</f>
        <v>0</v>
      </c>
      <c r="U3" s="36">
        <f>IF(LV_DG!$O5=2,LV_DG!$S$2*PV_Profile!U$2,0)</f>
        <v>0</v>
      </c>
      <c r="V3" s="36">
        <f>IF(LV_DG!$O5=2,LV_DG!$S$2*PV_Profile!V$2,0)</f>
        <v>0</v>
      </c>
      <c r="W3" s="36">
        <f>IF(LV_DG!$O5=2,LV_DG!$S$2*PV_Profile!W$2,0)</f>
        <v>0</v>
      </c>
      <c r="X3" s="36">
        <f>IF(LV_DG!$O5=2,LV_DG!$S$2*PV_Profile!X$2,0)</f>
        <v>0</v>
      </c>
      <c r="Y3" s="36">
        <f>IF(LV_DG!$O5=2,LV_DG!$S$2*PV_Profile!Y$2,0)</f>
        <v>0</v>
      </c>
    </row>
    <row r="4" spans="1:25" x14ac:dyDescent="0.3">
      <c r="A4" s="3" t="s">
        <v>295</v>
      </c>
      <c r="B4" s="36">
        <f>IF(LV_DG!$O6=2,LV_DG!$S$2*PV_Profile!B$2,0)</f>
        <v>0</v>
      </c>
      <c r="C4" s="36">
        <f>IF(LV_DG!$O6=2,LV_DG!$S$2*PV_Profile!C$2,0)</f>
        <v>0</v>
      </c>
      <c r="D4" s="36">
        <f>IF(LV_DG!$O6=2,LV_DG!$S$2*PV_Profile!D$2,0)</f>
        <v>0</v>
      </c>
      <c r="E4" s="36">
        <f>IF(LV_DG!$O6=2,LV_DG!$S$2*PV_Profile!E$2,0)</f>
        <v>0</v>
      </c>
      <c r="F4" s="36">
        <f>IF(LV_DG!$O6=2,LV_DG!$S$2*PV_Profile!F$2,0)</f>
        <v>0</v>
      </c>
      <c r="G4" s="36">
        <f>IF(LV_DG!$O6=2,LV_DG!$S$2*PV_Profile!G$2,0)</f>
        <v>0</v>
      </c>
      <c r="H4" s="36">
        <f>IF(LV_DG!$O6=2,LV_DG!$S$2*PV_Profile!H$2,0)</f>
        <v>0</v>
      </c>
      <c r="I4" s="36">
        <f>IF(LV_DG!$O6=2,LV_DG!$S$2*PV_Profile!I$2,0)</f>
        <v>0</v>
      </c>
      <c r="J4" s="36">
        <f>IF(LV_DG!$O6=2,LV_DG!$S$2*PV_Profile!J$2,0)</f>
        <v>0</v>
      </c>
      <c r="K4" s="36">
        <f>IF(LV_DG!$O6=2,LV_DG!$S$2*PV_Profile!K$2,0)</f>
        <v>0</v>
      </c>
      <c r="L4" s="36">
        <f>IF(LV_DG!$O6=2,LV_DG!$S$2*PV_Profile!L$2,0)</f>
        <v>0</v>
      </c>
      <c r="M4" s="36">
        <f>IF(LV_DG!$O6=2,LV_DG!$S$2*PV_Profile!M$2,0)</f>
        <v>0</v>
      </c>
      <c r="N4" s="36">
        <f>IF(LV_DG!$O6=2,LV_DG!$S$2*PV_Profile!N$2,0)</f>
        <v>0</v>
      </c>
      <c r="O4" s="36">
        <f>IF(LV_DG!$O6=2,LV_DG!$S$2*PV_Profile!O$2,0)</f>
        <v>0</v>
      </c>
      <c r="P4" s="36">
        <f>IF(LV_DG!$O6=2,LV_DG!$S$2*PV_Profile!P$2,0)</f>
        <v>0</v>
      </c>
      <c r="Q4" s="36">
        <f>IF(LV_DG!$O6=2,LV_DG!$S$2*PV_Profile!Q$2,0)</f>
        <v>0</v>
      </c>
      <c r="R4" s="36">
        <f>IF(LV_DG!$O6=2,LV_DG!$S$2*PV_Profile!R$2,0)</f>
        <v>0</v>
      </c>
      <c r="S4" s="36">
        <f>IF(LV_DG!$O6=2,LV_DG!$S$2*PV_Profile!S$2,0)</f>
        <v>0</v>
      </c>
      <c r="T4" s="36">
        <f>IF(LV_DG!$O6=2,LV_DG!$S$2*PV_Profile!T$2,0)</f>
        <v>0</v>
      </c>
      <c r="U4" s="36">
        <f>IF(LV_DG!$O6=2,LV_DG!$S$2*PV_Profile!U$2,0)</f>
        <v>0</v>
      </c>
      <c r="V4" s="36">
        <f>IF(LV_DG!$O6=2,LV_DG!$S$2*PV_Profile!V$2,0)</f>
        <v>0</v>
      </c>
      <c r="W4" s="36">
        <f>IF(LV_DG!$O6=2,LV_DG!$S$2*PV_Profile!W$2,0)</f>
        <v>0</v>
      </c>
      <c r="X4" s="36">
        <f>IF(LV_DG!$O6=2,LV_DG!$S$2*PV_Profile!X$2,0)</f>
        <v>0</v>
      </c>
      <c r="Y4" s="36">
        <f>IF(LV_DG!$O6=2,LV_DG!$S$2*PV_Profile!Y$2,0)</f>
        <v>0</v>
      </c>
    </row>
    <row r="5" spans="1:25" x14ac:dyDescent="0.3">
      <c r="A5" s="3" t="s">
        <v>304</v>
      </c>
      <c r="B5" s="36">
        <f>IF(LV_DG!$O7=2,LV_DG!$S$2*PV_Profile!B$2,0)</f>
        <v>0</v>
      </c>
      <c r="C5" s="36">
        <f>IF(LV_DG!$O7=2,LV_DG!$S$2*PV_Profile!C$2,0)</f>
        <v>0</v>
      </c>
      <c r="D5" s="36">
        <f>IF(LV_DG!$O7=2,LV_DG!$S$2*PV_Profile!D$2,0)</f>
        <v>0</v>
      </c>
      <c r="E5" s="36">
        <f>IF(LV_DG!$O7=2,LV_DG!$S$2*PV_Profile!E$2,0)</f>
        <v>0</v>
      </c>
      <c r="F5" s="36">
        <f>IF(LV_DG!$O7=2,LV_DG!$S$2*PV_Profile!F$2,0)</f>
        <v>0</v>
      </c>
      <c r="G5" s="36">
        <f>IF(LV_DG!$O7=2,LV_DG!$S$2*PV_Profile!G$2,0)</f>
        <v>0</v>
      </c>
      <c r="H5" s="36">
        <f>IF(LV_DG!$O7=2,LV_DG!$S$2*PV_Profile!H$2,0)</f>
        <v>0</v>
      </c>
      <c r="I5" s="36">
        <f>IF(LV_DG!$O7=2,LV_DG!$S$2*PV_Profile!I$2,0)</f>
        <v>0</v>
      </c>
      <c r="J5" s="36">
        <f>IF(LV_DG!$O7=2,LV_DG!$S$2*PV_Profile!J$2,0)</f>
        <v>0</v>
      </c>
      <c r="K5" s="36">
        <f>IF(LV_DG!$O7=2,LV_DG!$S$2*PV_Profile!K$2,0)</f>
        <v>0</v>
      </c>
      <c r="L5" s="36">
        <f>IF(LV_DG!$O7=2,LV_DG!$S$2*PV_Profile!L$2,0)</f>
        <v>0</v>
      </c>
      <c r="M5" s="36">
        <f>IF(LV_DG!$O7=2,LV_DG!$S$2*PV_Profile!M$2,0)</f>
        <v>0</v>
      </c>
      <c r="N5" s="36">
        <f>IF(LV_DG!$O7=2,LV_DG!$S$2*PV_Profile!N$2,0)</f>
        <v>0</v>
      </c>
      <c r="O5" s="36">
        <f>IF(LV_DG!$O7=2,LV_DG!$S$2*PV_Profile!O$2,0)</f>
        <v>0</v>
      </c>
      <c r="P5" s="36">
        <f>IF(LV_DG!$O7=2,LV_DG!$S$2*PV_Profile!P$2,0)</f>
        <v>0</v>
      </c>
      <c r="Q5" s="36">
        <f>IF(LV_DG!$O7=2,LV_DG!$S$2*PV_Profile!Q$2,0)</f>
        <v>0</v>
      </c>
      <c r="R5" s="36">
        <f>IF(LV_DG!$O7=2,LV_DG!$S$2*PV_Profile!R$2,0)</f>
        <v>0</v>
      </c>
      <c r="S5" s="36">
        <f>IF(LV_DG!$O7=2,LV_DG!$S$2*PV_Profile!S$2,0)</f>
        <v>0</v>
      </c>
      <c r="T5" s="36">
        <f>IF(LV_DG!$O7=2,LV_DG!$S$2*PV_Profile!T$2,0)</f>
        <v>0</v>
      </c>
      <c r="U5" s="36">
        <f>IF(LV_DG!$O7=2,LV_DG!$S$2*PV_Profile!U$2,0)</f>
        <v>0</v>
      </c>
      <c r="V5" s="36">
        <f>IF(LV_DG!$O7=2,LV_DG!$S$2*PV_Profile!V$2,0)</f>
        <v>0</v>
      </c>
      <c r="W5" s="36">
        <f>IF(LV_DG!$O7=2,LV_DG!$S$2*PV_Profile!W$2,0)</f>
        <v>0</v>
      </c>
      <c r="X5" s="36">
        <f>IF(LV_DG!$O7=2,LV_DG!$S$2*PV_Profile!X$2,0)</f>
        <v>0</v>
      </c>
      <c r="Y5" s="36">
        <f>IF(LV_DG!$O7=2,LV_DG!$S$2*PV_Profile!Y$2,0)</f>
        <v>0</v>
      </c>
    </row>
    <row r="6" spans="1:25" x14ac:dyDescent="0.3">
      <c r="A6" s="3" t="s">
        <v>310</v>
      </c>
      <c r="B6" s="36">
        <f>IF(LV_DG!$O8=2,LV_DG!$S$2*PV_Profile!B$2,0)</f>
        <v>0</v>
      </c>
      <c r="C6" s="36">
        <f>IF(LV_DG!$O8=2,LV_DG!$S$2*PV_Profile!C$2,0)</f>
        <v>0</v>
      </c>
      <c r="D6" s="36">
        <f>IF(LV_DG!$O8=2,LV_DG!$S$2*PV_Profile!D$2,0)</f>
        <v>0</v>
      </c>
      <c r="E6" s="36">
        <f>IF(LV_DG!$O8=2,LV_DG!$S$2*PV_Profile!E$2,0)</f>
        <v>0</v>
      </c>
      <c r="F6" s="36">
        <f>IF(LV_DG!$O8=2,LV_DG!$S$2*PV_Profile!F$2,0)</f>
        <v>0</v>
      </c>
      <c r="G6" s="36">
        <f>IF(LV_DG!$O8=2,LV_DG!$S$2*PV_Profile!G$2,0)</f>
        <v>0</v>
      </c>
      <c r="H6" s="36">
        <f>IF(LV_DG!$O8=2,LV_DG!$S$2*PV_Profile!H$2,0)</f>
        <v>0</v>
      </c>
      <c r="I6" s="36">
        <f>IF(LV_DG!$O8=2,LV_DG!$S$2*PV_Profile!I$2,0)</f>
        <v>0</v>
      </c>
      <c r="J6" s="36">
        <f>IF(LV_DG!$O8=2,LV_DG!$S$2*PV_Profile!J$2,0)</f>
        <v>0</v>
      </c>
      <c r="K6" s="36">
        <f>IF(LV_DG!$O8=2,LV_DG!$S$2*PV_Profile!K$2,0)</f>
        <v>0</v>
      </c>
      <c r="L6" s="36">
        <f>IF(LV_DG!$O8=2,LV_DG!$S$2*PV_Profile!L$2,0)</f>
        <v>0</v>
      </c>
      <c r="M6" s="36">
        <f>IF(LV_DG!$O8=2,LV_DG!$S$2*PV_Profile!M$2,0)</f>
        <v>0</v>
      </c>
      <c r="N6" s="36">
        <f>IF(LV_DG!$O8=2,LV_DG!$S$2*PV_Profile!N$2,0)</f>
        <v>0</v>
      </c>
      <c r="O6" s="36">
        <f>IF(LV_DG!$O8=2,LV_DG!$S$2*PV_Profile!O$2,0)</f>
        <v>0</v>
      </c>
      <c r="P6" s="36">
        <f>IF(LV_DG!$O8=2,LV_DG!$S$2*PV_Profile!P$2,0)</f>
        <v>0</v>
      </c>
      <c r="Q6" s="36">
        <f>IF(LV_DG!$O8=2,LV_DG!$S$2*PV_Profile!Q$2,0)</f>
        <v>0</v>
      </c>
      <c r="R6" s="36">
        <f>IF(LV_DG!$O8=2,LV_DG!$S$2*PV_Profile!R$2,0)</f>
        <v>0</v>
      </c>
      <c r="S6" s="36">
        <f>IF(LV_DG!$O8=2,LV_DG!$S$2*PV_Profile!S$2,0)</f>
        <v>0</v>
      </c>
      <c r="T6" s="36">
        <f>IF(LV_DG!$O8=2,LV_DG!$S$2*PV_Profile!T$2,0)</f>
        <v>0</v>
      </c>
      <c r="U6" s="36">
        <f>IF(LV_DG!$O8=2,LV_DG!$S$2*PV_Profile!U$2,0)</f>
        <v>0</v>
      </c>
      <c r="V6" s="36">
        <f>IF(LV_DG!$O8=2,LV_DG!$S$2*PV_Profile!V$2,0)</f>
        <v>0</v>
      </c>
      <c r="W6" s="36">
        <f>IF(LV_DG!$O8=2,LV_DG!$S$2*PV_Profile!W$2,0)</f>
        <v>0</v>
      </c>
      <c r="X6" s="36">
        <f>IF(LV_DG!$O8=2,LV_DG!$S$2*PV_Profile!X$2,0)</f>
        <v>0</v>
      </c>
      <c r="Y6" s="36">
        <f>IF(LV_DG!$O8=2,LV_DG!$S$2*PV_Profile!Y$2,0)</f>
        <v>0</v>
      </c>
    </row>
    <row r="7" spans="1:25" x14ac:dyDescent="0.3">
      <c r="A7" s="3" t="s">
        <v>314</v>
      </c>
      <c r="B7" s="36">
        <f>IF(LV_DG!$O9=2,LV_DG!$S$2*PV_Profile!B$2,0)</f>
        <v>0</v>
      </c>
      <c r="C7" s="36">
        <f>IF(LV_DG!$O9=2,LV_DG!$S$2*PV_Profile!C$2,0)</f>
        <v>0</v>
      </c>
      <c r="D7" s="36">
        <f>IF(LV_DG!$O9=2,LV_DG!$S$2*PV_Profile!D$2,0)</f>
        <v>0</v>
      </c>
      <c r="E7" s="36">
        <f>IF(LV_DG!$O9=2,LV_DG!$S$2*PV_Profile!E$2,0)</f>
        <v>0</v>
      </c>
      <c r="F7" s="36">
        <f>IF(LV_DG!$O9=2,LV_DG!$S$2*PV_Profile!F$2,0)</f>
        <v>0</v>
      </c>
      <c r="G7" s="36">
        <f>IF(LV_DG!$O9=2,LV_DG!$S$2*PV_Profile!G$2,0)</f>
        <v>0</v>
      </c>
      <c r="H7" s="36">
        <f>IF(LV_DG!$O9=2,LV_DG!$S$2*PV_Profile!H$2,0)</f>
        <v>0.30441122858184466</v>
      </c>
      <c r="I7" s="36">
        <f>IF(LV_DG!$O9=2,LV_DG!$S$2*PV_Profile!I$2,0)</f>
        <v>1.5658038643820635</v>
      </c>
      <c r="J7" s="36">
        <f>IF(LV_DG!$O9=2,LV_DG!$S$2*PV_Profile!J$2,0)</f>
        <v>2.890995260663507</v>
      </c>
      <c r="K7" s="36">
        <f>IF(LV_DG!$O9=2,LV_DG!$S$2*PV_Profile!K$2,0)</f>
        <v>3.8826102807145464</v>
      </c>
      <c r="L7" s="36">
        <f>IF(LV_DG!$O9=2,LV_DG!$S$2*PV_Profile!L$2,0)</f>
        <v>4.5606999635435654</v>
      </c>
      <c r="M7" s="36">
        <f>IF(LV_DG!$O9=2,LV_DG!$S$2*PV_Profile!M$2,0)</f>
        <v>4.8669340138534452</v>
      </c>
      <c r="N7" s="36">
        <f>IF(LV_DG!$O9=2,LV_DG!$S$2*PV_Profile!N$2,0)</f>
        <v>5</v>
      </c>
      <c r="O7" s="36">
        <f>IF(LV_DG!$O9=2,LV_DG!$S$2*PV_Profile!O$2,0)</f>
        <v>4.7502734232592054</v>
      </c>
      <c r="P7" s="36">
        <f>IF(LV_DG!$O9=2,LV_DG!$S$2*PV_Profile!P$2,0)</f>
        <v>4.2654028436018958</v>
      </c>
      <c r="Q7" s="36">
        <f>IF(LV_DG!$O9=2,LV_DG!$S$2*PV_Profile!Q$2,0)</f>
        <v>3.5308056872037912</v>
      </c>
      <c r="R7" s="36">
        <f>IF(LV_DG!$O9=2,LV_DG!$S$2*PV_Profile!R$2,0)</f>
        <v>2.5246080933284727</v>
      </c>
      <c r="S7" s="36">
        <f>IF(LV_DG!$O9=2,LV_DG!$S$2*PV_Profile!S$2,0)</f>
        <v>1.3051403572730589</v>
      </c>
      <c r="T7" s="36">
        <f>IF(LV_DG!$O9=2,LV_DG!$S$2*PV_Profile!T$2,0)</f>
        <v>0.30441122858184466</v>
      </c>
      <c r="U7" s="36">
        <f>IF(LV_DG!$O9=2,LV_DG!$S$2*PV_Profile!U$2,0)</f>
        <v>0.13671162960262487</v>
      </c>
      <c r="V7" s="36">
        <f>IF(LV_DG!$O9=2,LV_DG!$S$2*PV_Profile!V$2,0)</f>
        <v>1.4582573824279986E-2</v>
      </c>
      <c r="W7" s="36">
        <f>IF(LV_DG!$O9=2,LV_DG!$S$2*PV_Profile!W$2,0)</f>
        <v>0</v>
      </c>
      <c r="X7" s="36">
        <f>IF(LV_DG!$O9=2,LV_DG!$S$2*PV_Profile!X$2,0)</f>
        <v>0</v>
      </c>
      <c r="Y7" s="36">
        <f>IF(LV_DG!$O9=2,LV_DG!$S$2*PV_Profile!Y$2,0)</f>
        <v>0</v>
      </c>
    </row>
    <row r="8" spans="1:25" x14ac:dyDescent="0.3">
      <c r="A8" s="3" t="s">
        <v>315</v>
      </c>
      <c r="B8" s="36">
        <f>IF(LV_DG!$O10=2,LV_DG!$S$2*PV_Profile!B$2,0)</f>
        <v>0</v>
      </c>
      <c r="C8" s="36">
        <f>IF(LV_DG!$O10=2,LV_DG!$S$2*PV_Profile!C$2,0)</f>
        <v>0</v>
      </c>
      <c r="D8" s="36">
        <f>IF(LV_DG!$O10=2,LV_DG!$S$2*PV_Profile!D$2,0)</f>
        <v>0</v>
      </c>
      <c r="E8" s="36">
        <f>IF(LV_DG!$O10=2,LV_DG!$S$2*PV_Profile!E$2,0)</f>
        <v>0</v>
      </c>
      <c r="F8" s="36">
        <f>IF(LV_DG!$O10=2,LV_DG!$S$2*PV_Profile!F$2,0)</f>
        <v>0</v>
      </c>
      <c r="G8" s="36">
        <f>IF(LV_DG!$O10=2,LV_DG!$S$2*PV_Profile!G$2,0)</f>
        <v>0</v>
      </c>
      <c r="H8" s="36">
        <f>IF(LV_DG!$O10=2,LV_DG!$S$2*PV_Profile!H$2,0)</f>
        <v>0</v>
      </c>
      <c r="I8" s="36">
        <f>IF(LV_DG!$O10=2,LV_DG!$S$2*PV_Profile!I$2,0)</f>
        <v>0</v>
      </c>
      <c r="J8" s="36">
        <f>IF(LV_DG!$O10=2,LV_DG!$S$2*PV_Profile!J$2,0)</f>
        <v>0</v>
      </c>
      <c r="K8" s="36">
        <f>IF(LV_DG!$O10=2,LV_DG!$S$2*PV_Profile!K$2,0)</f>
        <v>0</v>
      </c>
      <c r="L8" s="36">
        <f>IF(LV_DG!$O10=2,LV_DG!$S$2*PV_Profile!L$2,0)</f>
        <v>0</v>
      </c>
      <c r="M8" s="36">
        <f>IF(LV_DG!$O10=2,LV_DG!$S$2*PV_Profile!M$2,0)</f>
        <v>0</v>
      </c>
      <c r="N8" s="36">
        <f>IF(LV_DG!$O10=2,LV_DG!$S$2*PV_Profile!N$2,0)</f>
        <v>0</v>
      </c>
      <c r="O8" s="36">
        <f>IF(LV_DG!$O10=2,LV_DG!$S$2*PV_Profile!O$2,0)</f>
        <v>0</v>
      </c>
      <c r="P8" s="36">
        <f>IF(LV_DG!$O10=2,LV_DG!$S$2*PV_Profile!P$2,0)</f>
        <v>0</v>
      </c>
      <c r="Q8" s="36">
        <f>IF(LV_DG!$O10=2,LV_DG!$S$2*PV_Profile!Q$2,0)</f>
        <v>0</v>
      </c>
      <c r="R8" s="36">
        <f>IF(LV_DG!$O10=2,LV_DG!$S$2*PV_Profile!R$2,0)</f>
        <v>0</v>
      </c>
      <c r="S8" s="36">
        <f>IF(LV_DG!$O10=2,LV_DG!$S$2*PV_Profile!S$2,0)</f>
        <v>0</v>
      </c>
      <c r="T8" s="36">
        <f>IF(LV_DG!$O10=2,LV_DG!$S$2*PV_Profile!T$2,0)</f>
        <v>0</v>
      </c>
      <c r="U8" s="36">
        <f>IF(LV_DG!$O10=2,LV_DG!$S$2*PV_Profile!U$2,0)</f>
        <v>0</v>
      </c>
      <c r="V8" s="36">
        <f>IF(LV_DG!$O10=2,LV_DG!$S$2*PV_Profile!V$2,0)</f>
        <v>0</v>
      </c>
      <c r="W8" s="36">
        <f>IF(LV_DG!$O10=2,LV_DG!$S$2*PV_Profile!W$2,0)</f>
        <v>0</v>
      </c>
      <c r="X8" s="36">
        <f>IF(LV_DG!$O10=2,LV_DG!$S$2*PV_Profile!X$2,0)</f>
        <v>0</v>
      </c>
      <c r="Y8" s="36">
        <f>IF(LV_DG!$O10=2,LV_DG!$S$2*PV_Profile!Y$2,0)</f>
        <v>0</v>
      </c>
    </row>
    <row r="9" spans="1:25" x14ac:dyDescent="0.3">
      <c r="A9" s="3" t="s">
        <v>318</v>
      </c>
      <c r="B9" s="36">
        <f>IF(LV_DG!$O11=2,LV_DG!$S$2*PV_Profile!B$2,0)</f>
        <v>0</v>
      </c>
      <c r="C9" s="36">
        <f>IF(LV_DG!$O11=2,LV_DG!$S$2*PV_Profile!C$2,0)</f>
        <v>0</v>
      </c>
      <c r="D9" s="36">
        <f>IF(LV_DG!$O11=2,LV_DG!$S$2*PV_Profile!D$2,0)</f>
        <v>0</v>
      </c>
      <c r="E9" s="36">
        <f>IF(LV_DG!$O11=2,LV_DG!$S$2*PV_Profile!E$2,0)</f>
        <v>0</v>
      </c>
      <c r="F9" s="36">
        <f>IF(LV_DG!$O11=2,LV_DG!$S$2*PV_Profile!F$2,0)</f>
        <v>0</v>
      </c>
      <c r="G9" s="36">
        <f>IF(LV_DG!$O11=2,LV_DG!$S$2*PV_Profile!G$2,0)</f>
        <v>0</v>
      </c>
      <c r="H9" s="36">
        <f>IF(LV_DG!$O11=2,LV_DG!$S$2*PV_Profile!H$2,0)</f>
        <v>0.30441122858184466</v>
      </c>
      <c r="I9" s="36">
        <f>IF(LV_DG!$O11=2,LV_DG!$S$2*PV_Profile!I$2,0)</f>
        <v>1.5658038643820635</v>
      </c>
      <c r="J9" s="36">
        <f>IF(LV_DG!$O11=2,LV_DG!$S$2*PV_Profile!J$2,0)</f>
        <v>2.890995260663507</v>
      </c>
      <c r="K9" s="36">
        <f>IF(LV_DG!$O11=2,LV_DG!$S$2*PV_Profile!K$2,0)</f>
        <v>3.8826102807145464</v>
      </c>
      <c r="L9" s="36">
        <f>IF(LV_DG!$O11=2,LV_DG!$S$2*PV_Profile!L$2,0)</f>
        <v>4.5606999635435654</v>
      </c>
      <c r="M9" s="36">
        <f>IF(LV_DG!$O11=2,LV_DG!$S$2*PV_Profile!M$2,0)</f>
        <v>4.8669340138534452</v>
      </c>
      <c r="N9" s="36">
        <f>IF(LV_DG!$O11=2,LV_DG!$S$2*PV_Profile!N$2,0)</f>
        <v>5</v>
      </c>
      <c r="O9" s="36">
        <f>IF(LV_DG!$O11=2,LV_DG!$S$2*PV_Profile!O$2,0)</f>
        <v>4.7502734232592054</v>
      </c>
      <c r="P9" s="36">
        <f>IF(LV_DG!$O11=2,LV_DG!$S$2*PV_Profile!P$2,0)</f>
        <v>4.2654028436018958</v>
      </c>
      <c r="Q9" s="36">
        <f>IF(LV_DG!$O11=2,LV_DG!$S$2*PV_Profile!Q$2,0)</f>
        <v>3.5308056872037912</v>
      </c>
      <c r="R9" s="36">
        <f>IF(LV_DG!$O11=2,LV_DG!$S$2*PV_Profile!R$2,0)</f>
        <v>2.5246080933284727</v>
      </c>
      <c r="S9" s="36">
        <f>IF(LV_DG!$O11=2,LV_DG!$S$2*PV_Profile!S$2,0)</f>
        <v>1.3051403572730589</v>
      </c>
      <c r="T9" s="36">
        <f>IF(LV_DG!$O11=2,LV_DG!$S$2*PV_Profile!T$2,0)</f>
        <v>0.30441122858184466</v>
      </c>
      <c r="U9" s="36">
        <f>IF(LV_DG!$O11=2,LV_DG!$S$2*PV_Profile!U$2,0)</f>
        <v>0.13671162960262487</v>
      </c>
      <c r="V9" s="36">
        <f>IF(LV_DG!$O11=2,LV_DG!$S$2*PV_Profile!V$2,0)</f>
        <v>1.4582573824279986E-2</v>
      </c>
      <c r="W9" s="36">
        <f>IF(LV_DG!$O11=2,LV_DG!$S$2*PV_Profile!W$2,0)</f>
        <v>0</v>
      </c>
      <c r="X9" s="36">
        <f>IF(LV_DG!$O11=2,LV_DG!$S$2*PV_Profile!X$2,0)</f>
        <v>0</v>
      </c>
      <c r="Y9" s="36">
        <f>IF(LV_DG!$O11=2,LV_DG!$S$2*PV_Profile!Y$2,0)</f>
        <v>0</v>
      </c>
    </row>
    <row r="10" spans="1:25" x14ac:dyDescent="0.3">
      <c r="A10" s="3" t="s">
        <v>320</v>
      </c>
      <c r="B10" s="36">
        <f>IF(LV_DG!$O12=2,LV_DG!$S$2*PV_Profile!B$2,0)</f>
        <v>0</v>
      </c>
      <c r="C10" s="36">
        <f>IF(LV_DG!$O12=2,LV_DG!$S$2*PV_Profile!C$2,0)</f>
        <v>0</v>
      </c>
      <c r="D10" s="36">
        <f>IF(LV_DG!$O12=2,LV_DG!$S$2*PV_Profile!D$2,0)</f>
        <v>0</v>
      </c>
      <c r="E10" s="36">
        <f>IF(LV_DG!$O12=2,LV_DG!$S$2*PV_Profile!E$2,0)</f>
        <v>0</v>
      </c>
      <c r="F10" s="36">
        <f>IF(LV_DG!$O12=2,LV_DG!$S$2*PV_Profile!F$2,0)</f>
        <v>0</v>
      </c>
      <c r="G10" s="36">
        <f>IF(LV_DG!$O12=2,LV_DG!$S$2*PV_Profile!G$2,0)</f>
        <v>0</v>
      </c>
      <c r="H10" s="36">
        <f>IF(LV_DG!$O12=2,LV_DG!$S$2*PV_Profile!H$2,0)</f>
        <v>0</v>
      </c>
      <c r="I10" s="36">
        <f>IF(LV_DG!$O12=2,LV_DG!$S$2*PV_Profile!I$2,0)</f>
        <v>0</v>
      </c>
      <c r="J10" s="36">
        <f>IF(LV_DG!$O12=2,LV_DG!$S$2*PV_Profile!J$2,0)</f>
        <v>0</v>
      </c>
      <c r="K10" s="36">
        <f>IF(LV_DG!$O12=2,LV_DG!$S$2*PV_Profile!K$2,0)</f>
        <v>0</v>
      </c>
      <c r="L10" s="36">
        <f>IF(LV_DG!$O12=2,LV_DG!$S$2*PV_Profile!L$2,0)</f>
        <v>0</v>
      </c>
      <c r="M10" s="36">
        <f>IF(LV_DG!$O12=2,LV_DG!$S$2*PV_Profile!M$2,0)</f>
        <v>0</v>
      </c>
      <c r="N10" s="36">
        <f>IF(LV_DG!$O12=2,LV_DG!$S$2*PV_Profile!N$2,0)</f>
        <v>0</v>
      </c>
      <c r="O10" s="36">
        <f>IF(LV_DG!$O12=2,LV_DG!$S$2*PV_Profile!O$2,0)</f>
        <v>0</v>
      </c>
      <c r="P10" s="36">
        <f>IF(LV_DG!$O12=2,LV_DG!$S$2*PV_Profile!P$2,0)</f>
        <v>0</v>
      </c>
      <c r="Q10" s="36">
        <f>IF(LV_DG!$O12=2,LV_DG!$S$2*PV_Profile!Q$2,0)</f>
        <v>0</v>
      </c>
      <c r="R10" s="36">
        <f>IF(LV_DG!$O12=2,LV_DG!$S$2*PV_Profile!R$2,0)</f>
        <v>0</v>
      </c>
      <c r="S10" s="36">
        <f>IF(LV_DG!$O12=2,LV_DG!$S$2*PV_Profile!S$2,0)</f>
        <v>0</v>
      </c>
      <c r="T10" s="36">
        <f>IF(LV_DG!$O12=2,LV_DG!$S$2*PV_Profile!T$2,0)</f>
        <v>0</v>
      </c>
      <c r="U10" s="36">
        <f>IF(LV_DG!$O12=2,LV_DG!$S$2*PV_Profile!U$2,0)</f>
        <v>0</v>
      </c>
      <c r="V10" s="36">
        <f>IF(LV_DG!$O12=2,LV_DG!$S$2*PV_Profile!V$2,0)</f>
        <v>0</v>
      </c>
      <c r="W10" s="36">
        <f>IF(LV_DG!$O12=2,LV_DG!$S$2*PV_Profile!W$2,0)</f>
        <v>0</v>
      </c>
      <c r="X10" s="36">
        <f>IF(LV_DG!$O12=2,LV_DG!$S$2*PV_Profile!X$2,0)</f>
        <v>0</v>
      </c>
      <c r="Y10" s="36">
        <f>IF(LV_DG!$O12=2,LV_DG!$S$2*PV_Profile!Y$2,0)</f>
        <v>0</v>
      </c>
    </row>
    <row r="11" spans="1:25" x14ac:dyDescent="0.3">
      <c r="A11" s="3" t="s">
        <v>321</v>
      </c>
      <c r="B11" s="36">
        <f>IF(LV_DG!$O13=2,LV_DG!$S$2*PV_Profile!B$2,0)</f>
        <v>0</v>
      </c>
      <c r="C11" s="36">
        <f>IF(LV_DG!$O13=2,LV_DG!$S$2*PV_Profile!C$2,0)</f>
        <v>0</v>
      </c>
      <c r="D11" s="36">
        <f>IF(LV_DG!$O13=2,LV_DG!$S$2*PV_Profile!D$2,0)</f>
        <v>0</v>
      </c>
      <c r="E11" s="36">
        <f>IF(LV_DG!$O13=2,LV_DG!$S$2*PV_Profile!E$2,0)</f>
        <v>0</v>
      </c>
      <c r="F11" s="36">
        <f>IF(LV_DG!$O13=2,LV_DG!$S$2*PV_Profile!F$2,0)</f>
        <v>0</v>
      </c>
      <c r="G11" s="36">
        <f>IF(LV_DG!$O13=2,LV_DG!$S$2*PV_Profile!G$2,0)</f>
        <v>0</v>
      </c>
      <c r="H11" s="36">
        <f>IF(LV_DG!$O13=2,LV_DG!$S$2*PV_Profile!H$2,0)</f>
        <v>0</v>
      </c>
      <c r="I11" s="36">
        <f>IF(LV_DG!$O13=2,LV_DG!$S$2*PV_Profile!I$2,0)</f>
        <v>0</v>
      </c>
      <c r="J11" s="36">
        <f>IF(LV_DG!$O13=2,LV_DG!$S$2*PV_Profile!J$2,0)</f>
        <v>0</v>
      </c>
      <c r="K11" s="36">
        <f>IF(LV_DG!$O13=2,LV_DG!$S$2*PV_Profile!K$2,0)</f>
        <v>0</v>
      </c>
      <c r="L11" s="36">
        <f>IF(LV_DG!$O13=2,LV_DG!$S$2*PV_Profile!L$2,0)</f>
        <v>0</v>
      </c>
      <c r="M11" s="36">
        <f>IF(LV_DG!$O13=2,LV_DG!$S$2*PV_Profile!M$2,0)</f>
        <v>0</v>
      </c>
      <c r="N11" s="36">
        <f>IF(LV_DG!$O13=2,LV_DG!$S$2*PV_Profile!N$2,0)</f>
        <v>0</v>
      </c>
      <c r="O11" s="36">
        <f>IF(LV_DG!$O13=2,LV_DG!$S$2*PV_Profile!O$2,0)</f>
        <v>0</v>
      </c>
      <c r="P11" s="36">
        <f>IF(LV_DG!$O13=2,LV_DG!$S$2*PV_Profile!P$2,0)</f>
        <v>0</v>
      </c>
      <c r="Q11" s="36">
        <f>IF(LV_DG!$O13=2,LV_DG!$S$2*PV_Profile!Q$2,0)</f>
        <v>0</v>
      </c>
      <c r="R11" s="36">
        <f>IF(LV_DG!$O13=2,LV_DG!$S$2*PV_Profile!R$2,0)</f>
        <v>0</v>
      </c>
      <c r="S11" s="36">
        <f>IF(LV_DG!$O13=2,LV_DG!$S$2*PV_Profile!S$2,0)</f>
        <v>0</v>
      </c>
      <c r="T11" s="36">
        <f>IF(LV_DG!$O13=2,LV_DG!$S$2*PV_Profile!T$2,0)</f>
        <v>0</v>
      </c>
      <c r="U11" s="36">
        <f>IF(LV_DG!$O13=2,LV_DG!$S$2*PV_Profile!U$2,0)</f>
        <v>0</v>
      </c>
      <c r="V11" s="36">
        <f>IF(LV_DG!$O13=2,LV_DG!$S$2*PV_Profile!V$2,0)</f>
        <v>0</v>
      </c>
      <c r="W11" s="36">
        <f>IF(LV_DG!$O13=2,LV_DG!$S$2*PV_Profile!W$2,0)</f>
        <v>0</v>
      </c>
      <c r="X11" s="36">
        <f>IF(LV_DG!$O13=2,LV_DG!$S$2*PV_Profile!X$2,0)</f>
        <v>0</v>
      </c>
      <c r="Y11" s="36">
        <f>IF(LV_DG!$O13=2,LV_DG!$S$2*PV_Profile!Y$2,0)</f>
        <v>0</v>
      </c>
    </row>
    <row r="12" spans="1:25" x14ac:dyDescent="0.3">
      <c r="A12" s="3" t="s">
        <v>322</v>
      </c>
      <c r="B12" s="36">
        <f>IF(LV_DG!$O14=2,LV_DG!$S$2*PV_Profile!B$2,0)</f>
        <v>0</v>
      </c>
      <c r="C12" s="36">
        <f>IF(LV_DG!$O14=2,LV_DG!$S$2*PV_Profile!C$2,0)</f>
        <v>0</v>
      </c>
      <c r="D12" s="36">
        <f>IF(LV_DG!$O14=2,LV_DG!$S$2*PV_Profile!D$2,0)</f>
        <v>0</v>
      </c>
      <c r="E12" s="36">
        <f>IF(LV_DG!$O14=2,LV_DG!$S$2*PV_Profile!E$2,0)</f>
        <v>0</v>
      </c>
      <c r="F12" s="36">
        <f>IF(LV_DG!$O14=2,LV_DG!$S$2*PV_Profile!F$2,0)</f>
        <v>0</v>
      </c>
      <c r="G12" s="36">
        <f>IF(LV_DG!$O14=2,LV_DG!$S$2*PV_Profile!G$2,0)</f>
        <v>0</v>
      </c>
      <c r="H12" s="36">
        <f>IF(LV_DG!$O14=2,LV_DG!$S$2*PV_Profile!H$2,0)</f>
        <v>0.30441122858184466</v>
      </c>
      <c r="I12" s="36">
        <f>IF(LV_DG!$O14=2,LV_DG!$S$2*PV_Profile!I$2,0)</f>
        <v>1.5658038643820635</v>
      </c>
      <c r="J12" s="36">
        <f>IF(LV_DG!$O14=2,LV_DG!$S$2*PV_Profile!J$2,0)</f>
        <v>2.890995260663507</v>
      </c>
      <c r="K12" s="36">
        <f>IF(LV_DG!$O14=2,LV_DG!$S$2*PV_Profile!K$2,0)</f>
        <v>3.8826102807145464</v>
      </c>
      <c r="L12" s="36">
        <f>IF(LV_DG!$O14=2,LV_DG!$S$2*PV_Profile!L$2,0)</f>
        <v>4.5606999635435654</v>
      </c>
      <c r="M12" s="36">
        <f>IF(LV_DG!$O14=2,LV_DG!$S$2*PV_Profile!M$2,0)</f>
        <v>4.8669340138534452</v>
      </c>
      <c r="N12" s="36">
        <f>IF(LV_DG!$O14=2,LV_DG!$S$2*PV_Profile!N$2,0)</f>
        <v>5</v>
      </c>
      <c r="O12" s="36">
        <f>IF(LV_DG!$O14=2,LV_DG!$S$2*PV_Profile!O$2,0)</f>
        <v>4.7502734232592054</v>
      </c>
      <c r="P12" s="36">
        <f>IF(LV_DG!$O14=2,LV_DG!$S$2*PV_Profile!P$2,0)</f>
        <v>4.2654028436018958</v>
      </c>
      <c r="Q12" s="36">
        <f>IF(LV_DG!$O14=2,LV_DG!$S$2*PV_Profile!Q$2,0)</f>
        <v>3.5308056872037912</v>
      </c>
      <c r="R12" s="36">
        <f>IF(LV_DG!$O14=2,LV_DG!$S$2*PV_Profile!R$2,0)</f>
        <v>2.5246080933284727</v>
      </c>
      <c r="S12" s="36">
        <f>IF(LV_DG!$O14=2,LV_DG!$S$2*PV_Profile!S$2,0)</f>
        <v>1.3051403572730589</v>
      </c>
      <c r="T12" s="36">
        <f>IF(LV_DG!$O14=2,LV_DG!$S$2*PV_Profile!T$2,0)</f>
        <v>0.30441122858184466</v>
      </c>
      <c r="U12" s="36">
        <f>IF(LV_DG!$O14=2,LV_DG!$S$2*PV_Profile!U$2,0)</f>
        <v>0.13671162960262487</v>
      </c>
      <c r="V12" s="36">
        <f>IF(LV_DG!$O14=2,LV_DG!$S$2*PV_Profile!V$2,0)</f>
        <v>1.4582573824279986E-2</v>
      </c>
      <c r="W12" s="36">
        <f>IF(LV_DG!$O14=2,LV_DG!$S$2*PV_Profile!W$2,0)</f>
        <v>0</v>
      </c>
      <c r="X12" s="36">
        <f>IF(LV_DG!$O14=2,LV_DG!$S$2*PV_Profile!X$2,0)</f>
        <v>0</v>
      </c>
      <c r="Y12" s="36">
        <f>IF(LV_DG!$O14=2,LV_DG!$S$2*PV_Profile!Y$2,0)</f>
        <v>0</v>
      </c>
    </row>
    <row r="13" spans="1:25" x14ac:dyDescent="0.3">
      <c r="A13" s="3" t="s">
        <v>324</v>
      </c>
      <c r="B13" s="36">
        <f>IF(LV_DG!$O15=2,LV_DG!$S$2*PV_Profile!B$2,0)</f>
        <v>0</v>
      </c>
      <c r="C13" s="36">
        <f>IF(LV_DG!$O15=2,LV_DG!$S$2*PV_Profile!C$2,0)</f>
        <v>0</v>
      </c>
      <c r="D13" s="36">
        <f>IF(LV_DG!$O15=2,LV_DG!$S$2*PV_Profile!D$2,0)</f>
        <v>0</v>
      </c>
      <c r="E13" s="36">
        <f>IF(LV_DG!$O15=2,LV_DG!$S$2*PV_Profile!E$2,0)</f>
        <v>0</v>
      </c>
      <c r="F13" s="36">
        <f>IF(LV_DG!$O15=2,LV_DG!$S$2*PV_Profile!F$2,0)</f>
        <v>0</v>
      </c>
      <c r="G13" s="36">
        <f>IF(LV_DG!$O15=2,LV_DG!$S$2*PV_Profile!G$2,0)</f>
        <v>0</v>
      </c>
      <c r="H13" s="36">
        <f>IF(LV_DG!$O15=2,LV_DG!$S$2*PV_Profile!H$2,0)</f>
        <v>0</v>
      </c>
      <c r="I13" s="36">
        <f>IF(LV_DG!$O15=2,LV_DG!$S$2*PV_Profile!I$2,0)</f>
        <v>0</v>
      </c>
      <c r="J13" s="36">
        <f>IF(LV_DG!$O15=2,LV_DG!$S$2*PV_Profile!J$2,0)</f>
        <v>0</v>
      </c>
      <c r="K13" s="36">
        <f>IF(LV_DG!$O15=2,LV_DG!$S$2*PV_Profile!K$2,0)</f>
        <v>0</v>
      </c>
      <c r="L13" s="36">
        <f>IF(LV_DG!$O15=2,LV_DG!$S$2*PV_Profile!L$2,0)</f>
        <v>0</v>
      </c>
      <c r="M13" s="36">
        <f>IF(LV_DG!$O15=2,LV_DG!$S$2*PV_Profile!M$2,0)</f>
        <v>0</v>
      </c>
      <c r="N13" s="36">
        <f>IF(LV_DG!$O15=2,LV_DG!$S$2*PV_Profile!N$2,0)</f>
        <v>0</v>
      </c>
      <c r="O13" s="36">
        <f>IF(LV_DG!$O15=2,LV_DG!$S$2*PV_Profile!O$2,0)</f>
        <v>0</v>
      </c>
      <c r="P13" s="36">
        <f>IF(LV_DG!$O15=2,LV_DG!$S$2*PV_Profile!P$2,0)</f>
        <v>0</v>
      </c>
      <c r="Q13" s="36">
        <f>IF(LV_DG!$O15=2,LV_DG!$S$2*PV_Profile!Q$2,0)</f>
        <v>0</v>
      </c>
      <c r="R13" s="36">
        <f>IF(LV_DG!$O15=2,LV_DG!$S$2*PV_Profile!R$2,0)</f>
        <v>0</v>
      </c>
      <c r="S13" s="36">
        <f>IF(LV_DG!$O15=2,LV_DG!$S$2*PV_Profile!S$2,0)</f>
        <v>0</v>
      </c>
      <c r="T13" s="36">
        <f>IF(LV_DG!$O15=2,LV_DG!$S$2*PV_Profile!T$2,0)</f>
        <v>0</v>
      </c>
      <c r="U13" s="36">
        <f>IF(LV_DG!$O15=2,LV_DG!$S$2*PV_Profile!U$2,0)</f>
        <v>0</v>
      </c>
      <c r="V13" s="36">
        <f>IF(LV_DG!$O15=2,LV_DG!$S$2*PV_Profile!V$2,0)</f>
        <v>0</v>
      </c>
      <c r="W13" s="36">
        <f>IF(LV_DG!$O15=2,LV_DG!$S$2*PV_Profile!W$2,0)</f>
        <v>0</v>
      </c>
      <c r="X13" s="36">
        <f>IF(LV_DG!$O15=2,LV_DG!$S$2*PV_Profile!X$2,0)</f>
        <v>0</v>
      </c>
      <c r="Y13" s="36">
        <f>IF(LV_DG!$O15=2,LV_DG!$S$2*PV_Profile!Y$2,0)</f>
        <v>0</v>
      </c>
    </row>
    <row r="14" spans="1:25" x14ac:dyDescent="0.3">
      <c r="A14" s="3" t="s">
        <v>326</v>
      </c>
      <c r="B14" s="36">
        <f>IF(LV_DG!$O16=2,LV_DG!$S$2*PV_Profile!B$2,0)</f>
        <v>0</v>
      </c>
      <c r="C14" s="36">
        <f>IF(LV_DG!$O16=2,LV_DG!$S$2*PV_Profile!C$2,0)</f>
        <v>0</v>
      </c>
      <c r="D14" s="36">
        <f>IF(LV_DG!$O16=2,LV_DG!$S$2*PV_Profile!D$2,0)</f>
        <v>0</v>
      </c>
      <c r="E14" s="36">
        <f>IF(LV_DG!$O16=2,LV_DG!$S$2*PV_Profile!E$2,0)</f>
        <v>0</v>
      </c>
      <c r="F14" s="36">
        <f>IF(LV_DG!$O16=2,LV_DG!$S$2*PV_Profile!F$2,0)</f>
        <v>0</v>
      </c>
      <c r="G14" s="36">
        <f>IF(LV_DG!$O16=2,LV_DG!$S$2*PV_Profile!G$2,0)</f>
        <v>0</v>
      </c>
      <c r="H14" s="36">
        <f>IF(LV_DG!$O16=2,LV_DG!$S$2*PV_Profile!H$2,0)</f>
        <v>0</v>
      </c>
      <c r="I14" s="36">
        <f>IF(LV_DG!$O16=2,LV_DG!$S$2*PV_Profile!I$2,0)</f>
        <v>0</v>
      </c>
      <c r="J14" s="36">
        <f>IF(LV_DG!$O16=2,LV_DG!$S$2*PV_Profile!J$2,0)</f>
        <v>0</v>
      </c>
      <c r="K14" s="36">
        <f>IF(LV_DG!$O16=2,LV_DG!$S$2*PV_Profile!K$2,0)</f>
        <v>0</v>
      </c>
      <c r="L14" s="36">
        <f>IF(LV_DG!$O16=2,LV_DG!$S$2*PV_Profile!L$2,0)</f>
        <v>0</v>
      </c>
      <c r="M14" s="36">
        <f>IF(LV_DG!$O16=2,LV_DG!$S$2*PV_Profile!M$2,0)</f>
        <v>0</v>
      </c>
      <c r="N14" s="36">
        <f>IF(LV_DG!$O16=2,LV_DG!$S$2*PV_Profile!N$2,0)</f>
        <v>0</v>
      </c>
      <c r="O14" s="36">
        <f>IF(LV_DG!$O16=2,LV_DG!$S$2*PV_Profile!O$2,0)</f>
        <v>0</v>
      </c>
      <c r="P14" s="36">
        <f>IF(LV_DG!$O16=2,LV_DG!$S$2*PV_Profile!P$2,0)</f>
        <v>0</v>
      </c>
      <c r="Q14" s="36">
        <f>IF(LV_DG!$O16=2,LV_DG!$S$2*PV_Profile!Q$2,0)</f>
        <v>0</v>
      </c>
      <c r="R14" s="36">
        <f>IF(LV_DG!$O16=2,LV_DG!$S$2*PV_Profile!R$2,0)</f>
        <v>0</v>
      </c>
      <c r="S14" s="36">
        <f>IF(LV_DG!$O16=2,LV_DG!$S$2*PV_Profile!S$2,0)</f>
        <v>0</v>
      </c>
      <c r="T14" s="36">
        <f>IF(LV_DG!$O16=2,LV_DG!$S$2*PV_Profile!T$2,0)</f>
        <v>0</v>
      </c>
      <c r="U14" s="36">
        <f>IF(LV_DG!$O16=2,LV_DG!$S$2*PV_Profile!U$2,0)</f>
        <v>0</v>
      </c>
      <c r="V14" s="36">
        <f>IF(LV_DG!$O16=2,LV_DG!$S$2*PV_Profile!V$2,0)</f>
        <v>0</v>
      </c>
      <c r="W14" s="36">
        <f>IF(LV_DG!$O16=2,LV_DG!$S$2*PV_Profile!W$2,0)</f>
        <v>0</v>
      </c>
      <c r="X14" s="36">
        <f>IF(LV_DG!$O16=2,LV_DG!$S$2*PV_Profile!X$2,0)</f>
        <v>0</v>
      </c>
      <c r="Y14" s="36">
        <f>IF(LV_DG!$O16=2,LV_DG!$S$2*PV_Profile!Y$2,0)</f>
        <v>0</v>
      </c>
    </row>
    <row r="15" spans="1:25" x14ac:dyDescent="0.3">
      <c r="A15" s="3" t="s">
        <v>327</v>
      </c>
      <c r="B15" s="36">
        <f>IF(LV_DG!$O17=2,LV_DG!$S$2*PV_Profile!B$2,0)</f>
        <v>0</v>
      </c>
      <c r="C15" s="36">
        <f>IF(LV_DG!$O17=2,LV_DG!$S$2*PV_Profile!C$2,0)</f>
        <v>0</v>
      </c>
      <c r="D15" s="36">
        <f>IF(LV_DG!$O17=2,LV_DG!$S$2*PV_Profile!D$2,0)</f>
        <v>0</v>
      </c>
      <c r="E15" s="36">
        <f>IF(LV_DG!$O17=2,LV_DG!$S$2*PV_Profile!E$2,0)</f>
        <v>0</v>
      </c>
      <c r="F15" s="36">
        <f>IF(LV_DG!$O17=2,LV_DG!$S$2*PV_Profile!F$2,0)</f>
        <v>0</v>
      </c>
      <c r="G15" s="36">
        <f>IF(LV_DG!$O17=2,LV_DG!$S$2*PV_Profile!G$2,0)</f>
        <v>0</v>
      </c>
      <c r="H15" s="36">
        <f>IF(LV_DG!$O17=2,LV_DG!$S$2*PV_Profile!H$2,0)</f>
        <v>0</v>
      </c>
      <c r="I15" s="36">
        <f>IF(LV_DG!$O17=2,LV_DG!$S$2*PV_Profile!I$2,0)</f>
        <v>0</v>
      </c>
      <c r="J15" s="36">
        <f>IF(LV_DG!$O17=2,LV_DG!$S$2*PV_Profile!J$2,0)</f>
        <v>0</v>
      </c>
      <c r="K15" s="36">
        <f>IF(LV_DG!$O17=2,LV_DG!$S$2*PV_Profile!K$2,0)</f>
        <v>0</v>
      </c>
      <c r="L15" s="36">
        <f>IF(LV_DG!$O17=2,LV_DG!$S$2*PV_Profile!L$2,0)</f>
        <v>0</v>
      </c>
      <c r="M15" s="36">
        <f>IF(LV_DG!$O17=2,LV_DG!$S$2*PV_Profile!M$2,0)</f>
        <v>0</v>
      </c>
      <c r="N15" s="36">
        <f>IF(LV_DG!$O17=2,LV_DG!$S$2*PV_Profile!N$2,0)</f>
        <v>0</v>
      </c>
      <c r="O15" s="36">
        <f>IF(LV_DG!$O17=2,LV_DG!$S$2*PV_Profile!O$2,0)</f>
        <v>0</v>
      </c>
      <c r="P15" s="36">
        <f>IF(LV_DG!$O17=2,LV_DG!$S$2*PV_Profile!P$2,0)</f>
        <v>0</v>
      </c>
      <c r="Q15" s="36">
        <f>IF(LV_DG!$O17=2,LV_DG!$S$2*PV_Profile!Q$2,0)</f>
        <v>0</v>
      </c>
      <c r="R15" s="36">
        <f>IF(LV_DG!$O17=2,LV_DG!$S$2*PV_Profile!R$2,0)</f>
        <v>0</v>
      </c>
      <c r="S15" s="36">
        <f>IF(LV_DG!$O17=2,LV_DG!$S$2*PV_Profile!S$2,0)</f>
        <v>0</v>
      </c>
      <c r="T15" s="36">
        <f>IF(LV_DG!$O17=2,LV_DG!$S$2*PV_Profile!T$2,0)</f>
        <v>0</v>
      </c>
      <c r="U15" s="36">
        <f>IF(LV_DG!$O17=2,LV_DG!$S$2*PV_Profile!U$2,0)</f>
        <v>0</v>
      </c>
      <c r="V15" s="36">
        <f>IF(LV_DG!$O17=2,LV_DG!$S$2*PV_Profile!V$2,0)</f>
        <v>0</v>
      </c>
      <c r="W15" s="36">
        <f>IF(LV_DG!$O17=2,LV_DG!$S$2*PV_Profile!W$2,0)</f>
        <v>0</v>
      </c>
      <c r="X15" s="36">
        <f>IF(LV_DG!$O17=2,LV_DG!$S$2*PV_Profile!X$2,0)</f>
        <v>0</v>
      </c>
      <c r="Y15" s="36">
        <f>IF(LV_DG!$O17=2,LV_DG!$S$2*PV_Profile!Y$2,0)</f>
        <v>0</v>
      </c>
    </row>
    <row r="16" spans="1:25" x14ac:dyDescent="0.3">
      <c r="A16" s="3" t="s">
        <v>331</v>
      </c>
      <c r="B16" s="36">
        <f>IF(LV_DG!$O18=2,LV_DG!$S$2*PV_Profile!B$2,0)</f>
        <v>0</v>
      </c>
      <c r="C16" s="36">
        <f>IF(LV_DG!$O18=2,LV_DG!$S$2*PV_Profile!C$2,0)</f>
        <v>0</v>
      </c>
      <c r="D16" s="36">
        <f>IF(LV_DG!$O18=2,LV_DG!$S$2*PV_Profile!D$2,0)</f>
        <v>0</v>
      </c>
      <c r="E16" s="36">
        <f>IF(LV_DG!$O18=2,LV_DG!$S$2*PV_Profile!E$2,0)</f>
        <v>0</v>
      </c>
      <c r="F16" s="36">
        <f>IF(LV_DG!$O18=2,LV_DG!$S$2*PV_Profile!F$2,0)</f>
        <v>0</v>
      </c>
      <c r="G16" s="36">
        <f>IF(LV_DG!$O18=2,LV_DG!$S$2*PV_Profile!G$2,0)</f>
        <v>0</v>
      </c>
      <c r="H16" s="36">
        <f>IF(LV_DG!$O18=2,LV_DG!$S$2*PV_Profile!H$2,0)</f>
        <v>0</v>
      </c>
      <c r="I16" s="36">
        <f>IF(LV_DG!$O18=2,LV_DG!$S$2*PV_Profile!I$2,0)</f>
        <v>0</v>
      </c>
      <c r="J16" s="36">
        <f>IF(LV_DG!$O18=2,LV_DG!$S$2*PV_Profile!J$2,0)</f>
        <v>0</v>
      </c>
      <c r="K16" s="36">
        <f>IF(LV_DG!$O18=2,LV_DG!$S$2*PV_Profile!K$2,0)</f>
        <v>0</v>
      </c>
      <c r="L16" s="36">
        <f>IF(LV_DG!$O18=2,LV_DG!$S$2*PV_Profile!L$2,0)</f>
        <v>0</v>
      </c>
      <c r="M16" s="36">
        <f>IF(LV_DG!$O18=2,LV_DG!$S$2*PV_Profile!M$2,0)</f>
        <v>0</v>
      </c>
      <c r="N16" s="36">
        <f>IF(LV_DG!$O18=2,LV_DG!$S$2*PV_Profile!N$2,0)</f>
        <v>0</v>
      </c>
      <c r="O16" s="36">
        <f>IF(LV_DG!$O18=2,LV_DG!$S$2*PV_Profile!O$2,0)</f>
        <v>0</v>
      </c>
      <c r="P16" s="36">
        <f>IF(LV_DG!$O18=2,LV_DG!$S$2*PV_Profile!P$2,0)</f>
        <v>0</v>
      </c>
      <c r="Q16" s="36">
        <f>IF(LV_DG!$O18=2,LV_DG!$S$2*PV_Profile!Q$2,0)</f>
        <v>0</v>
      </c>
      <c r="R16" s="36">
        <f>IF(LV_DG!$O18=2,LV_DG!$S$2*PV_Profile!R$2,0)</f>
        <v>0</v>
      </c>
      <c r="S16" s="36">
        <f>IF(LV_DG!$O18=2,LV_DG!$S$2*PV_Profile!S$2,0)</f>
        <v>0</v>
      </c>
      <c r="T16" s="36">
        <f>IF(LV_DG!$O18=2,LV_DG!$S$2*PV_Profile!T$2,0)</f>
        <v>0</v>
      </c>
      <c r="U16" s="36">
        <f>IF(LV_DG!$O18=2,LV_DG!$S$2*PV_Profile!U$2,0)</f>
        <v>0</v>
      </c>
      <c r="V16" s="36">
        <f>IF(LV_DG!$O18=2,LV_DG!$S$2*PV_Profile!V$2,0)</f>
        <v>0</v>
      </c>
      <c r="W16" s="36">
        <f>IF(LV_DG!$O18=2,LV_DG!$S$2*PV_Profile!W$2,0)</f>
        <v>0</v>
      </c>
      <c r="X16" s="36">
        <f>IF(LV_DG!$O18=2,LV_DG!$S$2*PV_Profile!X$2,0)</f>
        <v>0</v>
      </c>
      <c r="Y16" s="36">
        <f>IF(LV_DG!$O18=2,LV_DG!$S$2*PV_Profile!Y$2,0)</f>
        <v>0</v>
      </c>
    </row>
    <row r="17" spans="1:25" x14ac:dyDescent="0.3">
      <c r="A17" s="3" t="s">
        <v>333</v>
      </c>
      <c r="B17" s="36">
        <f>IF(LV_DG!$O19=2,LV_DG!$S$2*PV_Profile!B$2,0)</f>
        <v>0</v>
      </c>
      <c r="C17" s="36">
        <f>IF(LV_DG!$O19=2,LV_DG!$S$2*PV_Profile!C$2,0)</f>
        <v>0</v>
      </c>
      <c r="D17" s="36">
        <f>IF(LV_DG!$O19=2,LV_DG!$S$2*PV_Profile!D$2,0)</f>
        <v>0</v>
      </c>
      <c r="E17" s="36">
        <f>IF(LV_DG!$O19=2,LV_DG!$S$2*PV_Profile!E$2,0)</f>
        <v>0</v>
      </c>
      <c r="F17" s="36">
        <f>IF(LV_DG!$O19=2,LV_DG!$S$2*PV_Profile!F$2,0)</f>
        <v>0</v>
      </c>
      <c r="G17" s="36">
        <f>IF(LV_DG!$O19=2,LV_DG!$S$2*PV_Profile!G$2,0)</f>
        <v>0</v>
      </c>
      <c r="H17" s="36">
        <f>IF(LV_DG!$O19=2,LV_DG!$S$2*PV_Profile!H$2,0)</f>
        <v>0</v>
      </c>
      <c r="I17" s="36">
        <f>IF(LV_DG!$O19=2,LV_DG!$S$2*PV_Profile!I$2,0)</f>
        <v>0</v>
      </c>
      <c r="J17" s="36">
        <f>IF(LV_DG!$O19=2,LV_DG!$S$2*PV_Profile!J$2,0)</f>
        <v>0</v>
      </c>
      <c r="K17" s="36">
        <f>IF(LV_DG!$O19=2,LV_DG!$S$2*PV_Profile!K$2,0)</f>
        <v>0</v>
      </c>
      <c r="L17" s="36">
        <f>IF(LV_DG!$O19=2,LV_DG!$S$2*PV_Profile!L$2,0)</f>
        <v>0</v>
      </c>
      <c r="M17" s="36">
        <f>IF(LV_DG!$O19=2,LV_DG!$S$2*PV_Profile!M$2,0)</f>
        <v>0</v>
      </c>
      <c r="N17" s="36">
        <f>IF(LV_DG!$O19=2,LV_DG!$S$2*PV_Profile!N$2,0)</f>
        <v>0</v>
      </c>
      <c r="O17" s="36">
        <f>IF(LV_DG!$O19=2,LV_DG!$S$2*PV_Profile!O$2,0)</f>
        <v>0</v>
      </c>
      <c r="P17" s="36">
        <f>IF(LV_DG!$O19=2,LV_DG!$S$2*PV_Profile!P$2,0)</f>
        <v>0</v>
      </c>
      <c r="Q17" s="36">
        <f>IF(LV_DG!$O19=2,LV_DG!$S$2*PV_Profile!Q$2,0)</f>
        <v>0</v>
      </c>
      <c r="R17" s="36">
        <f>IF(LV_DG!$O19=2,LV_DG!$S$2*PV_Profile!R$2,0)</f>
        <v>0</v>
      </c>
      <c r="S17" s="36">
        <f>IF(LV_DG!$O19=2,LV_DG!$S$2*PV_Profile!S$2,0)</f>
        <v>0</v>
      </c>
      <c r="T17" s="36">
        <f>IF(LV_DG!$O19=2,LV_DG!$S$2*PV_Profile!T$2,0)</f>
        <v>0</v>
      </c>
      <c r="U17" s="36">
        <f>IF(LV_DG!$O19=2,LV_DG!$S$2*PV_Profile!U$2,0)</f>
        <v>0</v>
      </c>
      <c r="V17" s="36">
        <f>IF(LV_DG!$O19=2,LV_DG!$S$2*PV_Profile!V$2,0)</f>
        <v>0</v>
      </c>
      <c r="W17" s="36">
        <f>IF(LV_DG!$O19=2,LV_DG!$S$2*PV_Profile!W$2,0)</f>
        <v>0</v>
      </c>
      <c r="X17" s="36">
        <f>IF(LV_DG!$O19=2,LV_DG!$S$2*PV_Profile!X$2,0)</f>
        <v>0</v>
      </c>
      <c r="Y17" s="36">
        <f>IF(LV_DG!$O19=2,LV_DG!$S$2*PV_Profile!Y$2,0)</f>
        <v>0</v>
      </c>
    </row>
    <row r="18" spans="1:25" x14ac:dyDescent="0.3">
      <c r="A18" s="3" t="s">
        <v>334</v>
      </c>
      <c r="B18" s="36">
        <f>IF(LV_DG!$O20=2,LV_DG!$S$2*PV_Profile!B$2,0)</f>
        <v>0</v>
      </c>
      <c r="C18" s="36">
        <f>IF(LV_DG!$O20=2,LV_DG!$S$2*PV_Profile!C$2,0)</f>
        <v>0</v>
      </c>
      <c r="D18" s="36">
        <f>IF(LV_DG!$O20=2,LV_DG!$S$2*PV_Profile!D$2,0)</f>
        <v>0</v>
      </c>
      <c r="E18" s="36">
        <f>IF(LV_DG!$O20=2,LV_DG!$S$2*PV_Profile!E$2,0)</f>
        <v>0</v>
      </c>
      <c r="F18" s="36">
        <f>IF(LV_DG!$O20=2,LV_DG!$S$2*PV_Profile!F$2,0)</f>
        <v>0</v>
      </c>
      <c r="G18" s="36">
        <f>IF(LV_DG!$O20=2,LV_DG!$S$2*PV_Profile!G$2,0)</f>
        <v>0</v>
      </c>
      <c r="H18" s="36">
        <f>IF(LV_DG!$O20=2,LV_DG!$S$2*PV_Profile!H$2,0)</f>
        <v>0</v>
      </c>
      <c r="I18" s="36">
        <f>IF(LV_DG!$O20=2,LV_DG!$S$2*PV_Profile!I$2,0)</f>
        <v>0</v>
      </c>
      <c r="J18" s="36">
        <f>IF(LV_DG!$O20=2,LV_DG!$S$2*PV_Profile!J$2,0)</f>
        <v>0</v>
      </c>
      <c r="K18" s="36">
        <f>IF(LV_DG!$O20=2,LV_DG!$S$2*PV_Profile!K$2,0)</f>
        <v>0</v>
      </c>
      <c r="L18" s="36">
        <f>IF(LV_DG!$O20=2,LV_DG!$S$2*PV_Profile!L$2,0)</f>
        <v>0</v>
      </c>
      <c r="M18" s="36">
        <f>IF(LV_DG!$O20=2,LV_DG!$S$2*PV_Profile!M$2,0)</f>
        <v>0</v>
      </c>
      <c r="N18" s="36">
        <f>IF(LV_DG!$O20=2,LV_DG!$S$2*PV_Profile!N$2,0)</f>
        <v>0</v>
      </c>
      <c r="O18" s="36">
        <f>IF(LV_DG!$O20=2,LV_DG!$S$2*PV_Profile!O$2,0)</f>
        <v>0</v>
      </c>
      <c r="P18" s="36">
        <f>IF(LV_DG!$O20=2,LV_DG!$S$2*PV_Profile!P$2,0)</f>
        <v>0</v>
      </c>
      <c r="Q18" s="36">
        <f>IF(LV_DG!$O20=2,LV_DG!$S$2*PV_Profile!Q$2,0)</f>
        <v>0</v>
      </c>
      <c r="R18" s="36">
        <f>IF(LV_DG!$O20=2,LV_DG!$S$2*PV_Profile!R$2,0)</f>
        <v>0</v>
      </c>
      <c r="S18" s="36">
        <f>IF(LV_DG!$O20=2,LV_DG!$S$2*PV_Profile!S$2,0)</f>
        <v>0</v>
      </c>
      <c r="T18" s="36">
        <f>IF(LV_DG!$O20=2,LV_DG!$S$2*PV_Profile!T$2,0)</f>
        <v>0</v>
      </c>
      <c r="U18" s="36">
        <f>IF(LV_DG!$O20=2,LV_DG!$S$2*PV_Profile!U$2,0)</f>
        <v>0</v>
      </c>
      <c r="V18" s="36">
        <f>IF(LV_DG!$O20=2,LV_DG!$S$2*PV_Profile!V$2,0)</f>
        <v>0</v>
      </c>
      <c r="W18" s="36">
        <f>IF(LV_DG!$O20=2,LV_DG!$S$2*PV_Profile!W$2,0)</f>
        <v>0</v>
      </c>
      <c r="X18" s="36">
        <f>IF(LV_DG!$O20=2,LV_DG!$S$2*PV_Profile!X$2,0)</f>
        <v>0</v>
      </c>
      <c r="Y18" s="36">
        <f>IF(LV_DG!$O20=2,LV_DG!$S$2*PV_Profile!Y$2,0)</f>
        <v>0</v>
      </c>
    </row>
    <row r="19" spans="1:25" x14ac:dyDescent="0.3">
      <c r="A19" s="3" t="s">
        <v>335</v>
      </c>
      <c r="B19" s="36">
        <f>IF(LV_DG!$O21=2,LV_DG!$S$2*PV_Profile!B$2,0)</f>
        <v>0</v>
      </c>
      <c r="C19" s="36">
        <f>IF(LV_DG!$O21=2,LV_DG!$S$2*PV_Profile!C$2,0)</f>
        <v>0</v>
      </c>
      <c r="D19" s="36">
        <f>IF(LV_DG!$O21=2,LV_DG!$S$2*PV_Profile!D$2,0)</f>
        <v>0</v>
      </c>
      <c r="E19" s="36">
        <f>IF(LV_DG!$O21=2,LV_DG!$S$2*PV_Profile!E$2,0)</f>
        <v>0</v>
      </c>
      <c r="F19" s="36">
        <f>IF(LV_DG!$O21=2,LV_DG!$S$2*PV_Profile!F$2,0)</f>
        <v>0</v>
      </c>
      <c r="G19" s="36">
        <f>IF(LV_DG!$O21=2,LV_DG!$S$2*PV_Profile!G$2,0)</f>
        <v>0</v>
      </c>
      <c r="H19" s="36">
        <f>IF(LV_DG!$O21=2,LV_DG!$S$2*PV_Profile!H$2,0)</f>
        <v>0</v>
      </c>
      <c r="I19" s="36">
        <f>IF(LV_DG!$O21=2,LV_DG!$S$2*PV_Profile!I$2,0)</f>
        <v>0</v>
      </c>
      <c r="J19" s="36">
        <f>IF(LV_DG!$O21=2,LV_DG!$S$2*PV_Profile!J$2,0)</f>
        <v>0</v>
      </c>
      <c r="K19" s="36">
        <f>IF(LV_DG!$O21=2,LV_DG!$S$2*PV_Profile!K$2,0)</f>
        <v>0</v>
      </c>
      <c r="L19" s="36">
        <f>IF(LV_DG!$O21=2,LV_DG!$S$2*PV_Profile!L$2,0)</f>
        <v>0</v>
      </c>
      <c r="M19" s="36">
        <f>IF(LV_DG!$O21=2,LV_DG!$S$2*PV_Profile!M$2,0)</f>
        <v>0</v>
      </c>
      <c r="N19" s="36">
        <f>IF(LV_DG!$O21=2,LV_DG!$S$2*PV_Profile!N$2,0)</f>
        <v>0</v>
      </c>
      <c r="O19" s="36">
        <f>IF(LV_DG!$O21=2,LV_DG!$S$2*PV_Profile!O$2,0)</f>
        <v>0</v>
      </c>
      <c r="P19" s="36">
        <f>IF(LV_DG!$O21=2,LV_DG!$S$2*PV_Profile!P$2,0)</f>
        <v>0</v>
      </c>
      <c r="Q19" s="36">
        <f>IF(LV_DG!$O21=2,LV_DG!$S$2*PV_Profile!Q$2,0)</f>
        <v>0</v>
      </c>
      <c r="R19" s="36">
        <f>IF(LV_DG!$O21=2,LV_DG!$S$2*PV_Profile!R$2,0)</f>
        <v>0</v>
      </c>
      <c r="S19" s="36">
        <f>IF(LV_DG!$O21=2,LV_DG!$S$2*PV_Profile!S$2,0)</f>
        <v>0</v>
      </c>
      <c r="T19" s="36">
        <f>IF(LV_DG!$O21=2,LV_DG!$S$2*PV_Profile!T$2,0)</f>
        <v>0</v>
      </c>
      <c r="U19" s="36">
        <f>IF(LV_DG!$O21=2,LV_DG!$S$2*PV_Profile!U$2,0)</f>
        <v>0</v>
      </c>
      <c r="V19" s="36">
        <f>IF(LV_DG!$O21=2,LV_DG!$S$2*PV_Profile!V$2,0)</f>
        <v>0</v>
      </c>
      <c r="W19" s="36">
        <f>IF(LV_DG!$O21=2,LV_DG!$S$2*PV_Profile!W$2,0)</f>
        <v>0</v>
      </c>
      <c r="X19" s="36">
        <f>IF(LV_DG!$O21=2,LV_DG!$S$2*PV_Profile!X$2,0)</f>
        <v>0</v>
      </c>
      <c r="Y19" s="36">
        <f>IF(LV_DG!$O21=2,LV_DG!$S$2*PV_Profile!Y$2,0)</f>
        <v>0</v>
      </c>
    </row>
    <row r="20" spans="1:25" x14ac:dyDescent="0.3">
      <c r="A20" s="3" t="s">
        <v>336</v>
      </c>
      <c r="B20" s="36">
        <f>IF(LV_DG!$O22=2,LV_DG!$S$2*PV_Profile!B$2,0)</f>
        <v>0</v>
      </c>
      <c r="C20" s="36">
        <f>IF(LV_DG!$O22=2,LV_DG!$S$2*PV_Profile!C$2,0)</f>
        <v>0</v>
      </c>
      <c r="D20" s="36">
        <f>IF(LV_DG!$O22=2,LV_DG!$S$2*PV_Profile!D$2,0)</f>
        <v>0</v>
      </c>
      <c r="E20" s="36">
        <f>IF(LV_DG!$O22=2,LV_DG!$S$2*PV_Profile!E$2,0)</f>
        <v>0</v>
      </c>
      <c r="F20" s="36">
        <f>IF(LV_DG!$O22=2,LV_DG!$S$2*PV_Profile!F$2,0)</f>
        <v>0</v>
      </c>
      <c r="G20" s="36">
        <f>IF(LV_DG!$O22=2,LV_DG!$S$2*PV_Profile!G$2,0)</f>
        <v>0</v>
      </c>
      <c r="H20" s="36">
        <f>IF(LV_DG!$O22=2,LV_DG!$S$2*PV_Profile!H$2,0)</f>
        <v>0</v>
      </c>
      <c r="I20" s="36">
        <f>IF(LV_DG!$O22=2,LV_DG!$S$2*PV_Profile!I$2,0)</f>
        <v>0</v>
      </c>
      <c r="J20" s="36">
        <f>IF(LV_DG!$O22=2,LV_DG!$S$2*PV_Profile!J$2,0)</f>
        <v>0</v>
      </c>
      <c r="K20" s="36">
        <f>IF(LV_DG!$O22=2,LV_DG!$S$2*PV_Profile!K$2,0)</f>
        <v>0</v>
      </c>
      <c r="L20" s="36">
        <f>IF(LV_DG!$O22=2,LV_DG!$S$2*PV_Profile!L$2,0)</f>
        <v>0</v>
      </c>
      <c r="M20" s="36">
        <f>IF(LV_DG!$O22=2,LV_DG!$S$2*PV_Profile!M$2,0)</f>
        <v>0</v>
      </c>
      <c r="N20" s="36">
        <f>IF(LV_DG!$O22=2,LV_DG!$S$2*PV_Profile!N$2,0)</f>
        <v>0</v>
      </c>
      <c r="O20" s="36">
        <f>IF(LV_DG!$O22=2,LV_DG!$S$2*PV_Profile!O$2,0)</f>
        <v>0</v>
      </c>
      <c r="P20" s="36">
        <f>IF(LV_DG!$O22=2,LV_DG!$S$2*PV_Profile!P$2,0)</f>
        <v>0</v>
      </c>
      <c r="Q20" s="36">
        <f>IF(LV_DG!$O22=2,LV_DG!$S$2*PV_Profile!Q$2,0)</f>
        <v>0</v>
      </c>
      <c r="R20" s="36">
        <f>IF(LV_DG!$O22=2,LV_DG!$S$2*PV_Profile!R$2,0)</f>
        <v>0</v>
      </c>
      <c r="S20" s="36">
        <f>IF(LV_DG!$O22=2,LV_DG!$S$2*PV_Profile!S$2,0)</f>
        <v>0</v>
      </c>
      <c r="T20" s="36">
        <f>IF(LV_DG!$O22=2,LV_DG!$S$2*PV_Profile!T$2,0)</f>
        <v>0</v>
      </c>
      <c r="U20" s="36">
        <f>IF(LV_DG!$O22=2,LV_DG!$S$2*PV_Profile!U$2,0)</f>
        <v>0</v>
      </c>
      <c r="V20" s="36">
        <f>IF(LV_DG!$O22=2,LV_DG!$S$2*PV_Profile!V$2,0)</f>
        <v>0</v>
      </c>
      <c r="W20" s="36">
        <f>IF(LV_DG!$O22=2,LV_DG!$S$2*PV_Profile!W$2,0)</f>
        <v>0</v>
      </c>
      <c r="X20" s="36">
        <f>IF(LV_DG!$O22=2,LV_DG!$S$2*PV_Profile!X$2,0)</f>
        <v>0</v>
      </c>
      <c r="Y20" s="36">
        <f>IF(LV_DG!$O22=2,LV_DG!$S$2*PV_Profile!Y$2,0)</f>
        <v>0</v>
      </c>
    </row>
    <row r="21" spans="1:25" x14ac:dyDescent="0.3">
      <c r="A21" s="3" t="s">
        <v>341</v>
      </c>
      <c r="B21" s="36">
        <f>IF(LV_DG!$O23=2,LV_DG!$S$2*PV_Profile!B$2,0)</f>
        <v>0</v>
      </c>
      <c r="C21" s="36">
        <f>IF(LV_DG!$O23=2,LV_DG!$S$2*PV_Profile!C$2,0)</f>
        <v>0</v>
      </c>
      <c r="D21" s="36">
        <f>IF(LV_DG!$O23=2,LV_DG!$S$2*PV_Profile!D$2,0)</f>
        <v>0</v>
      </c>
      <c r="E21" s="36">
        <f>IF(LV_DG!$O23=2,LV_DG!$S$2*PV_Profile!E$2,0)</f>
        <v>0</v>
      </c>
      <c r="F21" s="36">
        <f>IF(LV_DG!$O23=2,LV_DG!$S$2*PV_Profile!F$2,0)</f>
        <v>0</v>
      </c>
      <c r="G21" s="36">
        <f>IF(LV_DG!$O23=2,LV_DG!$S$2*PV_Profile!G$2,0)</f>
        <v>0</v>
      </c>
      <c r="H21" s="36">
        <f>IF(LV_DG!$O23=2,LV_DG!$S$2*PV_Profile!H$2,0)</f>
        <v>0.30441122858184466</v>
      </c>
      <c r="I21" s="36">
        <f>IF(LV_DG!$O23=2,LV_DG!$S$2*PV_Profile!I$2,0)</f>
        <v>1.5658038643820635</v>
      </c>
      <c r="J21" s="36">
        <f>IF(LV_DG!$O23=2,LV_DG!$S$2*PV_Profile!J$2,0)</f>
        <v>2.890995260663507</v>
      </c>
      <c r="K21" s="36">
        <f>IF(LV_DG!$O23=2,LV_DG!$S$2*PV_Profile!K$2,0)</f>
        <v>3.8826102807145464</v>
      </c>
      <c r="L21" s="36">
        <f>IF(LV_DG!$O23=2,LV_DG!$S$2*PV_Profile!L$2,0)</f>
        <v>4.5606999635435654</v>
      </c>
      <c r="M21" s="36">
        <f>IF(LV_DG!$O23=2,LV_DG!$S$2*PV_Profile!M$2,0)</f>
        <v>4.8669340138534452</v>
      </c>
      <c r="N21" s="36">
        <f>IF(LV_DG!$O23=2,LV_DG!$S$2*PV_Profile!N$2,0)</f>
        <v>5</v>
      </c>
      <c r="O21" s="36">
        <f>IF(LV_DG!$O23=2,LV_DG!$S$2*PV_Profile!O$2,0)</f>
        <v>4.7502734232592054</v>
      </c>
      <c r="P21" s="36">
        <f>IF(LV_DG!$O23=2,LV_DG!$S$2*PV_Profile!P$2,0)</f>
        <v>4.2654028436018958</v>
      </c>
      <c r="Q21" s="36">
        <f>IF(LV_DG!$O23=2,LV_DG!$S$2*PV_Profile!Q$2,0)</f>
        <v>3.5308056872037912</v>
      </c>
      <c r="R21" s="36">
        <f>IF(LV_DG!$O23=2,LV_DG!$S$2*PV_Profile!R$2,0)</f>
        <v>2.5246080933284727</v>
      </c>
      <c r="S21" s="36">
        <f>IF(LV_DG!$O23=2,LV_DG!$S$2*PV_Profile!S$2,0)</f>
        <v>1.3051403572730589</v>
      </c>
      <c r="T21" s="36">
        <f>IF(LV_DG!$O23=2,LV_DG!$S$2*PV_Profile!T$2,0)</f>
        <v>0.30441122858184466</v>
      </c>
      <c r="U21" s="36">
        <f>IF(LV_DG!$O23=2,LV_DG!$S$2*PV_Profile!U$2,0)</f>
        <v>0.13671162960262487</v>
      </c>
      <c r="V21" s="36">
        <f>IF(LV_DG!$O23=2,LV_DG!$S$2*PV_Profile!V$2,0)</f>
        <v>1.4582573824279986E-2</v>
      </c>
      <c r="W21" s="36">
        <f>IF(LV_DG!$O23=2,LV_DG!$S$2*PV_Profile!W$2,0)</f>
        <v>0</v>
      </c>
      <c r="X21" s="36">
        <f>IF(LV_DG!$O23=2,LV_DG!$S$2*PV_Profile!X$2,0)</f>
        <v>0</v>
      </c>
      <c r="Y21" s="36">
        <f>IF(LV_DG!$O23=2,LV_DG!$S$2*PV_Profile!Y$2,0)</f>
        <v>0</v>
      </c>
    </row>
    <row r="22" spans="1:25" x14ac:dyDescent="0.3">
      <c r="A22" s="3" t="s">
        <v>350</v>
      </c>
      <c r="B22" s="36">
        <f>IF(LV_DG!$O24=2,LV_DG!$S$2*PV_Profile!B$2,0)</f>
        <v>0</v>
      </c>
      <c r="C22" s="36">
        <f>IF(LV_DG!$O24=2,LV_DG!$S$2*PV_Profile!C$2,0)</f>
        <v>0</v>
      </c>
      <c r="D22" s="36">
        <f>IF(LV_DG!$O24=2,LV_DG!$S$2*PV_Profile!D$2,0)</f>
        <v>0</v>
      </c>
      <c r="E22" s="36">
        <f>IF(LV_DG!$O24=2,LV_DG!$S$2*PV_Profile!E$2,0)</f>
        <v>0</v>
      </c>
      <c r="F22" s="36">
        <f>IF(LV_DG!$O24=2,LV_DG!$S$2*PV_Profile!F$2,0)</f>
        <v>0</v>
      </c>
      <c r="G22" s="36">
        <f>IF(LV_DG!$O24=2,LV_DG!$S$2*PV_Profile!G$2,0)</f>
        <v>0</v>
      </c>
      <c r="H22" s="36">
        <f>IF(LV_DG!$O24=2,LV_DG!$S$2*PV_Profile!H$2,0)</f>
        <v>0.30441122858184466</v>
      </c>
      <c r="I22" s="36">
        <f>IF(LV_DG!$O24=2,LV_DG!$S$2*PV_Profile!I$2,0)</f>
        <v>1.5658038643820635</v>
      </c>
      <c r="J22" s="36">
        <f>IF(LV_DG!$O24=2,LV_DG!$S$2*PV_Profile!J$2,0)</f>
        <v>2.890995260663507</v>
      </c>
      <c r="K22" s="36">
        <f>IF(LV_DG!$O24=2,LV_DG!$S$2*PV_Profile!K$2,0)</f>
        <v>3.8826102807145464</v>
      </c>
      <c r="L22" s="36">
        <f>IF(LV_DG!$O24=2,LV_DG!$S$2*PV_Profile!L$2,0)</f>
        <v>4.5606999635435654</v>
      </c>
      <c r="M22" s="36">
        <f>IF(LV_DG!$O24=2,LV_DG!$S$2*PV_Profile!M$2,0)</f>
        <v>4.8669340138534452</v>
      </c>
      <c r="N22" s="36">
        <f>IF(LV_DG!$O24=2,LV_DG!$S$2*PV_Profile!N$2,0)</f>
        <v>5</v>
      </c>
      <c r="O22" s="36">
        <f>IF(LV_DG!$O24=2,LV_DG!$S$2*PV_Profile!O$2,0)</f>
        <v>4.7502734232592054</v>
      </c>
      <c r="P22" s="36">
        <f>IF(LV_DG!$O24=2,LV_DG!$S$2*PV_Profile!P$2,0)</f>
        <v>4.2654028436018958</v>
      </c>
      <c r="Q22" s="36">
        <f>IF(LV_DG!$O24=2,LV_DG!$S$2*PV_Profile!Q$2,0)</f>
        <v>3.5308056872037912</v>
      </c>
      <c r="R22" s="36">
        <f>IF(LV_DG!$O24=2,LV_DG!$S$2*PV_Profile!R$2,0)</f>
        <v>2.5246080933284727</v>
      </c>
      <c r="S22" s="36">
        <f>IF(LV_DG!$O24=2,LV_DG!$S$2*PV_Profile!S$2,0)</f>
        <v>1.3051403572730589</v>
      </c>
      <c r="T22" s="36">
        <f>IF(LV_DG!$O24=2,LV_DG!$S$2*PV_Profile!T$2,0)</f>
        <v>0.30441122858184466</v>
      </c>
      <c r="U22" s="36">
        <f>IF(LV_DG!$O24=2,LV_DG!$S$2*PV_Profile!U$2,0)</f>
        <v>0.13671162960262487</v>
      </c>
      <c r="V22" s="36">
        <f>IF(LV_DG!$O24=2,LV_DG!$S$2*PV_Profile!V$2,0)</f>
        <v>1.4582573824279986E-2</v>
      </c>
      <c r="W22" s="36">
        <f>IF(LV_DG!$O24=2,LV_DG!$S$2*PV_Profile!W$2,0)</f>
        <v>0</v>
      </c>
      <c r="X22" s="36">
        <f>IF(LV_DG!$O24=2,LV_DG!$S$2*PV_Profile!X$2,0)</f>
        <v>0</v>
      </c>
      <c r="Y22" s="36">
        <f>IF(LV_DG!$O24=2,LV_DG!$S$2*PV_Profile!Y$2,0)</f>
        <v>0</v>
      </c>
    </row>
    <row r="23" spans="1:25" x14ac:dyDescent="0.3">
      <c r="A23" s="3" t="s">
        <v>352</v>
      </c>
      <c r="B23" s="36">
        <f>IF(LV_DG!$O25=2,LV_DG!$S$2*PV_Profile!B$2,0)</f>
        <v>0</v>
      </c>
      <c r="C23" s="36">
        <f>IF(LV_DG!$O25=2,LV_DG!$S$2*PV_Profile!C$2,0)</f>
        <v>0</v>
      </c>
      <c r="D23" s="36">
        <f>IF(LV_DG!$O25=2,LV_DG!$S$2*PV_Profile!D$2,0)</f>
        <v>0</v>
      </c>
      <c r="E23" s="36">
        <f>IF(LV_DG!$O25=2,LV_DG!$S$2*PV_Profile!E$2,0)</f>
        <v>0</v>
      </c>
      <c r="F23" s="36">
        <f>IF(LV_DG!$O25=2,LV_DG!$S$2*PV_Profile!F$2,0)</f>
        <v>0</v>
      </c>
      <c r="G23" s="36">
        <f>IF(LV_DG!$O25=2,LV_DG!$S$2*PV_Profile!G$2,0)</f>
        <v>0</v>
      </c>
      <c r="H23" s="36">
        <f>IF(LV_DG!$O25=2,LV_DG!$S$2*PV_Profile!H$2,0)</f>
        <v>0</v>
      </c>
      <c r="I23" s="36">
        <f>IF(LV_DG!$O25=2,LV_DG!$S$2*PV_Profile!I$2,0)</f>
        <v>0</v>
      </c>
      <c r="J23" s="36">
        <f>IF(LV_DG!$O25=2,LV_DG!$S$2*PV_Profile!J$2,0)</f>
        <v>0</v>
      </c>
      <c r="K23" s="36">
        <f>IF(LV_DG!$O25=2,LV_DG!$S$2*PV_Profile!K$2,0)</f>
        <v>0</v>
      </c>
      <c r="L23" s="36">
        <f>IF(LV_DG!$O25=2,LV_DG!$S$2*PV_Profile!L$2,0)</f>
        <v>0</v>
      </c>
      <c r="M23" s="36">
        <f>IF(LV_DG!$O25=2,LV_DG!$S$2*PV_Profile!M$2,0)</f>
        <v>0</v>
      </c>
      <c r="N23" s="36">
        <f>IF(LV_DG!$O25=2,LV_DG!$S$2*PV_Profile!N$2,0)</f>
        <v>0</v>
      </c>
      <c r="O23" s="36">
        <f>IF(LV_DG!$O25=2,LV_DG!$S$2*PV_Profile!O$2,0)</f>
        <v>0</v>
      </c>
      <c r="P23" s="36">
        <f>IF(LV_DG!$O25=2,LV_DG!$S$2*PV_Profile!P$2,0)</f>
        <v>0</v>
      </c>
      <c r="Q23" s="36">
        <f>IF(LV_DG!$O25=2,LV_DG!$S$2*PV_Profile!Q$2,0)</f>
        <v>0</v>
      </c>
      <c r="R23" s="36">
        <f>IF(LV_DG!$O25=2,LV_DG!$S$2*PV_Profile!R$2,0)</f>
        <v>0</v>
      </c>
      <c r="S23" s="36">
        <f>IF(LV_DG!$O25=2,LV_DG!$S$2*PV_Profile!S$2,0)</f>
        <v>0</v>
      </c>
      <c r="T23" s="36">
        <f>IF(LV_DG!$O25=2,LV_DG!$S$2*PV_Profile!T$2,0)</f>
        <v>0</v>
      </c>
      <c r="U23" s="36">
        <f>IF(LV_DG!$O25=2,LV_DG!$S$2*PV_Profile!U$2,0)</f>
        <v>0</v>
      </c>
      <c r="V23" s="36">
        <f>IF(LV_DG!$O25=2,LV_DG!$S$2*PV_Profile!V$2,0)</f>
        <v>0</v>
      </c>
      <c r="W23" s="36">
        <f>IF(LV_DG!$O25=2,LV_DG!$S$2*PV_Profile!W$2,0)</f>
        <v>0</v>
      </c>
      <c r="X23" s="36">
        <f>IF(LV_DG!$O25=2,LV_DG!$S$2*PV_Profile!X$2,0)</f>
        <v>0</v>
      </c>
      <c r="Y23" s="36">
        <f>IF(LV_DG!$O25=2,LV_DG!$S$2*PV_Profile!Y$2,0)</f>
        <v>0</v>
      </c>
    </row>
    <row r="24" spans="1:25" x14ac:dyDescent="0.3">
      <c r="A24" s="3" t="s">
        <v>354</v>
      </c>
      <c r="B24" s="36">
        <f>IF(LV_DG!$O26=2,LV_DG!$S$2*PV_Profile!B$2,0)</f>
        <v>0</v>
      </c>
      <c r="C24" s="36">
        <f>IF(LV_DG!$O26=2,LV_DG!$S$2*PV_Profile!C$2,0)</f>
        <v>0</v>
      </c>
      <c r="D24" s="36">
        <f>IF(LV_DG!$O26=2,LV_DG!$S$2*PV_Profile!D$2,0)</f>
        <v>0</v>
      </c>
      <c r="E24" s="36">
        <f>IF(LV_DG!$O26=2,LV_DG!$S$2*PV_Profile!E$2,0)</f>
        <v>0</v>
      </c>
      <c r="F24" s="36">
        <f>IF(LV_DG!$O26=2,LV_DG!$S$2*PV_Profile!F$2,0)</f>
        <v>0</v>
      </c>
      <c r="G24" s="36">
        <f>IF(LV_DG!$O26=2,LV_DG!$S$2*PV_Profile!G$2,0)</f>
        <v>0</v>
      </c>
      <c r="H24" s="36">
        <f>IF(LV_DG!$O26=2,LV_DG!$S$2*PV_Profile!H$2,0)</f>
        <v>0</v>
      </c>
      <c r="I24" s="36">
        <f>IF(LV_DG!$O26=2,LV_DG!$S$2*PV_Profile!I$2,0)</f>
        <v>0</v>
      </c>
      <c r="J24" s="36">
        <f>IF(LV_DG!$O26=2,LV_DG!$S$2*PV_Profile!J$2,0)</f>
        <v>0</v>
      </c>
      <c r="K24" s="36">
        <f>IF(LV_DG!$O26=2,LV_DG!$S$2*PV_Profile!K$2,0)</f>
        <v>0</v>
      </c>
      <c r="L24" s="36">
        <f>IF(LV_DG!$O26=2,LV_DG!$S$2*PV_Profile!L$2,0)</f>
        <v>0</v>
      </c>
      <c r="M24" s="36">
        <f>IF(LV_DG!$O26=2,LV_DG!$S$2*PV_Profile!M$2,0)</f>
        <v>0</v>
      </c>
      <c r="N24" s="36">
        <f>IF(LV_DG!$O26=2,LV_DG!$S$2*PV_Profile!N$2,0)</f>
        <v>0</v>
      </c>
      <c r="O24" s="36">
        <f>IF(LV_DG!$O26=2,LV_DG!$S$2*PV_Profile!O$2,0)</f>
        <v>0</v>
      </c>
      <c r="P24" s="36">
        <f>IF(LV_DG!$O26=2,LV_DG!$S$2*PV_Profile!P$2,0)</f>
        <v>0</v>
      </c>
      <c r="Q24" s="36">
        <f>IF(LV_DG!$O26=2,LV_DG!$S$2*PV_Profile!Q$2,0)</f>
        <v>0</v>
      </c>
      <c r="R24" s="36">
        <f>IF(LV_DG!$O26=2,LV_DG!$S$2*PV_Profile!R$2,0)</f>
        <v>0</v>
      </c>
      <c r="S24" s="36">
        <f>IF(LV_DG!$O26=2,LV_DG!$S$2*PV_Profile!S$2,0)</f>
        <v>0</v>
      </c>
      <c r="T24" s="36">
        <f>IF(LV_DG!$O26=2,LV_DG!$S$2*PV_Profile!T$2,0)</f>
        <v>0</v>
      </c>
      <c r="U24" s="36">
        <f>IF(LV_DG!$O26=2,LV_DG!$S$2*PV_Profile!U$2,0)</f>
        <v>0</v>
      </c>
      <c r="V24" s="36">
        <f>IF(LV_DG!$O26=2,LV_DG!$S$2*PV_Profile!V$2,0)</f>
        <v>0</v>
      </c>
      <c r="W24" s="36">
        <f>IF(LV_DG!$O26=2,LV_DG!$S$2*PV_Profile!W$2,0)</f>
        <v>0</v>
      </c>
      <c r="X24" s="36">
        <f>IF(LV_DG!$O26=2,LV_DG!$S$2*PV_Profile!X$2,0)</f>
        <v>0</v>
      </c>
      <c r="Y24" s="36">
        <f>IF(LV_DG!$O26=2,LV_DG!$S$2*PV_Profile!Y$2,0)</f>
        <v>0</v>
      </c>
    </row>
    <row r="25" spans="1:25" x14ac:dyDescent="0.3">
      <c r="A25" s="3" t="s">
        <v>356</v>
      </c>
      <c r="B25" s="36">
        <f>IF(LV_DG!$O27=2,LV_DG!$S$2*PV_Profile!B$2,0)</f>
        <v>0</v>
      </c>
      <c r="C25" s="36">
        <f>IF(LV_DG!$O27=2,LV_DG!$S$2*PV_Profile!C$2,0)</f>
        <v>0</v>
      </c>
      <c r="D25" s="36">
        <f>IF(LV_DG!$O27=2,LV_DG!$S$2*PV_Profile!D$2,0)</f>
        <v>0</v>
      </c>
      <c r="E25" s="36">
        <f>IF(LV_DG!$O27=2,LV_DG!$S$2*PV_Profile!E$2,0)</f>
        <v>0</v>
      </c>
      <c r="F25" s="36">
        <f>IF(LV_DG!$O27=2,LV_DG!$S$2*PV_Profile!F$2,0)</f>
        <v>0</v>
      </c>
      <c r="G25" s="36">
        <f>IF(LV_DG!$O27=2,LV_DG!$S$2*PV_Profile!G$2,0)</f>
        <v>0</v>
      </c>
      <c r="H25" s="36">
        <f>IF(LV_DG!$O27=2,LV_DG!$S$2*PV_Profile!H$2,0)</f>
        <v>0.30441122858184466</v>
      </c>
      <c r="I25" s="36">
        <f>IF(LV_DG!$O27=2,LV_DG!$S$2*PV_Profile!I$2,0)</f>
        <v>1.5658038643820635</v>
      </c>
      <c r="J25" s="36">
        <f>IF(LV_DG!$O27=2,LV_DG!$S$2*PV_Profile!J$2,0)</f>
        <v>2.890995260663507</v>
      </c>
      <c r="K25" s="36">
        <f>IF(LV_DG!$O27=2,LV_DG!$S$2*PV_Profile!K$2,0)</f>
        <v>3.8826102807145464</v>
      </c>
      <c r="L25" s="36">
        <f>IF(LV_DG!$O27=2,LV_DG!$S$2*PV_Profile!L$2,0)</f>
        <v>4.5606999635435654</v>
      </c>
      <c r="M25" s="36">
        <f>IF(LV_DG!$O27=2,LV_DG!$S$2*PV_Profile!M$2,0)</f>
        <v>4.8669340138534452</v>
      </c>
      <c r="N25" s="36">
        <f>IF(LV_DG!$O27=2,LV_DG!$S$2*PV_Profile!N$2,0)</f>
        <v>5</v>
      </c>
      <c r="O25" s="36">
        <f>IF(LV_DG!$O27=2,LV_DG!$S$2*PV_Profile!O$2,0)</f>
        <v>4.7502734232592054</v>
      </c>
      <c r="P25" s="36">
        <f>IF(LV_DG!$O27=2,LV_DG!$S$2*PV_Profile!P$2,0)</f>
        <v>4.2654028436018958</v>
      </c>
      <c r="Q25" s="36">
        <f>IF(LV_DG!$O27=2,LV_DG!$S$2*PV_Profile!Q$2,0)</f>
        <v>3.5308056872037912</v>
      </c>
      <c r="R25" s="36">
        <f>IF(LV_DG!$O27=2,LV_DG!$S$2*PV_Profile!R$2,0)</f>
        <v>2.5246080933284727</v>
      </c>
      <c r="S25" s="36">
        <f>IF(LV_DG!$O27=2,LV_DG!$S$2*PV_Profile!S$2,0)</f>
        <v>1.3051403572730589</v>
      </c>
      <c r="T25" s="36">
        <f>IF(LV_DG!$O27=2,LV_DG!$S$2*PV_Profile!T$2,0)</f>
        <v>0.30441122858184466</v>
      </c>
      <c r="U25" s="36">
        <f>IF(LV_DG!$O27=2,LV_DG!$S$2*PV_Profile!U$2,0)</f>
        <v>0.13671162960262487</v>
      </c>
      <c r="V25" s="36">
        <f>IF(LV_DG!$O27=2,LV_DG!$S$2*PV_Profile!V$2,0)</f>
        <v>1.4582573824279986E-2</v>
      </c>
      <c r="W25" s="36">
        <f>IF(LV_DG!$O27=2,LV_DG!$S$2*PV_Profile!W$2,0)</f>
        <v>0</v>
      </c>
      <c r="X25" s="36">
        <f>IF(LV_DG!$O27=2,LV_DG!$S$2*PV_Profile!X$2,0)</f>
        <v>0</v>
      </c>
      <c r="Y25" s="36">
        <f>IF(LV_DG!$O27=2,LV_DG!$S$2*PV_Profile!Y$2,0)</f>
        <v>0</v>
      </c>
    </row>
    <row r="26" spans="1:25" x14ac:dyDescent="0.3">
      <c r="A26" s="3" t="s">
        <v>357</v>
      </c>
      <c r="B26" s="36">
        <f>IF(LV_DG!$O28=2,LV_DG!$S$2*PV_Profile!B$2,0)</f>
        <v>0</v>
      </c>
      <c r="C26" s="36">
        <f>IF(LV_DG!$O28=2,LV_DG!$S$2*PV_Profile!C$2,0)</f>
        <v>0</v>
      </c>
      <c r="D26" s="36">
        <f>IF(LV_DG!$O28=2,LV_DG!$S$2*PV_Profile!D$2,0)</f>
        <v>0</v>
      </c>
      <c r="E26" s="36">
        <f>IF(LV_DG!$O28=2,LV_DG!$S$2*PV_Profile!E$2,0)</f>
        <v>0</v>
      </c>
      <c r="F26" s="36">
        <f>IF(LV_DG!$O28=2,LV_DG!$S$2*PV_Profile!F$2,0)</f>
        <v>0</v>
      </c>
      <c r="G26" s="36">
        <f>IF(LV_DG!$O28=2,LV_DG!$S$2*PV_Profile!G$2,0)</f>
        <v>0</v>
      </c>
      <c r="H26" s="36">
        <f>IF(LV_DG!$O28=2,LV_DG!$S$2*PV_Profile!H$2,0)</f>
        <v>0.30441122858184466</v>
      </c>
      <c r="I26" s="36">
        <f>IF(LV_DG!$O28=2,LV_DG!$S$2*PV_Profile!I$2,0)</f>
        <v>1.5658038643820635</v>
      </c>
      <c r="J26" s="36">
        <f>IF(LV_DG!$O28=2,LV_DG!$S$2*PV_Profile!J$2,0)</f>
        <v>2.890995260663507</v>
      </c>
      <c r="K26" s="36">
        <f>IF(LV_DG!$O28=2,LV_DG!$S$2*PV_Profile!K$2,0)</f>
        <v>3.8826102807145464</v>
      </c>
      <c r="L26" s="36">
        <f>IF(LV_DG!$O28=2,LV_DG!$S$2*PV_Profile!L$2,0)</f>
        <v>4.5606999635435654</v>
      </c>
      <c r="M26" s="36">
        <f>IF(LV_DG!$O28=2,LV_DG!$S$2*PV_Profile!M$2,0)</f>
        <v>4.8669340138534452</v>
      </c>
      <c r="N26" s="36">
        <f>IF(LV_DG!$O28=2,LV_DG!$S$2*PV_Profile!N$2,0)</f>
        <v>5</v>
      </c>
      <c r="O26" s="36">
        <f>IF(LV_DG!$O28=2,LV_DG!$S$2*PV_Profile!O$2,0)</f>
        <v>4.7502734232592054</v>
      </c>
      <c r="P26" s="36">
        <f>IF(LV_DG!$O28=2,LV_DG!$S$2*PV_Profile!P$2,0)</f>
        <v>4.2654028436018958</v>
      </c>
      <c r="Q26" s="36">
        <f>IF(LV_DG!$O28=2,LV_DG!$S$2*PV_Profile!Q$2,0)</f>
        <v>3.5308056872037912</v>
      </c>
      <c r="R26" s="36">
        <f>IF(LV_DG!$O28=2,LV_DG!$S$2*PV_Profile!R$2,0)</f>
        <v>2.5246080933284727</v>
      </c>
      <c r="S26" s="36">
        <f>IF(LV_DG!$O28=2,LV_DG!$S$2*PV_Profile!S$2,0)</f>
        <v>1.3051403572730589</v>
      </c>
      <c r="T26" s="36">
        <f>IF(LV_DG!$O28=2,LV_DG!$S$2*PV_Profile!T$2,0)</f>
        <v>0.30441122858184466</v>
      </c>
      <c r="U26" s="36">
        <f>IF(LV_DG!$O28=2,LV_DG!$S$2*PV_Profile!U$2,0)</f>
        <v>0.13671162960262487</v>
      </c>
      <c r="V26" s="36">
        <f>IF(LV_DG!$O28=2,LV_DG!$S$2*PV_Profile!V$2,0)</f>
        <v>1.4582573824279986E-2</v>
      </c>
      <c r="W26" s="36">
        <f>IF(LV_DG!$O28=2,LV_DG!$S$2*PV_Profile!W$2,0)</f>
        <v>0</v>
      </c>
      <c r="X26" s="36">
        <f>IF(LV_DG!$O28=2,LV_DG!$S$2*PV_Profile!X$2,0)</f>
        <v>0</v>
      </c>
      <c r="Y26" s="36">
        <f>IF(LV_DG!$O28=2,LV_DG!$S$2*PV_Profile!Y$2,0)</f>
        <v>0</v>
      </c>
    </row>
    <row r="27" spans="1:25" x14ac:dyDescent="0.3">
      <c r="A27" s="3" t="s">
        <v>359</v>
      </c>
      <c r="B27" s="36">
        <f>IF(LV_DG!$O29=2,LV_DG!$S$2*PV_Profile!B$2,0)</f>
        <v>0</v>
      </c>
      <c r="C27" s="36">
        <f>IF(LV_DG!$O29=2,LV_DG!$S$2*PV_Profile!C$2,0)</f>
        <v>0</v>
      </c>
      <c r="D27" s="36">
        <f>IF(LV_DG!$O29=2,LV_DG!$S$2*PV_Profile!D$2,0)</f>
        <v>0</v>
      </c>
      <c r="E27" s="36">
        <f>IF(LV_DG!$O29=2,LV_DG!$S$2*PV_Profile!E$2,0)</f>
        <v>0</v>
      </c>
      <c r="F27" s="36">
        <f>IF(LV_DG!$O29=2,LV_DG!$S$2*PV_Profile!F$2,0)</f>
        <v>0</v>
      </c>
      <c r="G27" s="36">
        <f>IF(LV_DG!$O29=2,LV_DG!$S$2*PV_Profile!G$2,0)</f>
        <v>0</v>
      </c>
      <c r="H27" s="36">
        <f>IF(LV_DG!$O29=2,LV_DG!$S$2*PV_Profile!H$2,0)</f>
        <v>0.30441122858184466</v>
      </c>
      <c r="I27" s="36">
        <f>IF(LV_DG!$O29=2,LV_DG!$S$2*PV_Profile!I$2,0)</f>
        <v>1.5658038643820635</v>
      </c>
      <c r="J27" s="36">
        <f>IF(LV_DG!$O29=2,LV_DG!$S$2*PV_Profile!J$2,0)</f>
        <v>2.890995260663507</v>
      </c>
      <c r="K27" s="36">
        <f>IF(LV_DG!$O29=2,LV_DG!$S$2*PV_Profile!K$2,0)</f>
        <v>3.8826102807145464</v>
      </c>
      <c r="L27" s="36">
        <f>IF(LV_DG!$O29=2,LV_DG!$S$2*PV_Profile!L$2,0)</f>
        <v>4.5606999635435654</v>
      </c>
      <c r="M27" s="36">
        <f>IF(LV_DG!$O29=2,LV_DG!$S$2*PV_Profile!M$2,0)</f>
        <v>4.8669340138534452</v>
      </c>
      <c r="N27" s="36">
        <f>IF(LV_DG!$O29=2,LV_DG!$S$2*PV_Profile!N$2,0)</f>
        <v>5</v>
      </c>
      <c r="O27" s="36">
        <f>IF(LV_DG!$O29=2,LV_DG!$S$2*PV_Profile!O$2,0)</f>
        <v>4.7502734232592054</v>
      </c>
      <c r="P27" s="36">
        <f>IF(LV_DG!$O29=2,LV_DG!$S$2*PV_Profile!P$2,0)</f>
        <v>4.2654028436018958</v>
      </c>
      <c r="Q27" s="36">
        <f>IF(LV_DG!$O29=2,LV_DG!$S$2*PV_Profile!Q$2,0)</f>
        <v>3.5308056872037912</v>
      </c>
      <c r="R27" s="36">
        <f>IF(LV_DG!$O29=2,LV_DG!$S$2*PV_Profile!R$2,0)</f>
        <v>2.5246080933284727</v>
      </c>
      <c r="S27" s="36">
        <f>IF(LV_DG!$O29=2,LV_DG!$S$2*PV_Profile!S$2,0)</f>
        <v>1.3051403572730589</v>
      </c>
      <c r="T27" s="36">
        <f>IF(LV_DG!$O29=2,LV_DG!$S$2*PV_Profile!T$2,0)</f>
        <v>0.30441122858184466</v>
      </c>
      <c r="U27" s="36">
        <f>IF(LV_DG!$O29=2,LV_DG!$S$2*PV_Profile!U$2,0)</f>
        <v>0.13671162960262487</v>
      </c>
      <c r="V27" s="36">
        <f>IF(LV_DG!$O29=2,LV_DG!$S$2*PV_Profile!V$2,0)</f>
        <v>1.4582573824279986E-2</v>
      </c>
      <c r="W27" s="36">
        <f>IF(LV_DG!$O29=2,LV_DG!$S$2*PV_Profile!W$2,0)</f>
        <v>0</v>
      </c>
      <c r="X27" s="36">
        <f>IF(LV_DG!$O29=2,LV_DG!$S$2*PV_Profile!X$2,0)</f>
        <v>0</v>
      </c>
      <c r="Y27" s="36">
        <f>IF(LV_DG!$O29=2,LV_DG!$S$2*PV_Profile!Y$2,0)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7E2D-743D-4791-ABBC-6FF1CEF3BA81}">
  <dimension ref="A1:Y27"/>
  <sheetViews>
    <sheetView zoomScale="80" zoomScaleNormal="80" workbookViewId="0">
      <selection activeCell="A2" sqref="A2:A27"/>
    </sheetView>
  </sheetViews>
  <sheetFormatPr defaultRowHeight="14.4" x14ac:dyDescent="0.3"/>
  <sheetData>
    <row r="1" spans="1:25" x14ac:dyDescent="0.3">
      <c r="A1" s="37"/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180</v>
      </c>
      <c r="O1" s="3" t="s">
        <v>181</v>
      </c>
      <c r="P1" s="3" t="s">
        <v>182</v>
      </c>
      <c r="Q1" s="3" t="s">
        <v>183</v>
      </c>
      <c r="R1" s="3" t="s">
        <v>184</v>
      </c>
      <c r="S1" s="3" t="s">
        <v>185</v>
      </c>
      <c r="T1" s="3" t="s">
        <v>186</v>
      </c>
      <c r="U1" s="3" t="s">
        <v>187</v>
      </c>
      <c r="V1" s="3" t="s">
        <v>188</v>
      </c>
      <c r="W1" s="3" t="s">
        <v>189</v>
      </c>
      <c r="X1" s="3" t="s">
        <v>190</v>
      </c>
      <c r="Y1" s="3" t="s">
        <v>191</v>
      </c>
    </row>
    <row r="2" spans="1:25" x14ac:dyDescent="0.3">
      <c r="A2" s="3" t="s">
        <v>261</v>
      </c>
      <c r="B2" s="36">
        <f>IF(LV_DG!$O4=3,LV_DG!$S$2*PV_Profile!B$2,0)</f>
        <v>0</v>
      </c>
      <c r="C2" s="36">
        <f>IF(LV_DG!$O4=3,LV_DG!$S$2*PV_Profile!C$2,0)</f>
        <v>0</v>
      </c>
      <c r="D2" s="36">
        <f>IF(LV_DG!$O4=3,LV_DG!$S$2*PV_Profile!D$2,0)</f>
        <v>0</v>
      </c>
      <c r="E2" s="36">
        <f>IF(LV_DG!$O4=3,LV_DG!$S$2*PV_Profile!E$2,0)</f>
        <v>0</v>
      </c>
      <c r="F2" s="36">
        <f>IF(LV_DG!$O4=3,LV_DG!$S$2*PV_Profile!F$2,0)</f>
        <v>0</v>
      </c>
      <c r="G2" s="36">
        <f>IF(LV_DG!$O4=3,LV_DG!$S$2*PV_Profile!G$2,0)</f>
        <v>0</v>
      </c>
      <c r="H2" s="36">
        <f>IF(LV_DG!$O4=3,LV_DG!$S$2*PV_Profile!H$2,0)</f>
        <v>0</v>
      </c>
      <c r="I2" s="36">
        <f>IF(LV_DG!$O4=3,LV_DG!$S$2*PV_Profile!I$2,0)</f>
        <v>0</v>
      </c>
      <c r="J2" s="36">
        <f>IF(LV_DG!$O4=3,LV_DG!$S$2*PV_Profile!J$2,0)</f>
        <v>0</v>
      </c>
      <c r="K2" s="36">
        <f>IF(LV_DG!$O4=3,LV_DG!$S$2*PV_Profile!K$2,0)</f>
        <v>0</v>
      </c>
      <c r="L2" s="36">
        <f>IF(LV_DG!$O4=3,LV_DG!$S$2*PV_Profile!L$2,0)</f>
        <v>0</v>
      </c>
      <c r="M2" s="36">
        <f>IF(LV_DG!$O4=3,LV_DG!$S$2*PV_Profile!M$2,0)</f>
        <v>0</v>
      </c>
      <c r="N2" s="36">
        <f>IF(LV_DG!$O4=3,LV_DG!$S$2*PV_Profile!N$2,0)</f>
        <v>0</v>
      </c>
      <c r="O2" s="36">
        <f>IF(LV_DG!$O4=3,LV_DG!$S$2*PV_Profile!O$2,0)</f>
        <v>0</v>
      </c>
      <c r="P2" s="36">
        <f>IF(LV_DG!$O4=3,LV_DG!$S$2*PV_Profile!P$2,0)</f>
        <v>0</v>
      </c>
      <c r="Q2" s="36">
        <f>IF(LV_DG!$O4=3,LV_DG!$S$2*PV_Profile!Q$2,0)</f>
        <v>0</v>
      </c>
      <c r="R2" s="36">
        <f>IF(LV_DG!$O4=3,LV_DG!$S$2*PV_Profile!R$2,0)</f>
        <v>0</v>
      </c>
      <c r="S2" s="36">
        <f>IF(LV_DG!$O4=3,LV_DG!$S$2*PV_Profile!S$2,0)</f>
        <v>0</v>
      </c>
      <c r="T2" s="36">
        <f>IF(LV_DG!$O4=3,LV_DG!$S$2*PV_Profile!T$2,0)</f>
        <v>0</v>
      </c>
      <c r="U2" s="36">
        <f>IF(LV_DG!$O4=3,LV_DG!$S$2*PV_Profile!U$2,0)</f>
        <v>0</v>
      </c>
      <c r="V2" s="36">
        <f>IF(LV_DG!$O4=3,LV_DG!$S$2*PV_Profile!V$2,0)</f>
        <v>0</v>
      </c>
      <c r="W2" s="36">
        <f>IF(LV_DG!$O4=3,LV_DG!$S$2*PV_Profile!W$2,0)</f>
        <v>0</v>
      </c>
      <c r="X2" s="36">
        <f>IF(LV_DG!$O4=3,LV_DG!$S$2*PV_Profile!X$2,0)</f>
        <v>0</v>
      </c>
      <c r="Y2" s="36">
        <f>IF(LV_DG!$O4=3,LV_DG!$S$2*PV_Profile!Y$2,0)</f>
        <v>0</v>
      </c>
    </row>
    <row r="3" spans="1:25" x14ac:dyDescent="0.3">
      <c r="A3" s="3" t="s">
        <v>294</v>
      </c>
      <c r="B3" s="36">
        <f>IF(LV_DG!$O5=3,LV_DG!$S$2*PV_Profile!B$2,0)</f>
        <v>0</v>
      </c>
      <c r="C3" s="36">
        <f>IF(LV_DG!$O5=3,LV_DG!$S$2*PV_Profile!C$2,0)</f>
        <v>0</v>
      </c>
      <c r="D3" s="36">
        <f>IF(LV_DG!$O5=3,LV_DG!$S$2*PV_Profile!D$2,0)</f>
        <v>0</v>
      </c>
      <c r="E3" s="36">
        <f>IF(LV_DG!$O5=3,LV_DG!$S$2*PV_Profile!E$2,0)</f>
        <v>0</v>
      </c>
      <c r="F3" s="36">
        <f>IF(LV_DG!$O5=3,LV_DG!$S$2*PV_Profile!F$2,0)</f>
        <v>0</v>
      </c>
      <c r="G3" s="36">
        <f>IF(LV_DG!$O5=3,LV_DG!$S$2*PV_Profile!G$2,0)</f>
        <v>0</v>
      </c>
      <c r="H3" s="36">
        <f>IF(LV_DG!$O5=3,LV_DG!$S$2*PV_Profile!H$2,0)</f>
        <v>0.30441122858184466</v>
      </c>
      <c r="I3" s="36">
        <f>IF(LV_DG!$O5=3,LV_DG!$S$2*PV_Profile!I$2,0)</f>
        <v>1.5658038643820635</v>
      </c>
      <c r="J3" s="36">
        <f>IF(LV_DG!$O5=3,LV_DG!$S$2*PV_Profile!J$2,0)</f>
        <v>2.890995260663507</v>
      </c>
      <c r="K3" s="36">
        <f>IF(LV_DG!$O5=3,LV_DG!$S$2*PV_Profile!K$2,0)</f>
        <v>3.8826102807145464</v>
      </c>
      <c r="L3" s="36">
        <f>IF(LV_DG!$O5=3,LV_DG!$S$2*PV_Profile!L$2,0)</f>
        <v>4.5606999635435654</v>
      </c>
      <c r="M3" s="36">
        <f>IF(LV_DG!$O5=3,LV_DG!$S$2*PV_Profile!M$2,0)</f>
        <v>4.8669340138534452</v>
      </c>
      <c r="N3" s="36">
        <f>IF(LV_DG!$O5=3,LV_DG!$S$2*PV_Profile!N$2,0)</f>
        <v>5</v>
      </c>
      <c r="O3" s="36">
        <f>IF(LV_DG!$O5=3,LV_DG!$S$2*PV_Profile!O$2,0)</f>
        <v>4.7502734232592054</v>
      </c>
      <c r="P3" s="36">
        <f>IF(LV_DG!$O5=3,LV_DG!$S$2*PV_Profile!P$2,0)</f>
        <v>4.2654028436018958</v>
      </c>
      <c r="Q3" s="36">
        <f>IF(LV_DG!$O5=3,LV_DG!$S$2*PV_Profile!Q$2,0)</f>
        <v>3.5308056872037912</v>
      </c>
      <c r="R3" s="36">
        <f>IF(LV_DG!$O5=3,LV_DG!$S$2*PV_Profile!R$2,0)</f>
        <v>2.5246080933284727</v>
      </c>
      <c r="S3" s="36">
        <f>IF(LV_DG!$O5=3,LV_DG!$S$2*PV_Profile!S$2,0)</f>
        <v>1.3051403572730589</v>
      </c>
      <c r="T3" s="36">
        <f>IF(LV_DG!$O5=3,LV_DG!$S$2*PV_Profile!T$2,0)</f>
        <v>0.30441122858184466</v>
      </c>
      <c r="U3" s="36">
        <f>IF(LV_DG!$O5=3,LV_DG!$S$2*PV_Profile!U$2,0)</f>
        <v>0.13671162960262487</v>
      </c>
      <c r="V3" s="36">
        <f>IF(LV_DG!$O5=3,LV_DG!$S$2*PV_Profile!V$2,0)</f>
        <v>1.4582573824279986E-2</v>
      </c>
      <c r="W3" s="36">
        <f>IF(LV_DG!$O5=3,LV_DG!$S$2*PV_Profile!W$2,0)</f>
        <v>0</v>
      </c>
      <c r="X3" s="36">
        <f>IF(LV_DG!$O5=3,LV_DG!$S$2*PV_Profile!X$2,0)</f>
        <v>0</v>
      </c>
      <c r="Y3" s="36">
        <f>IF(LV_DG!$O5=3,LV_DG!$S$2*PV_Profile!Y$2,0)</f>
        <v>0</v>
      </c>
    </row>
    <row r="4" spans="1:25" x14ac:dyDescent="0.3">
      <c r="A4" s="3" t="s">
        <v>295</v>
      </c>
      <c r="B4" s="36">
        <f>IF(LV_DG!$O6=3,LV_DG!$S$2*PV_Profile!B$2,0)</f>
        <v>0</v>
      </c>
      <c r="C4" s="36">
        <f>IF(LV_DG!$O6=3,LV_DG!$S$2*PV_Profile!C$2,0)</f>
        <v>0</v>
      </c>
      <c r="D4" s="36">
        <f>IF(LV_DG!$O6=3,LV_DG!$S$2*PV_Profile!D$2,0)</f>
        <v>0</v>
      </c>
      <c r="E4" s="36">
        <f>IF(LV_DG!$O6=3,LV_DG!$S$2*PV_Profile!E$2,0)</f>
        <v>0</v>
      </c>
      <c r="F4" s="36">
        <f>IF(LV_DG!$O6=3,LV_DG!$S$2*PV_Profile!F$2,0)</f>
        <v>0</v>
      </c>
      <c r="G4" s="36">
        <f>IF(LV_DG!$O6=3,LV_DG!$S$2*PV_Profile!G$2,0)</f>
        <v>0</v>
      </c>
      <c r="H4" s="36">
        <f>IF(LV_DG!$O6=3,LV_DG!$S$2*PV_Profile!H$2,0)</f>
        <v>0.30441122858184466</v>
      </c>
      <c r="I4" s="36">
        <f>IF(LV_DG!$O6=3,LV_DG!$S$2*PV_Profile!I$2,0)</f>
        <v>1.5658038643820635</v>
      </c>
      <c r="J4" s="36">
        <f>IF(LV_DG!$O6=3,LV_DG!$S$2*PV_Profile!J$2,0)</f>
        <v>2.890995260663507</v>
      </c>
      <c r="K4" s="36">
        <f>IF(LV_DG!$O6=3,LV_DG!$S$2*PV_Profile!K$2,0)</f>
        <v>3.8826102807145464</v>
      </c>
      <c r="L4" s="36">
        <f>IF(LV_DG!$O6=3,LV_DG!$S$2*PV_Profile!L$2,0)</f>
        <v>4.5606999635435654</v>
      </c>
      <c r="M4" s="36">
        <f>IF(LV_DG!$O6=3,LV_DG!$S$2*PV_Profile!M$2,0)</f>
        <v>4.8669340138534452</v>
      </c>
      <c r="N4" s="36">
        <f>IF(LV_DG!$O6=3,LV_DG!$S$2*PV_Profile!N$2,0)</f>
        <v>5</v>
      </c>
      <c r="O4" s="36">
        <f>IF(LV_DG!$O6=3,LV_DG!$S$2*PV_Profile!O$2,0)</f>
        <v>4.7502734232592054</v>
      </c>
      <c r="P4" s="36">
        <f>IF(LV_DG!$O6=3,LV_DG!$S$2*PV_Profile!P$2,0)</f>
        <v>4.2654028436018958</v>
      </c>
      <c r="Q4" s="36">
        <f>IF(LV_DG!$O6=3,LV_DG!$S$2*PV_Profile!Q$2,0)</f>
        <v>3.5308056872037912</v>
      </c>
      <c r="R4" s="36">
        <f>IF(LV_DG!$O6=3,LV_DG!$S$2*PV_Profile!R$2,0)</f>
        <v>2.5246080933284727</v>
      </c>
      <c r="S4" s="36">
        <f>IF(LV_DG!$O6=3,LV_DG!$S$2*PV_Profile!S$2,0)</f>
        <v>1.3051403572730589</v>
      </c>
      <c r="T4" s="36">
        <f>IF(LV_DG!$O6=3,LV_DG!$S$2*PV_Profile!T$2,0)</f>
        <v>0.30441122858184466</v>
      </c>
      <c r="U4" s="36">
        <f>IF(LV_DG!$O6=3,LV_DG!$S$2*PV_Profile!U$2,0)</f>
        <v>0.13671162960262487</v>
      </c>
      <c r="V4" s="36">
        <f>IF(LV_DG!$O6=3,LV_DG!$S$2*PV_Profile!V$2,0)</f>
        <v>1.4582573824279986E-2</v>
      </c>
      <c r="W4" s="36">
        <f>IF(LV_DG!$O6=3,LV_DG!$S$2*PV_Profile!W$2,0)</f>
        <v>0</v>
      </c>
      <c r="X4" s="36">
        <f>IF(LV_DG!$O6=3,LV_DG!$S$2*PV_Profile!X$2,0)</f>
        <v>0</v>
      </c>
      <c r="Y4" s="36">
        <f>IF(LV_DG!$O6=3,LV_DG!$S$2*PV_Profile!Y$2,0)</f>
        <v>0</v>
      </c>
    </row>
    <row r="5" spans="1:25" x14ac:dyDescent="0.3">
      <c r="A5" s="3" t="s">
        <v>304</v>
      </c>
      <c r="B5" s="36">
        <f>IF(LV_DG!$O7=3,LV_DG!$S$2*PV_Profile!B$2,0)</f>
        <v>0</v>
      </c>
      <c r="C5" s="36">
        <f>IF(LV_DG!$O7=3,LV_DG!$S$2*PV_Profile!C$2,0)</f>
        <v>0</v>
      </c>
      <c r="D5" s="36">
        <f>IF(LV_DG!$O7=3,LV_DG!$S$2*PV_Profile!D$2,0)</f>
        <v>0</v>
      </c>
      <c r="E5" s="36">
        <f>IF(LV_DG!$O7=3,LV_DG!$S$2*PV_Profile!E$2,0)</f>
        <v>0</v>
      </c>
      <c r="F5" s="36">
        <f>IF(LV_DG!$O7=3,LV_DG!$S$2*PV_Profile!F$2,0)</f>
        <v>0</v>
      </c>
      <c r="G5" s="36">
        <f>IF(LV_DG!$O7=3,LV_DG!$S$2*PV_Profile!G$2,0)</f>
        <v>0</v>
      </c>
      <c r="H5" s="36">
        <f>IF(LV_DG!$O7=3,LV_DG!$S$2*PV_Profile!H$2,0)</f>
        <v>0</v>
      </c>
      <c r="I5" s="36">
        <f>IF(LV_DG!$O7=3,LV_DG!$S$2*PV_Profile!I$2,0)</f>
        <v>0</v>
      </c>
      <c r="J5" s="36">
        <f>IF(LV_DG!$O7=3,LV_DG!$S$2*PV_Profile!J$2,0)</f>
        <v>0</v>
      </c>
      <c r="K5" s="36">
        <f>IF(LV_DG!$O7=3,LV_DG!$S$2*PV_Profile!K$2,0)</f>
        <v>0</v>
      </c>
      <c r="L5" s="36">
        <f>IF(LV_DG!$O7=3,LV_DG!$S$2*PV_Profile!L$2,0)</f>
        <v>0</v>
      </c>
      <c r="M5" s="36">
        <f>IF(LV_DG!$O7=3,LV_DG!$S$2*PV_Profile!M$2,0)</f>
        <v>0</v>
      </c>
      <c r="N5" s="36">
        <f>IF(LV_DG!$O7=3,LV_DG!$S$2*PV_Profile!N$2,0)</f>
        <v>0</v>
      </c>
      <c r="O5" s="36">
        <f>IF(LV_DG!$O7=3,LV_DG!$S$2*PV_Profile!O$2,0)</f>
        <v>0</v>
      </c>
      <c r="P5" s="36">
        <f>IF(LV_DG!$O7=3,LV_DG!$S$2*PV_Profile!P$2,0)</f>
        <v>0</v>
      </c>
      <c r="Q5" s="36">
        <f>IF(LV_DG!$O7=3,LV_DG!$S$2*PV_Profile!Q$2,0)</f>
        <v>0</v>
      </c>
      <c r="R5" s="36">
        <f>IF(LV_DG!$O7=3,LV_DG!$S$2*PV_Profile!R$2,0)</f>
        <v>0</v>
      </c>
      <c r="S5" s="36">
        <f>IF(LV_DG!$O7=3,LV_DG!$S$2*PV_Profile!S$2,0)</f>
        <v>0</v>
      </c>
      <c r="T5" s="36">
        <f>IF(LV_DG!$O7=3,LV_DG!$S$2*PV_Profile!T$2,0)</f>
        <v>0</v>
      </c>
      <c r="U5" s="36">
        <f>IF(LV_DG!$O7=3,LV_DG!$S$2*PV_Profile!U$2,0)</f>
        <v>0</v>
      </c>
      <c r="V5" s="36">
        <f>IF(LV_DG!$O7=3,LV_DG!$S$2*PV_Profile!V$2,0)</f>
        <v>0</v>
      </c>
      <c r="W5" s="36">
        <f>IF(LV_DG!$O7=3,LV_DG!$S$2*PV_Profile!W$2,0)</f>
        <v>0</v>
      </c>
      <c r="X5" s="36">
        <f>IF(LV_DG!$O7=3,LV_DG!$S$2*PV_Profile!X$2,0)</f>
        <v>0</v>
      </c>
      <c r="Y5" s="36">
        <f>IF(LV_DG!$O7=3,LV_DG!$S$2*PV_Profile!Y$2,0)</f>
        <v>0</v>
      </c>
    </row>
    <row r="6" spans="1:25" x14ac:dyDescent="0.3">
      <c r="A6" s="3" t="s">
        <v>310</v>
      </c>
      <c r="B6" s="36">
        <f>IF(LV_DG!$O8=3,LV_DG!$S$2*PV_Profile!B$2,0)</f>
        <v>0</v>
      </c>
      <c r="C6" s="36">
        <f>IF(LV_DG!$O8=3,LV_DG!$S$2*PV_Profile!C$2,0)</f>
        <v>0</v>
      </c>
      <c r="D6" s="36">
        <f>IF(LV_DG!$O8=3,LV_DG!$S$2*PV_Profile!D$2,0)</f>
        <v>0</v>
      </c>
      <c r="E6" s="36">
        <f>IF(LV_DG!$O8=3,LV_DG!$S$2*PV_Profile!E$2,0)</f>
        <v>0</v>
      </c>
      <c r="F6" s="36">
        <f>IF(LV_DG!$O8=3,LV_DG!$S$2*PV_Profile!F$2,0)</f>
        <v>0</v>
      </c>
      <c r="G6" s="36">
        <f>IF(LV_DG!$O8=3,LV_DG!$S$2*PV_Profile!G$2,0)</f>
        <v>0</v>
      </c>
      <c r="H6" s="36">
        <f>IF(LV_DG!$O8=3,LV_DG!$S$2*PV_Profile!H$2,0)</f>
        <v>0</v>
      </c>
      <c r="I6" s="36">
        <f>IF(LV_DG!$O8=3,LV_DG!$S$2*PV_Profile!I$2,0)</f>
        <v>0</v>
      </c>
      <c r="J6" s="36">
        <f>IF(LV_DG!$O8=3,LV_DG!$S$2*PV_Profile!J$2,0)</f>
        <v>0</v>
      </c>
      <c r="K6" s="36">
        <f>IF(LV_DG!$O8=3,LV_DG!$S$2*PV_Profile!K$2,0)</f>
        <v>0</v>
      </c>
      <c r="L6" s="36">
        <f>IF(LV_DG!$O8=3,LV_DG!$S$2*PV_Profile!L$2,0)</f>
        <v>0</v>
      </c>
      <c r="M6" s="36">
        <f>IF(LV_DG!$O8=3,LV_DG!$S$2*PV_Profile!M$2,0)</f>
        <v>0</v>
      </c>
      <c r="N6" s="36">
        <f>IF(LV_DG!$O8=3,LV_DG!$S$2*PV_Profile!N$2,0)</f>
        <v>0</v>
      </c>
      <c r="O6" s="36">
        <f>IF(LV_DG!$O8=3,LV_DG!$S$2*PV_Profile!O$2,0)</f>
        <v>0</v>
      </c>
      <c r="P6" s="36">
        <f>IF(LV_DG!$O8=3,LV_DG!$S$2*PV_Profile!P$2,0)</f>
        <v>0</v>
      </c>
      <c r="Q6" s="36">
        <f>IF(LV_DG!$O8=3,LV_DG!$S$2*PV_Profile!Q$2,0)</f>
        <v>0</v>
      </c>
      <c r="R6" s="36">
        <f>IF(LV_DG!$O8=3,LV_DG!$S$2*PV_Profile!R$2,0)</f>
        <v>0</v>
      </c>
      <c r="S6" s="36">
        <f>IF(LV_DG!$O8=3,LV_DG!$S$2*PV_Profile!S$2,0)</f>
        <v>0</v>
      </c>
      <c r="T6" s="36">
        <f>IF(LV_DG!$O8=3,LV_DG!$S$2*PV_Profile!T$2,0)</f>
        <v>0</v>
      </c>
      <c r="U6" s="36">
        <f>IF(LV_DG!$O8=3,LV_DG!$S$2*PV_Profile!U$2,0)</f>
        <v>0</v>
      </c>
      <c r="V6" s="36">
        <f>IF(LV_DG!$O8=3,LV_DG!$S$2*PV_Profile!V$2,0)</f>
        <v>0</v>
      </c>
      <c r="W6" s="36">
        <f>IF(LV_DG!$O8=3,LV_DG!$S$2*PV_Profile!W$2,0)</f>
        <v>0</v>
      </c>
      <c r="X6" s="36">
        <f>IF(LV_DG!$O8=3,LV_DG!$S$2*PV_Profile!X$2,0)</f>
        <v>0</v>
      </c>
      <c r="Y6" s="36">
        <f>IF(LV_DG!$O8=3,LV_DG!$S$2*PV_Profile!Y$2,0)</f>
        <v>0</v>
      </c>
    </row>
    <row r="7" spans="1:25" x14ac:dyDescent="0.3">
      <c r="A7" s="3" t="s">
        <v>314</v>
      </c>
      <c r="B7" s="36">
        <f>IF(LV_DG!$O9=3,LV_DG!$S$2*PV_Profile!B$2,0)</f>
        <v>0</v>
      </c>
      <c r="C7" s="36">
        <f>IF(LV_DG!$O9=3,LV_DG!$S$2*PV_Profile!C$2,0)</f>
        <v>0</v>
      </c>
      <c r="D7" s="36">
        <f>IF(LV_DG!$O9=3,LV_DG!$S$2*PV_Profile!D$2,0)</f>
        <v>0</v>
      </c>
      <c r="E7" s="36">
        <f>IF(LV_DG!$O9=3,LV_DG!$S$2*PV_Profile!E$2,0)</f>
        <v>0</v>
      </c>
      <c r="F7" s="36">
        <f>IF(LV_DG!$O9=3,LV_DG!$S$2*PV_Profile!F$2,0)</f>
        <v>0</v>
      </c>
      <c r="G7" s="36">
        <f>IF(LV_DG!$O9=3,LV_DG!$S$2*PV_Profile!G$2,0)</f>
        <v>0</v>
      </c>
      <c r="H7" s="36">
        <f>IF(LV_DG!$O9=3,LV_DG!$S$2*PV_Profile!H$2,0)</f>
        <v>0</v>
      </c>
      <c r="I7" s="36">
        <f>IF(LV_DG!$O9=3,LV_DG!$S$2*PV_Profile!I$2,0)</f>
        <v>0</v>
      </c>
      <c r="J7" s="36">
        <f>IF(LV_DG!$O9=3,LV_DG!$S$2*PV_Profile!J$2,0)</f>
        <v>0</v>
      </c>
      <c r="K7" s="36">
        <f>IF(LV_DG!$O9=3,LV_DG!$S$2*PV_Profile!K$2,0)</f>
        <v>0</v>
      </c>
      <c r="L7" s="36">
        <f>IF(LV_DG!$O9=3,LV_DG!$S$2*PV_Profile!L$2,0)</f>
        <v>0</v>
      </c>
      <c r="M7" s="36">
        <f>IF(LV_DG!$O9=3,LV_DG!$S$2*PV_Profile!M$2,0)</f>
        <v>0</v>
      </c>
      <c r="N7" s="36">
        <f>IF(LV_DG!$O9=3,LV_DG!$S$2*PV_Profile!N$2,0)</f>
        <v>0</v>
      </c>
      <c r="O7" s="36">
        <f>IF(LV_DG!$O9=3,LV_DG!$S$2*PV_Profile!O$2,0)</f>
        <v>0</v>
      </c>
      <c r="P7" s="36">
        <f>IF(LV_DG!$O9=3,LV_DG!$S$2*PV_Profile!P$2,0)</f>
        <v>0</v>
      </c>
      <c r="Q7" s="36">
        <f>IF(LV_DG!$O9=3,LV_DG!$S$2*PV_Profile!Q$2,0)</f>
        <v>0</v>
      </c>
      <c r="R7" s="36">
        <f>IF(LV_DG!$O9=3,LV_DG!$S$2*PV_Profile!R$2,0)</f>
        <v>0</v>
      </c>
      <c r="S7" s="36">
        <f>IF(LV_DG!$O9=3,LV_DG!$S$2*PV_Profile!S$2,0)</f>
        <v>0</v>
      </c>
      <c r="T7" s="36">
        <f>IF(LV_DG!$O9=3,LV_DG!$S$2*PV_Profile!T$2,0)</f>
        <v>0</v>
      </c>
      <c r="U7" s="36">
        <f>IF(LV_DG!$O9=3,LV_DG!$S$2*PV_Profile!U$2,0)</f>
        <v>0</v>
      </c>
      <c r="V7" s="36">
        <f>IF(LV_DG!$O9=3,LV_DG!$S$2*PV_Profile!V$2,0)</f>
        <v>0</v>
      </c>
      <c r="W7" s="36">
        <f>IF(LV_DG!$O9=3,LV_DG!$S$2*PV_Profile!W$2,0)</f>
        <v>0</v>
      </c>
      <c r="X7" s="36">
        <f>IF(LV_DG!$O9=3,LV_DG!$S$2*PV_Profile!X$2,0)</f>
        <v>0</v>
      </c>
      <c r="Y7" s="36">
        <f>IF(LV_DG!$O9=3,LV_DG!$S$2*PV_Profile!Y$2,0)</f>
        <v>0</v>
      </c>
    </row>
    <row r="8" spans="1:25" x14ac:dyDescent="0.3">
      <c r="A8" s="3" t="s">
        <v>315</v>
      </c>
      <c r="B8" s="36">
        <f>IF(LV_DG!$O10=3,LV_DG!$S$2*PV_Profile!B$2,0)</f>
        <v>0</v>
      </c>
      <c r="C8" s="36">
        <f>IF(LV_DG!$O10=3,LV_DG!$S$2*PV_Profile!C$2,0)</f>
        <v>0</v>
      </c>
      <c r="D8" s="36">
        <f>IF(LV_DG!$O10=3,LV_DG!$S$2*PV_Profile!D$2,0)</f>
        <v>0</v>
      </c>
      <c r="E8" s="36">
        <f>IF(LV_DG!$O10=3,LV_DG!$S$2*PV_Profile!E$2,0)</f>
        <v>0</v>
      </c>
      <c r="F8" s="36">
        <f>IF(LV_DG!$O10=3,LV_DG!$S$2*PV_Profile!F$2,0)</f>
        <v>0</v>
      </c>
      <c r="G8" s="36">
        <f>IF(LV_DG!$O10=3,LV_DG!$S$2*PV_Profile!G$2,0)</f>
        <v>0</v>
      </c>
      <c r="H8" s="36">
        <f>IF(LV_DG!$O10=3,LV_DG!$S$2*PV_Profile!H$2,0)</f>
        <v>0.30441122858184466</v>
      </c>
      <c r="I8" s="36">
        <f>IF(LV_DG!$O10=3,LV_DG!$S$2*PV_Profile!I$2,0)</f>
        <v>1.5658038643820635</v>
      </c>
      <c r="J8" s="36">
        <f>IF(LV_DG!$O10=3,LV_DG!$S$2*PV_Profile!J$2,0)</f>
        <v>2.890995260663507</v>
      </c>
      <c r="K8" s="36">
        <f>IF(LV_DG!$O10=3,LV_DG!$S$2*PV_Profile!K$2,0)</f>
        <v>3.8826102807145464</v>
      </c>
      <c r="L8" s="36">
        <f>IF(LV_DG!$O10=3,LV_DG!$S$2*PV_Profile!L$2,0)</f>
        <v>4.5606999635435654</v>
      </c>
      <c r="M8" s="36">
        <f>IF(LV_DG!$O10=3,LV_DG!$S$2*PV_Profile!M$2,0)</f>
        <v>4.8669340138534452</v>
      </c>
      <c r="N8" s="36">
        <f>IF(LV_DG!$O10=3,LV_DG!$S$2*PV_Profile!N$2,0)</f>
        <v>5</v>
      </c>
      <c r="O8" s="36">
        <f>IF(LV_DG!$O10=3,LV_DG!$S$2*PV_Profile!O$2,0)</f>
        <v>4.7502734232592054</v>
      </c>
      <c r="P8" s="36">
        <f>IF(LV_DG!$O10=3,LV_DG!$S$2*PV_Profile!P$2,0)</f>
        <v>4.2654028436018958</v>
      </c>
      <c r="Q8" s="36">
        <f>IF(LV_DG!$O10=3,LV_DG!$S$2*PV_Profile!Q$2,0)</f>
        <v>3.5308056872037912</v>
      </c>
      <c r="R8" s="36">
        <f>IF(LV_DG!$O10=3,LV_DG!$S$2*PV_Profile!R$2,0)</f>
        <v>2.5246080933284727</v>
      </c>
      <c r="S8" s="36">
        <f>IF(LV_DG!$O10=3,LV_DG!$S$2*PV_Profile!S$2,0)</f>
        <v>1.3051403572730589</v>
      </c>
      <c r="T8" s="36">
        <f>IF(LV_DG!$O10=3,LV_DG!$S$2*PV_Profile!T$2,0)</f>
        <v>0.30441122858184466</v>
      </c>
      <c r="U8" s="36">
        <f>IF(LV_DG!$O10=3,LV_DG!$S$2*PV_Profile!U$2,0)</f>
        <v>0.13671162960262487</v>
      </c>
      <c r="V8" s="36">
        <f>IF(LV_DG!$O10=3,LV_DG!$S$2*PV_Profile!V$2,0)</f>
        <v>1.4582573824279986E-2</v>
      </c>
      <c r="W8" s="36">
        <f>IF(LV_DG!$O10=3,LV_DG!$S$2*PV_Profile!W$2,0)</f>
        <v>0</v>
      </c>
      <c r="X8" s="36">
        <f>IF(LV_DG!$O10=3,LV_DG!$S$2*PV_Profile!X$2,0)</f>
        <v>0</v>
      </c>
      <c r="Y8" s="36">
        <f>IF(LV_DG!$O10=3,LV_DG!$S$2*PV_Profile!Y$2,0)</f>
        <v>0</v>
      </c>
    </row>
    <row r="9" spans="1:25" x14ac:dyDescent="0.3">
      <c r="A9" s="3" t="s">
        <v>318</v>
      </c>
      <c r="B9" s="36">
        <f>IF(LV_DG!$O11=3,LV_DG!$S$2*PV_Profile!B$2,0)</f>
        <v>0</v>
      </c>
      <c r="C9" s="36">
        <f>IF(LV_DG!$O11=3,LV_DG!$S$2*PV_Profile!C$2,0)</f>
        <v>0</v>
      </c>
      <c r="D9" s="36">
        <f>IF(LV_DG!$O11=3,LV_DG!$S$2*PV_Profile!D$2,0)</f>
        <v>0</v>
      </c>
      <c r="E9" s="36">
        <f>IF(LV_DG!$O11=3,LV_DG!$S$2*PV_Profile!E$2,0)</f>
        <v>0</v>
      </c>
      <c r="F9" s="36">
        <f>IF(LV_DG!$O11=3,LV_DG!$S$2*PV_Profile!F$2,0)</f>
        <v>0</v>
      </c>
      <c r="G9" s="36">
        <f>IF(LV_DG!$O11=3,LV_DG!$S$2*PV_Profile!G$2,0)</f>
        <v>0</v>
      </c>
      <c r="H9" s="36">
        <f>IF(LV_DG!$O11=3,LV_DG!$S$2*PV_Profile!H$2,0)</f>
        <v>0</v>
      </c>
      <c r="I9" s="36">
        <f>IF(LV_DG!$O11=3,LV_DG!$S$2*PV_Profile!I$2,0)</f>
        <v>0</v>
      </c>
      <c r="J9" s="36">
        <f>IF(LV_DG!$O11=3,LV_DG!$S$2*PV_Profile!J$2,0)</f>
        <v>0</v>
      </c>
      <c r="K9" s="36">
        <f>IF(LV_DG!$O11=3,LV_DG!$S$2*PV_Profile!K$2,0)</f>
        <v>0</v>
      </c>
      <c r="L9" s="36">
        <f>IF(LV_DG!$O11=3,LV_DG!$S$2*PV_Profile!L$2,0)</f>
        <v>0</v>
      </c>
      <c r="M9" s="36">
        <f>IF(LV_DG!$O11=3,LV_DG!$S$2*PV_Profile!M$2,0)</f>
        <v>0</v>
      </c>
      <c r="N9" s="36">
        <f>IF(LV_DG!$O11=3,LV_DG!$S$2*PV_Profile!N$2,0)</f>
        <v>0</v>
      </c>
      <c r="O9" s="36">
        <f>IF(LV_DG!$O11=3,LV_DG!$S$2*PV_Profile!O$2,0)</f>
        <v>0</v>
      </c>
      <c r="P9" s="36">
        <f>IF(LV_DG!$O11=3,LV_DG!$S$2*PV_Profile!P$2,0)</f>
        <v>0</v>
      </c>
      <c r="Q9" s="36">
        <f>IF(LV_DG!$O11=3,LV_DG!$S$2*PV_Profile!Q$2,0)</f>
        <v>0</v>
      </c>
      <c r="R9" s="36">
        <f>IF(LV_DG!$O11=3,LV_DG!$S$2*PV_Profile!R$2,0)</f>
        <v>0</v>
      </c>
      <c r="S9" s="36">
        <f>IF(LV_DG!$O11=3,LV_DG!$S$2*PV_Profile!S$2,0)</f>
        <v>0</v>
      </c>
      <c r="T9" s="36">
        <f>IF(LV_DG!$O11=3,LV_DG!$S$2*PV_Profile!T$2,0)</f>
        <v>0</v>
      </c>
      <c r="U9" s="36">
        <f>IF(LV_DG!$O11=3,LV_DG!$S$2*PV_Profile!U$2,0)</f>
        <v>0</v>
      </c>
      <c r="V9" s="36">
        <f>IF(LV_DG!$O11=3,LV_DG!$S$2*PV_Profile!V$2,0)</f>
        <v>0</v>
      </c>
      <c r="W9" s="36">
        <f>IF(LV_DG!$O11=3,LV_DG!$S$2*PV_Profile!W$2,0)</f>
        <v>0</v>
      </c>
      <c r="X9" s="36">
        <f>IF(LV_DG!$O11=3,LV_DG!$S$2*PV_Profile!X$2,0)</f>
        <v>0</v>
      </c>
      <c r="Y9" s="36">
        <f>IF(LV_DG!$O11=3,LV_DG!$S$2*PV_Profile!Y$2,0)</f>
        <v>0</v>
      </c>
    </row>
    <row r="10" spans="1:25" x14ac:dyDescent="0.3">
      <c r="A10" s="3" t="s">
        <v>320</v>
      </c>
      <c r="B10" s="36">
        <f>IF(LV_DG!$O12=3,LV_DG!$S$2*PV_Profile!B$2,0)</f>
        <v>0</v>
      </c>
      <c r="C10" s="36">
        <f>IF(LV_DG!$O12=3,LV_DG!$S$2*PV_Profile!C$2,0)</f>
        <v>0</v>
      </c>
      <c r="D10" s="36">
        <f>IF(LV_DG!$O12=3,LV_DG!$S$2*PV_Profile!D$2,0)</f>
        <v>0</v>
      </c>
      <c r="E10" s="36">
        <f>IF(LV_DG!$O12=3,LV_DG!$S$2*PV_Profile!E$2,0)</f>
        <v>0</v>
      </c>
      <c r="F10" s="36">
        <f>IF(LV_DG!$O12=3,LV_DG!$S$2*PV_Profile!F$2,0)</f>
        <v>0</v>
      </c>
      <c r="G10" s="36">
        <f>IF(LV_DG!$O12=3,LV_DG!$S$2*PV_Profile!G$2,0)</f>
        <v>0</v>
      </c>
      <c r="H10" s="36">
        <f>IF(LV_DG!$O12=3,LV_DG!$S$2*PV_Profile!H$2,0)</f>
        <v>0.30441122858184466</v>
      </c>
      <c r="I10" s="36">
        <f>IF(LV_DG!$O12=3,LV_DG!$S$2*PV_Profile!I$2,0)</f>
        <v>1.5658038643820635</v>
      </c>
      <c r="J10" s="36">
        <f>IF(LV_DG!$O12=3,LV_DG!$S$2*PV_Profile!J$2,0)</f>
        <v>2.890995260663507</v>
      </c>
      <c r="K10" s="36">
        <f>IF(LV_DG!$O12=3,LV_DG!$S$2*PV_Profile!K$2,0)</f>
        <v>3.8826102807145464</v>
      </c>
      <c r="L10" s="36">
        <f>IF(LV_DG!$O12=3,LV_DG!$S$2*PV_Profile!L$2,0)</f>
        <v>4.5606999635435654</v>
      </c>
      <c r="M10" s="36">
        <f>IF(LV_DG!$O12=3,LV_DG!$S$2*PV_Profile!M$2,0)</f>
        <v>4.8669340138534452</v>
      </c>
      <c r="N10" s="36">
        <f>IF(LV_DG!$O12=3,LV_DG!$S$2*PV_Profile!N$2,0)</f>
        <v>5</v>
      </c>
      <c r="O10" s="36">
        <f>IF(LV_DG!$O12=3,LV_DG!$S$2*PV_Profile!O$2,0)</f>
        <v>4.7502734232592054</v>
      </c>
      <c r="P10" s="36">
        <f>IF(LV_DG!$O12=3,LV_DG!$S$2*PV_Profile!P$2,0)</f>
        <v>4.2654028436018958</v>
      </c>
      <c r="Q10" s="36">
        <f>IF(LV_DG!$O12=3,LV_DG!$S$2*PV_Profile!Q$2,0)</f>
        <v>3.5308056872037912</v>
      </c>
      <c r="R10" s="36">
        <f>IF(LV_DG!$O12=3,LV_DG!$S$2*PV_Profile!R$2,0)</f>
        <v>2.5246080933284727</v>
      </c>
      <c r="S10" s="36">
        <f>IF(LV_DG!$O12=3,LV_DG!$S$2*PV_Profile!S$2,0)</f>
        <v>1.3051403572730589</v>
      </c>
      <c r="T10" s="36">
        <f>IF(LV_DG!$O12=3,LV_DG!$S$2*PV_Profile!T$2,0)</f>
        <v>0.30441122858184466</v>
      </c>
      <c r="U10" s="36">
        <f>IF(LV_DG!$O12=3,LV_DG!$S$2*PV_Profile!U$2,0)</f>
        <v>0.13671162960262487</v>
      </c>
      <c r="V10" s="36">
        <f>IF(LV_DG!$O12=3,LV_DG!$S$2*PV_Profile!V$2,0)</f>
        <v>1.4582573824279986E-2</v>
      </c>
      <c r="W10" s="36">
        <f>IF(LV_DG!$O12=3,LV_DG!$S$2*PV_Profile!W$2,0)</f>
        <v>0</v>
      </c>
      <c r="X10" s="36">
        <f>IF(LV_DG!$O12=3,LV_DG!$S$2*PV_Profile!X$2,0)</f>
        <v>0</v>
      </c>
      <c r="Y10" s="36">
        <f>IF(LV_DG!$O12=3,LV_DG!$S$2*PV_Profile!Y$2,0)</f>
        <v>0</v>
      </c>
    </row>
    <row r="11" spans="1:25" x14ac:dyDescent="0.3">
      <c r="A11" s="3" t="s">
        <v>321</v>
      </c>
      <c r="B11" s="36">
        <f>IF(LV_DG!$O13=3,LV_DG!$S$2*PV_Profile!B$2,0)</f>
        <v>0</v>
      </c>
      <c r="C11" s="36">
        <f>IF(LV_DG!$O13=3,LV_DG!$S$2*PV_Profile!C$2,0)</f>
        <v>0</v>
      </c>
      <c r="D11" s="36">
        <f>IF(LV_DG!$O13=3,LV_DG!$S$2*PV_Profile!D$2,0)</f>
        <v>0</v>
      </c>
      <c r="E11" s="36">
        <f>IF(LV_DG!$O13=3,LV_DG!$S$2*PV_Profile!E$2,0)</f>
        <v>0</v>
      </c>
      <c r="F11" s="36">
        <f>IF(LV_DG!$O13=3,LV_DG!$S$2*PV_Profile!F$2,0)</f>
        <v>0</v>
      </c>
      <c r="G11" s="36">
        <f>IF(LV_DG!$O13=3,LV_DG!$S$2*PV_Profile!G$2,0)</f>
        <v>0</v>
      </c>
      <c r="H11" s="36">
        <f>IF(LV_DG!$O13=3,LV_DG!$S$2*PV_Profile!H$2,0)</f>
        <v>0.30441122858184466</v>
      </c>
      <c r="I11" s="36">
        <f>IF(LV_DG!$O13=3,LV_DG!$S$2*PV_Profile!I$2,0)</f>
        <v>1.5658038643820635</v>
      </c>
      <c r="J11" s="36">
        <f>IF(LV_DG!$O13=3,LV_DG!$S$2*PV_Profile!J$2,0)</f>
        <v>2.890995260663507</v>
      </c>
      <c r="K11" s="36">
        <f>IF(LV_DG!$O13=3,LV_DG!$S$2*PV_Profile!K$2,0)</f>
        <v>3.8826102807145464</v>
      </c>
      <c r="L11" s="36">
        <f>IF(LV_DG!$O13=3,LV_DG!$S$2*PV_Profile!L$2,0)</f>
        <v>4.5606999635435654</v>
      </c>
      <c r="M11" s="36">
        <f>IF(LV_DG!$O13=3,LV_DG!$S$2*PV_Profile!M$2,0)</f>
        <v>4.8669340138534452</v>
      </c>
      <c r="N11" s="36">
        <f>IF(LV_DG!$O13=3,LV_DG!$S$2*PV_Profile!N$2,0)</f>
        <v>5</v>
      </c>
      <c r="O11" s="36">
        <f>IF(LV_DG!$O13=3,LV_DG!$S$2*PV_Profile!O$2,0)</f>
        <v>4.7502734232592054</v>
      </c>
      <c r="P11" s="36">
        <f>IF(LV_DG!$O13=3,LV_DG!$S$2*PV_Profile!P$2,0)</f>
        <v>4.2654028436018958</v>
      </c>
      <c r="Q11" s="36">
        <f>IF(LV_DG!$O13=3,LV_DG!$S$2*PV_Profile!Q$2,0)</f>
        <v>3.5308056872037912</v>
      </c>
      <c r="R11" s="36">
        <f>IF(LV_DG!$O13=3,LV_DG!$S$2*PV_Profile!R$2,0)</f>
        <v>2.5246080933284727</v>
      </c>
      <c r="S11" s="36">
        <f>IF(LV_DG!$O13=3,LV_DG!$S$2*PV_Profile!S$2,0)</f>
        <v>1.3051403572730589</v>
      </c>
      <c r="T11" s="36">
        <f>IF(LV_DG!$O13=3,LV_DG!$S$2*PV_Profile!T$2,0)</f>
        <v>0.30441122858184466</v>
      </c>
      <c r="U11" s="36">
        <f>IF(LV_DG!$O13=3,LV_DG!$S$2*PV_Profile!U$2,0)</f>
        <v>0.13671162960262487</v>
      </c>
      <c r="V11" s="36">
        <f>IF(LV_DG!$O13=3,LV_DG!$S$2*PV_Profile!V$2,0)</f>
        <v>1.4582573824279986E-2</v>
      </c>
      <c r="W11" s="36">
        <f>IF(LV_DG!$O13=3,LV_DG!$S$2*PV_Profile!W$2,0)</f>
        <v>0</v>
      </c>
      <c r="X11" s="36">
        <f>IF(LV_DG!$O13=3,LV_DG!$S$2*PV_Profile!X$2,0)</f>
        <v>0</v>
      </c>
      <c r="Y11" s="36">
        <f>IF(LV_DG!$O13=3,LV_DG!$S$2*PV_Profile!Y$2,0)</f>
        <v>0</v>
      </c>
    </row>
    <row r="12" spans="1:25" x14ac:dyDescent="0.3">
      <c r="A12" s="3" t="s">
        <v>322</v>
      </c>
      <c r="B12" s="36">
        <f>IF(LV_DG!$O14=3,LV_DG!$S$2*PV_Profile!B$2,0)</f>
        <v>0</v>
      </c>
      <c r="C12" s="36">
        <f>IF(LV_DG!$O14=3,LV_DG!$S$2*PV_Profile!C$2,0)</f>
        <v>0</v>
      </c>
      <c r="D12" s="36">
        <f>IF(LV_DG!$O14=3,LV_DG!$S$2*PV_Profile!D$2,0)</f>
        <v>0</v>
      </c>
      <c r="E12" s="36">
        <f>IF(LV_DG!$O14=3,LV_DG!$S$2*PV_Profile!E$2,0)</f>
        <v>0</v>
      </c>
      <c r="F12" s="36">
        <f>IF(LV_DG!$O14=3,LV_DG!$S$2*PV_Profile!F$2,0)</f>
        <v>0</v>
      </c>
      <c r="G12" s="36">
        <f>IF(LV_DG!$O14=3,LV_DG!$S$2*PV_Profile!G$2,0)</f>
        <v>0</v>
      </c>
      <c r="H12" s="36">
        <f>IF(LV_DG!$O14=3,LV_DG!$S$2*PV_Profile!H$2,0)</f>
        <v>0</v>
      </c>
      <c r="I12" s="36">
        <f>IF(LV_DG!$O14=3,LV_DG!$S$2*PV_Profile!I$2,0)</f>
        <v>0</v>
      </c>
      <c r="J12" s="36">
        <f>IF(LV_DG!$O14=3,LV_DG!$S$2*PV_Profile!J$2,0)</f>
        <v>0</v>
      </c>
      <c r="K12" s="36">
        <f>IF(LV_DG!$O14=3,LV_DG!$S$2*PV_Profile!K$2,0)</f>
        <v>0</v>
      </c>
      <c r="L12" s="36">
        <f>IF(LV_DG!$O14=3,LV_DG!$S$2*PV_Profile!L$2,0)</f>
        <v>0</v>
      </c>
      <c r="M12" s="36">
        <f>IF(LV_DG!$O14=3,LV_DG!$S$2*PV_Profile!M$2,0)</f>
        <v>0</v>
      </c>
      <c r="N12" s="36">
        <f>IF(LV_DG!$O14=3,LV_DG!$S$2*PV_Profile!N$2,0)</f>
        <v>0</v>
      </c>
      <c r="O12" s="36">
        <f>IF(LV_DG!$O14=3,LV_DG!$S$2*PV_Profile!O$2,0)</f>
        <v>0</v>
      </c>
      <c r="P12" s="36">
        <f>IF(LV_DG!$O14=3,LV_DG!$S$2*PV_Profile!P$2,0)</f>
        <v>0</v>
      </c>
      <c r="Q12" s="36">
        <f>IF(LV_DG!$O14=3,LV_DG!$S$2*PV_Profile!Q$2,0)</f>
        <v>0</v>
      </c>
      <c r="R12" s="36">
        <f>IF(LV_DG!$O14=3,LV_DG!$S$2*PV_Profile!R$2,0)</f>
        <v>0</v>
      </c>
      <c r="S12" s="36">
        <f>IF(LV_DG!$O14=3,LV_DG!$S$2*PV_Profile!S$2,0)</f>
        <v>0</v>
      </c>
      <c r="T12" s="36">
        <f>IF(LV_DG!$O14=3,LV_DG!$S$2*PV_Profile!T$2,0)</f>
        <v>0</v>
      </c>
      <c r="U12" s="36">
        <f>IF(LV_DG!$O14=3,LV_DG!$S$2*PV_Profile!U$2,0)</f>
        <v>0</v>
      </c>
      <c r="V12" s="36">
        <f>IF(LV_DG!$O14=3,LV_DG!$S$2*PV_Profile!V$2,0)</f>
        <v>0</v>
      </c>
      <c r="W12" s="36">
        <f>IF(LV_DG!$O14=3,LV_DG!$S$2*PV_Profile!W$2,0)</f>
        <v>0</v>
      </c>
      <c r="X12" s="36">
        <f>IF(LV_DG!$O14=3,LV_DG!$S$2*PV_Profile!X$2,0)</f>
        <v>0</v>
      </c>
      <c r="Y12" s="36">
        <f>IF(LV_DG!$O14=3,LV_DG!$S$2*PV_Profile!Y$2,0)</f>
        <v>0</v>
      </c>
    </row>
    <row r="13" spans="1:25" x14ac:dyDescent="0.3">
      <c r="A13" s="3" t="s">
        <v>324</v>
      </c>
      <c r="B13" s="36">
        <f>IF(LV_DG!$O15=3,LV_DG!$S$2*PV_Profile!B$2,0)</f>
        <v>0</v>
      </c>
      <c r="C13" s="36">
        <f>IF(LV_DG!$O15=3,LV_DG!$S$2*PV_Profile!C$2,0)</f>
        <v>0</v>
      </c>
      <c r="D13" s="36">
        <f>IF(LV_DG!$O15=3,LV_DG!$S$2*PV_Profile!D$2,0)</f>
        <v>0</v>
      </c>
      <c r="E13" s="36">
        <f>IF(LV_DG!$O15=3,LV_DG!$S$2*PV_Profile!E$2,0)</f>
        <v>0</v>
      </c>
      <c r="F13" s="36">
        <f>IF(LV_DG!$O15=3,LV_DG!$S$2*PV_Profile!F$2,0)</f>
        <v>0</v>
      </c>
      <c r="G13" s="36">
        <f>IF(LV_DG!$O15=3,LV_DG!$S$2*PV_Profile!G$2,0)</f>
        <v>0</v>
      </c>
      <c r="H13" s="36">
        <f>IF(LV_DG!$O15=3,LV_DG!$S$2*PV_Profile!H$2,0)</f>
        <v>0</v>
      </c>
      <c r="I13" s="36">
        <f>IF(LV_DG!$O15=3,LV_DG!$S$2*PV_Profile!I$2,0)</f>
        <v>0</v>
      </c>
      <c r="J13" s="36">
        <f>IF(LV_DG!$O15=3,LV_DG!$S$2*PV_Profile!J$2,0)</f>
        <v>0</v>
      </c>
      <c r="K13" s="36">
        <f>IF(LV_DG!$O15=3,LV_DG!$S$2*PV_Profile!K$2,0)</f>
        <v>0</v>
      </c>
      <c r="L13" s="36">
        <f>IF(LV_DG!$O15=3,LV_DG!$S$2*PV_Profile!L$2,0)</f>
        <v>0</v>
      </c>
      <c r="M13" s="36">
        <f>IF(LV_DG!$O15=3,LV_DG!$S$2*PV_Profile!M$2,0)</f>
        <v>0</v>
      </c>
      <c r="N13" s="36">
        <f>IF(LV_DG!$O15=3,LV_DG!$S$2*PV_Profile!N$2,0)</f>
        <v>0</v>
      </c>
      <c r="O13" s="36">
        <f>IF(LV_DG!$O15=3,LV_DG!$S$2*PV_Profile!O$2,0)</f>
        <v>0</v>
      </c>
      <c r="P13" s="36">
        <f>IF(LV_DG!$O15=3,LV_DG!$S$2*PV_Profile!P$2,0)</f>
        <v>0</v>
      </c>
      <c r="Q13" s="36">
        <f>IF(LV_DG!$O15=3,LV_DG!$S$2*PV_Profile!Q$2,0)</f>
        <v>0</v>
      </c>
      <c r="R13" s="36">
        <f>IF(LV_DG!$O15=3,LV_DG!$S$2*PV_Profile!R$2,0)</f>
        <v>0</v>
      </c>
      <c r="S13" s="36">
        <f>IF(LV_DG!$O15=3,LV_DG!$S$2*PV_Profile!S$2,0)</f>
        <v>0</v>
      </c>
      <c r="T13" s="36">
        <f>IF(LV_DG!$O15=3,LV_DG!$S$2*PV_Profile!T$2,0)</f>
        <v>0</v>
      </c>
      <c r="U13" s="36">
        <f>IF(LV_DG!$O15=3,LV_DG!$S$2*PV_Profile!U$2,0)</f>
        <v>0</v>
      </c>
      <c r="V13" s="36">
        <f>IF(LV_DG!$O15=3,LV_DG!$S$2*PV_Profile!V$2,0)</f>
        <v>0</v>
      </c>
      <c r="W13" s="36">
        <f>IF(LV_DG!$O15=3,LV_DG!$S$2*PV_Profile!W$2,0)</f>
        <v>0</v>
      </c>
      <c r="X13" s="36">
        <f>IF(LV_DG!$O15=3,LV_DG!$S$2*PV_Profile!X$2,0)</f>
        <v>0</v>
      </c>
      <c r="Y13" s="36">
        <f>IF(LV_DG!$O15=3,LV_DG!$S$2*PV_Profile!Y$2,0)</f>
        <v>0</v>
      </c>
    </row>
    <row r="14" spans="1:25" x14ac:dyDescent="0.3">
      <c r="A14" s="3" t="s">
        <v>326</v>
      </c>
      <c r="B14" s="36">
        <f>IF(LV_DG!$O16=3,LV_DG!$S$2*PV_Profile!B$2,0)</f>
        <v>0</v>
      </c>
      <c r="C14" s="36">
        <f>IF(LV_DG!$O16=3,LV_DG!$S$2*PV_Profile!C$2,0)</f>
        <v>0</v>
      </c>
      <c r="D14" s="36">
        <f>IF(LV_DG!$O16=3,LV_DG!$S$2*PV_Profile!D$2,0)</f>
        <v>0</v>
      </c>
      <c r="E14" s="36">
        <f>IF(LV_DG!$O16=3,LV_DG!$S$2*PV_Profile!E$2,0)</f>
        <v>0</v>
      </c>
      <c r="F14" s="36">
        <f>IF(LV_DG!$O16=3,LV_DG!$S$2*PV_Profile!F$2,0)</f>
        <v>0</v>
      </c>
      <c r="G14" s="36">
        <f>IF(LV_DG!$O16=3,LV_DG!$S$2*PV_Profile!G$2,0)</f>
        <v>0</v>
      </c>
      <c r="H14" s="36">
        <f>IF(LV_DG!$O16=3,LV_DG!$S$2*PV_Profile!H$2,0)</f>
        <v>0.30441122858184466</v>
      </c>
      <c r="I14" s="36">
        <f>IF(LV_DG!$O16=3,LV_DG!$S$2*PV_Profile!I$2,0)</f>
        <v>1.5658038643820635</v>
      </c>
      <c r="J14" s="36">
        <f>IF(LV_DG!$O16=3,LV_DG!$S$2*PV_Profile!J$2,0)</f>
        <v>2.890995260663507</v>
      </c>
      <c r="K14" s="36">
        <f>IF(LV_DG!$O16=3,LV_DG!$S$2*PV_Profile!K$2,0)</f>
        <v>3.8826102807145464</v>
      </c>
      <c r="L14" s="36">
        <f>IF(LV_DG!$O16=3,LV_DG!$S$2*PV_Profile!L$2,0)</f>
        <v>4.5606999635435654</v>
      </c>
      <c r="M14" s="36">
        <f>IF(LV_DG!$O16=3,LV_DG!$S$2*PV_Profile!M$2,0)</f>
        <v>4.8669340138534452</v>
      </c>
      <c r="N14" s="36">
        <f>IF(LV_DG!$O16=3,LV_DG!$S$2*PV_Profile!N$2,0)</f>
        <v>5</v>
      </c>
      <c r="O14" s="36">
        <f>IF(LV_DG!$O16=3,LV_DG!$S$2*PV_Profile!O$2,0)</f>
        <v>4.7502734232592054</v>
      </c>
      <c r="P14" s="36">
        <f>IF(LV_DG!$O16=3,LV_DG!$S$2*PV_Profile!P$2,0)</f>
        <v>4.2654028436018958</v>
      </c>
      <c r="Q14" s="36">
        <f>IF(LV_DG!$O16=3,LV_DG!$S$2*PV_Profile!Q$2,0)</f>
        <v>3.5308056872037912</v>
      </c>
      <c r="R14" s="36">
        <f>IF(LV_DG!$O16=3,LV_DG!$S$2*PV_Profile!R$2,0)</f>
        <v>2.5246080933284727</v>
      </c>
      <c r="S14" s="36">
        <f>IF(LV_DG!$O16=3,LV_DG!$S$2*PV_Profile!S$2,0)</f>
        <v>1.3051403572730589</v>
      </c>
      <c r="T14" s="36">
        <f>IF(LV_DG!$O16=3,LV_DG!$S$2*PV_Profile!T$2,0)</f>
        <v>0.30441122858184466</v>
      </c>
      <c r="U14" s="36">
        <f>IF(LV_DG!$O16=3,LV_DG!$S$2*PV_Profile!U$2,0)</f>
        <v>0.13671162960262487</v>
      </c>
      <c r="V14" s="36">
        <f>IF(LV_DG!$O16=3,LV_DG!$S$2*PV_Profile!V$2,0)</f>
        <v>1.4582573824279986E-2</v>
      </c>
      <c r="W14" s="36">
        <f>IF(LV_DG!$O16=3,LV_DG!$S$2*PV_Profile!W$2,0)</f>
        <v>0</v>
      </c>
      <c r="X14" s="36">
        <f>IF(LV_DG!$O16=3,LV_DG!$S$2*PV_Profile!X$2,0)</f>
        <v>0</v>
      </c>
      <c r="Y14" s="36">
        <f>IF(LV_DG!$O16=3,LV_DG!$S$2*PV_Profile!Y$2,0)</f>
        <v>0</v>
      </c>
    </row>
    <row r="15" spans="1:25" x14ac:dyDescent="0.3">
      <c r="A15" s="3" t="s">
        <v>327</v>
      </c>
      <c r="B15" s="36">
        <f>IF(LV_DG!$O17=3,LV_DG!$S$2*PV_Profile!B$2,0)</f>
        <v>0</v>
      </c>
      <c r="C15" s="36">
        <f>IF(LV_DG!$O17=3,LV_DG!$S$2*PV_Profile!C$2,0)</f>
        <v>0</v>
      </c>
      <c r="D15" s="36">
        <f>IF(LV_DG!$O17=3,LV_DG!$S$2*PV_Profile!D$2,0)</f>
        <v>0</v>
      </c>
      <c r="E15" s="36">
        <f>IF(LV_DG!$O17=3,LV_DG!$S$2*PV_Profile!E$2,0)</f>
        <v>0</v>
      </c>
      <c r="F15" s="36">
        <f>IF(LV_DG!$O17=3,LV_DG!$S$2*PV_Profile!F$2,0)</f>
        <v>0</v>
      </c>
      <c r="G15" s="36">
        <f>IF(LV_DG!$O17=3,LV_DG!$S$2*PV_Profile!G$2,0)</f>
        <v>0</v>
      </c>
      <c r="H15" s="36">
        <f>IF(LV_DG!$O17=3,LV_DG!$S$2*PV_Profile!H$2,0)</f>
        <v>0.30441122858184466</v>
      </c>
      <c r="I15" s="36">
        <f>IF(LV_DG!$O17=3,LV_DG!$S$2*PV_Profile!I$2,0)</f>
        <v>1.5658038643820635</v>
      </c>
      <c r="J15" s="36">
        <f>IF(LV_DG!$O17=3,LV_DG!$S$2*PV_Profile!J$2,0)</f>
        <v>2.890995260663507</v>
      </c>
      <c r="K15" s="36">
        <f>IF(LV_DG!$O17=3,LV_DG!$S$2*PV_Profile!K$2,0)</f>
        <v>3.8826102807145464</v>
      </c>
      <c r="L15" s="36">
        <f>IF(LV_DG!$O17=3,LV_DG!$S$2*PV_Profile!L$2,0)</f>
        <v>4.5606999635435654</v>
      </c>
      <c r="M15" s="36">
        <f>IF(LV_DG!$O17=3,LV_DG!$S$2*PV_Profile!M$2,0)</f>
        <v>4.8669340138534452</v>
      </c>
      <c r="N15" s="36">
        <f>IF(LV_DG!$O17=3,LV_DG!$S$2*PV_Profile!N$2,0)</f>
        <v>5</v>
      </c>
      <c r="O15" s="36">
        <f>IF(LV_DG!$O17=3,LV_DG!$S$2*PV_Profile!O$2,0)</f>
        <v>4.7502734232592054</v>
      </c>
      <c r="P15" s="36">
        <f>IF(LV_DG!$O17=3,LV_DG!$S$2*PV_Profile!P$2,0)</f>
        <v>4.2654028436018958</v>
      </c>
      <c r="Q15" s="36">
        <f>IF(LV_DG!$O17=3,LV_DG!$S$2*PV_Profile!Q$2,0)</f>
        <v>3.5308056872037912</v>
      </c>
      <c r="R15" s="36">
        <f>IF(LV_DG!$O17=3,LV_DG!$S$2*PV_Profile!R$2,0)</f>
        <v>2.5246080933284727</v>
      </c>
      <c r="S15" s="36">
        <f>IF(LV_DG!$O17=3,LV_DG!$S$2*PV_Profile!S$2,0)</f>
        <v>1.3051403572730589</v>
      </c>
      <c r="T15" s="36">
        <f>IF(LV_DG!$O17=3,LV_DG!$S$2*PV_Profile!T$2,0)</f>
        <v>0.30441122858184466</v>
      </c>
      <c r="U15" s="36">
        <f>IF(LV_DG!$O17=3,LV_DG!$S$2*PV_Profile!U$2,0)</f>
        <v>0.13671162960262487</v>
      </c>
      <c r="V15" s="36">
        <f>IF(LV_DG!$O17=3,LV_DG!$S$2*PV_Profile!V$2,0)</f>
        <v>1.4582573824279986E-2</v>
      </c>
      <c r="W15" s="36">
        <f>IF(LV_DG!$O17=3,LV_DG!$S$2*PV_Profile!W$2,0)</f>
        <v>0</v>
      </c>
      <c r="X15" s="36">
        <f>IF(LV_DG!$O17=3,LV_DG!$S$2*PV_Profile!X$2,0)</f>
        <v>0</v>
      </c>
      <c r="Y15" s="36">
        <f>IF(LV_DG!$O17=3,LV_DG!$S$2*PV_Profile!Y$2,0)</f>
        <v>0</v>
      </c>
    </row>
    <row r="16" spans="1:25" x14ac:dyDescent="0.3">
      <c r="A16" s="3" t="s">
        <v>331</v>
      </c>
      <c r="B16" s="36">
        <f>IF(LV_DG!$O18=3,LV_DG!$S$2*PV_Profile!B$2,0)</f>
        <v>0</v>
      </c>
      <c r="C16" s="36">
        <f>IF(LV_DG!$O18=3,LV_DG!$S$2*PV_Profile!C$2,0)</f>
        <v>0</v>
      </c>
      <c r="D16" s="36">
        <f>IF(LV_DG!$O18=3,LV_DG!$S$2*PV_Profile!D$2,0)</f>
        <v>0</v>
      </c>
      <c r="E16" s="36">
        <f>IF(LV_DG!$O18=3,LV_DG!$S$2*PV_Profile!E$2,0)</f>
        <v>0</v>
      </c>
      <c r="F16" s="36">
        <f>IF(LV_DG!$O18=3,LV_DG!$S$2*PV_Profile!F$2,0)</f>
        <v>0</v>
      </c>
      <c r="G16" s="36">
        <f>IF(LV_DG!$O18=3,LV_DG!$S$2*PV_Profile!G$2,0)</f>
        <v>0</v>
      </c>
      <c r="H16" s="36">
        <f>IF(LV_DG!$O18=3,LV_DG!$S$2*PV_Profile!H$2,0)</f>
        <v>0</v>
      </c>
      <c r="I16" s="36">
        <f>IF(LV_DG!$O18=3,LV_DG!$S$2*PV_Profile!I$2,0)</f>
        <v>0</v>
      </c>
      <c r="J16" s="36">
        <f>IF(LV_DG!$O18=3,LV_DG!$S$2*PV_Profile!J$2,0)</f>
        <v>0</v>
      </c>
      <c r="K16" s="36">
        <f>IF(LV_DG!$O18=3,LV_DG!$S$2*PV_Profile!K$2,0)</f>
        <v>0</v>
      </c>
      <c r="L16" s="36">
        <f>IF(LV_DG!$O18=3,LV_DG!$S$2*PV_Profile!L$2,0)</f>
        <v>0</v>
      </c>
      <c r="M16" s="36">
        <f>IF(LV_DG!$O18=3,LV_DG!$S$2*PV_Profile!M$2,0)</f>
        <v>0</v>
      </c>
      <c r="N16" s="36">
        <f>IF(LV_DG!$O18=3,LV_DG!$S$2*PV_Profile!N$2,0)</f>
        <v>0</v>
      </c>
      <c r="O16" s="36">
        <f>IF(LV_DG!$O18=3,LV_DG!$S$2*PV_Profile!O$2,0)</f>
        <v>0</v>
      </c>
      <c r="P16" s="36">
        <f>IF(LV_DG!$O18=3,LV_DG!$S$2*PV_Profile!P$2,0)</f>
        <v>0</v>
      </c>
      <c r="Q16" s="36">
        <f>IF(LV_DG!$O18=3,LV_DG!$S$2*PV_Profile!Q$2,0)</f>
        <v>0</v>
      </c>
      <c r="R16" s="36">
        <f>IF(LV_DG!$O18=3,LV_DG!$S$2*PV_Profile!R$2,0)</f>
        <v>0</v>
      </c>
      <c r="S16" s="36">
        <f>IF(LV_DG!$O18=3,LV_DG!$S$2*PV_Profile!S$2,0)</f>
        <v>0</v>
      </c>
      <c r="T16" s="36">
        <f>IF(LV_DG!$O18=3,LV_DG!$S$2*PV_Profile!T$2,0)</f>
        <v>0</v>
      </c>
      <c r="U16" s="36">
        <f>IF(LV_DG!$O18=3,LV_DG!$S$2*PV_Profile!U$2,0)</f>
        <v>0</v>
      </c>
      <c r="V16" s="36">
        <f>IF(LV_DG!$O18=3,LV_DG!$S$2*PV_Profile!V$2,0)</f>
        <v>0</v>
      </c>
      <c r="W16" s="36">
        <f>IF(LV_DG!$O18=3,LV_DG!$S$2*PV_Profile!W$2,0)</f>
        <v>0</v>
      </c>
      <c r="X16" s="36">
        <f>IF(LV_DG!$O18=3,LV_DG!$S$2*PV_Profile!X$2,0)</f>
        <v>0</v>
      </c>
      <c r="Y16" s="36">
        <f>IF(LV_DG!$O18=3,LV_DG!$S$2*PV_Profile!Y$2,0)</f>
        <v>0</v>
      </c>
    </row>
    <row r="17" spans="1:25" x14ac:dyDescent="0.3">
      <c r="A17" s="3" t="s">
        <v>333</v>
      </c>
      <c r="B17" s="36">
        <f>IF(LV_DG!$O19=3,LV_DG!$S$2*PV_Profile!B$2,0)</f>
        <v>0</v>
      </c>
      <c r="C17" s="36">
        <f>IF(LV_DG!$O19=3,LV_DG!$S$2*PV_Profile!C$2,0)</f>
        <v>0</v>
      </c>
      <c r="D17" s="36">
        <f>IF(LV_DG!$O19=3,LV_DG!$S$2*PV_Profile!D$2,0)</f>
        <v>0</v>
      </c>
      <c r="E17" s="36">
        <f>IF(LV_DG!$O19=3,LV_DG!$S$2*PV_Profile!E$2,0)</f>
        <v>0</v>
      </c>
      <c r="F17" s="36">
        <f>IF(LV_DG!$O19=3,LV_DG!$S$2*PV_Profile!F$2,0)</f>
        <v>0</v>
      </c>
      <c r="G17" s="36">
        <f>IF(LV_DG!$O19=3,LV_DG!$S$2*PV_Profile!G$2,0)</f>
        <v>0</v>
      </c>
      <c r="H17" s="36">
        <f>IF(LV_DG!$O19=3,LV_DG!$S$2*PV_Profile!H$2,0)</f>
        <v>0.30441122858184466</v>
      </c>
      <c r="I17" s="36">
        <f>IF(LV_DG!$O19=3,LV_DG!$S$2*PV_Profile!I$2,0)</f>
        <v>1.5658038643820635</v>
      </c>
      <c r="J17" s="36">
        <f>IF(LV_DG!$O19=3,LV_DG!$S$2*PV_Profile!J$2,0)</f>
        <v>2.890995260663507</v>
      </c>
      <c r="K17" s="36">
        <f>IF(LV_DG!$O19=3,LV_DG!$S$2*PV_Profile!K$2,0)</f>
        <v>3.8826102807145464</v>
      </c>
      <c r="L17" s="36">
        <f>IF(LV_DG!$O19=3,LV_DG!$S$2*PV_Profile!L$2,0)</f>
        <v>4.5606999635435654</v>
      </c>
      <c r="M17" s="36">
        <f>IF(LV_DG!$O19=3,LV_DG!$S$2*PV_Profile!M$2,0)</f>
        <v>4.8669340138534452</v>
      </c>
      <c r="N17" s="36">
        <f>IF(LV_DG!$O19=3,LV_DG!$S$2*PV_Profile!N$2,0)</f>
        <v>5</v>
      </c>
      <c r="O17" s="36">
        <f>IF(LV_DG!$O19=3,LV_DG!$S$2*PV_Profile!O$2,0)</f>
        <v>4.7502734232592054</v>
      </c>
      <c r="P17" s="36">
        <f>IF(LV_DG!$O19=3,LV_DG!$S$2*PV_Profile!P$2,0)</f>
        <v>4.2654028436018958</v>
      </c>
      <c r="Q17" s="36">
        <f>IF(LV_DG!$O19=3,LV_DG!$S$2*PV_Profile!Q$2,0)</f>
        <v>3.5308056872037912</v>
      </c>
      <c r="R17" s="36">
        <f>IF(LV_DG!$O19=3,LV_DG!$S$2*PV_Profile!R$2,0)</f>
        <v>2.5246080933284727</v>
      </c>
      <c r="S17" s="36">
        <f>IF(LV_DG!$O19=3,LV_DG!$S$2*PV_Profile!S$2,0)</f>
        <v>1.3051403572730589</v>
      </c>
      <c r="T17" s="36">
        <f>IF(LV_DG!$O19=3,LV_DG!$S$2*PV_Profile!T$2,0)</f>
        <v>0.30441122858184466</v>
      </c>
      <c r="U17" s="36">
        <f>IF(LV_DG!$O19=3,LV_DG!$S$2*PV_Profile!U$2,0)</f>
        <v>0.13671162960262487</v>
      </c>
      <c r="V17" s="36">
        <f>IF(LV_DG!$O19=3,LV_DG!$S$2*PV_Profile!V$2,0)</f>
        <v>1.4582573824279986E-2</v>
      </c>
      <c r="W17" s="36">
        <f>IF(LV_DG!$O19=3,LV_DG!$S$2*PV_Profile!W$2,0)</f>
        <v>0</v>
      </c>
      <c r="X17" s="36">
        <f>IF(LV_DG!$O19=3,LV_DG!$S$2*PV_Profile!X$2,0)</f>
        <v>0</v>
      </c>
      <c r="Y17" s="36">
        <f>IF(LV_DG!$O19=3,LV_DG!$S$2*PV_Profile!Y$2,0)</f>
        <v>0</v>
      </c>
    </row>
    <row r="18" spans="1:25" x14ac:dyDescent="0.3">
      <c r="A18" s="3" t="s">
        <v>334</v>
      </c>
      <c r="B18" s="36">
        <f>IF(LV_DG!$O20=3,LV_DG!$S$2*PV_Profile!B$2,0)</f>
        <v>0</v>
      </c>
      <c r="C18" s="36">
        <f>IF(LV_DG!$O20=3,LV_DG!$S$2*PV_Profile!C$2,0)</f>
        <v>0</v>
      </c>
      <c r="D18" s="36">
        <f>IF(LV_DG!$O20=3,LV_DG!$S$2*PV_Profile!D$2,0)</f>
        <v>0</v>
      </c>
      <c r="E18" s="36">
        <f>IF(LV_DG!$O20=3,LV_DG!$S$2*PV_Profile!E$2,0)</f>
        <v>0</v>
      </c>
      <c r="F18" s="36">
        <f>IF(LV_DG!$O20=3,LV_DG!$S$2*PV_Profile!F$2,0)</f>
        <v>0</v>
      </c>
      <c r="G18" s="36">
        <f>IF(LV_DG!$O20=3,LV_DG!$S$2*PV_Profile!G$2,0)</f>
        <v>0</v>
      </c>
      <c r="H18" s="36">
        <f>IF(LV_DG!$O20=3,LV_DG!$S$2*PV_Profile!H$2,0)</f>
        <v>0.30441122858184466</v>
      </c>
      <c r="I18" s="36">
        <f>IF(LV_DG!$O20=3,LV_DG!$S$2*PV_Profile!I$2,0)</f>
        <v>1.5658038643820635</v>
      </c>
      <c r="J18" s="36">
        <f>IF(LV_DG!$O20=3,LV_DG!$S$2*PV_Profile!J$2,0)</f>
        <v>2.890995260663507</v>
      </c>
      <c r="K18" s="36">
        <f>IF(LV_DG!$O20=3,LV_DG!$S$2*PV_Profile!K$2,0)</f>
        <v>3.8826102807145464</v>
      </c>
      <c r="L18" s="36">
        <f>IF(LV_DG!$O20=3,LV_DG!$S$2*PV_Profile!L$2,0)</f>
        <v>4.5606999635435654</v>
      </c>
      <c r="M18" s="36">
        <f>IF(LV_DG!$O20=3,LV_DG!$S$2*PV_Profile!M$2,0)</f>
        <v>4.8669340138534452</v>
      </c>
      <c r="N18" s="36">
        <f>IF(LV_DG!$O20=3,LV_DG!$S$2*PV_Profile!N$2,0)</f>
        <v>5</v>
      </c>
      <c r="O18" s="36">
        <f>IF(LV_DG!$O20=3,LV_DG!$S$2*PV_Profile!O$2,0)</f>
        <v>4.7502734232592054</v>
      </c>
      <c r="P18" s="36">
        <f>IF(LV_DG!$O20=3,LV_DG!$S$2*PV_Profile!P$2,0)</f>
        <v>4.2654028436018958</v>
      </c>
      <c r="Q18" s="36">
        <f>IF(LV_DG!$O20=3,LV_DG!$S$2*PV_Profile!Q$2,0)</f>
        <v>3.5308056872037912</v>
      </c>
      <c r="R18" s="36">
        <f>IF(LV_DG!$O20=3,LV_DG!$S$2*PV_Profile!R$2,0)</f>
        <v>2.5246080933284727</v>
      </c>
      <c r="S18" s="36">
        <f>IF(LV_DG!$O20=3,LV_DG!$S$2*PV_Profile!S$2,0)</f>
        <v>1.3051403572730589</v>
      </c>
      <c r="T18" s="36">
        <f>IF(LV_DG!$O20=3,LV_DG!$S$2*PV_Profile!T$2,0)</f>
        <v>0.30441122858184466</v>
      </c>
      <c r="U18" s="36">
        <f>IF(LV_DG!$O20=3,LV_DG!$S$2*PV_Profile!U$2,0)</f>
        <v>0.13671162960262487</v>
      </c>
      <c r="V18" s="36">
        <f>IF(LV_DG!$O20=3,LV_DG!$S$2*PV_Profile!V$2,0)</f>
        <v>1.4582573824279986E-2</v>
      </c>
      <c r="W18" s="36">
        <f>IF(LV_DG!$O20=3,LV_DG!$S$2*PV_Profile!W$2,0)</f>
        <v>0</v>
      </c>
      <c r="X18" s="36">
        <f>IF(LV_DG!$O20=3,LV_DG!$S$2*PV_Profile!X$2,0)</f>
        <v>0</v>
      </c>
      <c r="Y18" s="36">
        <f>IF(LV_DG!$O20=3,LV_DG!$S$2*PV_Profile!Y$2,0)</f>
        <v>0</v>
      </c>
    </row>
    <row r="19" spans="1:25" x14ac:dyDescent="0.3">
      <c r="A19" s="3" t="s">
        <v>335</v>
      </c>
      <c r="B19" s="36">
        <f>IF(LV_DG!$O21=3,LV_DG!$S$2*PV_Profile!B$2,0)</f>
        <v>0</v>
      </c>
      <c r="C19" s="36">
        <f>IF(LV_DG!$O21=3,LV_DG!$S$2*PV_Profile!C$2,0)</f>
        <v>0</v>
      </c>
      <c r="D19" s="36">
        <f>IF(LV_DG!$O21=3,LV_DG!$S$2*PV_Profile!D$2,0)</f>
        <v>0</v>
      </c>
      <c r="E19" s="36">
        <f>IF(LV_DG!$O21=3,LV_DG!$S$2*PV_Profile!E$2,0)</f>
        <v>0</v>
      </c>
      <c r="F19" s="36">
        <f>IF(LV_DG!$O21=3,LV_DG!$S$2*PV_Profile!F$2,0)</f>
        <v>0</v>
      </c>
      <c r="G19" s="36">
        <f>IF(LV_DG!$O21=3,LV_DG!$S$2*PV_Profile!G$2,0)</f>
        <v>0</v>
      </c>
      <c r="H19" s="36">
        <f>IF(LV_DG!$O21=3,LV_DG!$S$2*PV_Profile!H$2,0)</f>
        <v>0</v>
      </c>
      <c r="I19" s="36">
        <f>IF(LV_DG!$O21=3,LV_DG!$S$2*PV_Profile!I$2,0)</f>
        <v>0</v>
      </c>
      <c r="J19" s="36">
        <f>IF(LV_DG!$O21=3,LV_DG!$S$2*PV_Profile!J$2,0)</f>
        <v>0</v>
      </c>
      <c r="K19" s="36">
        <f>IF(LV_DG!$O21=3,LV_DG!$S$2*PV_Profile!K$2,0)</f>
        <v>0</v>
      </c>
      <c r="L19" s="36">
        <f>IF(LV_DG!$O21=3,LV_DG!$S$2*PV_Profile!L$2,0)</f>
        <v>0</v>
      </c>
      <c r="M19" s="36">
        <f>IF(LV_DG!$O21=3,LV_DG!$S$2*PV_Profile!M$2,0)</f>
        <v>0</v>
      </c>
      <c r="N19" s="36">
        <f>IF(LV_DG!$O21=3,LV_DG!$S$2*PV_Profile!N$2,0)</f>
        <v>0</v>
      </c>
      <c r="O19" s="36">
        <f>IF(LV_DG!$O21=3,LV_DG!$S$2*PV_Profile!O$2,0)</f>
        <v>0</v>
      </c>
      <c r="P19" s="36">
        <f>IF(LV_DG!$O21=3,LV_DG!$S$2*PV_Profile!P$2,0)</f>
        <v>0</v>
      </c>
      <c r="Q19" s="36">
        <f>IF(LV_DG!$O21=3,LV_DG!$S$2*PV_Profile!Q$2,0)</f>
        <v>0</v>
      </c>
      <c r="R19" s="36">
        <f>IF(LV_DG!$O21=3,LV_DG!$S$2*PV_Profile!R$2,0)</f>
        <v>0</v>
      </c>
      <c r="S19" s="36">
        <f>IF(LV_DG!$O21=3,LV_DG!$S$2*PV_Profile!S$2,0)</f>
        <v>0</v>
      </c>
      <c r="T19" s="36">
        <f>IF(LV_DG!$O21=3,LV_DG!$S$2*PV_Profile!T$2,0)</f>
        <v>0</v>
      </c>
      <c r="U19" s="36">
        <f>IF(LV_DG!$O21=3,LV_DG!$S$2*PV_Profile!U$2,0)</f>
        <v>0</v>
      </c>
      <c r="V19" s="36">
        <f>IF(LV_DG!$O21=3,LV_DG!$S$2*PV_Profile!V$2,0)</f>
        <v>0</v>
      </c>
      <c r="W19" s="36">
        <f>IF(LV_DG!$O21=3,LV_DG!$S$2*PV_Profile!W$2,0)</f>
        <v>0</v>
      </c>
      <c r="X19" s="36">
        <f>IF(LV_DG!$O21=3,LV_DG!$S$2*PV_Profile!X$2,0)</f>
        <v>0</v>
      </c>
      <c r="Y19" s="36">
        <f>IF(LV_DG!$O21=3,LV_DG!$S$2*PV_Profile!Y$2,0)</f>
        <v>0</v>
      </c>
    </row>
    <row r="20" spans="1:25" x14ac:dyDescent="0.3">
      <c r="A20" s="3" t="s">
        <v>336</v>
      </c>
      <c r="B20" s="36">
        <f>IF(LV_DG!$O22=3,LV_DG!$S$2*PV_Profile!B$2,0)</f>
        <v>0</v>
      </c>
      <c r="C20" s="36">
        <f>IF(LV_DG!$O22=3,LV_DG!$S$2*PV_Profile!C$2,0)</f>
        <v>0</v>
      </c>
      <c r="D20" s="36">
        <f>IF(LV_DG!$O22=3,LV_DG!$S$2*PV_Profile!D$2,0)</f>
        <v>0</v>
      </c>
      <c r="E20" s="36">
        <f>IF(LV_DG!$O22=3,LV_DG!$S$2*PV_Profile!E$2,0)</f>
        <v>0</v>
      </c>
      <c r="F20" s="36">
        <f>IF(LV_DG!$O22=3,LV_DG!$S$2*PV_Profile!F$2,0)</f>
        <v>0</v>
      </c>
      <c r="G20" s="36">
        <f>IF(LV_DG!$O22=3,LV_DG!$S$2*PV_Profile!G$2,0)</f>
        <v>0</v>
      </c>
      <c r="H20" s="36">
        <f>IF(LV_DG!$O22=3,LV_DG!$S$2*PV_Profile!H$2,0)</f>
        <v>0</v>
      </c>
      <c r="I20" s="36">
        <f>IF(LV_DG!$O22=3,LV_DG!$S$2*PV_Profile!I$2,0)</f>
        <v>0</v>
      </c>
      <c r="J20" s="36">
        <f>IF(LV_DG!$O22=3,LV_DG!$S$2*PV_Profile!J$2,0)</f>
        <v>0</v>
      </c>
      <c r="K20" s="36">
        <f>IF(LV_DG!$O22=3,LV_DG!$S$2*PV_Profile!K$2,0)</f>
        <v>0</v>
      </c>
      <c r="L20" s="36">
        <f>IF(LV_DG!$O22=3,LV_DG!$S$2*PV_Profile!L$2,0)</f>
        <v>0</v>
      </c>
      <c r="M20" s="36">
        <f>IF(LV_DG!$O22=3,LV_DG!$S$2*PV_Profile!M$2,0)</f>
        <v>0</v>
      </c>
      <c r="N20" s="36">
        <f>IF(LV_DG!$O22=3,LV_DG!$S$2*PV_Profile!N$2,0)</f>
        <v>0</v>
      </c>
      <c r="O20" s="36">
        <f>IF(LV_DG!$O22=3,LV_DG!$S$2*PV_Profile!O$2,0)</f>
        <v>0</v>
      </c>
      <c r="P20" s="36">
        <f>IF(LV_DG!$O22=3,LV_DG!$S$2*PV_Profile!P$2,0)</f>
        <v>0</v>
      </c>
      <c r="Q20" s="36">
        <f>IF(LV_DG!$O22=3,LV_DG!$S$2*PV_Profile!Q$2,0)</f>
        <v>0</v>
      </c>
      <c r="R20" s="36">
        <f>IF(LV_DG!$O22=3,LV_DG!$S$2*PV_Profile!R$2,0)</f>
        <v>0</v>
      </c>
      <c r="S20" s="36">
        <f>IF(LV_DG!$O22=3,LV_DG!$S$2*PV_Profile!S$2,0)</f>
        <v>0</v>
      </c>
      <c r="T20" s="36">
        <f>IF(LV_DG!$O22=3,LV_DG!$S$2*PV_Profile!T$2,0)</f>
        <v>0</v>
      </c>
      <c r="U20" s="36">
        <f>IF(LV_DG!$O22=3,LV_DG!$S$2*PV_Profile!U$2,0)</f>
        <v>0</v>
      </c>
      <c r="V20" s="36">
        <f>IF(LV_DG!$O22=3,LV_DG!$S$2*PV_Profile!V$2,0)</f>
        <v>0</v>
      </c>
      <c r="W20" s="36">
        <f>IF(LV_DG!$O22=3,LV_DG!$S$2*PV_Profile!W$2,0)</f>
        <v>0</v>
      </c>
      <c r="X20" s="36">
        <f>IF(LV_DG!$O22=3,LV_DG!$S$2*PV_Profile!X$2,0)</f>
        <v>0</v>
      </c>
      <c r="Y20" s="36">
        <f>IF(LV_DG!$O22=3,LV_DG!$S$2*PV_Profile!Y$2,0)</f>
        <v>0</v>
      </c>
    </row>
    <row r="21" spans="1:25" x14ac:dyDescent="0.3">
      <c r="A21" s="3" t="s">
        <v>341</v>
      </c>
      <c r="B21" s="36">
        <f>IF(LV_DG!$O23=3,LV_DG!$S$2*PV_Profile!B$2,0)</f>
        <v>0</v>
      </c>
      <c r="C21" s="36">
        <f>IF(LV_DG!$O23=3,LV_DG!$S$2*PV_Profile!C$2,0)</f>
        <v>0</v>
      </c>
      <c r="D21" s="36">
        <f>IF(LV_DG!$O23=3,LV_DG!$S$2*PV_Profile!D$2,0)</f>
        <v>0</v>
      </c>
      <c r="E21" s="36">
        <f>IF(LV_DG!$O23=3,LV_DG!$S$2*PV_Profile!E$2,0)</f>
        <v>0</v>
      </c>
      <c r="F21" s="36">
        <f>IF(LV_DG!$O23=3,LV_DG!$S$2*PV_Profile!F$2,0)</f>
        <v>0</v>
      </c>
      <c r="G21" s="36">
        <f>IF(LV_DG!$O23=3,LV_DG!$S$2*PV_Profile!G$2,0)</f>
        <v>0</v>
      </c>
      <c r="H21" s="36">
        <f>IF(LV_DG!$O23=3,LV_DG!$S$2*PV_Profile!H$2,0)</f>
        <v>0</v>
      </c>
      <c r="I21" s="36">
        <f>IF(LV_DG!$O23=3,LV_DG!$S$2*PV_Profile!I$2,0)</f>
        <v>0</v>
      </c>
      <c r="J21" s="36">
        <f>IF(LV_DG!$O23=3,LV_DG!$S$2*PV_Profile!J$2,0)</f>
        <v>0</v>
      </c>
      <c r="K21" s="36">
        <f>IF(LV_DG!$O23=3,LV_DG!$S$2*PV_Profile!K$2,0)</f>
        <v>0</v>
      </c>
      <c r="L21" s="36">
        <f>IF(LV_DG!$O23=3,LV_DG!$S$2*PV_Profile!L$2,0)</f>
        <v>0</v>
      </c>
      <c r="M21" s="36">
        <f>IF(LV_DG!$O23=3,LV_DG!$S$2*PV_Profile!M$2,0)</f>
        <v>0</v>
      </c>
      <c r="N21" s="36">
        <f>IF(LV_DG!$O23=3,LV_DG!$S$2*PV_Profile!N$2,0)</f>
        <v>0</v>
      </c>
      <c r="O21" s="36">
        <f>IF(LV_DG!$O23=3,LV_DG!$S$2*PV_Profile!O$2,0)</f>
        <v>0</v>
      </c>
      <c r="P21" s="36">
        <f>IF(LV_DG!$O23=3,LV_DG!$S$2*PV_Profile!P$2,0)</f>
        <v>0</v>
      </c>
      <c r="Q21" s="36">
        <f>IF(LV_DG!$O23=3,LV_DG!$S$2*PV_Profile!Q$2,0)</f>
        <v>0</v>
      </c>
      <c r="R21" s="36">
        <f>IF(LV_DG!$O23=3,LV_DG!$S$2*PV_Profile!R$2,0)</f>
        <v>0</v>
      </c>
      <c r="S21" s="36">
        <f>IF(LV_DG!$O23=3,LV_DG!$S$2*PV_Profile!S$2,0)</f>
        <v>0</v>
      </c>
      <c r="T21" s="36">
        <f>IF(LV_DG!$O23=3,LV_DG!$S$2*PV_Profile!T$2,0)</f>
        <v>0</v>
      </c>
      <c r="U21" s="36">
        <f>IF(LV_DG!$O23=3,LV_DG!$S$2*PV_Profile!U$2,0)</f>
        <v>0</v>
      </c>
      <c r="V21" s="36">
        <f>IF(LV_DG!$O23=3,LV_DG!$S$2*PV_Profile!V$2,0)</f>
        <v>0</v>
      </c>
      <c r="W21" s="36">
        <f>IF(LV_DG!$O23=3,LV_DG!$S$2*PV_Profile!W$2,0)</f>
        <v>0</v>
      </c>
      <c r="X21" s="36">
        <f>IF(LV_DG!$O23=3,LV_DG!$S$2*PV_Profile!X$2,0)</f>
        <v>0</v>
      </c>
      <c r="Y21" s="36">
        <f>IF(LV_DG!$O23=3,LV_DG!$S$2*PV_Profile!Y$2,0)</f>
        <v>0</v>
      </c>
    </row>
    <row r="22" spans="1:25" x14ac:dyDescent="0.3">
      <c r="A22" s="3" t="s">
        <v>350</v>
      </c>
      <c r="B22" s="36">
        <f>IF(LV_DG!$O24=3,LV_DG!$S$2*PV_Profile!B$2,0)</f>
        <v>0</v>
      </c>
      <c r="C22" s="36">
        <f>IF(LV_DG!$O24=3,LV_DG!$S$2*PV_Profile!C$2,0)</f>
        <v>0</v>
      </c>
      <c r="D22" s="36">
        <f>IF(LV_DG!$O24=3,LV_DG!$S$2*PV_Profile!D$2,0)</f>
        <v>0</v>
      </c>
      <c r="E22" s="36">
        <f>IF(LV_DG!$O24=3,LV_DG!$S$2*PV_Profile!E$2,0)</f>
        <v>0</v>
      </c>
      <c r="F22" s="36">
        <f>IF(LV_DG!$O24=3,LV_DG!$S$2*PV_Profile!F$2,0)</f>
        <v>0</v>
      </c>
      <c r="G22" s="36">
        <f>IF(LV_DG!$O24=3,LV_DG!$S$2*PV_Profile!G$2,0)</f>
        <v>0</v>
      </c>
      <c r="H22" s="36">
        <f>IF(LV_DG!$O24=3,LV_DG!$S$2*PV_Profile!H$2,0)</f>
        <v>0</v>
      </c>
      <c r="I22" s="36">
        <f>IF(LV_DG!$O24=3,LV_DG!$S$2*PV_Profile!I$2,0)</f>
        <v>0</v>
      </c>
      <c r="J22" s="36">
        <f>IF(LV_DG!$O24=3,LV_DG!$S$2*PV_Profile!J$2,0)</f>
        <v>0</v>
      </c>
      <c r="K22" s="36">
        <f>IF(LV_DG!$O24=3,LV_DG!$S$2*PV_Profile!K$2,0)</f>
        <v>0</v>
      </c>
      <c r="L22" s="36">
        <f>IF(LV_DG!$O24=3,LV_DG!$S$2*PV_Profile!L$2,0)</f>
        <v>0</v>
      </c>
      <c r="M22" s="36">
        <f>IF(LV_DG!$O24=3,LV_DG!$S$2*PV_Profile!M$2,0)</f>
        <v>0</v>
      </c>
      <c r="N22" s="36">
        <f>IF(LV_DG!$O24=3,LV_DG!$S$2*PV_Profile!N$2,0)</f>
        <v>0</v>
      </c>
      <c r="O22" s="36">
        <f>IF(LV_DG!$O24=3,LV_DG!$S$2*PV_Profile!O$2,0)</f>
        <v>0</v>
      </c>
      <c r="P22" s="36">
        <f>IF(LV_DG!$O24=3,LV_DG!$S$2*PV_Profile!P$2,0)</f>
        <v>0</v>
      </c>
      <c r="Q22" s="36">
        <f>IF(LV_DG!$O24=3,LV_DG!$S$2*PV_Profile!Q$2,0)</f>
        <v>0</v>
      </c>
      <c r="R22" s="36">
        <f>IF(LV_DG!$O24=3,LV_DG!$S$2*PV_Profile!R$2,0)</f>
        <v>0</v>
      </c>
      <c r="S22" s="36">
        <f>IF(LV_DG!$O24=3,LV_DG!$S$2*PV_Profile!S$2,0)</f>
        <v>0</v>
      </c>
      <c r="T22" s="36">
        <f>IF(LV_DG!$O24=3,LV_DG!$S$2*PV_Profile!T$2,0)</f>
        <v>0</v>
      </c>
      <c r="U22" s="36">
        <f>IF(LV_DG!$O24=3,LV_DG!$S$2*PV_Profile!U$2,0)</f>
        <v>0</v>
      </c>
      <c r="V22" s="36">
        <f>IF(LV_DG!$O24=3,LV_DG!$S$2*PV_Profile!V$2,0)</f>
        <v>0</v>
      </c>
      <c r="W22" s="36">
        <f>IF(LV_DG!$O24=3,LV_DG!$S$2*PV_Profile!W$2,0)</f>
        <v>0</v>
      </c>
      <c r="X22" s="36">
        <f>IF(LV_DG!$O24=3,LV_DG!$S$2*PV_Profile!X$2,0)</f>
        <v>0</v>
      </c>
      <c r="Y22" s="36">
        <f>IF(LV_DG!$O24=3,LV_DG!$S$2*PV_Profile!Y$2,0)</f>
        <v>0</v>
      </c>
    </row>
    <row r="23" spans="1:25" x14ac:dyDescent="0.3">
      <c r="A23" s="3" t="s">
        <v>352</v>
      </c>
      <c r="B23" s="36">
        <f>IF(LV_DG!$O25=3,LV_DG!$S$2*PV_Profile!B$2,0)</f>
        <v>0</v>
      </c>
      <c r="C23" s="36">
        <f>IF(LV_DG!$O25=3,LV_DG!$S$2*PV_Profile!C$2,0)</f>
        <v>0</v>
      </c>
      <c r="D23" s="36">
        <f>IF(LV_DG!$O25=3,LV_DG!$S$2*PV_Profile!D$2,0)</f>
        <v>0</v>
      </c>
      <c r="E23" s="36">
        <f>IF(LV_DG!$O25=3,LV_DG!$S$2*PV_Profile!E$2,0)</f>
        <v>0</v>
      </c>
      <c r="F23" s="36">
        <f>IF(LV_DG!$O25=3,LV_DG!$S$2*PV_Profile!F$2,0)</f>
        <v>0</v>
      </c>
      <c r="G23" s="36">
        <f>IF(LV_DG!$O25=3,LV_DG!$S$2*PV_Profile!G$2,0)</f>
        <v>0</v>
      </c>
      <c r="H23" s="36">
        <f>IF(LV_DG!$O25=3,LV_DG!$S$2*PV_Profile!H$2,0)</f>
        <v>0</v>
      </c>
      <c r="I23" s="36">
        <f>IF(LV_DG!$O25=3,LV_DG!$S$2*PV_Profile!I$2,0)</f>
        <v>0</v>
      </c>
      <c r="J23" s="36">
        <f>IF(LV_DG!$O25=3,LV_DG!$S$2*PV_Profile!J$2,0)</f>
        <v>0</v>
      </c>
      <c r="K23" s="36">
        <f>IF(LV_DG!$O25=3,LV_DG!$S$2*PV_Profile!K$2,0)</f>
        <v>0</v>
      </c>
      <c r="L23" s="36">
        <f>IF(LV_DG!$O25=3,LV_DG!$S$2*PV_Profile!L$2,0)</f>
        <v>0</v>
      </c>
      <c r="M23" s="36">
        <f>IF(LV_DG!$O25=3,LV_DG!$S$2*PV_Profile!M$2,0)</f>
        <v>0</v>
      </c>
      <c r="N23" s="36">
        <f>IF(LV_DG!$O25=3,LV_DG!$S$2*PV_Profile!N$2,0)</f>
        <v>0</v>
      </c>
      <c r="O23" s="36">
        <f>IF(LV_DG!$O25=3,LV_DG!$S$2*PV_Profile!O$2,0)</f>
        <v>0</v>
      </c>
      <c r="P23" s="36">
        <f>IF(LV_DG!$O25=3,LV_DG!$S$2*PV_Profile!P$2,0)</f>
        <v>0</v>
      </c>
      <c r="Q23" s="36">
        <f>IF(LV_DG!$O25=3,LV_DG!$S$2*PV_Profile!Q$2,0)</f>
        <v>0</v>
      </c>
      <c r="R23" s="36">
        <f>IF(LV_DG!$O25=3,LV_DG!$S$2*PV_Profile!R$2,0)</f>
        <v>0</v>
      </c>
      <c r="S23" s="36">
        <f>IF(LV_DG!$O25=3,LV_DG!$S$2*PV_Profile!S$2,0)</f>
        <v>0</v>
      </c>
      <c r="T23" s="36">
        <f>IF(LV_DG!$O25=3,LV_DG!$S$2*PV_Profile!T$2,0)</f>
        <v>0</v>
      </c>
      <c r="U23" s="36">
        <f>IF(LV_DG!$O25=3,LV_DG!$S$2*PV_Profile!U$2,0)</f>
        <v>0</v>
      </c>
      <c r="V23" s="36">
        <f>IF(LV_DG!$O25=3,LV_DG!$S$2*PV_Profile!V$2,0)</f>
        <v>0</v>
      </c>
      <c r="W23" s="36">
        <f>IF(LV_DG!$O25=3,LV_DG!$S$2*PV_Profile!W$2,0)</f>
        <v>0</v>
      </c>
      <c r="X23" s="36">
        <f>IF(LV_DG!$O25=3,LV_DG!$S$2*PV_Profile!X$2,0)</f>
        <v>0</v>
      </c>
      <c r="Y23" s="36">
        <f>IF(LV_DG!$O25=3,LV_DG!$S$2*PV_Profile!Y$2,0)</f>
        <v>0</v>
      </c>
    </row>
    <row r="24" spans="1:25" x14ac:dyDescent="0.3">
      <c r="A24" s="3" t="s">
        <v>354</v>
      </c>
      <c r="B24" s="36">
        <f>IF(LV_DG!$O26=3,LV_DG!$S$2*PV_Profile!B$2,0)</f>
        <v>0</v>
      </c>
      <c r="C24" s="36">
        <f>IF(LV_DG!$O26=3,LV_DG!$S$2*PV_Profile!C$2,0)</f>
        <v>0</v>
      </c>
      <c r="D24" s="36">
        <f>IF(LV_DG!$O26=3,LV_DG!$S$2*PV_Profile!D$2,0)</f>
        <v>0</v>
      </c>
      <c r="E24" s="36">
        <f>IF(LV_DG!$O26=3,LV_DG!$S$2*PV_Profile!E$2,0)</f>
        <v>0</v>
      </c>
      <c r="F24" s="36">
        <f>IF(LV_DG!$O26=3,LV_DG!$S$2*PV_Profile!F$2,0)</f>
        <v>0</v>
      </c>
      <c r="G24" s="36">
        <f>IF(LV_DG!$O26=3,LV_DG!$S$2*PV_Profile!G$2,0)</f>
        <v>0</v>
      </c>
      <c r="H24" s="36">
        <f>IF(LV_DG!$O26=3,LV_DG!$S$2*PV_Profile!H$2,0)</f>
        <v>0</v>
      </c>
      <c r="I24" s="36">
        <f>IF(LV_DG!$O26=3,LV_DG!$S$2*PV_Profile!I$2,0)</f>
        <v>0</v>
      </c>
      <c r="J24" s="36">
        <f>IF(LV_DG!$O26=3,LV_DG!$S$2*PV_Profile!J$2,0)</f>
        <v>0</v>
      </c>
      <c r="K24" s="36">
        <f>IF(LV_DG!$O26=3,LV_DG!$S$2*PV_Profile!K$2,0)</f>
        <v>0</v>
      </c>
      <c r="L24" s="36">
        <f>IF(LV_DG!$O26=3,LV_DG!$S$2*PV_Profile!L$2,0)</f>
        <v>0</v>
      </c>
      <c r="M24" s="36">
        <f>IF(LV_DG!$O26=3,LV_DG!$S$2*PV_Profile!M$2,0)</f>
        <v>0</v>
      </c>
      <c r="N24" s="36">
        <f>IF(LV_DG!$O26=3,LV_DG!$S$2*PV_Profile!N$2,0)</f>
        <v>0</v>
      </c>
      <c r="O24" s="36">
        <f>IF(LV_DG!$O26=3,LV_DG!$S$2*PV_Profile!O$2,0)</f>
        <v>0</v>
      </c>
      <c r="P24" s="36">
        <f>IF(LV_DG!$O26=3,LV_DG!$S$2*PV_Profile!P$2,0)</f>
        <v>0</v>
      </c>
      <c r="Q24" s="36">
        <f>IF(LV_DG!$O26=3,LV_DG!$S$2*PV_Profile!Q$2,0)</f>
        <v>0</v>
      </c>
      <c r="R24" s="36">
        <f>IF(LV_DG!$O26=3,LV_DG!$S$2*PV_Profile!R$2,0)</f>
        <v>0</v>
      </c>
      <c r="S24" s="36">
        <f>IF(LV_DG!$O26=3,LV_DG!$S$2*PV_Profile!S$2,0)</f>
        <v>0</v>
      </c>
      <c r="T24" s="36">
        <f>IF(LV_DG!$O26=3,LV_DG!$S$2*PV_Profile!T$2,0)</f>
        <v>0</v>
      </c>
      <c r="U24" s="36">
        <f>IF(LV_DG!$O26=3,LV_DG!$S$2*PV_Profile!U$2,0)</f>
        <v>0</v>
      </c>
      <c r="V24" s="36">
        <f>IF(LV_DG!$O26=3,LV_DG!$S$2*PV_Profile!V$2,0)</f>
        <v>0</v>
      </c>
      <c r="W24" s="36">
        <f>IF(LV_DG!$O26=3,LV_DG!$S$2*PV_Profile!W$2,0)</f>
        <v>0</v>
      </c>
      <c r="X24" s="36">
        <f>IF(LV_DG!$O26=3,LV_DG!$S$2*PV_Profile!X$2,0)</f>
        <v>0</v>
      </c>
      <c r="Y24" s="36">
        <f>IF(LV_DG!$O26=3,LV_DG!$S$2*PV_Profile!Y$2,0)</f>
        <v>0</v>
      </c>
    </row>
    <row r="25" spans="1:25" x14ac:dyDescent="0.3">
      <c r="A25" s="3" t="s">
        <v>356</v>
      </c>
      <c r="B25" s="36">
        <f>IF(LV_DG!$O27=3,LV_DG!$S$2*PV_Profile!B$2,0)</f>
        <v>0</v>
      </c>
      <c r="C25" s="36">
        <f>IF(LV_DG!$O27=3,LV_DG!$S$2*PV_Profile!C$2,0)</f>
        <v>0</v>
      </c>
      <c r="D25" s="36">
        <f>IF(LV_DG!$O27=3,LV_DG!$S$2*PV_Profile!D$2,0)</f>
        <v>0</v>
      </c>
      <c r="E25" s="36">
        <f>IF(LV_DG!$O27=3,LV_DG!$S$2*PV_Profile!E$2,0)</f>
        <v>0</v>
      </c>
      <c r="F25" s="36">
        <f>IF(LV_DG!$O27=3,LV_DG!$S$2*PV_Profile!F$2,0)</f>
        <v>0</v>
      </c>
      <c r="G25" s="36">
        <f>IF(LV_DG!$O27=3,LV_DG!$S$2*PV_Profile!G$2,0)</f>
        <v>0</v>
      </c>
      <c r="H25" s="36">
        <f>IF(LV_DG!$O27=3,LV_DG!$S$2*PV_Profile!H$2,0)</f>
        <v>0</v>
      </c>
      <c r="I25" s="36">
        <f>IF(LV_DG!$O27=3,LV_DG!$S$2*PV_Profile!I$2,0)</f>
        <v>0</v>
      </c>
      <c r="J25" s="36">
        <f>IF(LV_DG!$O27=3,LV_DG!$S$2*PV_Profile!J$2,0)</f>
        <v>0</v>
      </c>
      <c r="K25" s="36">
        <f>IF(LV_DG!$O27=3,LV_DG!$S$2*PV_Profile!K$2,0)</f>
        <v>0</v>
      </c>
      <c r="L25" s="36">
        <f>IF(LV_DG!$O27=3,LV_DG!$S$2*PV_Profile!L$2,0)</f>
        <v>0</v>
      </c>
      <c r="M25" s="36">
        <f>IF(LV_DG!$O27=3,LV_DG!$S$2*PV_Profile!M$2,0)</f>
        <v>0</v>
      </c>
      <c r="N25" s="36">
        <f>IF(LV_DG!$O27=3,LV_DG!$S$2*PV_Profile!N$2,0)</f>
        <v>0</v>
      </c>
      <c r="O25" s="36">
        <f>IF(LV_DG!$O27=3,LV_DG!$S$2*PV_Profile!O$2,0)</f>
        <v>0</v>
      </c>
      <c r="P25" s="36">
        <f>IF(LV_DG!$O27=3,LV_DG!$S$2*PV_Profile!P$2,0)</f>
        <v>0</v>
      </c>
      <c r="Q25" s="36">
        <f>IF(LV_DG!$O27=3,LV_DG!$S$2*PV_Profile!Q$2,0)</f>
        <v>0</v>
      </c>
      <c r="R25" s="36">
        <f>IF(LV_DG!$O27=3,LV_DG!$S$2*PV_Profile!R$2,0)</f>
        <v>0</v>
      </c>
      <c r="S25" s="36">
        <f>IF(LV_DG!$O27=3,LV_DG!$S$2*PV_Profile!S$2,0)</f>
        <v>0</v>
      </c>
      <c r="T25" s="36">
        <f>IF(LV_DG!$O27=3,LV_DG!$S$2*PV_Profile!T$2,0)</f>
        <v>0</v>
      </c>
      <c r="U25" s="36">
        <f>IF(LV_DG!$O27=3,LV_DG!$S$2*PV_Profile!U$2,0)</f>
        <v>0</v>
      </c>
      <c r="V25" s="36">
        <f>IF(LV_DG!$O27=3,LV_DG!$S$2*PV_Profile!V$2,0)</f>
        <v>0</v>
      </c>
      <c r="W25" s="36">
        <f>IF(LV_DG!$O27=3,LV_DG!$S$2*PV_Profile!W$2,0)</f>
        <v>0</v>
      </c>
      <c r="X25" s="36">
        <f>IF(LV_DG!$O27=3,LV_DG!$S$2*PV_Profile!X$2,0)</f>
        <v>0</v>
      </c>
      <c r="Y25" s="36">
        <f>IF(LV_DG!$O27=3,LV_DG!$S$2*PV_Profile!Y$2,0)</f>
        <v>0</v>
      </c>
    </row>
    <row r="26" spans="1:25" x14ac:dyDescent="0.3">
      <c r="A26" s="3" t="s">
        <v>357</v>
      </c>
      <c r="B26" s="36">
        <f>IF(LV_DG!$O28=3,LV_DG!$S$2*PV_Profile!B$2,0)</f>
        <v>0</v>
      </c>
      <c r="C26" s="36">
        <f>IF(LV_DG!$O28=3,LV_DG!$S$2*PV_Profile!C$2,0)</f>
        <v>0</v>
      </c>
      <c r="D26" s="36">
        <f>IF(LV_DG!$O28=3,LV_DG!$S$2*PV_Profile!D$2,0)</f>
        <v>0</v>
      </c>
      <c r="E26" s="36">
        <f>IF(LV_DG!$O28=3,LV_DG!$S$2*PV_Profile!E$2,0)</f>
        <v>0</v>
      </c>
      <c r="F26" s="36">
        <f>IF(LV_DG!$O28=3,LV_DG!$S$2*PV_Profile!F$2,0)</f>
        <v>0</v>
      </c>
      <c r="G26" s="36">
        <f>IF(LV_DG!$O28=3,LV_DG!$S$2*PV_Profile!G$2,0)</f>
        <v>0</v>
      </c>
      <c r="H26" s="36">
        <f>IF(LV_DG!$O28=3,LV_DG!$S$2*PV_Profile!H$2,0)</f>
        <v>0</v>
      </c>
      <c r="I26" s="36">
        <f>IF(LV_DG!$O28=3,LV_DG!$S$2*PV_Profile!I$2,0)</f>
        <v>0</v>
      </c>
      <c r="J26" s="36">
        <f>IF(LV_DG!$O28=3,LV_DG!$S$2*PV_Profile!J$2,0)</f>
        <v>0</v>
      </c>
      <c r="K26" s="36">
        <f>IF(LV_DG!$O28=3,LV_DG!$S$2*PV_Profile!K$2,0)</f>
        <v>0</v>
      </c>
      <c r="L26" s="36">
        <f>IF(LV_DG!$O28=3,LV_DG!$S$2*PV_Profile!L$2,0)</f>
        <v>0</v>
      </c>
      <c r="M26" s="36">
        <f>IF(LV_DG!$O28=3,LV_DG!$S$2*PV_Profile!M$2,0)</f>
        <v>0</v>
      </c>
      <c r="N26" s="36">
        <f>IF(LV_DG!$O28=3,LV_DG!$S$2*PV_Profile!N$2,0)</f>
        <v>0</v>
      </c>
      <c r="O26" s="36">
        <f>IF(LV_DG!$O28=3,LV_DG!$S$2*PV_Profile!O$2,0)</f>
        <v>0</v>
      </c>
      <c r="P26" s="36">
        <f>IF(LV_DG!$O28=3,LV_DG!$S$2*PV_Profile!P$2,0)</f>
        <v>0</v>
      </c>
      <c r="Q26" s="36">
        <f>IF(LV_DG!$O28=3,LV_DG!$S$2*PV_Profile!Q$2,0)</f>
        <v>0</v>
      </c>
      <c r="R26" s="36">
        <f>IF(LV_DG!$O28=3,LV_DG!$S$2*PV_Profile!R$2,0)</f>
        <v>0</v>
      </c>
      <c r="S26" s="36">
        <f>IF(LV_DG!$O28=3,LV_DG!$S$2*PV_Profile!S$2,0)</f>
        <v>0</v>
      </c>
      <c r="T26" s="36">
        <f>IF(LV_DG!$O28=3,LV_DG!$S$2*PV_Profile!T$2,0)</f>
        <v>0</v>
      </c>
      <c r="U26" s="36">
        <f>IF(LV_DG!$O28=3,LV_DG!$S$2*PV_Profile!U$2,0)</f>
        <v>0</v>
      </c>
      <c r="V26" s="36">
        <f>IF(LV_DG!$O28=3,LV_DG!$S$2*PV_Profile!V$2,0)</f>
        <v>0</v>
      </c>
      <c r="W26" s="36">
        <f>IF(LV_DG!$O28=3,LV_DG!$S$2*PV_Profile!W$2,0)</f>
        <v>0</v>
      </c>
      <c r="X26" s="36">
        <f>IF(LV_DG!$O28=3,LV_DG!$S$2*PV_Profile!X$2,0)</f>
        <v>0</v>
      </c>
      <c r="Y26" s="36">
        <f>IF(LV_DG!$O28=3,LV_DG!$S$2*PV_Profile!Y$2,0)</f>
        <v>0</v>
      </c>
    </row>
    <row r="27" spans="1:25" x14ac:dyDescent="0.3">
      <c r="A27" s="3" t="s">
        <v>359</v>
      </c>
      <c r="B27" s="36">
        <f>IF(LV_DG!$O29=3,LV_DG!$S$2*PV_Profile!B$2,0)</f>
        <v>0</v>
      </c>
      <c r="C27" s="36">
        <f>IF(LV_DG!$O29=3,LV_DG!$S$2*PV_Profile!C$2,0)</f>
        <v>0</v>
      </c>
      <c r="D27" s="36">
        <f>IF(LV_DG!$O29=3,LV_DG!$S$2*PV_Profile!D$2,0)</f>
        <v>0</v>
      </c>
      <c r="E27" s="36">
        <f>IF(LV_DG!$O29=3,LV_DG!$S$2*PV_Profile!E$2,0)</f>
        <v>0</v>
      </c>
      <c r="F27" s="36">
        <f>IF(LV_DG!$O29=3,LV_DG!$S$2*PV_Profile!F$2,0)</f>
        <v>0</v>
      </c>
      <c r="G27" s="36">
        <f>IF(LV_DG!$O29=3,LV_DG!$S$2*PV_Profile!G$2,0)</f>
        <v>0</v>
      </c>
      <c r="H27" s="36">
        <f>IF(LV_DG!$O29=3,LV_DG!$S$2*PV_Profile!H$2,0)</f>
        <v>0</v>
      </c>
      <c r="I27" s="36">
        <f>IF(LV_DG!$O29=3,LV_DG!$S$2*PV_Profile!I$2,0)</f>
        <v>0</v>
      </c>
      <c r="J27" s="36">
        <f>IF(LV_DG!$O29=3,LV_DG!$S$2*PV_Profile!J$2,0)</f>
        <v>0</v>
      </c>
      <c r="K27" s="36">
        <f>IF(LV_DG!$O29=3,LV_DG!$S$2*PV_Profile!K$2,0)</f>
        <v>0</v>
      </c>
      <c r="L27" s="36">
        <f>IF(LV_DG!$O29=3,LV_DG!$S$2*PV_Profile!L$2,0)</f>
        <v>0</v>
      </c>
      <c r="M27" s="36">
        <f>IF(LV_DG!$O29=3,LV_DG!$S$2*PV_Profile!M$2,0)</f>
        <v>0</v>
      </c>
      <c r="N27" s="36">
        <f>IF(LV_DG!$O29=3,LV_DG!$S$2*PV_Profile!N$2,0)</f>
        <v>0</v>
      </c>
      <c r="O27" s="36">
        <f>IF(LV_DG!$O29=3,LV_DG!$S$2*PV_Profile!O$2,0)</f>
        <v>0</v>
      </c>
      <c r="P27" s="36">
        <f>IF(LV_DG!$O29=3,LV_DG!$S$2*PV_Profile!P$2,0)</f>
        <v>0</v>
      </c>
      <c r="Q27" s="36">
        <f>IF(LV_DG!$O29=3,LV_DG!$S$2*PV_Profile!Q$2,0)</f>
        <v>0</v>
      </c>
      <c r="R27" s="36">
        <f>IF(LV_DG!$O29=3,LV_DG!$S$2*PV_Profile!R$2,0)</f>
        <v>0</v>
      </c>
      <c r="S27" s="36">
        <f>IF(LV_DG!$O29=3,LV_DG!$S$2*PV_Profile!S$2,0)</f>
        <v>0</v>
      </c>
      <c r="T27" s="36">
        <f>IF(LV_DG!$O29=3,LV_DG!$S$2*PV_Profile!T$2,0)</f>
        <v>0</v>
      </c>
      <c r="U27" s="36">
        <f>IF(LV_DG!$O29=3,LV_DG!$S$2*PV_Profile!U$2,0)</f>
        <v>0</v>
      </c>
      <c r="V27" s="36">
        <f>IF(LV_DG!$O29=3,LV_DG!$S$2*PV_Profile!V$2,0)</f>
        <v>0</v>
      </c>
      <c r="W27" s="36">
        <f>IF(LV_DG!$O29=3,LV_DG!$S$2*PV_Profile!W$2,0)</f>
        <v>0</v>
      </c>
      <c r="X27" s="36">
        <f>IF(LV_DG!$O29=3,LV_DG!$S$2*PV_Profile!X$2,0)</f>
        <v>0</v>
      </c>
      <c r="Y27" s="36">
        <f>IF(LV_DG!$O29=3,LV_DG!$S$2*PV_Profile!Y$2,0)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7E9C-756A-4BE3-85AA-54F1CECAC5BF}">
  <dimension ref="A1:B139"/>
  <sheetViews>
    <sheetView workbookViewId="0">
      <selection activeCell="H147" sqref="H147"/>
    </sheetView>
  </sheetViews>
  <sheetFormatPr defaultRowHeight="14.4" x14ac:dyDescent="0.3"/>
  <sheetData>
    <row r="1" spans="1:2" x14ac:dyDescent="0.3">
      <c r="B1" t="s">
        <v>307</v>
      </c>
    </row>
    <row r="2" spans="1:2" x14ac:dyDescent="0.3">
      <c r="A2" s="44" t="s">
        <v>306</v>
      </c>
      <c r="B2" s="25">
        <v>1</v>
      </c>
    </row>
    <row r="3" spans="1:2" x14ac:dyDescent="0.3">
      <c r="A3" s="44" t="s">
        <v>257</v>
      </c>
      <c r="B3" s="25">
        <v>1</v>
      </c>
    </row>
    <row r="4" spans="1:2" x14ac:dyDescent="0.3">
      <c r="A4" s="44" t="s">
        <v>258</v>
      </c>
      <c r="B4" s="25">
        <v>1</v>
      </c>
    </row>
    <row r="5" spans="1:2" x14ac:dyDescent="0.3">
      <c r="A5" s="44" t="s">
        <v>259</v>
      </c>
      <c r="B5" s="25">
        <v>1</v>
      </c>
    </row>
    <row r="6" spans="1:2" x14ac:dyDescent="0.3">
      <c r="A6" s="44" t="s">
        <v>193</v>
      </c>
      <c r="B6" s="25">
        <v>1</v>
      </c>
    </row>
    <row r="7" spans="1:2" x14ac:dyDescent="0.3">
      <c r="A7" s="44" t="s">
        <v>260</v>
      </c>
      <c r="B7" s="25">
        <v>1</v>
      </c>
    </row>
    <row r="8" spans="1:2" x14ac:dyDescent="0.3">
      <c r="A8" s="44" t="s">
        <v>194</v>
      </c>
      <c r="B8" s="25">
        <v>1</v>
      </c>
    </row>
    <row r="9" spans="1:2" x14ac:dyDescent="0.3">
      <c r="A9" s="44" t="s">
        <v>261</v>
      </c>
      <c r="B9" s="25">
        <v>1</v>
      </c>
    </row>
    <row r="10" spans="1:2" x14ac:dyDescent="0.3">
      <c r="A10" s="44" t="s">
        <v>262</v>
      </c>
      <c r="B10" s="25">
        <v>1</v>
      </c>
    </row>
    <row r="11" spans="1:2" x14ac:dyDescent="0.3">
      <c r="A11" s="44" t="s">
        <v>195</v>
      </c>
      <c r="B11" s="25">
        <v>1</v>
      </c>
    </row>
    <row r="12" spans="1:2" x14ac:dyDescent="0.3">
      <c r="A12" s="44" t="s">
        <v>196</v>
      </c>
      <c r="B12" s="25">
        <v>1</v>
      </c>
    </row>
    <row r="13" spans="1:2" x14ac:dyDescent="0.3">
      <c r="A13" s="44" t="s">
        <v>197</v>
      </c>
      <c r="B13" s="25">
        <v>1</v>
      </c>
    </row>
    <row r="14" spans="1:2" x14ac:dyDescent="0.3">
      <c r="A14" s="44" t="s">
        <v>198</v>
      </c>
      <c r="B14" s="25">
        <v>1</v>
      </c>
    </row>
    <row r="15" spans="1:2" x14ac:dyDescent="0.3">
      <c r="A15" s="44" t="s">
        <v>263</v>
      </c>
      <c r="B15" s="25">
        <v>1</v>
      </c>
    </row>
    <row r="16" spans="1:2" x14ac:dyDescent="0.3">
      <c r="A16" s="44" t="s">
        <v>264</v>
      </c>
      <c r="B16" s="25">
        <v>1</v>
      </c>
    </row>
    <row r="17" spans="1:2" x14ac:dyDescent="0.3">
      <c r="A17" s="44" t="s">
        <v>265</v>
      </c>
      <c r="B17" s="25">
        <v>1</v>
      </c>
    </row>
    <row r="18" spans="1:2" x14ac:dyDescent="0.3">
      <c r="A18" s="44" t="s">
        <v>266</v>
      </c>
      <c r="B18" s="25">
        <v>1</v>
      </c>
    </row>
    <row r="19" spans="1:2" x14ac:dyDescent="0.3">
      <c r="A19" s="44" t="s">
        <v>267</v>
      </c>
      <c r="B19" s="25">
        <v>1</v>
      </c>
    </row>
    <row r="20" spans="1:2" x14ac:dyDescent="0.3">
      <c r="A20" s="44" t="s">
        <v>268</v>
      </c>
      <c r="B20" s="25">
        <v>1</v>
      </c>
    </row>
    <row r="21" spans="1:2" x14ac:dyDescent="0.3">
      <c r="A21" s="44" t="s">
        <v>269</v>
      </c>
      <c r="B21" s="25">
        <v>1</v>
      </c>
    </row>
    <row r="22" spans="1:2" x14ac:dyDescent="0.3">
      <c r="A22" s="44" t="s">
        <v>199</v>
      </c>
      <c r="B22" s="25">
        <v>1</v>
      </c>
    </row>
    <row r="23" spans="1:2" x14ac:dyDescent="0.3">
      <c r="A23" s="44" t="s">
        <v>270</v>
      </c>
      <c r="B23" s="25">
        <v>1</v>
      </c>
    </row>
    <row r="24" spans="1:2" x14ac:dyDescent="0.3">
      <c r="A24" s="44" t="s">
        <v>294</v>
      </c>
      <c r="B24" s="25">
        <v>1</v>
      </c>
    </row>
    <row r="25" spans="1:2" x14ac:dyDescent="0.3">
      <c r="A25" s="44" t="s">
        <v>295</v>
      </c>
      <c r="B25" s="25">
        <v>1</v>
      </c>
    </row>
    <row r="26" spans="1:2" x14ac:dyDescent="0.3">
      <c r="A26" s="44" t="s">
        <v>296</v>
      </c>
      <c r="B26" s="25">
        <v>1</v>
      </c>
    </row>
    <row r="27" spans="1:2" x14ac:dyDescent="0.3">
      <c r="A27" s="44" t="s">
        <v>297</v>
      </c>
      <c r="B27" s="25">
        <v>1</v>
      </c>
    </row>
    <row r="28" spans="1:2" x14ac:dyDescent="0.3">
      <c r="A28" s="44" t="s">
        <v>298</v>
      </c>
      <c r="B28" s="25">
        <v>1</v>
      </c>
    </row>
    <row r="29" spans="1:2" x14ac:dyDescent="0.3">
      <c r="A29" s="44" t="s">
        <v>299</v>
      </c>
      <c r="B29" s="25">
        <v>1</v>
      </c>
    </row>
    <row r="30" spans="1:2" x14ac:dyDescent="0.3">
      <c r="A30" s="44" t="s">
        <v>300</v>
      </c>
      <c r="B30" s="25">
        <v>1</v>
      </c>
    </row>
    <row r="31" spans="1:2" x14ac:dyDescent="0.3">
      <c r="A31" s="44" t="s">
        <v>301</v>
      </c>
      <c r="B31" s="25">
        <v>1</v>
      </c>
    </row>
    <row r="32" spans="1:2" x14ac:dyDescent="0.3">
      <c r="A32" s="44" t="s">
        <v>302</v>
      </c>
      <c r="B32" s="25">
        <v>1</v>
      </c>
    </row>
    <row r="33" spans="1:2" x14ac:dyDescent="0.3">
      <c r="A33" s="44" t="s">
        <v>303</v>
      </c>
      <c r="B33" s="25">
        <v>1</v>
      </c>
    </row>
    <row r="34" spans="1:2" x14ac:dyDescent="0.3">
      <c r="A34" s="44" t="s">
        <v>304</v>
      </c>
      <c r="B34" s="25">
        <v>1</v>
      </c>
    </row>
    <row r="35" spans="1:2" x14ac:dyDescent="0.3">
      <c r="A35" s="44" t="s">
        <v>367</v>
      </c>
      <c r="B35" s="25">
        <v>1</v>
      </c>
    </row>
    <row r="36" spans="1:2" x14ac:dyDescent="0.3">
      <c r="A36" s="44" t="s">
        <v>309</v>
      </c>
      <c r="B36" s="25">
        <v>1</v>
      </c>
    </row>
    <row r="37" spans="1:2" x14ac:dyDescent="0.3">
      <c r="A37" s="44" t="s">
        <v>310</v>
      </c>
      <c r="B37" s="25">
        <v>1</v>
      </c>
    </row>
    <row r="38" spans="1:2" x14ac:dyDescent="0.3">
      <c r="A38" s="44" t="s">
        <v>368</v>
      </c>
      <c r="B38" s="25">
        <v>1</v>
      </c>
    </row>
    <row r="39" spans="1:2" x14ac:dyDescent="0.3">
      <c r="A39" s="44" t="s">
        <v>311</v>
      </c>
      <c r="B39" s="25">
        <v>1</v>
      </c>
    </row>
    <row r="40" spans="1:2" x14ac:dyDescent="0.3">
      <c r="A40" s="44" t="s">
        <v>369</v>
      </c>
      <c r="B40" s="25">
        <v>1</v>
      </c>
    </row>
    <row r="41" spans="1:2" x14ac:dyDescent="0.3">
      <c r="A41" s="44" t="s">
        <v>312</v>
      </c>
      <c r="B41" s="25">
        <v>1</v>
      </c>
    </row>
    <row r="42" spans="1:2" x14ac:dyDescent="0.3">
      <c r="A42" s="44" t="s">
        <v>370</v>
      </c>
      <c r="B42" s="25">
        <v>1</v>
      </c>
    </row>
    <row r="43" spans="1:2" x14ac:dyDescent="0.3">
      <c r="A43" s="44" t="s">
        <v>313</v>
      </c>
      <c r="B43" s="25">
        <v>1</v>
      </c>
    </row>
    <row r="44" spans="1:2" x14ac:dyDescent="0.3">
      <c r="A44" s="44" t="s">
        <v>371</v>
      </c>
      <c r="B44" s="25">
        <v>1</v>
      </c>
    </row>
    <row r="45" spans="1:2" x14ac:dyDescent="0.3">
      <c r="A45" s="44" t="s">
        <v>314</v>
      </c>
      <c r="B45" s="25">
        <v>1</v>
      </c>
    </row>
    <row r="46" spans="1:2" x14ac:dyDescent="0.3">
      <c r="A46" s="44" t="s">
        <v>372</v>
      </c>
      <c r="B46" s="25">
        <v>1</v>
      </c>
    </row>
    <row r="47" spans="1:2" x14ac:dyDescent="0.3">
      <c r="A47" s="44" t="s">
        <v>373</v>
      </c>
      <c r="B47" s="25">
        <v>1</v>
      </c>
    </row>
    <row r="48" spans="1:2" x14ac:dyDescent="0.3">
      <c r="A48" s="44" t="s">
        <v>315</v>
      </c>
      <c r="B48" s="25">
        <v>1</v>
      </c>
    </row>
    <row r="49" spans="1:2" x14ac:dyDescent="0.3">
      <c r="A49" s="44" t="s">
        <v>316</v>
      </c>
      <c r="B49" s="25">
        <v>1</v>
      </c>
    </row>
    <row r="50" spans="1:2" x14ac:dyDescent="0.3">
      <c r="A50" s="44" t="s">
        <v>374</v>
      </c>
      <c r="B50" s="25">
        <v>1</v>
      </c>
    </row>
    <row r="51" spans="1:2" x14ac:dyDescent="0.3">
      <c r="A51" s="44" t="s">
        <v>375</v>
      </c>
      <c r="B51" s="25">
        <v>1</v>
      </c>
    </row>
    <row r="52" spans="1:2" x14ac:dyDescent="0.3">
      <c r="A52" s="44" t="s">
        <v>317</v>
      </c>
      <c r="B52" s="25">
        <v>1</v>
      </c>
    </row>
    <row r="53" spans="1:2" x14ac:dyDescent="0.3">
      <c r="A53" s="44" t="s">
        <v>376</v>
      </c>
      <c r="B53" s="25">
        <v>1</v>
      </c>
    </row>
    <row r="54" spans="1:2" x14ac:dyDescent="0.3">
      <c r="A54" s="44" t="s">
        <v>377</v>
      </c>
      <c r="B54" s="25">
        <v>1</v>
      </c>
    </row>
    <row r="55" spans="1:2" x14ac:dyDescent="0.3">
      <c r="A55" s="44" t="s">
        <v>318</v>
      </c>
      <c r="B55" s="25">
        <v>1</v>
      </c>
    </row>
    <row r="56" spans="1:2" x14ac:dyDescent="0.3">
      <c r="A56" s="44" t="s">
        <v>319</v>
      </c>
      <c r="B56" s="25">
        <v>1</v>
      </c>
    </row>
    <row r="57" spans="1:2" x14ac:dyDescent="0.3">
      <c r="A57" s="44" t="s">
        <v>378</v>
      </c>
      <c r="B57" s="25">
        <v>1</v>
      </c>
    </row>
    <row r="58" spans="1:2" x14ac:dyDescent="0.3">
      <c r="A58" s="44" t="s">
        <v>379</v>
      </c>
      <c r="B58" s="25">
        <v>1</v>
      </c>
    </row>
    <row r="59" spans="1:2" x14ac:dyDescent="0.3">
      <c r="A59" s="44" t="s">
        <v>320</v>
      </c>
      <c r="B59" s="25">
        <v>1</v>
      </c>
    </row>
    <row r="60" spans="1:2" x14ac:dyDescent="0.3">
      <c r="A60" s="44" t="s">
        <v>321</v>
      </c>
      <c r="B60" s="25">
        <v>1</v>
      </c>
    </row>
    <row r="61" spans="1:2" x14ac:dyDescent="0.3">
      <c r="A61" s="44" t="s">
        <v>380</v>
      </c>
      <c r="B61" s="25">
        <v>1</v>
      </c>
    </row>
    <row r="62" spans="1:2" x14ac:dyDescent="0.3">
      <c r="A62" s="44" t="s">
        <v>381</v>
      </c>
      <c r="B62" s="25">
        <v>1</v>
      </c>
    </row>
    <row r="63" spans="1:2" x14ac:dyDescent="0.3">
      <c r="A63" s="44" t="s">
        <v>322</v>
      </c>
      <c r="B63" s="25">
        <v>1</v>
      </c>
    </row>
    <row r="64" spans="1:2" x14ac:dyDescent="0.3">
      <c r="A64" s="44" t="s">
        <v>323</v>
      </c>
      <c r="B64" s="25">
        <v>1</v>
      </c>
    </row>
    <row r="65" spans="1:2" x14ac:dyDescent="0.3">
      <c r="A65" s="44" t="s">
        <v>382</v>
      </c>
      <c r="B65" s="25">
        <v>1</v>
      </c>
    </row>
    <row r="66" spans="1:2" x14ac:dyDescent="0.3">
      <c r="A66" s="44" t="s">
        <v>383</v>
      </c>
      <c r="B66" s="25">
        <v>1</v>
      </c>
    </row>
    <row r="67" spans="1:2" x14ac:dyDescent="0.3">
      <c r="A67" s="44" t="s">
        <v>384</v>
      </c>
      <c r="B67" s="25">
        <v>1</v>
      </c>
    </row>
    <row r="68" spans="1:2" x14ac:dyDescent="0.3">
      <c r="A68" s="44" t="s">
        <v>324</v>
      </c>
      <c r="B68" s="25">
        <v>1</v>
      </c>
    </row>
    <row r="69" spans="1:2" x14ac:dyDescent="0.3">
      <c r="A69" s="44" t="s">
        <v>325</v>
      </c>
      <c r="B69" s="25">
        <v>1</v>
      </c>
    </row>
    <row r="70" spans="1:2" x14ac:dyDescent="0.3">
      <c r="A70" s="44" t="s">
        <v>385</v>
      </c>
      <c r="B70" s="25">
        <v>1</v>
      </c>
    </row>
    <row r="71" spans="1:2" x14ac:dyDescent="0.3">
      <c r="A71" s="44" t="s">
        <v>386</v>
      </c>
      <c r="B71" s="25">
        <v>1</v>
      </c>
    </row>
    <row r="72" spans="1:2" x14ac:dyDescent="0.3">
      <c r="A72" s="44" t="s">
        <v>326</v>
      </c>
      <c r="B72" s="25">
        <v>1</v>
      </c>
    </row>
    <row r="73" spans="1:2" x14ac:dyDescent="0.3">
      <c r="A73" s="44" t="s">
        <v>327</v>
      </c>
      <c r="B73" s="25">
        <v>1</v>
      </c>
    </row>
    <row r="74" spans="1:2" x14ac:dyDescent="0.3">
      <c r="A74" s="44" t="s">
        <v>387</v>
      </c>
      <c r="B74" s="25">
        <v>1</v>
      </c>
    </row>
    <row r="75" spans="1:2" x14ac:dyDescent="0.3">
      <c r="A75" s="44" t="s">
        <v>388</v>
      </c>
      <c r="B75" s="25">
        <v>1</v>
      </c>
    </row>
    <row r="76" spans="1:2" x14ac:dyDescent="0.3">
      <c r="A76" s="44" t="s">
        <v>328</v>
      </c>
      <c r="B76" s="25">
        <v>1</v>
      </c>
    </row>
    <row r="77" spans="1:2" x14ac:dyDescent="0.3">
      <c r="A77" s="44" t="s">
        <v>329</v>
      </c>
      <c r="B77" s="25">
        <v>1</v>
      </c>
    </row>
    <row r="78" spans="1:2" x14ac:dyDescent="0.3">
      <c r="A78" s="44" t="s">
        <v>389</v>
      </c>
      <c r="B78" s="25">
        <v>1</v>
      </c>
    </row>
    <row r="79" spans="1:2" x14ac:dyDescent="0.3">
      <c r="A79" s="44" t="s">
        <v>390</v>
      </c>
      <c r="B79" s="25">
        <v>1</v>
      </c>
    </row>
    <row r="80" spans="1:2" x14ac:dyDescent="0.3">
      <c r="A80" s="44" t="s">
        <v>330</v>
      </c>
      <c r="B80" s="25">
        <v>1</v>
      </c>
    </row>
    <row r="81" spans="1:2" x14ac:dyDescent="0.3">
      <c r="A81" s="44" t="s">
        <v>331</v>
      </c>
      <c r="B81" s="25">
        <v>1</v>
      </c>
    </row>
    <row r="82" spans="1:2" x14ac:dyDescent="0.3">
      <c r="A82" s="44" t="s">
        <v>391</v>
      </c>
      <c r="B82" s="25">
        <v>1</v>
      </c>
    </row>
    <row r="83" spans="1:2" x14ac:dyDescent="0.3">
      <c r="A83" s="44" t="s">
        <v>392</v>
      </c>
      <c r="B83" s="25">
        <v>1</v>
      </c>
    </row>
    <row r="84" spans="1:2" x14ac:dyDescent="0.3">
      <c r="A84" s="44" t="s">
        <v>332</v>
      </c>
      <c r="B84" s="25">
        <v>1</v>
      </c>
    </row>
    <row r="85" spans="1:2" x14ac:dyDescent="0.3">
      <c r="A85" s="44" t="s">
        <v>393</v>
      </c>
      <c r="B85" s="25">
        <v>1</v>
      </c>
    </row>
    <row r="86" spans="1:2" x14ac:dyDescent="0.3">
      <c r="A86" s="44" t="s">
        <v>394</v>
      </c>
      <c r="B86" s="25">
        <v>1</v>
      </c>
    </row>
    <row r="87" spans="1:2" x14ac:dyDescent="0.3">
      <c r="A87" s="44" t="s">
        <v>333</v>
      </c>
      <c r="B87" s="25">
        <v>1</v>
      </c>
    </row>
    <row r="88" spans="1:2" x14ac:dyDescent="0.3">
      <c r="A88" s="44" t="s">
        <v>334</v>
      </c>
      <c r="B88" s="25">
        <v>1</v>
      </c>
    </row>
    <row r="89" spans="1:2" x14ac:dyDescent="0.3">
      <c r="A89" s="44" t="s">
        <v>395</v>
      </c>
      <c r="B89" s="25">
        <v>1</v>
      </c>
    </row>
    <row r="90" spans="1:2" x14ac:dyDescent="0.3">
      <c r="A90" s="44" t="s">
        <v>396</v>
      </c>
      <c r="B90" s="25">
        <v>1</v>
      </c>
    </row>
    <row r="91" spans="1:2" x14ac:dyDescent="0.3">
      <c r="A91" s="44" t="s">
        <v>335</v>
      </c>
      <c r="B91" s="25">
        <v>1</v>
      </c>
    </row>
    <row r="92" spans="1:2" x14ac:dyDescent="0.3">
      <c r="A92" s="44" t="s">
        <v>397</v>
      </c>
      <c r="B92" s="25">
        <v>1</v>
      </c>
    </row>
    <row r="93" spans="1:2" x14ac:dyDescent="0.3">
      <c r="A93" s="44" t="s">
        <v>336</v>
      </c>
      <c r="B93" s="25">
        <v>1</v>
      </c>
    </row>
    <row r="94" spans="1:2" x14ac:dyDescent="0.3">
      <c r="A94" s="44" t="s">
        <v>337</v>
      </c>
      <c r="B94" s="25">
        <v>1</v>
      </c>
    </row>
    <row r="95" spans="1:2" x14ac:dyDescent="0.3">
      <c r="A95" s="44" t="s">
        <v>398</v>
      </c>
      <c r="B95" s="25">
        <v>1</v>
      </c>
    </row>
    <row r="96" spans="1:2" x14ac:dyDescent="0.3">
      <c r="A96" s="44" t="s">
        <v>338</v>
      </c>
      <c r="B96" s="25">
        <v>1</v>
      </c>
    </row>
    <row r="97" spans="1:2" x14ac:dyDescent="0.3">
      <c r="A97" s="44" t="s">
        <v>399</v>
      </c>
      <c r="B97" s="25">
        <v>1</v>
      </c>
    </row>
    <row r="98" spans="1:2" x14ac:dyDescent="0.3">
      <c r="A98" s="44" t="s">
        <v>339</v>
      </c>
      <c r="B98" s="25">
        <v>1</v>
      </c>
    </row>
    <row r="99" spans="1:2" x14ac:dyDescent="0.3">
      <c r="A99" s="44" t="s">
        <v>400</v>
      </c>
      <c r="B99" s="25">
        <v>1</v>
      </c>
    </row>
    <row r="100" spans="1:2" x14ac:dyDescent="0.3">
      <c r="A100" s="44" t="s">
        <v>340</v>
      </c>
      <c r="B100" s="25">
        <v>1</v>
      </c>
    </row>
    <row r="101" spans="1:2" x14ac:dyDescent="0.3">
      <c r="A101" s="44" t="s">
        <v>401</v>
      </c>
      <c r="B101" s="25">
        <v>1</v>
      </c>
    </row>
    <row r="102" spans="1:2" x14ac:dyDescent="0.3">
      <c r="A102" s="44" t="s">
        <v>341</v>
      </c>
      <c r="B102" s="25">
        <v>1</v>
      </c>
    </row>
    <row r="103" spans="1:2" x14ac:dyDescent="0.3">
      <c r="A103" s="44" t="s">
        <v>402</v>
      </c>
      <c r="B103" s="25">
        <v>1</v>
      </c>
    </row>
    <row r="104" spans="1:2" x14ac:dyDescent="0.3">
      <c r="A104" s="44" t="s">
        <v>403</v>
      </c>
      <c r="B104" s="25">
        <v>1</v>
      </c>
    </row>
    <row r="105" spans="1:2" x14ac:dyDescent="0.3">
      <c r="A105" s="44" t="s">
        <v>342</v>
      </c>
      <c r="B105" s="25">
        <v>1</v>
      </c>
    </row>
    <row r="106" spans="1:2" x14ac:dyDescent="0.3">
      <c r="A106" s="44" t="s">
        <v>343</v>
      </c>
      <c r="B106" s="25">
        <v>1</v>
      </c>
    </row>
    <row r="107" spans="1:2" x14ac:dyDescent="0.3">
      <c r="A107" s="44" t="s">
        <v>404</v>
      </c>
      <c r="B107" s="25">
        <v>1</v>
      </c>
    </row>
    <row r="108" spans="1:2" x14ac:dyDescent="0.3">
      <c r="A108" s="44" t="s">
        <v>344</v>
      </c>
      <c r="B108" s="25">
        <v>1</v>
      </c>
    </row>
    <row r="109" spans="1:2" x14ac:dyDescent="0.3">
      <c r="A109" s="44" t="s">
        <v>405</v>
      </c>
      <c r="B109" s="25">
        <v>1</v>
      </c>
    </row>
    <row r="110" spans="1:2" x14ac:dyDescent="0.3">
      <c r="A110" s="44" t="s">
        <v>406</v>
      </c>
      <c r="B110" s="25">
        <v>1</v>
      </c>
    </row>
    <row r="111" spans="1:2" x14ac:dyDescent="0.3">
      <c r="A111" s="44" t="s">
        <v>345</v>
      </c>
      <c r="B111" s="25">
        <v>1</v>
      </c>
    </row>
    <row r="112" spans="1:2" x14ac:dyDescent="0.3">
      <c r="A112" s="44" t="s">
        <v>407</v>
      </c>
      <c r="B112" s="25">
        <v>1</v>
      </c>
    </row>
    <row r="113" spans="1:2" x14ac:dyDescent="0.3">
      <c r="A113" s="44" t="s">
        <v>346</v>
      </c>
      <c r="B113" s="25">
        <v>1</v>
      </c>
    </row>
    <row r="114" spans="1:2" x14ac:dyDescent="0.3">
      <c r="A114" s="44" t="s">
        <v>408</v>
      </c>
      <c r="B114" s="25">
        <v>1</v>
      </c>
    </row>
    <row r="115" spans="1:2" x14ac:dyDescent="0.3">
      <c r="A115" s="44" t="s">
        <v>409</v>
      </c>
      <c r="B115" s="25">
        <v>1</v>
      </c>
    </row>
    <row r="116" spans="1:2" x14ac:dyDescent="0.3">
      <c r="A116" s="44" t="s">
        <v>347</v>
      </c>
      <c r="B116" s="25">
        <v>1</v>
      </c>
    </row>
    <row r="117" spans="1:2" x14ac:dyDescent="0.3">
      <c r="A117" s="44" t="s">
        <v>348</v>
      </c>
      <c r="B117" s="25">
        <v>1</v>
      </c>
    </row>
    <row r="118" spans="1:2" x14ac:dyDescent="0.3">
      <c r="A118" s="44" t="s">
        <v>410</v>
      </c>
      <c r="B118" s="25">
        <v>1</v>
      </c>
    </row>
    <row r="119" spans="1:2" x14ac:dyDescent="0.3">
      <c r="A119" s="44" t="s">
        <v>349</v>
      </c>
      <c r="B119" s="25">
        <v>1</v>
      </c>
    </row>
    <row r="120" spans="1:2" x14ac:dyDescent="0.3">
      <c r="A120" s="44" t="s">
        <v>411</v>
      </c>
      <c r="B120" s="25">
        <v>1</v>
      </c>
    </row>
    <row r="121" spans="1:2" x14ac:dyDescent="0.3">
      <c r="A121" s="44" t="s">
        <v>350</v>
      </c>
      <c r="B121" s="25">
        <v>1</v>
      </c>
    </row>
    <row r="122" spans="1:2" x14ac:dyDescent="0.3">
      <c r="A122" s="44" t="s">
        <v>412</v>
      </c>
      <c r="B122" s="25">
        <v>1</v>
      </c>
    </row>
    <row r="123" spans="1:2" x14ac:dyDescent="0.3">
      <c r="A123" s="44" t="s">
        <v>351</v>
      </c>
      <c r="B123" s="25">
        <v>1</v>
      </c>
    </row>
    <row r="124" spans="1:2" x14ac:dyDescent="0.3">
      <c r="A124" s="44" t="s">
        <v>413</v>
      </c>
      <c r="B124" s="25">
        <v>1</v>
      </c>
    </row>
    <row r="125" spans="1:2" x14ac:dyDescent="0.3">
      <c r="A125" s="44" t="s">
        <v>414</v>
      </c>
      <c r="B125" s="25">
        <v>1</v>
      </c>
    </row>
    <row r="126" spans="1:2" x14ac:dyDescent="0.3">
      <c r="A126" s="44" t="s">
        <v>352</v>
      </c>
      <c r="B126" s="25">
        <v>1</v>
      </c>
    </row>
    <row r="127" spans="1:2" x14ac:dyDescent="0.3">
      <c r="A127" s="44" t="s">
        <v>353</v>
      </c>
      <c r="B127" s="25">
        <v>1</v>
      </c>
    </row>
    <row r="128" spans="1:2" x14ac:dyDescent="0.3">
      <c r="A128" s="44" t="s">
        <v>415</v>
      </c>
      <c r="B128" s="25">
        <v>1</v>
      </c>
    </row>
    <row r="129" spans="1:2" x14ac:dyDescent="0.3">
      <c r="A129" s="44" t="s">
        <v>416</v>
      </c>
      <c r="B129" s="25">
        <v>1</v>
      </c>
    </row>
    <row r="130" spans="1:2" x14ac:dyDescent="0.3">
      <c r="A130" s="44" t="s">
        <v>354</v>
      </c>
      <c r="B130" s="25">
        <v>1</v>
      </c>
    </row>
    <row r="131" spans="1:2" x14ac:dyDescent="0.3">
      <c r="A131" s="44" t="s">
        <v>355</v>
      </c>
      <c r="B131" s="25">
        <v>1</v>
      </c>
    </row>
    <row r="132" spans="1:2" x14ac:dyDescent="0.3">
      <c r="A132" s="44" t="s">
        <v>417</v>
      </c>
      <c r="B132" s="25">
        <v>1</v>
      </c>
    </row>
    <row r="133" spans="1:2" x14ac:dyDescent="0.3">
      <c r="A133" s="44" t="s">
        <v>418</v>
      </c>
      <c r="B133" s="25">
        <v>1</v>
      </c>
    </row>
    <row r="134" spans="1:2" x14ac:dyDescent="0.3">
      <c r="A134" s="44" t="s">
        <v>356</v>
      </c>
      <c r="B134" s="25">
        <v>1</v>
      </c>
    </row>
    <row r="135" spans="1:2" x14ac:dyDescent="0.3">
      <c r="A135" s="44" t="s">
        <v>357</v>
      </c>
      <c r="B135" s="25">
        <v>1</v>
      </c>
    </row>
    <row r="136" spans="1:2" x14ac:dyDescent="0.3">
      <c r="A136" s="44" t="s">
        <v>419</v>
      </c>
      <c r="B136" s="25">
        <v>1</v>
      </c>
    </row>
    <row r="137" spans="1:2" x14ac:dyDescent="0.3">
      <c r="A137" s="44" t="s">
        <v>358</v>
      </c>
      <c r="B137" s="25">
        <v>1</v>
      </c>
    </row>
    <row r="138" spans="1:2" x14ac:dyDescent="0.3">
      <c r="A138" s="44" t="s">
        <v>420</v>
      </c>
      <c r="B138" s="25">
        <v>1</v>
      </c>
    </row>
    <row r="139" spans="1:2" x14ac:dyDescent="0.3">
      <c r="A139" s="44" t="s">
        <v>359</v>
      </c>
      <c r="B139" s="25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31E1-1C81-465A-BFAE-F6A12C78E5E2}">
  <dimension ref="A1:Z67"/>
  <sheetViews>
    <sheetView topLeftCell="G1" zoomScale="110" zoomScaleNormal="110" workbookViewId="0">
      <selection activeCell="B2" sqref="B2:Y3"/>
    </sheetView>
  </sheetViews>
  <sheetFormatPr defaultRowHeight="14.4" x14ac:dyDescent="0.3"/>
  <cols>
    <col min="1" max="1" width="8.88671875" style="25"/>
    <col min="2" max="2" width="8.88671875" style="42"/>
    <col min="26" max="26" width="8.88671875" style="25"/>
  </cols>
  <sheetData>
    <row r="1" spans="1:26" x14ac:dyDescent="0.3">
      <c r="A1" s="37"/>
      <c r="B1" s="49" t="s">
        <v>168</v>
      </c>
      <c r="C1" s="41" t="s">
        <v>169</v>
      </c>
      <c r="D1" s="41" t="s">
        <v>170</v>
      </c>
      <c r="E1" s="41" t="s">
        <v>171</v>
      </c>
      <c r="F1" s="41" t="s">
        <v>172</v>
      </c>
      <c r="G1" s="41" t="s">
        <v>173</v>
      </c>
      <c r="H1" s="41" t="s">
        <v>174</v>
      </c>
      <c r="I1" s="41" t="s">
        <v>175</v>
      </c>
      <c r="J1" s="41" t="s">
        <v>176</v>
      </c>
      <c r="K1" s="41" t="s">
        <v>177</v>
      </c>
      <c r="L1" s="41" t="s">
        <v>178</v>
      </c>
      <c r="M1" s="41" t="s">
        <v>179</v>
      </c>
      <c r="N1" s="41" t="s">
        <v>180</v>
      </c>
      <c r="O1" s="41" t="s">
        <v>181</v>
      </c>
      <c r="P1" s="41" t="s">
        <v>182</v>
      </c>
      <c r="Q1" s="41" t="s">
        <v>183</v>
      </c>
      <c r="R1" s="41" t="s">
        <v>184</v>
      </c>
      <c r="S1" s="41" t="s">
        <v>185</v>
      </c>
      <c r="T1" s="41" t="s">
        <v>186</v>
      </c>
      <c r="U1" s="41" t="s">
        <v>187</v>
      </c>
      <c r="V1" s="41" t="s">
        <v>188</v>
      </c>
      <c r="W1" s="41" t="s">
        <v>189</v>
      </c>
      <c r="X1" s="41" t="s">
        <v>190</v>
      </c>
      <c r="Y1" s="41" t="s">
        <v>191</v>
      </c>
      <c r="Z1" s="51" t="s">
        <v>31</v>
      </c>
    </row>
    <row r="2" spans="1:26" x14ac:dyDescent="0.3">
      <c r="A2" s="48" t="s">
        <v>306</v>
      </c>
      <c r="B2" s="43">
        <v>0</v>
      </c>
      <c r="C2" s="43">
        <v>0</v>
      </c>
      <c r="D2" s="43">
        <v>0</v>
      </c>
      <c r="E2" s="43">
        <v>0</v>
      </c>
      <c r="F2" s="43">
        <v>0</v>
      </c>
      <c r="G2" s="43">
        <v>0</v>
      </c>
      <c r="H2" s="43">
        <v>0</v>
      </c>
      <c r="I2" s="43">
        <v>0</v>
      </c>
      <c r="J2" s="43">
        <v>0</v>
      </c>
      <c r="K2" s="43">
        <v>0</v>
      </c>
      <c r="L2" s="43">
        <v>0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  <c r="X2" s="43">
        <v>0</v>
      </c>
      <c r="Y2" s="43">
        <v>0</v>
      </c>
      <c r="Z2" s="25" t="s">
        <v>305</v>
      </c>
    </row>
    <row r="3" spans="1:26" x14ac:dyDescent="0.3">
      <c r="A3" s="48" t="s">
        <v>257</v>
      </c>
      <c r="B3" s="43">
        <v>0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s="25" t="s">
        <v>305</v>
      </c>
    </row>
    <row r="4" spans="1:26" x14ac:dyDescent="0.3">
      <c r="A4" s="44" t="s">
        <v>261</v>
      </c>
      <c r="B4" s="43">
        <v>2.8062222222222202</v>
      </c>
      <c r="C4" s="43">
        <v>2.2369555555555558</v>
      </c>
      <c r="D4" s="43">
        <v>1.9300555555555556</v>
      </c>
      <c r="E4" s="43">
        <v>1.7787555555555556</v>
      </c>
      <c r="F4" s="43">
        <v>1.7294444444444446</v>
      </c>
      <c r="G4" s="43">
        <v>1.7236111111111114</v>
      </c>
      <c r="H4" s="43">
        <v>1.8582222222222222</v>
      </c>
      <c r="I4" s="43">
        <v>2.3362000000000003</v>
      </c>
      <c r="J4" s="43">
        <v>2.8262111111111117</v>
      </c>
      <c r="K4" s="43">
        <v>3.0176000000000003</v>
      </c>
      <c r="L4" s="43">
        <v>3.1191666666666666</v>
      </c>
      <c r="M4" s="43">
        <v>3.1842000000000006</v>
      </c>
      <c r="N4" s="43">
        <v>3.4073000000000002</v>
      </c>
      <c r="O4" s="43">
        <v>3.3521333333333336</v>
      </c>
      <c r="P4" s="43">
        <v>3.1698333333333335</v>
      </c>
      <c r="Q4" s="43">
        <v>3.034788888888889</v>
      </c>
      <c r="R4" s="43">
        <v>2.9366111111111115</v>
      </c>
      <c r="S4" s="43">
        <v>2.992955555555556</v>
      </c>
      <c r="T4" s="43">
        <v>3.2659777777777781</v>
      </c>
      <c r="U4" s="43">
        <v>3.8804222222222222</v>
      </c>
      <c r="V4" s="43">
        <v>4.5842333333333336</v>
      </c>
      <c r="W4" s="43">
        <v>4.4858444444444441</v>
      </c>
      <c r="X4" s="43">
        <v>4.1143555555555551</v>
      </c>
      <c r="Y4" s="43">
        <v>3.5112555555555556</v>
      </c>
      <c r="Z4" s="25" t="s">
        <v>165</v>
      </c>
    </row>
    <row r="5" spans="1:26" x14ac:dyDescent="0.3">
      <c r="A5" s="44" t="s">
        <v>262</v>
      </c>
      <c r="B5" s="43">
        <v>2.918471111111109</v>
      </c>
      <c r="C5" s="43">
        <v>2.3264337777777779</v>
      </c>
      <c r="D5" s="43">
        <v>2.0072577777777778</v>
      </c>
      <c r="E5" s="43">
        <v>1.8499057777777779</v>
      </c>
      <c r="F5" s="43">
        <v>1.7986222222222223</v>
      </c>
      <c r="G5" s="43">
        <v>1.7925555555555559</v>
      </c>
      <c r="H5" s="43">
        <v>1.9325511111111111</v>
      </c>
      <c r="I5" s="43">
        <v>2.4296480000000003</v>
      </c>
      <c r="J5" s="43">
        <v>2.9392595555555561</v>
      </c>
      <c r="K5" s="43">
        <v>3.1383040000000002</v>
      </c>
      <c r="L5" s="43">
        <v>3.2439333333333336</v>
      </c>
      <c r="M5" s="43">
        <v>3.3115680000000003</v>
      </c>
      <c r="N5" s="43">
        <v>3.5435920000000003</v>
      </c>
      <c r="O5" s="43">
        <v>3.4862186666666672</v>
      </c>
      <c r="P5" s="43">
        <v>3.296626666666667</v>
      </c>
      <c r="Q5" s="43">
        <v>3.1561804444444448</v>
      </c>
      <c r="R5" s="43">
        <v>3.0540755555555559</v>
      </c>
      <c r="S5" s="43">
        <v>3.1126737777777782</v>
      </c>
      <c r="T5" s="43">
        <v>3.3966168888888895</v>
      </c>
      <c r="U5" s="43">
        <v>4.0356391111111112</v>
      </c>
      <c r="V5" s="43">
        <v>4.7676026666666669</v>
      </c>
      <c r="W5" s="43">
        <v>4.6652782222222227</v>
      </c>
      <c r="X5" s="43">
        <v>4.2789297777777779</v>
      </c>
      <c r="Y5" s="43">
        <v>3.6517057777777779</v>
      </c>
      <c r="Z5" s="25" t="s">
        <v>165</v>
      </c>
    </row>
    <row r="6" spans="1:26" x14ac:dyDescent="0.3">
      <c r="A6" s="44" t="s">
        <v>197</v>
      </c>
      <c r="B6" s="43">
        <v>2.244977777777776</v>
      </c>
      <c r="C6" s="43">
        <v>1.7895644444444445</v>
      </c>
      <c r="D6" s="43">
        <v>1.5440444444444446</v>
      </c>
      <c r="E6" s="43">
        <v>1.4230044444444445</v>
      </c>
      <c r="F6" s="43">
        <v>1.3835555555555556</v>
      </c>
      <c r="G6" s="43">
        <v>1.3788888888888891</v>
      </c>
      <c r="H6" s="43">
        <v>1.4865777777777778</v>
      </c>
      <c r="I6" s="43">
        <v>1.8689600000000002</v>
      </c>
      <c r="J6" s="43">
        <v>2.2609688888888892</v>
      </c>
      <c r="K6" s="43">
        <v>2.4140800000000002</v>
      </c>
      <c r="L6" s="43">
        <v>2.4953333333333334</v>
      </c>
      <c r="M6" s="43">
        <v>2.5473600000000003</v>
      </c>
      <c r="N6" s="43">
        <v>2.7258400000000003</v>
      </c>
      <c r="O6" s="43">
        <v>2.6817066666666669</v>
      </c>
      <c r="P6" s="43">
        <v>2.5358666666666667</v>
      </c>
      <c r="Q6" s="43">
        <v>2.4278311111111113</v>
      </c>
      <c r="R6" s="43">
        <v>2.3492888888888892</v>
      </c>
      <c r="S6" s="43">
        <v>2.3943644444444447</v>
      </c>
      <c r="T6" s="43">
        <v>2.6127822222222226</v>
      </c>
      <c r="U6" s="43">
        <v>3.1043377777777779</v>
      </c>
      <c r="V6" s="43">
        <v>3.6673866666666668</v>
      </c>
      <c r="W6" s="43">
        <v>3.5886755555555556</v>
      </c>
      <c r="X6" s="43">
        <v>3.2914844444444444</v>
      </c>
      <c r="Y6" s="43">
        <v>2.8090044444444446</v>
      </c>
      <c r="Z6" s="25" t="s">
        <v>166</v>
      </c>
    </row>
    <row r="7" spans="1:26" x14ac:dyDescent="0.3">
      <c r="A7" s="44" t="s">
        <v>198</v>
      </c>
      <c r="B7" s="43">
        <v>2.4177633333333333</v>
      </c>
      <c r="C7" s="43">
        <v>2.1840377777777782</v>
      </c>
      <c r="D7" s="43">
        <v>2.0691488888888889</v>
      </c>
      <c r="E7" s="43">
        <v>2.0107877777777774</v>
      </c>
      <c r="F7" s="43">
        <v>2.020577777777778</v>
      </c>
      <c r="G7" s="43">
        <v>2.0776677777777781</v>
      </c>
      <c r="H7" s="43">
        <v>2.2356888888888888</v>
      </c>
      <c r="I7" s="43">
        <v>2.6251133333333332</v>
      </c>
      <c r="J7" s="43">
        <v>3.4425844444444449</v>
      </c>
      <c r="K7" s="43">
        <v>4.3135766666666671</v>
      </c>
      <c r="L7" s="43">
        <v>4.7190611111111114</v>
      </c>
      <c r="M7" s="43">
        <v>4.9396966666666664</v>
      </c>
      <c r="N7" s="43">
        <v>4.9827066666666671</v>
      </c>
      <c r="O7" s="43">
        <v>4.5414233333333334</v>
      </c>
      <c r="P7" s="43">
        <v>4.6698177777777783</v>
      </c>
      <c r="Q7" s="43">
        <v>4.665478888888889</v>
      </c>
      <c r="R7" s="43">
        <v>4.5086311111111108</v>
      </c>
      <c r="S7" s="43">
        <v>4.3089688888888897</v>
      </c>
      <c r="T7" s="43">
        <v>3.9842488888888887</v>
      </c>
      <c r="U7" s="43">
        <v>3.7955866666666673</v>
      </c>
      <c r="V7" s="43">
        <v>3.6441900000000005</v>
      </c>
      <c r="W7" s="43">
        <v>3.4672977777777776</v>
      </c>
      <c r="X7" s="43">
        <v>3.1702733333333333</v>
      </c>
      <c r="Y7" s="43">
        <v>2.8162444444444441</v>
      </c>
      <c r="Z7" s="25" t="s">
        <v>166</v>
      </c>
    </row>
    <row r="8" spans="1:26" x14ac:dyDescent="0.3">
      <c r="A8" s="44" t="s">
        <v>265</v>
      </c>
      <c r="B8" s="43">
        <v>3.5167466666666667</v>
      </c>
      <c r="C8" s="43">
        <v>3.1767822222222226</v>
      </c>
      <c r="D8" s="43">
        <v>3.0096711111111114</v>
      </c>
      <c r="E8" s="43">
        <v>2.924782222222222</v>
      </c>
      <c r="F8" s="43">
        <v>2.9390222222222224</v>
      </c>
      <c r="G8" s="43">
        <v>3.0220622222222224</v>
      </c>
      <c r="H8" s="43">
        <v>3.2519111111111112</v>
      </c>
      <c r="I8" s="43">
        <v>3.8183466666666668</v>
      </c>
      <c r="J8" s="43">
        <v>5.007395555555556</v>
      </c>
      <c r="K8" s="43">
        <v>6.2742933333333335</v>
      </c>
      <c r="L8" s="43">
        <v>6.8640888888888894</v>
      </c>
      <c r="M8" s="43">
        <v>7.185013333333333</v>
      </c>
      <c r="N8" s="43">
        <v>7.2475733333333334</v>
      </c>
      <c r="O8" s="43">
        <v>6.6057066666666664</v>
      </c>
      <c r="P8" s="43">
        <v>6.7924622222222224</v>
      </c>
      <c r="Q8" s="43">
        <v>6.7861511111111117</v>
      </c>
      <c r="R8" s="43">
        <v>6.5580088888888888</v>
      </c>
      <c r="S8" s="43">
        <v>6.2675911111111118</v>
      </c>
      <c r="T8" s="43">
        <v>5.795271111111111</v>
      </c>
      <c r="U8" s="43">
        <v>5.5208533333333341</v>
      </c>
      <c r="V8" s="43">
        <v>5.3006400000000005</v>
      </c>
      <c r="W8" s="43">
        <v>5.0433422222222219</v>
      </c>
      <c r="X8" s="43">
        <v>4.6113066666666667</v>
      </c>
      <c r="Y8" s="43">
        <v>4.0963555555555553</v>
      </c>
      <c r="Z8" s="25" t="s">
        <v>165</v>
      </c>
    </row>
    <row r="9" spans="1:26" x14ac:dyDescent="0.3">
      <c r="A9" s="44" t="s">
        <v>266</v>
      </c>
      <c r="B9" s="43">
        <v>2.8062222222222202</v>
      </c>
      <c r="C9" s="43">
        <v>2.2369555555555558</v>
      </c>
      <c r="D9" s="43">
        <v>1.9300555555555556</v>
      </c>
      <c r="E9" s="43">
        <v>1.7787555555555556</v>
      </c>
      <c r="F9" s="43">
        <v>1.7294444444444446</v>
      </c>
      <c r="G9" s="43">
        <v>1.7236111111111114</v>
      </c>
      <c r="H9" s="43">
        <v>1.8582222222222222</v>
      </c>
      <c r="I9" s="43">
        <v>2.3362000000000003</v>
      </c>
      <c r="J9" s="43">
        <v>2.8262111111111117</v>
      </c>
      <c r="K9" s="43">
        <v>3.0176000000000003</v>
      </c>
      <c r="L9" s="43">
        <v>3.1191666666666666</v>
      </c>
      <c r="M9" s="43">
        <v>3.1842000000000006</v>
      </c>
      <c r="N9" s="43">
        <v>3.4073000000000002</v>
      </c>
      <c r="O9" s="43">
        <v>3.3521333333333336</v>
      </c>
      <c r="P9" s="43">
        <v>3.1698333333333335</v>
      </c>
      <c r="Q9" s="43">
        <v>3.034788888888889</v>
      </c>
      <c r="R9" s="43">
        <v>2.9366111111111115</v>
      </c>
      <c r="S9" s="43">
        <v>2.992955555555556</v>
      </c>
      <c r="T9" s="43">
        <v>3.2659777777777781</v>
      </c>
      <c r="U9" s="43">
        <v>3.8804222222222222</v>
      </c>
      <c r="V9" s="43">
        <v>4.5842333333333336</v>
      </c>
      <c r="W9" s="43">
        <v>4.4858444444444441</v>
      </c>
      <c r="X9" s="43">
        <v>4.1143555555555551</v>
      </c>
      <c r="Y9" s="43">
        <v>3.5112555555555556</v>
      </c>
      <c r="Z9" s="25" t="s">
        <v>165</v>
      </c>
    </row>
    <row r="10" spans="1:26" x14ac:dyDescent="0.3">
      <c r="A10" s="44" t="s">
        <v>269</v>
      </c>
      <c r="B10" s="43">
        <v>2.1113866666666667</v>
      </c>
      <c r="C10" s="43">
        <v>1.7863644444444444</v>
      </c>
      <c r="D10" s="43">
        <v>1.613351111111111</v>
      </c>
      <c r="E10" s="43">
        <v>1.5228177777777778</v>
      </c>
      <c r="F10" s="43">
        <v>1.4723733333333335</v>
      </c>
      <c r="G10" s="43">
        <v>1.4926844444444445</v>
      </c>
      <c r="H10" s="43">
        <v>1.6073333333333335</v>
      </c>
      <c r="I10" s="43">
        <v>1.9163911111111112</v>
      </c>
      <c r="J10" s="43">
        <v>2.3496444444444444</v>
      </c>
      <c r="K10" s="43">
        <v>2.6367466666666668</v>
      </c>
      <c r="L10" s="43">
        <v>2.8316177777777778</v>
      </c>
      <c r="M10" s="43">
        <v>2.8946933333333331</v>
      </c>
      <c r="N10" s="43">
        <v>3.0310577777777779</v>
      </c>
      <c r="O10" s="43">
        <v>2.9278666666666671</v>
      </c>
      <c r="P10" s="43">
        <v>2.880444444444445</v>
      </c>
      <c r="Q10" s="43">
        <v>2.8041777777777779</v>
      </c>
      <c r="R10" s="43">
        <v>2.6978577777777777</v>
      </c>
      <c r="S10" s="43">
        <v>2.6875555555555559</v>
      </c>
      <c r="T10" s="43">
        <v>2.7205599999999999</v>
      </c>
      <c r="U10" s="43">
        <v>2.8547822222222226</v>
      </c>
      <c r="V10" s="43">
        <v>2.9851644444444445</v>
      </c>
      <c r="W10" s="43">
        <v>2.9367288888888887</v>
      </c>
      <c r="X10" s="43">
        <v>2.7842577777777779</v>
      </c>
      <c r="Y10" s="43">
        <v>2.5033777777777777</v>
      </c>
      <c r="Z10" s="25" t="s">
        <v>167</v>
      </c>
    </row>
    <row r="11" spans="1:26" x14ac:dyDescent="0.3">
      <c r="A11" s="44" t="s">
        <v>294</v>
      </c>
      <c r="B11" s="43">
        <v>2.244977777777776</v>
      </c>
      <c r="C11" s="43">
        <v>1.7895644444444445</v>
      </c>
      <c r="D11" s="43">
        <v>1.5440444444444446</v>
      </c>
      <c r="E11" s="43">
        <v>1.4230044444444445</v>
      </c>
      <c r="F11" s="43">
        <v>1.3835555555555556</v>
      </c>
      <c r="G11" s="43">
        <v>1.3788888888888891</v>
      </c>
      <c r="H11" s="43">
        <v>1.4865777777777778</v>
      </c>
      <c r="I11" s="43">
        <v>1.8689600000000002</v>
      </c>
      <c r="J11" s="43">
        <v>2.2609688888888892</v>
      </c>
      <c r="K11" s="43">
        <v>2.4140800000000002</v>
      </c>
      <c r="L11" s="43">
        <v>2.4953333333333334</v>
      </c>
      <c r="M11" s="43">
        <v>2.5473600000000003</v>
      </c>
      <c r="N11" s="43">
        <v>2.7258400000000003</v>
      </c>
      <c r="O11" s="43">
        <v>2.6817066666666669</v>
      </c>
      <c r="P11" s="43">
        <v>2.5358666666666667</v>
      </c>
      <c r="Q11" s="43">
        <v>2.4278311111111113</v>
      </c>
      <c r="R11" s="43">
        <v>2.3492888888888892</v>
      </c>
      <c r="S11" s="43">
        <v>2.3943644444444447</v>
      </c>
      <c r="T11" s="43">
        <v>2.6127822222222226</v>
      </c>
      <c r="U11" s="43">
        <v>3.1043377777777779</v>
      </c>
      <c r="V11" s="43">
        <v>3.6673866666666668</v>
      </c>
      <c r="W11" s="43">
        <v>3.5886755555555556</v>
      </c>
      <c r="X11" s="43">
        <v>3.2914844444444444</v>
      </c>
      <c r="Y11" s="43">
        <v>2.8090044444444446</v>
      </c>
      <c r="Z11" s="25" t="s">
        <v>167</v>
      </c>
    </row>
    <row r="12" spans="1:26" x14ac:dyDescent="0.3">
      <c r="A12" s="44" t="s">
        <v>295</v>
      </c>
      <c r="B12" s="43">
        <v>2.6392333333333333</v>
      </c>
      <c r="C12" s="43">
        <v>2.2329555555555554</v>
      </c>
      <c r="D12" s="43">
        <v>2.0166888888888885</v>
      </c>
      <c r="E12" s="43">
        <v>1.9035222222222223</v>
      </c>
      <c r="F12" s="43">
        <v>1.8404666666666669</v>
      </c>
      <c r="G12" s="43">
        <v>1.8658555555555556</v>
      </c>
      <c r="H12" s="43">
        <v>2.0091666666666668</v>
      </c>
      <c r="I12" s="43">
        <v>2.395488888888889</v>
      </c>
      <c r="J12" s="43">
        <v>2.9370555555555553</v>
      </c>
      <c r="K12" s="43">
        <v>3.2959333333333336</v>
      </c>
      <c r="L12" s="43">
        <v>3.5395222222222222</v>
      </c>
      <c r="M12" s="43">
        <v>3.6183666666666663</v>
      </c>
      <c r="N12" s="43">
        <v>3.7888222222222225</v>
      </c>
      <c r="O12" s="43">
        <v>3.6598333333333337</v>
      </c>
      <c r="P12" s="43">
        <v>3.6005555555555562</v>
      </c>
      <c r="Q12" s="43">
        <v>3.5052222222222222</v>
      </c>
      <c r="R12" s="43">
        <v>3.372322222222222</v>
      </c>
      <c r="S12" s="43">
        <v>3.3594444444444447</v>
      </c>
      <c r="T12" s="43">
        <v>3.4006999999999996</v>
      </c>
      <c r="U12" s="43">
        <v>3.5684777777777783</v>
      </c>
      <c r="V12" s="43">
        <v>3.7314555555555557</v>
      </c>
      <c r="W12" s="43">
        <v>3.6709111111111108</v>
      </c>
      <c r="X12" s="43">
        <v>3.4803222222222225</v>
      </c>
      <c r="Y12" s="43">
        <v>3.1292222222222223</v>
      </c>
      <c r="Z12" s="25" t="s">
        <v>167</v>
      </c>
    </row>
    <row r="13" spans="1:26" x14ac:dyDescent="0.3">
      <c r="A13" s="44" t="s">
        <v>297</v>
      </c>
      <c r="B13" s="43">
        <v>3.5167466666666667</v>
      </c>
      <c r="C13" s="43">
        <v>3.1767822222222226</v>
      </c>
      <c r="D13" s="43">
        <v>3.0096711111111114</v>
      </c>
      <c r="E13" s="43">
        <v>2.924782222222222</v>
      </c>
      <c r="F13" s="43">
        <v>2.9390222222222224</v>
      </c>
      <c r="G13" s="43">
        <v>3.0220622222222224</v>
      </c>
      <c r="H13" s="43">
        <v>3.2519111111111112</v>
      </c>
      <c r="I13" s="43">
        <v>3.8183466666666668</v>
      </c>
      <c r="J13" s="43">
        <v>5.007395555555556</v>
      </c>
      <c r="K13" s="43">
        <v>6.2742933333333335</v>
      </c>
      <c r="L13" s="43">
        <v>6.8640888888888894</v>
      </c>
      <c r="M13" s="43">
        <v>7.185013333333333</v>
      </c>
      <c r="N13" s="43">
        <v>7.2475733333333334</v>
      </c>
      <c r="O13" s="43">
        <v>6.6057066666666664</v>
      </c>
      <c r="P13" s="43">
        <v>6.7924622222222224</v>
      </c>
      <c r="Q13" s="43">
        <v>6.7861511111111117</v>
      </c>
      <c r="R13" s="43">
        <v>6.5580088888888888</v>
      </c>
      <c r="S13" s="43">
        <v>6.2675911111111118</v>
      </c>
      <c r="T13" s="43">
        <v>5.795271111111111</v>
      </c>
      <c r="U13" s="43">
        <v>5.5208533333333341</v>
      </c>
      <c r="V13" s="43">
        <v>5.3006400000000005</v>
      </c>
      <c r="W13" s="43">
        <v>5.0433422222222219</v>
      </c>
      <c r="X13" s="43">
        <v>4.6113066666666667</v>
      </c>
      <c r="Y13" s="43">
        <v>4.0963555555555553</v>
      </c>
      <c r="Z13" s="25" t="s">
        <v>167</v>
      </c>
    </row>
    <row r="14" spans="1:26" x14ac:dyDescent="0.3">
      <c r="A14" s="44" t="s">
        <v>300</v>
      </c>
      <c r="B14" s="43">
        <v>3.4288279999999998</v>
      </c>
      <c r="C14" s="43">
        <v>3.0973626666666672</v>
      </c>
      <c r="D14" s="43">
        <v>2.9344293333333336</v>
      </c>
      <c r="E14" s="43">
        <v>2.8516626666666665</v>
      </c>
      <c r="F14" s="43">
        <v>2.8655466666666669</v>
      </c>
      <c r="G14" s="43">
        <v>2.9465106666666667</v>
      </c>
      <c r="H14" s="43">
        <v>3.1706133333333333</v>
      </c>
      <c r="I14" s="43">
        <v>3.7228880000000002</v>
      </c>
      <c r="J14" s="43">
        <v>4.8822106666666674</v>
      </c>
      <c r="K14" s="43">
        <v>6.1174359999999997</v>
      </c>
      <c r="L14" s="43">
        <v>6.6924866666666674</v>
      </c>
      <c r="M14" s="43">
        <v>7.0053879999999999</v>
      </c>
      <c r="N14" s="43">
        <v>7.0663840000000002</v>
      </c>
      <c r="O14" s="43">
        <v>6.4405639999999993</v>
      </c>
      <c r="P14" s="43">
        <v>6.6226506666666669</v>
      </c>
      <c r="Q14" s="43">
        <v>6.6164973333333341</v>
      </c>
      <c r="R14" s="43">
        <v>6.3940586666666661</v>
      </c>
      <c r="S14" s="43">
        <v>6.1109013333333335</v>
      </c>
      <c r="T14" s="43">
        <v>5.650389333333333</v>
      </c>
      <c r="U14" s="43">
        <v>5.3828320000000005</v>
      </c>
      <c r="V14" s="43">
        <v>5.1681240000000006</v>
      </c>
      <c r="W14" s="43">
        <v>4.9172586666666662</v>
      </c>
      <c r="X14" s="43">
        <v>4.4960240000000002</v>
      </c>
      <c r="Y14" s="43">
        <v>3.9939466666666665</v>
      </c>
      <c r="Z14" s="25" t="s">
        <v>166</v>
      </c>
    </row>
    <row r="15" spans="1:26" x14ac:dyDescent="0.3">
      <c r="A15" s="44" t="s">
        <v>301</v>
      </c>
      <c r="B15" s="43">
        <v>1.683733333333332</v>
      </c>
      <c r="C15" s="43">
        <v>1.3421733333333334</v>
      </c>
      <c r="D15" s="43">
        <v>1.1580333333333335</v>
      </c>
      <c r="E15" s="43">
        <v>1.0672533333333334</v>
      </c>
      <c r="F15" s="43">
        <v>1.0376666666666667</v>
      </c>
      <c r="G15" s="43">
        <v>1.0341666666666667</v>
      </c>
      <c r="H15" s="43">
        <v>1.1149333333333333</v>
      </c>
      <c r="I15" s="43">
        <v>1.4017200000000001</v>
      </c>
      <c r="J15" s="43">
        <v>1.6957266666666668</v>
      </c>
      <c r="K15" s="43">
        <v>1.8105600000000002</v>
      </c>
      <c r="L15" s="43">
        <v>1.8715000000000002</v>
      </c>
      <c r="M15" s="43">
        <v>1.9105200000000002</v>
      </c>
      <c r="N15" s="43">
        <v>2.0443800000000003</v>
      </c>
      <c r="O15" s="43">
        <v>2.0112800000000002</v>
      </c>
      <c r="P15" s="43">
        <v>1.9018999999999999</v>
      </c>
      <c r="Q15" s="43">
        <v>1.8208733333333336</v>
      </c>
      <c r="R15" s="43">
        <v>1.7619666666666669</v>
      </c>
      <c r="S15" s="43">
        <v>1.7957733333333334</v>
      </c>
      <c r="T15" s="43">
        <v>1.959586666666667</v>
      </c>
      <c r="U15" s="43">
        <v>2.3282533333333335</v>
      </c>
      <c r="V15" s="43">
        <v>2.75054</v>
      </c>
      <c r="W15" s="43">
        <v>2.6915066666666667</v>
      </c>
      <c r="X15" s="43">
        <v>2.4686133333333333</v>
      </c>
      <c r="Y15" s="43">
        <v>2.1067533333333337</v>
      </c>
      <c r="Z15" s="25" t="s">
        <v>166</v>
      </c>
    </row>
    <row r="16" spans="1:26" x14ac:dyDescent="0.3">
      <c r="A16" s="44" t="s">
        <v>304</v>
      </c>
      <c r="B16" s="41">
        <v>1.122488888888888</v>
      </c>
      <c r="C16" s="41">
        <v>0.89478222222222226</v>
      </c>
      <c r="D16" s="41">
        <v>0.77202222222222228</v>
      </c>
      <c r="E16" s="41">
        <v>0.71150222222222226</v>
      </c>
      <c r="F16" s="41">
        <v>0.69177777777777782</v>
      </c>
      <c r="G16" s="41">
        <v>0.68944444444444453</v>
      </c>
      <c r="H16" s="41">
        <v>0.74328888888888889</v>
      </c>
      <c r="I16" s="41">
        <v>0.93448000000000009</v>
      </c>
      <c r="J16" s="41">
        <v>1.1304844444444446</v>
      </c>
      <c r="K16" s="41">
        <v>1.2070400000000001</v>
      </c>
      <c r="L16" s="41">
        <v>1.2476666666666667</v>
      </c>
      <c r="M16" s="41">
        <v>1.2736800000000001</v>
      </c>
      <c r="N16" s="41">
        <v>1.3629200000000001</v>
      </c>
      <c r="O16" s="41">
        <v>1.3408533333333335</v>
      </c>
      <c r="P16" s="41">
        <v>1.2679333333333334</v>
      </c>
      <c r="Q16" s="41">
        <v>1.2139155555555556</v>
      </c>
      <c r="R16" s="41">
        <v>1.1746444444444446</v>
      </c>
      <c r="S16" s="41">
        <v>1.1971822222222224</v>
      </c>
      <c r="T16" s="41">
        <v>1.3063911111111113</v>
      </c>
      <c r="U16" s="41">
        <v>1.5521688888888889</v>
      </c>
      <c r="V16" s="41">
        <v>1.8336933333333334</v>
      </c>
      <c r="W16" s="41">
        <v>1.7943377777777778</v>
      </c>
      <c r="X16" s="41">
        <v>1.6457422222222222</v>
      </c>
      <c r="Y16" s="41">
        <v>1.4045022222222223</v>
      </c>
      <c r="Z16" s="25" t="s">
        <v>165</v>
      </c>
    </row>
    <row r="17" spans="1:26" x14ac:dyDescent="0.3">
      <c r="A17" s="44" t="s">
        <v>309</v>
      </c>
      <c r="B17" s="41">
        <v>2.6392333333333333</v>
      </c>
      <c r="C17" s="41">
        <v>2.2329555555555554</v>
      </c>
      <c r="D17" s="41">
        <v>2.0166888888888885</v>
      </c>
      <c r="E17" s="41">
        <v>1.9035222222222223</v>
      </c>
      <c r="F17" s="41">
        <v>1.8404666666666669</v>
      </c>
      <c r="G17" s="41">
        <v>1.8658555555555556</v>
      </c>
      <c r="H17" s="41">
        <v>2.0091666666666668</v>
      </c>
      <c r="I17" s="41">
        <v>2.395488888888889</v>
      </c>
      <c r="J17" s="41">
        <v>2.9370555555555553</v>
      </c>
      <c r="K17" s="41">
        <v>3.2959333333333336</v>
      </c>
      <c r="L17" s="41">
        <v>3.5395222222222222</v>
      </c>
      <c r="M17" s="41">
        <v>3.6183666666666663</v>
      </c>
      <c r="N17" s="41">
        <v>3.7888222222222225</v>
      </c>
      <c r="O17" s="41">
        <v>3.6598333333333337</v>
      </c>
      <c r="P17" s="41">
        <v>3.6005555555555562</v>
      </c>
      <c r="Q17" s="41">
        <v>3.5052222222222222</v>
      </c>
      <c r="R17" s="41">
        <v>3.372322222222222</v>
      </c>
      <c r="S17" s="41">
        <v>3.3594444444444447</v>
      </c>
      <c r="T17" s="41">
        <v>3.4006999999999996</v>
      </c>
      <c r="U17" s="41">
        <v>3.5684777777777783</v>
      </c>
      <c r="V17" s="41">
        <v>3.7314555555555557</v>
      </c>
      <c r="W17" s="41">
        <v>3.6709111111111108</v>
      </c>
      <c r="X17" s="41">
        <v>3.4803222222222225</v>
      </c>
      <c r="Y17" s="41">
        <v>3.1292222222222223</v>
      </c>
      <c r="Z17" s="25" t="s">
        <v>165</v>
      </c>
    </row>
    <row r="18" spans="1:26" x14ac:dyDescent="0.3">
      <c r="A18" s="44" t="s">
        <v>310</v>
      </c>
      <c r="B18" s="41">
        <v>2.244977777777776</v>
      </c>
      <c r="C18" s="41">
        <v>1.7895644444444445</v>
      </c>
      <c r="D18" s="41">
        <v>1.5440444444444446</v>
      </c>
      <c r="E18" s="41">
        <v>1.4230044444444445</v>
      </c>
      <c r="F18" s="41">
        <v>1.3835555555555556</v>
      </c>
      <c r="G18" s="41">
        <v>1.3788888888888891</v>
      </c>
      <c r="H18" s="41">
        <v>1.4865777777777778</v>
      </c>
      <c r="I18" s="41">
        <v>1.8689600000000002</v>
      </c>
      <c r="J18" s="41">
        <v>2.2609688888888892</v>
      </c>
      <c r="K18" s="41">
        <v>2.4140800000000002</v>
      </c>
      <c r="L18" s="41">
        <v>2.4953333333333334</v>
      </c>
      <c r="M18" s="41">
        <v>2.5473600000000003</v>
      </c>
      <c r="N18" s="41">
        <v>2.7258400000000003</v>
      </c>
      <c r="O18" s="41">
        <v>2.6817066666666669</v>
      </c>
      <c r="P18" s="41">
        <v>2.5358666666666667</v>
      </c>
      <c r="Q18" s="41">
        <v>2.4278311111111113</v>
      </c>
      <c r="R18" s="41">
        <v>2.3492888888888892</v>
      </c>
      <c r="S18" s="41">
        <v>2.3943644444444447</v>
      </c>
      <c r="T18" s="41">
        <v>2.6127822222222226</v>
      </c>
      <c r="U18" s="41">
        <v>3.1043377777777779</v>
      </c>
      <c r="V18" s="41">
        <v>3.6673866666666668</v>
      </c>
      <c r="W18" s="41">
        <v>3.5886755555555556</v>
      </c>
      <c r="X18" s="41">
        <v>3.2914844444444444</v>
      </c>
      <c r="Y18" s="41">
        <v>2.8090044444444446</v>
      </c>
      <c r="Z18" s="25" t="s">
        <v>165</v>
      </c>
    </row>
    <row r="19" spans="1:26" x14ac:dyDescent="0.3">
      <c r="A19" s="44" t="s">
        <v>311</v>
      </c>
      <c r="B19" s="41">
        <v>1.9643555555555539</v>
      </c>
      <c r="C19" s="41">
        <v>1.565868888888889</v>
      </c>
      <c r="D19" s="41">
        <v>1.3510388888888889</v>
      </c>
      <c r="E19" s="41">
        <v>1.245128888888889</v>
      </c>
      <c r="F19" s="41">
        <v>1.2106111111111111</v>
      </c>
      <c r="G19" s="41">
        <v>1.2065277777777779</v>
      </c>
      <c r="H19" s="41">
        <v>1.3007555555555554</v>
      </c>
      <c r="I19" s="41">
        <v>1.6353400000000002</v>
      </c>
      <c r="J19" s="41">
        <v>1.978347777777778</v>
      </c>
      <c r="K19" s="41">
        <v>2.1123200000000004</v>
      </c>
      <c r="L19" s="41">
        <v>2.1834166666666666</v>
      </c>
      <c r="M19" s="41">
        <v>2.2289400000000001</v>
      </c>
      <c r="N19" s="41">
        <v>2.3851100000000001</v>
      </c>
      <c r="O19" s="41">
        <v>2.3464933333333335</v>
      </c>
      <c r="P19" s="41">
        <v>2.2188833333333333</v>
      </c>
      <c r="Q19" s="41">
        <v>2.1243522222222224</v>
      </c>
      <c r="R19" s="41">
        <v>2.0556277777777781</v>
      </c>
      <c r="S19" s="41">
        <v>2.0950688888888891</v>
      </c>
      <c r="T19" s="41">
        <v>2.2861844444444448</v>
      </c>
      <c r="U19" s="41">
        <v>2.7162955555555555</v>
      </c>
      <c r="V19" s="41">
        <v>3.2089633333333336</v>
      </c>
      <c r="W19" s="41">
        <v>3.1400911111111114</v>
      </c>
      <c r="X19" s="41">
        <v>2.8800488888888891</v>
      </c>
      <c r="Y19" s="41">
        <v>2.4578788888888892</v>
      </c>
      <c r="Z19" s="25" t="s">
        <v>166</v>
      </c>
    </row>
    <row r="20" spans="1:26" x14ac:dyDescent="0.3">
      <c r="A20" s="44" t="s">
        <v>312</v>
      </c>
      <c r="B20" s="41">
        <v>1.683733333333332</v>
      </c>
      <c r="C20" s="41">
        <v>1.3421733333333334</v>
      </c>
      <c r="D20" s="41">
        <v>1.1580333333333335</v>
      </c>
      <c r="E20" s="41">
        <v>1.0672533333333334</v>
      </c>
      <c r="F20" s="41">
        <v>1.0376666666666667</v>
      </c>
      <c r="G20" s="41">
        <v>1.0341666666666667</v>
      </c>
      <c r="H20" s="41">
        <v>1.1149333333333333</v>
      </c>
      <c r="I20" s="41">
        <v>1.4017200000000001</v>
      </c>
      <c r="J20" s="41">
        <v>1.6957266666666668</v>
      </c>
      <c r="K20" s="41">
        <v>1.8105600000000002</v>
      </c>
      <c r="L20" s="41">
        <v>1.8715000000000002</v>
      </c>
      <c r="M20" s="41">
        <v>1.9105200000000002</v>
      </c>
      <c r="N20" s="41">
        <v>2.0443800000000003</v>
      </c>
      <c r="O20" s="41">
        <v>2.0112800000000002</v>
      </c>
      <c r="P20" s="41">
        <v>1.9018999999999999</v>
      </c>
      <c r="Q20" s="41">
        <v>1.8208733333333336</v>
      </c>
      <c r="R20" s="41">
        <v>1.7619666666666669</v>
      </c>
      <c r="S20" s="41">
        <v>1.7957733333333334</v>
      </c>
      <c r="T20" s="41">
        <v>1.959586666666667</v>
      </c>
      <c r="U20" s="41">
        <v>2.3282533333333335</v>
      </c>
      <c r="V20" s="41">
        <v>2.75054</v>
      </c>
      <c r="W20" s="41">
        <v>2.6915066666666667</v>
      </c>
      <c r="X20" s="41">
        <v>2.4686133333333333</v>
      </c>
      <c r="Y20" s="41">
        <v>2.1067533333333337</v>
      </c>
      <c r="Z20" s="25" t="s">
        <v>167</v>
      </c>
    </row>
    <row r="21" spans="1:26" x14ac:dyDescent="0.3">
      <c r="A21" s="44" t="s">
        <v>313</v>
      </c>
      <c r="B21" s="41">
        <v>3.6949266666666669</v>
      </c>
      <c r="C21" s="41">
        <v>3.1261377777777777</v>
      </c>
      <c r="D21" s="41">
        <v>2.8233644444444441</v>
      </c>
      <c r="E21" s="41">
        <v>2.6649311111111111</v>
      </c>
      <c r="F21" s="41">
        <v>2.5766533333333337</v>
      </c>
      <c r="G21" s="41">
        <v>2.6121977777777778</v>
      </c>
      <c r="H21" s="41">
        <v>2.8128333333333337</v>
      </c>
      <c r="I21" s="41">
        <v>3.3536844444444447</v>
      </c>
      <c r="J21" s="41">
        <v>4.111877777777778</v>
      </c>
      <c r="K21" s="41">
        <v>4.6143066666666668</v>
      </c>
      <c r="L21" s="41">
        <v>4.9553311111111107</v>
      </c>
      <c r="M21" s="41">
        <v>5.0657133333333331</v>
      </c>
      <c r="N21" s="41">
        <v>5.304351111111111</v>
      </c>
      <c r="O21" s="41">
        <v>5.1237666666666675</v>
      </c>
      <c r="P21" s="41">
        <v>5.0407777777777785</v>
      </c>
      <c r="Q21" s="41">
        <v>4.9073111111111114</v>
      </c>
      <c r="R21" s="41">
        <v>4.7212511111111111</v>
      </c>
      <c r="S21" s="41">
        <v>4.7032222222222231</v>
      </c>
      <c r="T21" s="41">
        <v>4.76098</v>
      </c>
      <c r="U21" s="41">
        <v>4.9958688888888894</v>
      </c>
      <c r="V21" s="41">
        <v>5.2240377777777782</v>
      </c>
      <c r="W21" s="41">
        <v>5.1392755555555549</v>
      </c>
      <c r="X21" s="41">
        <v>4.8724511111111113</v>
      </c>
      <c r="Y21" s="41">
        <v>4.3809111111111108</v>
      </c>
      <c r="Z21" s="25" t="s">
        <v>166</v>
      </c>
    </row>
    <row r="22" spans="1:26" x14ac:dyDescent="0.3">
      <c r="A22" s="44" t="s">
        <v>314</v>
      </c>
      <c r="B22" s="41">
        <v>3.6949266666666669</v>
      </c>
      <c r="C22" s="41">
        <v>3.1261377777777777</v>
      </c>
      <c r="D22" s="41">
        <v>2.8233644444444441</v>
      </c>
      <c r="E22" s="41">
        <v>2.6649311111111111</v>
      </c>
      <c r="F22" s="41">
        <v>2.5766533333333337</v>
      </c>
      <c r="G22" s="41">
        <v>2.6121977777777778</v>
      </c>
      <c r="H22" s="41">
        <v>2.8128333333333337</v>
      </c>
      <c r="I22" s="41">
        <v>3.3536844444444447</v>
      </c>
      <c r="J22" s="41">
        <v>4.111877777777778</v>
      </c>
      <c r="K22" s="41">
        <v>4.6143066666666668</v>
      </c>
      <c r="L22" s="41">
        <v>4.9553311111111107</v>
      </c>
      <c r="M22" s="41">
        <v>5.0657133333333331</v>
      </c>
      <c r="N22" s="41">
        <v>5.304351111111111</v>
      </c>
      <c r="O22" s="41">
        <v>5.1237666666666675</v>
      </c>
      <c r="P22" s="41">
        <v>5.0407777777777785</v>
      </c>
      <c r="Q22" s="41">
        <v>4.9073111111111114</v>
      </c>
      <c r="R22" s="41">
        <v>4.7212511111111111</v>
      </c>
      <c r="S22" s="41">
        <v>4.7032222222222231</v>
      </c>
      <c r="T22" s="41">
        <v>4.76098</v>
      </c>
      <c r="U22" s="41">
        <v>4.9958688888888894</v>
      </c>
      <c r="V22" s="41">
        <v>5.2240377777777782</v>
      </c>
      <c r="W22" s="41">
        <v>5.1392755555555549</v>
      </c>
      <c r="X22" s="41">
        <v>4.8724511111111113</v>
      </c>
      <c r="Y22" s="41">
        <v>4.3809111111111108</v>
      </c>
      <c r="Z22" s="25" t="s">
        <v>166</v>
      </c>
    </row>
    <row r="23" spans="1:26" x14ac:dyDescent="0.3">
      <c r="A23" s="44" t="s">
        <v>315</v>
      </c>
      <c r="B23" s="41">
        <v>1.5153599999999989</v>
      </c>
      <c r="C23" s="41">
        <v>1.207956</v>
      </c>
      <c r="D23" s="41">
        <v>1.0422300000000002</v>
      </c>
      <c r="E23" s="41">
        <v>0.96052800000000016</v>
      </c>
      <c r="F23" s="41">
        <v>0.93390000000000017</v>
      </c>
      <c r="G23" s="41">
        <v>0.93075000000000019</v>
      </c>
      <c r="H23" s="41">
        <v>1.0034400000000001</v>
      </c>
      <c r="I23" s="41">
        <v>1.2615480000000001</v>
      </c>
      <c r="J23" s="41">
        <v>1.5261540000000005</v>
      </c>
      <c r="K23" s="41">
        <v>1.6295040000000003</v>
      </c>
      <c r="L23" s="41">
        <v>1.6843500000000002</v>
      </c>
      <c r="M23" s="41">
        <v>1.7194680000000002</v>
      </c>
      <c r="N23" s="41">
        <v>1.8399420000000002</v>
      </c>
      <c r="O23" s="41">
        <v>1.8101520000000002</v>
      </c>
      <c r="P23" s="41">
        <v>1.7117100000000001</v>
      </c>
      <c r="Q23" s="41">
        <v>1.6387860000000003</v>
      </c>
      <c r="R23" s="41">
        <v>1.5857700000000003</v>
      </c>
      <c r="S23" s="41">
        <v>1.6161960000000004</v>
      </c>
      <c r="T23" s="41">
        <v>1.7636280000000004</v>
      </c>
      <c r="U23" s="41">
        <v>2.0954280000000001</v>
      </c>
      <c r="V23" s="41">
        <v>2.4754860000000001</v>
      </c>
      <c r="W23" s="41">
        <v>2.4223560000000002</v>
      </c>
      <c r="X23" s="41">
        <v>2.2217519999999999</v>
      </c>
      <c r="Y23" s="41">
        <v>1.8960780000000002</v>
      </c>
      <c r="Z23" s="25" t="s">
        <v>167</v>
      </c>
    </row>
    <row r="24" spans="1:26" x14ac:dyDescent="0.3">
      <c r="A24" s="44" t="s">
        <v>316</v>
      </c>
      <c r="B24" s="41">
        <v>2.7448026666666667</v>
      </c>
      <c r="C24" s="41">
        <v>2.3222737777777778</v>
      </c>
      <c r="D24" s="41">
        <v>2.0973564444444444</v>
      </c>
      <c r="E24" s="41">
        <v>1.9796631111111112</v>
      </c>
      <c r="F24" s="41">
        <v>1.9140853333333336</v>
      </c>
      <c r="G24" s="41">
        <v>1.9404897777777779</v>
      </c>
      <c r="H24" s="41">
        <v>2.0895333333333337</v>
      </c>
      <c r="I24" s="41">
        <v>2.4913084444444444</v>
      </c>
      <c r="J24" s="41">
        <v>3.054537777777778</v>
      </c>
      <c r="K24" s="41">
        <v>3.427770666666667</v>
      </c>
      <c r="L24" s="41">
        <v>3.6811031111111112</v>
      </c>
      <c r="M24" s="41">
        <v>3.7631013333333332</v>
      </c>
      <c r="N24" s="41">
        <v>3.9403751111111114</v>
      </c>
      <c r="O24" s="41">
        <v>3.8062266666666673</v>
      </c>
      <c r="P24" s="41">
        <v>3.7445777777777787</v>
      </c>
      <c r="Q24" s="41">
        <v>3.6454311111111113</v>
      </c>
      <c r="R24" s="41">
        <v>3.507215111111111</v>
      </c>
      <c r="S24" s="41">
        <v>3.4938222222222226</v>
      </c>
      <c r="T24" s="41">
        <v>3.5367280000000001</v>
      </c>
      <c r="U24" s="41">
        <v>3.7112168888888895</v>
      </c>
      <c r="V24" s="41">
        <v>3.8807137777777778</v>
      </c>
      <c r="W24" s="41">
        <v>3.8177475555555556</v>
      </c>
      <c r="X24" s="41">
        <v>3.6195351111111114</v>
      </c>
      <c r="Y24" s="41">
        <v>3.254391111111111</v>
      </c>
      <c r="Z24" s="25" t="s">
        <v>167</v>
      </c>
    </row>
    <row r="25" spans="1:26" x14ac:dyDescent="0.3">
      <c r="A25" s="44" t="s">
        <v>317</v>
      </c>
      <c r="B25" s="41">
        <v>1.683733333333332</v>
      </c>
      <c r="C25" s="41">
        <v>1.3421733333333334</v>
      </c>
      <c r="D25" s="41">
        <v>1.1580333333333335</v>
      </c>
      <c r="E25" s="41">
        <v>1.0672533333333334</v>
      </c>
      <c r="F25" s="41">
        <v>1.0376666666666667</v>
      </c>
      <c r="G25" s="41">
        <v>1.0341666666666667</v>
      </c>
      <c r="H25" s="41">
        <v>1.1149333333333333</v>
      </c>
      <c r="I25" s="41">
        <v>1.4017200000000001</v>
      </c>
      <c r="J25" s="41">
        <v>1.6957266666666668</v>
      </c>
      <c r="K25" s="41">
        <v>1.8105600000000002</v>
      </c>
      <c r="L25" s="41">
        <v>1.8715000000000002</v>
      </c>
      <c r="M25" s="41">
        <v>1.9105200000000002</v>
      </c>
      <c r="N25" s="41">
        <v>2.0443800000000003</v>
      </c>
      <c r="O25" s="41">
        <v>2.0112800000000002</v>
      </c>
      <c r="P25" s="41">
        <v>1.9018999999999999</v>
      </c>
      <c r="Q25" s="41">
        <v>1.8208733333333336</v>
      </c>
      <c r="R25" s="41">
        <v>1.7619666666666669</v>
      </c>
      <c r="S25" s="41">
        <v>1.7957733333333334</v>
      </c>
      <c r="T25" s="41">
        <v>1.959586666666667</v>
      </c>
      <c r="U25" s="41">
        <v>2.3282533333333335</v>
      </c>
      <c r="V25" s="41">
        <v>2.75054</v>
      </c>
      <c r="W25" s="41">
        <v>2.6915066666666667</v>
      </c>
      <c r="X25" s="41">
        <v>2.4686133333333333</v>
      </c>
      <c r="Y25" s="41">
        <v>2.1067533333333337</v>
      </c>
      <c r="Z25" s="25" t="s">
        <v>165</v>
      </c>
    </row>
    <row r="26" spans="1:26" x14ac:dyDescent="0.3">
      <c r="A26" s="44" t="s">
        <v>318</v>
      </c>
      <c r="B26" s="41">
        <v>3.0771533333333334</v>
      </c>
      <c r="C26" s="41">
        <v>2.7796844444444448</v>
      </c>
      <c r="D26" s="41">
        <v>2.6334622222222226</v>
      </c>
      <c r="E26" s="41">
        <v>2.559184444444444</v>
      </c>
      <c r="F26" s="41">
        <v>2.5716444444444448</v>
      </c>
      <c r="G26" s="41">
        <v>2.6443044444444448</v>
      </c>
      <c r="H26" s="41">
        <v>2.8454222222222221</v>
      </c>
      <c r="I26" s="41">
        <v>3.3410533333333334</v>
      </c>
      <c r="J26" s="41">
        <v>4.3814711111111118</v>
      </c>
      <c r="K26" s="41">
        <v>5.4900066666666669</v>
      </c>
      <c r="L26" s="41">
        <v>6.0060777777777785</v>
      </c>
      <c r="M26" s="41">
        <v>6.2868866666666667</v>
      </c>
      <c r="N26" s="41">
        <v>6.3416266666666665</v>
      </c>
      <c r="O26" s="41">
        <v>5.7799933333333335</v>
      </c>
      <c r="P26" s="41">
        <v>5.9434044444444449</v>
      </c>
      <c r="Q26" s="41">
        <v>5.9378822222222229</v>
      </c>
      <c r="R26" s="41">
        <v>5.7382577777777772</v>
      </c>
      <c r="S26" s="41">
        <v>5.4841422222222231</v>
      </c>
      <c r="T26" s="41">
        <v>5.0708622222222219</v>
      </c>
      <c r="U26" s="41">
        <v>4.8307466666666672</v>
      </c>
      <c r="V26" s="41">
        <v>4.6380600000000003</v>
      </c>
      <c r="W26" s="41">
        <v>4.4129244444444442</v>
      </c>
      <c r="X26" s="41">
        <v>4.0348933333333337</v>
      </c>
      <c r="Y26" s="41">
        <v>3.584311111111111</v>
      </c>
      <c r="Z26" s="25" t="s">
        <v>166</v>
      </c>
    </row>
    <row r="27" spans="1:26" x14ac:dyDescent="0.3">
      <c r="A27" s="44" t="s">
        <v>319</v>
      </c>
      <c r="B27" s="41">
        <v>2.1540073333333334</v>
      </c>
      <c r="C27" s="41">
        <v>1.9457791111111116</v>
      </c>
      <c r="D27" s="41">
        <v>1.8434235555555558</v>
      </c>
      <c r="E27" s="41">
        <v>1.7914291111111111</v>
      </c>
      <c r="F27" s="41">
        <v>1.8001511111111113</v>
      </c>
      <c r="G27" s="41">
        <v>1.8510131111111114</v>
      </c>
      <c r="H27" s="41">
        <v>1.9917955555555558</v>
      </c>
      <c r="I27" s="41">
        <v>2.3387373333333334</v>
      </c>
      <c r="J27" s="41">
        <v>3.0670297777777784</v>
      </c>
      <c r="K27" s="41">
        <v>3.8430046666666668</v>
      </c>
      <c r="L27" s="41">
        <v>4.2042544444444454</v>
      </c>
      <c r="M27" s="41">
        <v>4.4008206666666672</v>
      </c>
      <c r="N27" s="41">
        <v>4.4391386666666675</v>
      </c>
      <c r="O27" s="41">
        <v>4.0459953333333338</v>
      </c>
      <c r="P27" s="41">
        <v>4.1603831111111118</v>
      </c>
      <c r="Q27" s="41">
        <v>4.1565175555555562</v>
      </c>
      <c r="R27" s="41">
        <v>4.0167804444444446</v>
      </c>
      <c r="S27" s="41">
        <v>3.8388995555555563</v>
      </c>
      <c r="T27" s="41">
        <v>3.5496035555555556</v>
      </c>
      <c r="U27" s="41">
        <v>3.3815226666666676</v>
      </c>
      <c r="V27" s="41">
        <v>3.2466420000000005</v>
      </c>
      <c r="W27" s="41">
        <v>3.0890471111111113</v>
      </c>
      <c r="X27" s="41">
        <v>2.8244253333333336</v>
      </c>
      <c r="Y27" s="41">
        <v>2.5090177777777778</v>
      </c>
      <c r="Z27" s="25" t="s">
        <v>166</v>
      </c>
    </row>
    <row r="28" spans="1:26" x14ac:dyDescent="0.3">
      <c r="A28" s="44" t="s">
        <v>320</v>
      </c>
      <c r="B28" s="41">
        <v>1.4031111111111101</v>
      </c>
      <c r="C28" s="41">
        <v>1.1184777777777779</v>
      </c>
      <c r="D28" s="41">
        <v>0.96502777777777782</v>
      </c>
      <c r="E28" s="41">
        <v>0.88937777777777782</v>
      </c>
      <c r="F28" s="41">
        <v>0.86472222222222228</v>
      </c>
      <c r="G28" s="41">
        <v>0.86180555555555571</v>
      </c>
      <c r="H28" s="41">
        <v>0.92911111111111111</v>
      </c>
      <c r="I28" s="41">
        <v>1.1681000000000001</v>
      </c>
      <c r="J28" s="41">
        <v>1.4131055555555558</v>
      </c>
      <c r="K28" s="41">
        <v>1.5088000000000001</v>
      </c>
      <c r="L28" s="41">
        <v>1.5595833333333333</v>
      </c>
      <c r="M28" s="41">
        <v>1.5921000000000003</v>
      </c>
      <c r="N28" s="41">
        <v>1.7036500000000001</v>
      </c>
      <c r="O28" s="41">
        <v>1.6760666666666668</v>
      </c>
      <c r="P28" s="41">
        <v>1.5849166666666668</v>
      </c>
      <c r="Q28" s="41">
        <v>1.5173944444444445</v>
      </c>
      <c r="R28" s="41">
        <v>1.4683055555555558</v>
      </c>
      <c r="S28" s="41">
        <v>1.496477777777778</v>
      </c>
      <c r="T28" s="41">
        <v>1.632988888888889</v>
      </c>
      <c r="U28" s="41">
        <v>1.9402111111111111</v>
      </c>
      <c r="V28" s="41">
        <v>2.2921166666666668</v>
      </c>
      <c r="W28" s="41">
        <v>2.242922222222222</v>
      </c>
      <c r="X28" s="41">
        <v>2.0571777777777775</v>
      </c>
      <c r="Y28" s="41">
        <v>1.7556277777777778</v>
      </c>
      <c r="Z28" s="25" t="s">
        <v>167</v>
      </c>
    </row>
    <row r="29" spans="1:26" x14ac:dyDescent="0.3">
      <c r="A29" s="44" t="s">
        <v>321</v>
      </c>
      <c r="B29" s="41">
        <v>1.4031111111111101</v>
      </c>
      <c r="C29" s="41">
        <v>1.1184777777777779</v>
      </c>
      <c r="D29" s="41">
        <v>0.96502777777777782</v>
      </c>
      <c r="E29" s="41">
        <v>0.88937777777777782</v>
      </c>
      <c r="F29" s="41">
        <v>0.86472222222222228</v>
      </c>
      <c r="G29" s="41">
        <v>0.86180555555555571</v>
      </c>
      <c r="H29" s="41">
        <v>0.92911111111111111</v>
      </c>
      <c r="I29" s="41">
        <v>1.1681000000000001</v>
      </c>
      <c r="J29" s="41">
        <v>1.4131055555555558</v>
      </c>
      <c r="K29" s="41">
        <v>1.5088000000000001</v>
      </c>
      <c r="L29" s="41">
        <v>1.5595833333333333</v>
      </c>
      <c r="M29" s="41">
        <v>1.5921000000000003</v>
      </c>
      <c r="N29" s="41">
        <v>1.7036500000000001</v>
      </c>
      <c r="O29" s="41">
        <v>1.6760666666666668</v>
      </c>
      <c r="P29" s="41">
        <v>1.5849166666666668</v>
      </c>
      <c r="Q29" s="41">
        <v>1.5173944444444445</v>
      </c>
      <c r="R29" s="41">
        <v>1.4683055555555558</v>
      </c>
      <c r="S29" s="41">
        <v>1.496477777777778</v>
      </c>
      <c r="T29" s="41">
        <v>1.632988888888889</v>
      </c>
      <c r="U29" s="41">
        <v>1.9402111111111111</v>
      </c>
      <c r="V29" s="41">
        <v>2.2921166666666668</v>
      </c>
      <c r="W29" s="41">
        <v>2.242922222222222</v>
      </c>
      <c r="X29" s="41">
        <v>2.0571777777777775</v>
      </c>
      <c r="Y29" s="41">
        <v>1.7556277777777778</v>
      </c>
      <c r="Z29" s="25" t="s">
        <v>167</v>
      </c>
    </row>
    <row r="30" spans="1:26" x14ac:dyDescent="0.3">
      <c r="A30" s="44" t="s">
        <v>322</v>
      </c>
      <c r="B30" s="41">
        <v>1.683733333333332</v>
      </c>
      <c r="C30" s="41">
        <v>1.3421733333333334</v>
      </c>
      <c r="D30" s="41">
        <v>1.1580333333333335</v>
      </c>
      <c r="E30" s="41">
        <v>1.0672533333333334</v>
      </c>
      <c r="F30" s="41">
        <v>1.0376666666666667</v>
      </c>
      <c r="G30" s="41">
        <v>1.0341666666666667</v>
      </c>
      <c r="H30" s="41">
        <v>1.1149333333333333</v>
      </c>
      <c r="I30" s="41">
        <v>1.4017200000000001</v>
      </c>
      <c r="J30" s="41">
        <v>1.6957266666666668</v>
      </c>
      <c r="K30" s="41">
        <v>1.8105600000000002</v>
      </c>
      <c r="L30" s="41">
        <v>1.8715000000000002</v>
      </c>
      <c r="M30" s="41">
        <v>1.9105200000000002</v>
      </c>
      <c r="N30" s="41">
        <v>2.0443800000000003</v>
      </c>
      <c r="O30" s="41">
        <v>2.0112800000000002</v>
      </c>
      <c r="P30" s="41">
        <v>1.9018999999999999</v>
      </c>
      <c r="Q30" s="41">
        <v>1.8208733333333336</v>
      </c>
      <c r="R30" s="41">
        <v>1.7619666666666669</v>
      </c>
      <c r="S30" s="41">
        <v>1.7957733333333334</v>
      </c>
      <c r="T30" s="41">
        <v>1.959586666666667</v>
      </c>
      <c r="U30" s="41">
        <v>2.3282533333333335</v>
      </c>
      <c r="V30" s="41">
        <v>2.75054</v>
      </c>
      <c r="W30" s="41">
        <v>2.6915066666666667</v>
      </c>
      <c r="X30" s="41">
        <v>2.4686133333333333</v>
      </c>
      <c r="Y30" s="41">
        <v>2.1067533333333337</v>
      </c>
      <c r="Z30" s="25" t="s">
        <v>166</v>
      </c>
    </row>
    <row r="31" spans="1:26" x14ac:dyDescent="0.3">
      <c r="A31" s="44" t="s">
        <v>323</v>
      </c>
      <c r="B31" s="41">
        <v>1.7583733333333333</v>
      </c>
      <c r="C31" s="41">
        <v>1.5883911111111113</v>
      </c>
      <c r="D31" s="41">
        <v>1.5048355555555557</v>
      </c>
      <c r="E31" s="41">
        <v>1.462391111111111</v>
      </c>
      <c r="F31" s="41">
        <v>1.4695111111111112</v>
      </c>
      <c r="G31" s="41">
        <v>1.5110311111111112</v>
      </c>
      <c r="H31" s="41">
        <v>1.6259555555555556</v>
      </c>
      <c r="I31" s="41">
        <v>1.9091733333333334</v>
      </c>
      <c r="J31" s="41">
        <v>2.503697777777778</v>
      </c>
      <c r="K31" s="41">
        <v>3.1371466666666667</v>
      </c>
      <c r="L31" s="41">
        <v>3.4320444444444447</v>
      </c>
      <c r="M31" s="41">
        <v>3.5925066666666665</v>
      </c>
      <c r="N31" s="41">
        <v>3.6237866666666667</v>
      </c>
      <c r="O31" s="41">
        <v>3.3028533333333332</v>
      </c>
      <c r="P31" s="41">
        <v>3.3962311111111112</v>
      </c>
      <c r="Q31" s="41">
        <v>3.3930755555555558</v>
      </c>
      <c r="R31" s="41">
        <v>3.2790044444444444</v>
      </c>
      <c r="S31" s="41">
        <v>3.1337955555555559</v>
      </c>
      <c r="T31" s="41">
        <v>2.8976355555555555</v>
      </c>
      <c r="U31" s="41">
        <v>2.760426666666667</v>
      </c>
      <c r="V31" s="41">
        <v>2.6503200000000002</v>
      </c>
      <c r="W31" s="41">
        <v>2.521671111111111</v>
      </c>
      <c r="X31" s="41">
        <v>2.3056533333333333</v>
      </c>
      <c r="Y31" s="41">
        <v>2.0481777777777777</v>
      </c>
      <c r="Z31" s="25" t="s">
        <v>166</v>
      </c>
    </row>
    <row r="32" spans="1:26" x14ac:dyDescent="0.3">
      <c r="A32" s="44" t="s">
        <v>324</v>
      </c>
      <c r="B32" s="41">
        <v>1.9643555555555539</v>
      </c>
      <c r="C32" s="41">
        <v>1.565868888888889</v>
      </c>
      <c r="D32" s="41">
        <v>1.3510388888888889</v>
      </c>
      <c r="E32" s="41">
        <v>1.245128888888889</v>
      </c>
      <c r="F32" s="41">
        <v>1.2106111111111111</v>
      </c>
      <c r="G32" s="41">
        <v>1.2065277777777779</v>
      </c>
      <c r="H32" s="41">
        <v>1.3007555555555554</v>
      </c>
      <c r="I32" s="41">
        <v>1.6353400000000002</v>
      </c>
      <c r="J32" s="41">
        <v>1.978347777777778</v>
      </c>
      <c r="K32" s="41">
        <v>2.1123200000000004</v>
      </c>
      <c r="L32" s="41">
        <v>2.1834166666666666</v>
      </c>
      <c r="M32" s="41">
        <v>2.2289400000000001</v>
      </c>
      <c r="N32" s="41">
        <v>2.3851100000000001</v>
      </c>
      <c r="O32" s="41">
        <v>2.3464933333333335</v>
      </c>
      <c r="P32" s="41">
        <v>2.2188833333333333</v>
      </c>
      <c r="Q32" s="41">
        <v>2.1243522222222224</v>
      </c>
      <c r="R32" s="41">
        <v>2.0556277777777781</v>
      </c>
      <c r="S32" s="41">
        <v>2.0950688888888891</v>
      </c>
      <c r="T32" s="41">
        <v>2.2861844444444448</v>
      </c>
      <c r="U32" s="41">
        <v>2.7162955555555555</v>
      </c>
      <c r="V32" s="41">
        <v>3.2089633333333336</v>
      </c>
      <c r="W32" s="41">
        <v>3.1400911111111114</v>
      </c>
      <c r="X32" s="41">
        <v>2.8800488888888891</v>
      </c>
      <c r="Y32" s="41">
        <v>2.4578788888888892</v>
      </c>
      <c r="Z32" s="25" t="s">
        <v>165</v>
      </c>
    </row>
    <row r="33" spans="1:26" x14ac:dyDescent="0.3">
      <c r="A33" s="44" t="s">
        <v>325</v>
      </c>
      <c r="B33" s="41">
        <v>1.122488888888888</v>
      </c>
      <c r="C33" s="41">
        <v>0.89478222222222226</v>
      </c>
      <c r="D33" s="41">
        <v>0.77202222222222228</v>
      </c>
      <c r="E33" s="41">
        <v>0.71150222222222226</v>
      </c>
      <c r="F33" s="41">
        <v>0.69177777777777782</v>
      </c>
      <c r="G33" s="41">
        <v>0.68944444444444453</v>
      </c>
      <c r="H33" s="41">
        <v>0.74328888888888889</v>
      </c>
      <c r="I33" s="41">
        <v>0.93448000000000009</v>
      </c>
      <c r="J33" s="41">
        <v>1.1304844444444446</v>
      </c>
      <c r="K33" s="41">
        <v>1.2070400000000001</v>
      </c>
      <c r="L33" s="41">
        <v>1.2476666666666667</v>
      </c>
      <c r="M33" s="41">
        <v>1.2736800000000001</v>
      </c>
      <c r="N33" s="41">
        <v>1.3629200000000001</v>
      </c>
      <c r="O33" s="41">
        <v>1.3408533333333335</v>
      </c>
      <c r="P33" s="41">
        <v>1.2679333333333334</v>
      </c>
      <c r="Q33" s="41">
        <v>1.2139155555555556</v>
      </c>
      <c r="R33" s="41">
        <v>1.1746444444444446</v>
      </c>
      <c r="S33" s="41">
        <v>1.1971822222222224</v>
      </c>
      <c r="T33" s="41">
        <v>1.3063911111111113</v>
      </c>
      <c r="U33" s="41">
        <v>1.5521688888888889</v>
      </c>
      <c r="V33" s="41">
        <v>1.8336933333333334</v>
      </c>
      <c r="W33" s="41">
        <v>1.7943377777777778</v>
      </c>
      <c r="X33" s="41">
        <v>1.6457422222222222</v>
      </c>
      <c r="Y33" s="41">
        <v>1.4045022222222223</v>
      </c>
      <c r="Z33" s="25" t="s">
        <v>165</v>
      </c>
    </row>
    <row r="34" spans="1:26" x14ac:dyDescent="0.3">
      <c r="A34" s="44" t="s">
        <v>326</v>
      </c>
      <c r="B34" s="41">
        <v>1.3469866666666654</v>
      </c>
      <c r="C34" s="41">
        <v>1.0737386666666666</v>
      </c>
      <c r="D34" s="41">
        <v>0.92642666666666673</v>
      </c>
      <c r="E34" s="41">
        <v>0.85380266666666671</v>
      </c>
      <c r="F34" s="41">
        <v>0.83013333333333339</v>
      </c>
      <c r="G34" s="41">
        <v>0.82733333333333337</v>
      </c>
      <c r="H34" s="41">
        <v>0.89194666666666667</v>
      </c>
      <c r="I34" s="41">
        <v>1.1213760000000002</v>
      </c>
      <c r="J34" s="41">
        <v>1.3565813333333334</v>
      </c>
      <c r="K34" s="41">
        <v>1.4484480000000002</v>
      </c>
      <c r="L34" s="41">
        <v>1.4972000000000001</v>
      </c>
      <c r="M34" s="41">
        <v>1.5284160000000002</v>
      </c>
      <c r="N34" s="41">
        <v>1.6355040000000001</v>
      </c>
      <c r="O34" s="41">
        <v>1.609024</v>
      </c>
      <c r="P34" s="41">
        <v>1.52152</v>
      </c>
      <c r="Q34" s="41">
        <v>1.4566986666666668</v>
      </c>
      <c r="R34" s="41">
        <v>1.4095733333333336</v>
      </c>
      <c r="S34" s="41">
        <v>1.4366186666666667</v>
      </c>
      <c r="T34" s="41">
        <v>1.5676693333333336</v>
      </c>
      <c r="U34" s="41">
        <v>1.8626026666666666</v>
      </c>
      <c r="V34" s="41">
        <v>2.2004320000000002</v>
      </c>
      <c r="W34" s="41">
        <v>2.1532053333333332</v>
      </c>
      <c r="X34" s="41">
        <v>1.9748906666666666</v>
      </c>
      <c r="Y34" s="41">
        <v>1.6854026666666668</v>
      </c>
      <c r="Z34" s="25" t="s">
        <v>167</v>
      </c>
    </row>
    <row r="35" spans="1:26" x14ac:dyDescent="0.3">
      <c r="A35" s="44" t="s">
        <v>327</v>
      </c>
      <c r="B35" s="41">
        <v>3.0771533333333334</v>
      </c>
      <c r="C35" s="41">
        <v>2.7796844444444448</v>
      </c>
      <c r="D35" s="41">
        <v>2.6334622222222226</v>
      </c>
      <c r="E35" s="41">
        <v>2.559184444444444</v>
      </c>
      <c r="F35" s="41">
        <v>2.5716444444444448</v>
      </c>
      <c r="G35" s="41">
        <v>2.6443044444444448</v>
      </c>
      <c r="H35" s="41">
        <v>2.8454222222222221</v>
      </c>
      <c r="I35" s="41">
        <v>3.3410533333333334</v>
      </c>
      <c r="J35" s="41">
        <v>4.3814711111111118</v>
      </c>
      <c r="K35" s="41">
        <v>5.4900066666666669</v>
      </c>
      <c r="L35" s="41">
        <v>6.0060777777777785</v>
      </c>
      <c r="M35" s="41">
        <v>6.2868866666666667</v>
      </c>
      <c r="N35" s="41">
        <v>6.3416266666666665</v>
      </c>
      <c r="O35" s="41">
        <v>5.7799933333333335</v>
      </c>
      <c r="P35" s="41">
        <v>5.9434044444444449</v>
      </c>
      <c r="Q35" s="41">
        <v>5.9378822222222229</v>
      </c>
      <c r="R35" s="41">
        <v>5.7382577777777772</v>
      </c>
      <c r="S35" s="41">
        <v>5.4841422222222231</v>
      </c>
      <c r="T35" s="41">
        <v>5.0708622222222219</v>
      </c>
      <c r="U35" s="41">
        <v>4.8307466666666672</v>
      </c>
      <c r="V35" s="41">
        <v>4.6380600000000003</v>
      </c>
      <c r="W35" s="41">
        <v>4.4129244444444442</v>
      </c>
      <c r="X35" s="41">
        <v>4.0348933333333337</v>
      </c>
      <c r="Y35" s="41">
        <v>3.584311111111111</v>
      </c>
      <c r="Z35" s="25" t="s">
        <v>167</v>
      </c>
    </row>
    <row r="36" spans="1:26" x14ac:dyDescent="0.3">
      <c r="A36" s="44" t="s">
        <v>328</v>
      </c>
      <c r="B36" s="41">
        <v>1.9643555555555539</v>
      </c>
      <c r="C36" s="41">
        <v>1.565868888888889</v>
      </c>
      <c r="D36" s="41">
        <v>1.3510388888888889</v>
      </c>
      <c r="E36" s="41">
        <v>1.245128888888889</v>
      </c>
      <c r="F36" s="41">
        <v>1.2106111111111111</v>
      </c>
      <c r="G36" s="41">
        <v>1.2065277777777779</v>
      </c>
      <c r="H36" s="41">
        <v>1.3007555555555554</v>
      </c>
      <c r="I36" s="41">
        <v>1.6353400000000002</v>
      </c>
      <c r="J36" s="41">
        <v>1.978347777777778</v>
      </c>
      <c r="K36" s="41">
        <v>2.1123200000000004</v>
      </c>
      <c r="L36" s="41">
        <v>2.1834166666666666</v>
      </c>
      <c r="M36" s="41">
        <v>2.2289400000000001</v>
      </c>
      <c r="N36" s="41">
        <v>2.3851100000000001</v>
      </c>
      <c r="O36" s="41">
        <v>2.3464933333333335</v>
      </c>
      <c r="P36" s="41">
        <v>2.2188833333333333</v>
      </c>
      <c r="Q36" s="41">
        <v>2.1243522222222224</v>
      </c>
      <c r="R36" s="41">
        <v>2.0556277777777781</v>
      </c>
      <c r="S36" s="41">
        <v>2.0950688888888891</v>
      </c>
      <c r="T36" s="41">
        <v>2.2861844444444448</v>
      </c>
      <c r="U36" s="41">
        <v>2.7162955555555555</v>
      </c>
      <c r="V36" s="41">
        <v>3.2089633333333336</v>
      </c>
      <c r="W36" s="41">
        <v>3.1400911111111114</v>
      </c>
      <c r="X36" s="41">
        <v>2.8800488888888891</v>
      </c>
      <c r="Y36" s="41">
        <v>2.4578788888888892</v>
      </c>
      <c r="Z36" s="25" t="s">
        <v>166</v>
      </c>
    </row>
    <row r="37" spans="1:26" x14ac:dyDescent="0.3">
      <c r="A37" s="44" t="s">
        <v>329</v>
      </c>
      <c r="B37" s="41">
        <v>1.122488888888888</v>
      </c>
      <c r="C37" s="41">
        <v>0.89478222222222226</v>
      </c>
      <c r="D37" s="41">
        <v>0.77202222222222228</v>
      </c>
      <c r="E37" s="41">
        <v>0.71150222222222226</v>
      </c>
      <c r="F37" s="41">
        <v>0.69177777777777782</v>
      </c>
      <c r="G37" s="41">
        <v>0.68944444444444453</v>
      </c>
      <c r="H37" s="41">
        <v>0.74328888888888889</v>
      </c>
      <c r="I37" s="41">
        <v>0.93448000000000009</v>
      </c>
      <c r="J37" s="41">
        <v>1.1304844444444446</v>
      </c>
      <c r="K37" s="41">
        <v>1.2070400000000001</v>
      </c>
      <c r="L37" s="41">
        <v>1.2476666666666667</v>
      </c>
      <c r="M37" s="41">
        <v>1.2736800000000001</v>
      </c>
      <c r="N37" s="41">
        <v>1.3629200000000001</v>
      </c>
      <c r="O37" s="41">
        <v>1.3408533333333335</v>
      </c>
      <c r="P37" s="41">
        <v>1.2679333333333334</v>
      </c>
      <c r="Q37" s="41">
        <v>1.2139155555555556</v>
      </c>
      <c r="R37" s="41">
        <v>1.1746444444444446</v>
      </c>
      <c r="S37" s="41">
        <v>1.1971822222222224</v>
      </c>
      <c r="T37" s="41">
        <v>1.3063911111111113</v>
      </c>
      <c r="U37" s="41">
        <v>1.5521688888888889</v>
      </c>
      <c r="V37" s="41">
        <v>1.8336933333333334</v>
      </c>
      <c r="W37" s="41">
        <v>1.7943377777777778</v>
      </c>
      <c r="X37" s="41">
        <v>1.6457422222222222</v>
      </c>
      <c r="Y37" s="41">
        <v>1.4045022222222223</v>
      </c>
      <c r="Z37" s="25" t="s">
        <v>166</v>
      </c>
    </row>
    <row r="38" spans="1:26" x14ac:dyDescent="0.3">
      <c r="A38" s="44" t="s">
        <v>330</v>
      </c>
      <c r="B38" s="41">
        <v>0.56124444444444399</v>
      </c>
      <c r="C38" s="41">
        <v>0.44739111111111113</v>
      </c>
      <c r="D38" s="41">
        <v>0.38601111111111114</v>
      </c>
      <c r="E38" s="41">
        <v>0.35575111111111113</v>
      </c>
      <c r="F38" s="41">
        <v>0.34588888888888891</v>
      </c>
      <c r="G38" s="41">
        <v>0.34472222222222226</v>
      </c>
      <c r="H38" s="41">
        <v>0.37164444444444444</v>
      </c>
      <c r="I38" s="41">
        <v>0.46724000000000004</v>
      </c>
      <c r="J38" s="41">
        <v>0.56524222222222231</v>
      </c>
      <c r="K38" s="41">
        <v>0.60352000000000006</v>
      </c>
      <c r="L38" s="41">
        <v>0.62383333333333335</v>
      </c>
      <c r="M38" s="41">
        <v>0.63684000000000007</v>
      </c>
      <c r="N38" s="41">
        <v>0.68146000000000007</v>
      </c>
      <c r="O38" s="41">
        <v>0.67042666666666673</v>
      </c>
      <c r="P38" s="41">
        <v>0.63396666666666668</v>
      </c>
      <c r="Q38" s="41">
        <v>0.60695777777777782</v>
      </c>
      <c r="R38" s="41">
        <v>0.5873222222222223</v>
      </c>
      <c r="S38" s="41">
        <v>0.59859111111111118</v>
      </c>
      <c r="T38" s="41">
        <v>0.65319555555555564</v>
      </c>
      <c r="U38" s="41">
        <v>0.77608444444444447</v>
      </c>
      <c r="V38" s="41">
        <v>0.9168466666666667</v>
      </c>
      <c r="W38" s="41">
        <v>0.8971688888888889</v>
      </c>
      <c r="X38" s="41">
        <v>0.82287111111111111</v>
      </c>
      <c r="Y38" s="41">
        <v>0.70225111111111116</v>
      </c>
      <c r="Z38" s="25" t="s">
        <v>165</v>
      </c>
    </row>
    <row r="39" spans="1:26" x14ac:dyDescent="0.3">
      <c r="A39" s="44" t="s">
        <v>331</v>
      </c>
      <c r="B39" s="41">
        <v>0.84186666666666599</v>
      </c>
      <c r="C39" s="41">
        <v>0.67108666666666672</v>
      </c>
      <c r="D39" s="41">
        <v>0.57901666666666673</v>
      </c>
      <c r="E39" s="41">
        <v>0.53362666666666669</v>
      </c>
      <c r="F39" s="41">
        <v>0.51883333333333337</v>
      </c>
      <c r="G39" s="41">
        <v>0.51708333333333334</v>
      </c>
      <c r="H39" s="41">
        <v>0.55746666666666667</v>
      </c>
      <c r="I39" s="41">
        <v>0.70086000000000004</v>
      </c>
      <c r="J39" s="41">
        <v>0.84786333333333341</v>
      </c>
      <c r="K39" s="41">
        <v>0.90528000000000008</v>
      </c>
      <c r="L39" s="41">
        <v>0.93575000000000008</v>
      </c>
      <c r="M39" s="41">
        <v>0.95526000000000011</v>
      </c>
      <c r="N39" s="41">
        <v>1.0221900000000002</v>
      </c>
      <c r="O39" s="41">
        <v>1.0056400000000001</v>
      </c>
      <c r="P39" s="41">
        <v>0.95094999999999996</v>
      </c>
      <c r="Q39" s="41">
        <v>0.91043666666666678</v>
      </c>
      <c r="R39" s="41">
        <v>0.88098333333333345</v>
      </c>
      <c r="S39" s="41">
        <v>0.89788666666666672</v>
      </c>
      <c r="T39" s="41">
        <v>0.97979333333333352</v>
      </c>
      <c r="U39" s="41">
        <v>1.1641266666666668</v>
      </c>
      <c r="V39" s="41">
        <v>1.37527</v>
      </c>
      <c r="W39" s="41">
        <v>1.3457533333333334</v>
      </c>
      <c r="X39" s="41">
        <v>1.2343066666666667</v>
      </c>
      <c r="Y39" s="41">
        <v>1.0533766666666668</v>
      </c>
      <c r="Z39" s="25" t="s">
        <v>165</v>
      </c>
    </row>
    <row r="40" spans="1:26" x14ac:dyDescent="0.3">
      <c r="A40" s="44" t="s">
        <v>332</v>
      </c>
      <c r="B40" s="41">
        <v>1.122488888888888</v>
      </c>
      <c r="C40" s="41">
        <v>0.89478222222222226</v>
      </c>
      <c r="D40" s="41">
        <v>0.77202222222222228</v>
      </c>
      <c r="E40" s="41">
        <v>0.71150222222222226</v>
      </c>
      <c r="F40" s="41">
        <v>0.69177777777777782</v>
      </c>
      <c r="G40" s="41">
        <v>0.68944444444444453</v>
      </c>
      <c r="H40" s="41">
        <v>0.74328888888888889</v>
      </c>
      <c r="I40" s="41">
        <v>0.93448000000000009</v>
      </c>
      <c r="J40" s="41">
        <v>1.1304844444444446</v>
      </c>
      <c r="K40" s="41">
        <v>1.2070400000000001</v>
      </c>
      <c r="L40" s="41">
        <v>1.2476666666666667</v>
      </c>
      <c r="M40" s="41">
        <v>1.2736800000000001</v>
      </c>
      <c r="N40" s="41">
        <v>1.3629200000000001</v>
      </c>
      <c r="O40" s="41">
        <v>1.3408533333333335</v>
      </c>
      <c r="P40" s="41">
        <v>1.2679333333333334</v>
      </c>
      <c r="Q40" s="41">
        <v>1.2139155555555556</v>
      </c>
      <c r="R40" s="41">
        <v>1.1746444444444446</v>
      </c>
      <c r="S40" s="41">
        <v>1.1971822222222224</v>
      </c>
      <c r="T40" s="41">
        <v>1.3063911111111113</v>
      </c>
      <c r="U40" s="41">
        <v>1.5521688888888889</v>
      </c>
      <c r="V40" s="41">
        <v>1.8336933333333334</v>
      </c>
      <c r="W40" s="41">
        <v>1.7943377777777778</v>
      </c>
      <c r="X40" s="41">
        <v>1.6457422222222222</v>
      </c>
      <c r="Y40" s="41">
        <v>1.4045022222222223</v>
      </c>
      <c r="Z40" s="25" t="s">
        <v>166</v>
      </c>
    </row>
    <row r="41" spans="1:26" x14ac:dyDescent="0.3">
      <c r="A41" s="44" t="s">
        <v>333</v>
      </c>
      <c r="B41" s="41">
        <v>2.1113866666666667</v>
      </c>
      <c r="C41" s="41">
        <v>1.7863644444444444</v>
      </c>
      <c r="D41" s="41">
        <v>1.613351111111111</v>
      </c>
      <c r="E41" s="41">
        <v>1.5228177777777778</v>
      </c>
      <c r="F41" s="41">
        <v>1.4723733333333335</v>
      </c>
      <c r="G41" s="41">
        <v>1.4926844444444445</v>
      </c>
      <c r="H41" s="41">
        <v>1.6073333333333335</v>
      </c>
      <c r="I41" s="41">
        <v>1.9163911111111112</v>
      </c>
      <c r="J41" s="41">
        <v>2.3496444444444444</v>
      </c>
      <c r="K41" s="41">
        <v>2.6367466666666668</v>
      </c>
      <c r="L41" s="41">
        <v>2.8316177777777778</v>
      </c>
      <c r="M41" s="41">
        <v>2.8946933333333331</v>
      </c>
      <c r="N41" s="41">
        <v>3.0310577777777779</v>
      </c>
      <c r="O41" s="41">
        <v>2.9278666666666671</v>
      </c>
      <c r="P41" s="41">
        <v>2.880444444444445</v>
      </c>
      <c r="Q41" s="41">
        <v>2.8041777777777779</v>
      </c>
      <c r="R41" s="41">
        <v>2.6978577777777777</v>
      </c>
      <c r="S41" s="41">
        <v>2.6875555555555559</v>
      </c>
      <c r="T41" s="41">
        <v>2.7205599999999999</v>
      </c>
      <c r="U41" s="41">
        <v>2.8547822222222226</v>
      </c>
      <c r="V41" s="41">
        <v>2.9851644444444445</v>
      </c>
      <c r="W41" s="41">
        <v>2.9367288888888887</v>
      </c>
      <c r="X41" s="41">
        <v>2.7842577777777779</v>
      </c>
      <c r="Y41" s="41">
        <v>2.5033777777777777</v>
      </c>
      <c r="Z41" s="25" t="s">
        <v>167</v>
      </c>
    </row>
    <row r="42" spans="1:26" x14ac:dyDescent="0.3">
      <c r="A42" s="44" t="s">
        <v>334</v>
      </c>
      <c r="B42" s="41">
        <v>1.7398577777777764</v>
      </c>
      <c r="C42" s="41">
        <v>1.3869124444444445</v>
      </c>
      <c r="D42" s="41">
        <v>1.1966344444444446</v>
      </c>
      <c r="E42" s="41">
        <v>1.1028284444444445</v>
      </c>
      <c r="F42" s="41">
        <v>1.0722555555555557</v>
      </c>
      <c r="G42" s="41">
        <v>1.0686388888888891</v>
      </c>
      <c r="H42" s="41">
        <v>1.1520977777777779</v>
      </c>
      <c r="I42" s="41">
        <v>1.4484440000000003</v>
      </c>
      <c r="J42" s="41">
        <v>1.7522508888888892</v>
      </c>
      <c r="K42" s="41">
        <v>1.8709120000000001</v>
      </c>
      <c r="L42" s="41">
        <v>1.9338833333333334</v>
      </c>
      <c r="M42" s="41">
        <v>1.9742040000000003</v>
      </c>
      <c r="N42" s="41">
        <v>2.1125260000000003</v>
      </c>
      <c r="O42" s="41">
        <v>2.0783226666666668</v>
      </c>
      <c r="P42" s="41">
        <v>1.9652966666666667</v>
      </c>
      <c r="Q42" s="41">
        <v>1.8815691111111112</v>
      </c>
      <c r="R42" s="41">
        <v>1.8206988888888891</v>
      </c>
      <c r="S42" s="41">
        <v>1.8556324444444448</v>
      </c>
      <c r="T42" s="41">
        <v>2.0249062222222225</v>
      </c>
      <c r="U42" s="41">
        <v>2.405861777777778</v>
      </c>
      <c r="V42" s="41">
        <v>2.8422246666666671</v>
      </c>
      <c r="W42" s="41">
        <v>2.7812235555555556</v>
      </c>
      <c r="X42" s="41">
        <v>2.5509004444444443</v>
      </c>
      <c r="Y42" s="41">
        <v>2.1769784444444444</v>
      </c>
      <c r="Z42" s="25" t="s">
        <v>167</v>
      </c>
    </row>
    <row r="43" spans="1:26" x14ac:dyDescent="0.3">
      <c r="A43" s="44" t="s">
        <v>335</v>
      </c>
      <c r="B43" s="41">
        <v>1.122488888888888</v>
      </c>
      <c r="C43" s="41">
        <v>0.89478222222222226</v>
      </c>
      <c r="D43" s="41">
        <v>0.77202222222222228</v>
      </c>
      <c r="E43" s="41">
        <v>0.71150222222222226</v>
      </c>
      <c r="F43" s="41">
        <v>0.69177777777777782</v>
      </c>
      <c r="G43" s="41">
        <v>0.68944444444444453</v>
      </c>
      <c r="H43" s="41">
        <v>0.74328888888888889</v>
      </c>
      <c r="I43" s="41">
        <v>0.93448000000000009</v>
      </c>
      <c r="J43" s="41">
        <v>1.1304844444444446</v>
      </c>
      <c r="K43" s="41">
        <v>1.2070400000000001</v>
      </c>
      <c r="L43" s="41">
        <v>1.2476666666666667</v>
      </c>
      <c r="M43" s="41">
        <v>1.2736800000000001</v>
      </c>
      <c r="N43" s="41">
        <v>1.3629200000000001</v>
      </c>
      <c r="O43" s="41">
        <v>1.3408533333333335</v>
      </c>
      <c r="P43" s="41">
        <v>1.2679333333333334</v>
      </c>
      <c r="Q43" s="41">
        <v>1.2139155555555556</v>
      </c>
      <c r="R43" s="41">
        <v>1.1746444444444446</v>
      </c>
      <c r="S43" s="41">
        <v>1.1971822222222224</v>
      </c>
      <c r="T43" s="41">
        <v>1.3063911111111113</v>
      </c>
      <c r="U43" s="41">
        <v>1.5521688888888889</v>
      </c>
      <c r="V43" s="41">
        <v>1.8336933333333334</v>
      </c>
      <c r="W43" s="41">
        <v>1.7943377777777778</v>
      </c>
      <c r="X43" s="41">
        <v>1.6457422222222222</v>
      </c>
      <c r="Y43" s="41">
        <v>1.4045022222222223</v>
      </c>
      <c r="Z43" s="25" t="s">
        <v>165</v>
      </c>
    </row>
    <row r="44" spans="1:26" x14ac:dyDescent="0.3">
      <c r="A44" s="44" t="s">
        <v>336</v>
      </c>
      <c r="B44" s="41">
        <v>1.683733333333332</v>
      </c>
      <c r="C44" s="41">
        <v>1.3421733333333334</v>
      </c>
      <c r="D44" s="41">
        <v>1.1580333333333335</v>
      </c>
      <c r="E44" s="41">
        <v>1.0672533333333334</v>
      </c>
      <c r="F44" s="41">
        <v>1.0376666666666667</v>
      </c>
      <c r="G44" s="41">
        <v>1.0341666666666667</v>
      </c>
      <c r="H44" s="41">
        <v>1.1149333333333333</v>
      </c>
      <c r="I44" s="41">
        <v>1.4017200000000001</v>
      </c>
      <c r="J44" s="41">
        <v>1.6957266666666668</v>
      </c>
      <c r="K44" s="41">
        <v>1.8105600000000002</v>
      </c>
      <c r="L44" s="41">
        <v>1.8715000000000002</v>
      </c>
      <c r="M44" s="41">
        <v>1.9105200000000002</v>
      </c>
      <c r="N44" s="41">
        <v>2.0443800000000003</v>
      </c>
      <c r="O44" s="41">
        <v>2.0112800000000002</v>
      </c>
      <c r="P44" s="41">
        <v>1.9018999999999999</v>
      </c>
      <c r="Q44" s="41">
        <v>1.8208733333333336</v>
      </c>
      <c r="R44" s="41">
        <v>1.7619666666666669</v>
      </c>
      <c r="S44" s="41">
        <v>1.7957733333333334</v>
      </c>
      <c r="T44" s="41">
        <v>1.959586666666667</v>
      </c>
      <c r="U44" s="41">
        <v>2.3282533333333335</v>
      </c>
      <c r="V44" s="41">
        <v>2.75054</v>
      </c>
      <c r="W44" s="41">
        <v>2.6915066666666667</v>
      </c>
      <c r="X44" s="41">
        <v>2.4686133333333333</v>
      </c>
      <c r="Y44" s="41">
        <v>2.1067533333333337</v>
      </c>
      <c r="Z44" s="25" t="s">
        <v>165</v>
      </c>
    </row>
    <row r="45" spans="1:26" x14ac:dyDescent="0.3">
      <c r="A45" s="44" t="s">
        <v>337</v>
      </c>
      <c r="B45" s="41">
        <v>3.1429688888888863</v>
      </c>
      <c r="C45" s="41">
        <v>2.5053902222222222</v>
      </c>
      <c r="D45" s="41">
        <v>2.1616622222222222</v>
      </c>
      <c r="E45" s="41">
        <v>1.9922062222222221</v>
      </c>
      <c r="F45" s="41">
        <v>1.9369777777777777</v>
      </c>
      <c r="G45" s="41">
        <v>1.9304444444444446</v>
      </c>
      <c r="H45" s="41">
        <v>2.0812088888888889</v>
      </c>
      <c r="I45" s="41">
        <v>2.6165440000000002</v>
      </c>
      <c r="J45" s="41">
        <v>3.1653564444444449</v>
      </c>
      <c r="K45" s="41">
        <v>3.379712</v>
      </c>
      <c r="L45" s="41">
        <v>3.4934666666666665</v>
      </c>
      <c r="M45" s="41">
        <v>3.5663040000000001</v>
      </c>
      <c r="N45" s="41">
        <v>3.816176</v>
      </c>
      <c r="O45" s="41">
        <v>3.7543893333333336</v>
      </c>
      <c r="P45" s="41">
        <v>3.5502133333333332</v>
      </c>
      <c r="Q45" s="41">
        <v>3.3989635555555555</v>
      </c>
      <c r="R45" s="41">
        <v>3.2890044444444446</v>
      </c>
      <c r="S45" s="41">
        <v>3.3521102222222225</v>
      </c>
      <c r="T45" s="41">
        <v>3.6578951111111113</v>
      </c>
      <c r="U45" s="41">
        <v>4.3460728888888891</v>
      </c>
      <c r="V45" s="41">
        <v>5.1343413333333334</v>
      </c>
      <c r="W45" s="41">
        <v>5.0241457777777772</v>
      </c>
      <c r="X45" s="41">
        <v>4.6080782222222219</v>
      </c>
      <c r="Y45" s="41">
        <v>3.9326062222222222</v>
      </c>
      <c r="Z45" s="25" t="s">
        <v>165</v>
      </c>
    </row>
    <row r="46" spans="1:26" x14ac:dyDescent="0.3">
      <c r="A46" s="44" t="s">
        <v>338</v>
      </c>
      <c r="B46" s="41">
        <v>2.0204799999999983</v>
      </c>
      <c r="C46" s="41">
        <v>1.610608</v>
      </c>
      <c r="D46" s="41">
        <v>1.3896400000000002</v>
      </c>
      <c r="E46" s="41">
        <v>1.2807040000000001</v>
      </c>
      <c r="F46" s="41">
        <v>1.2452000000000001</v>
      </c>
      <c r="G46" s="41">
        <v>1.2410000000000001</v>
      </c>
      <c r="H46" s="41">
        <v>1.33792</v>
      </c>
      <c r="I46" s="41">
        <v>1.6820640000000002</v>
      </c>
      <c r="J46" s="41">
        <v>2.0348720000000005</v>
      </c>
      <c r="K46" s="41">
        <v>2.1726720000000004</v>
      </c>
      <c r="L46" s="41">
        <v>2.2458</v>
      </c>
      <c r="M46" s="41">
        <v>2.2926240000000004</v>
      </c>
      <c r="N46" s="41">
        <v>2.4532560000000001</v>
      </c>
      <c r="O46" s="41">
        <v>2.4135360000000001</v>
      </c>
      <c r="P46" s="41">
        <v>2.2822800000000001</v>
      </c>
      <c r="Q46" s="41">
        <v>2.1850480000000001</v>
      </c>
      <c r="R46" s="41">
        <v>2.1143600000000005</v>
      </c>
      <c r="S46" s="41">
        <v>2.1549280000000004</v>
      </c>
      <c r="T46" s="41">
        <v>2.3515040000000003</v>
      </c>
      <c r="U46" s="41">
        <v>2.7939039999999999</v>
      </c>
      <c r="V46" s="41">
        <v>3.3006480000000002</v>
      </c>
      <c r="W46" s="41">
        <v>3.2298080000000002</v>
      </c>
      <c r="X46" s="41">
        <v>2.9623360000000001</v>
      </c>
      <c r="Y46" s="41">
        <v>2.5281040000000004</v>
      </c>
      <c r="Z46" s="25" t="s">
        <v>166</v>
      </c>
    </row>
    <row r="47" spans="1:26" x14ac:dyDescent="0.3">
      <c r="A47" s="44" t="s">
        <v>339</v>
      </c>
      <c r="B47" s="41">
        <v>1.7583733333333333</v>
      </c>
      <c r="C47" s="41">
        <v>1.5883911111111113</v>
      </c>
      <c r="D47" s="41">
        <v>1.5048355555555557</v>
      </c>
      <c r="E47" s="41">
        <v>1.462391111111111</v>
      </c>
      <c r="F47" s="41">
        <v>1.4695111111111112</v>
      </c>
      <c r="G47" s="41">
        <v>1.5110311111111112</v>
      </c>
      <c r="H47" s="41">
        <v>1.6259555555555556</v>
      </c>
      <c r="I47" s="41">
        <v>1.9091733333333334</v>
      </c>
      <c r="J47" s="41">
        <v>2.503697777777778</v>
      </c>
      <c r="K47" s="41">
        <v>3.1371466666666667</v>
      </c>
      <c r="L47" s="41">
        <v>3.4320444444444447</v>
      </c>
      <c r="M47" s="41">
        <v>3.5925066666666665</v>
      </c>
      <c r="N47" s="41">
        <v>3.6237866666666667</v>
      </c>
      <c r="O47" s="41">
        <v>3.3028533333333332</v>
      </c>
      <c r="P47" s="41">
        <v>3.3962311111111112</v>
      </c>
      <c r="Q47" s="41">
        <v>3.3930755555555558</v>
      </c>
      <c r="R47" s="41">
        <v>3.2790044444444444</v>
      </c>
      <c r="S47" s="41">
        <v>3.1337955555555559</v>
      </c>
      <c r="T47" s="41">
        <v>2.8976355555555555</v>
      </c>
      <c r="U47" s="41">
        <v>2.760426666666667</v>
      </c>
      <c r="V47" s="41">
        <v>2.6503200000000002</v>
      </c>
      <c r="W47" s="41">
        <v>2.521671111111111</v>
      </c>
      <c r="X47" s="41">
        <v>2.3056533333333333</v>
      </c>
      <c r="Y47" s="41">
        <v>2.0481777777777777</v>
      </c>
      <c r="Z47" s="25" t="s">
        <v>167</v>
      </c>
    </row>
    <row r="48" spans="1:26" x14ac:dyDescent="0.3">
      <c r="A48" s="44" t="s">
        <v>340</v>
      </c>
      <c r="B48" s="41">
        <v>1.683733333333332</v>
      </c>
      <c r="C48" s="41">
        <v>1.3421733333333334</v>
      </c>
      <c r="D48" s="41">
        <v>1.1580333333333335</v>
      </c>
      <c r="E48" s="41">
        <v>1.0672533333333334</v>
      </c>
      <c r="F48" s="41">
        <v>1.0376666666666667</v>
      </c>
      <c r="G48" s="41">
        <v>1.0341666666666667</v>
      </c>
      <c r="H48" s="41">
        <v>1.1149333333333333</v>
      </c>
      <c r="I48" s="41">
        <v>1.4017200000000001</v>
      </c>
      <c r="J48" s="41">
        <v>1.6957266666666668</v>
      </c>
      <c r="K48" s="41">
        <v>1.8105600000000002</v>
      </c>
      <c r="L48" s="41">
        <v>1.8715000000000002</v>
      </c>
      <c r="M48" s="41">
        <v>1.9105200000000002</v>
      </c>
      <c r="N48" s="41">
        <v>2.0443800000000003</v>
      </c>
      <c r="O48" s="41">
        <v>2.0112800000000002</v>
      </c>
      <c r="P48" s="41">
        <v>1.9018999999999999</v>
      </c>
      <c r="Q48" s="41">
        <v>1.8208733333333336</v>
      </c>
      <c r="R48" s="41">
        <v>1.7619666666666669</v>
      </c>
      <c r="S48" s="41">
        <v>1.7957733333333334</v>
      </c>
      <c r="T48" s="41">
        <v>1.959586666666667</v>
      </c>
      <c r="U48" s="41">
        <v>2.3282533333333335</v>
      </c>
      <c r="V48" s="41">
        <v>2.75054</v>
      </c>
      <c r="W48" s="41">
        <v>2.6915066666666667</v>
      </c>
      <c r="X48" s="41">
        <v>2.4686133333333333</v>
      </c>
      <c r="Y48" s="41">
        <v>2.1067533333333337</v>
      </c>
      <c r="Z48" s="25" t="s">
        <v>166</v>
      </c>
    </row>
    <row r="49" spans="1:26" x14ac:dyDescent="0.3">
      <c r="A49" s="44" t="s">
        <v>341</v>
      </c>
      <c r="B49" s="41">
        <v>0.56124444444444399</v>
      </c>
      <c r="C49" s="41">
        <v>0.44739111111111113</v>
      </c>
      <c r="D49" s="41">
        <v>0.38601111111111114</v>
      </c>
      <c r="E49" s="41">
        <v>0.35575111111111113</v>
      </c>
      <c r="F49" s="41">
        <v>0.34588888888888891</v>
      </c>
      <c r="G49" s="41">
        <v>0.34472222222222226</v>
      </c>
      <c r="H49" s="41">
        <v>0.37164444444444444</v>
      </c>
      <c r="I49" s="41">
        <v>0.46724000000000004</v>
      </c>
      <c r="J49" s="41">
        <v>0.56524222222222231</v>
      </c>
      <c r="K49" s="41">
        <v>0.60352000000000006</v>
      </c>
      <c r="L49" s="41">
        <v>0.62383333333333335</v>
      </c>
      <c r="M49" s="41">
        <v>0.63684000000000007</v>
      </c>
      <c r="N49" s="41">
        <v>0.68146000000000007</v>
      </c>
      <c r="O49" s="41">
        <v>0.67042666666666673</v>
      </c>
      <c r="P49" s="41">
        <v>0.63396666666666668</v>
      </c>
      <c r="Q49" s="41">
        <v>0.60695777777777782</v>
      </c>
      <c r="R49" s="41">
        <v>0.5873222222222223</v>
      </c>
      <c r="S49" s="41">
        <v>0.59859111111111118</v>
      </c>
      <c r="T49" s="41">
        <v>0.65319555555555564</v>
      </c>
      <c r="U49" s="41">
        <v>0.77608444444444447</v>
      </c>
      <c r="V49" s="41">
        <v>0.9168466666666667</v>
      </c>
      <c r="W49" s="41">
        <v>0.8971688888888889</v>
      </c>
      <c r="X49" s="41">
        <v>0.82287111111111111</v>
      </c>
      <c r="Y49" s="41">
        <v>0.70225111111111116</v>
      </c>
      <c r="Z49" s="25" t="s">
        <v>166</v>
      </c>
    </row>
    <row r="50" spans="1:26" x14ac:dyDescent="0.3">
      <c r="A50" s="44" t="s">
        <v>342</v>
      </c>
      <c r="B50" s="41">
        <v>2.8062222222222202</v>
      </c>
      <c r="C50" s="41">
        <v>2.2369555555555558</v>
      </c>
      <c r="D50" s="41">
        <v>1.9300555555555556</v>
      </c>
      <c r="E50" s="41">
        <v>1.7787555555555556</v>
      </c>
      <c r="F50" s="41">
        <v>1.7294444444444446</v>
      </c>
      <c r="G50" s="41">
        <v>1.7236111111111114</v>
      </c>
      <c r="H50" s="41">
        <v>1.8582222222222222</v>
      </c>
      <c r="I50" s="41">
        <v>2.3362000000000003</v>
      </c>
      <c r="J50" s="41">
        <v>2.8262111111111117</v>
      </c>
      <c r="K50" s="41">
        <v>3.0176000000000003</v>
      </c>
      <c r="L50" s="41">
        <v>3.1191666666666666</v>
      </c>
      <c r="M50" s="41">
        <v>3.1842000000000006</v>
      </c>
      <c r="N50" s="41">
        <v>3.4073000000000002</v>
      </c>
      <c r="O50" s="41">
        <v>3.3521333333333336</v>
      </c>
      <c r="P50" s="41">
        <v>3.1698333333333335</v>
      </c>
      <c r="Q50" s="41">
        <v>3.034788888888889</v>
      </c>
      <c r="R50" s="41">
        <v>2.9366111111111115</v>
      </c>
      <c r="S50" s="41">
        <v>2.992955555555556</v>
      </c>
      <c r="T50" s="41">
        <v>3.2659777777777781</v>
      </c>
      <c r="U50" s="41">
        <v>3.8804222222222222</v>
      </c>
      <c r="V50" s="41">
        <v>4.5842333333333336</v>
      </c>
      <c r="W50" s="41">
        <v>4.4858444444444441</v>
      </c>
      <c r="X50" s="41">
        <v>4.1143555555555551</v>
      </c>
      <c r="Y50" s="41">
        <v>3.5112555555555556</v>
      </c>
      <c r="Z50" s="25" t="s">
        <v>167</v>
      </c>
    </row>
    <row r="51" spans="1:26" x14ac:dyDescent="0.3">
      <c r="A51" s="44" t="s">
        <v>343</v>
      </c>
      <c r="B51" s="41">
        <v>0.84186666666666599</v>
      </c>
      <c r="C51" s="41">
        <v>0.67108666666666672</v>
      </c>
      <c r="D51" s="41">
        <v>0.57901666666666673</v>
      </c>
      <c r="E51" s="41">
        <v>0.53362666666666669</v>
      </c>
      <c r="F51" s="41">
        <v>0.51883333333333337</v>
      </c>
      <c r="G51" s="41">
        <v>0.51708333333333334</v>
      </c>
      <c r="H51" s="41">
        <v>0.55746666666666667</v>
      </c>
      <c r="I51" s="41">
        <v>0.70086000000000004</v>
      </c>
      <c r="J51" s="41">
        <v>0.84786333333333341</v>
      </c>
      <c r="K51" s="41">
        <v>0.90528000000000008</v>
      </c>
      <c r="L51" s="41">
        <v>0.93575000000000008</v>
      </c>
      <c r="M51" s="41">
        <v>0.95526000000000011</v>
      </c>
      <c r="N51" s="41">
        <v>1.0221900000000002</v>
      </c>
      <c r="O51" s="41">
        <v>1.0056400000000001</v>
      </c>
      <c r="P51" s="41">
        <v>0.95094999999999996</v>
      </c>
      <c r="Q51" s="41">
        <v>0.91043666666666678</v>
      </c>
      <c r="R51" s="41">
        <v>0.88098333333333345</v>
      </c>
      <c r="S51" s="41">
        <v>0.89788666666666672</v>
      </c>
      <c r="T51" s="41">
        <v>0.97979333333333352</v>
      </c>
      <c r="U51" s="41">
        <v>1.1641266666666668</v>
      </c>
      <c r="V51" s="41">
        <v>1.37527</v>
      </c>
      <c r="W51" s="41">
        <v>1.3457533333333334</v>
      </c>
      <c r="X51" s="41">
        <v>1.2343066666666667</v>
      </c>
      <c r="Y51" s="41">
        <v>1.0533766666666668</v>
      </c>
      <c r="Z51" s="25" t="s">
        <v>167</v>
      </c>
    </row>
    <row r="52" spans="1:26" x14ac:dyDescent="0.3">
      <c r="A52" s="44" t="s">
        <v>344</v>
      </c>
      <c r="B52" s="41">
        <v>2.1113866666666667</v>
      </c>
      <c r="C52" s="41">
        <v>1.7863644444444444</v>
      </c>
      <c r="D52" s="41">
        <v>1.613351111111111</v>
      </c>
      <c r="E52" s="41">
        <v>1.5228177777777778</v>
      </c>
      <c r="F52" s="41">
        <v>1.4723733333333335</v>
      </c>
      <c r="G52" s="41">
        <v>1.4926844444444445</v>
      </c>
      <c r="H52" s="41">
        <v>1.6073333333333335</v>
      </c>
      <c r="I52" s="41">
        <v>1.9163911111111112</v>
      </c>
      <c r="J52" s="41">
        <v>2.3496444444444444</v>
      </c>
      <c r="K52" s="41">
        <v>2.6367466666666668</v>
      </c>
      <c r="L52" s="41">
        <v>2.8316177777777778</v>
      </c>
      <c r="M52" s="41">
        <v>2.8946933333333331</v>
      </c>
      <c r="N52" s="41">
        <v>3.0310577777777779</v>
      </c>
      <c r="O52" s="41">
        <v>2.9278666666666671</v>
      </c>
      <c r="P52" s="41">
        <v>2.880444444444445</v>
      </c>
      <c r="Q52" s="41">
        <v>2.8041777777777779</v>
      </c>
      <c r="R52" s="41">
        <v>2.6978577777777777</v>
      </c>
      <c r="S52" s="41">
        <v>2.6875555555555559</v>
      </c>
      <c r="T52" s="41">
        <v>2.7205599999999999</v>
      </c>
      <c r="U52" s="41">
        <v>2.8547822222222226</v>
      </c>
      <c r="V52" s="41">
        <v>2.9851644444444445</v>
      </c>
      <c r="W52" s="41">
        <v>2.9367288888888887</v>
      </c>
      <c r="X52" s="41">
        <v>2.7842577777777779</v>
      </c>
      <c r="Y52" s="41">
        <v>2.5033777777777777</v>
      </c>
      <c r="Z52" s="25" t="s">
        <v>167</v>
      </c>
    </row>
    <row r="53" spans="1:26" x14ac:dyDescent="0.3">
      <c r="A53" s="44" t="s">
        <v>345</v>
      </c>
      <c r="B53" s="41">
        <v>3.2271555555555529</v>
      </c>
      <c r="C53" s="41">
        <v>2.5724988888888891</v>
      </c>
      <c r="D53" s="41">
        <v>2.2195638888888891</v>
      </c>
      <c r="E53" s="41">
        <v>2.045568888888889</v>
      </c>
      <c r="F53" s="41">
        <v>1.9888611111111112</v>
      </c>
      <c r="G53" s="41">
        <v>1.9821527777777781</v>
      </c>
      <c r="H53" s="41">
        <v>2.1369555555555557</v>
      </c>
      <c r="I53" s="41">
        <v>2.6866300000000001</v>
      </c>
      <c r="J53" s="41">
        <v>3.2501427777777785</v>
      </c>
      <c r="K53" s="41">
        <v>3.4702400000000004</v>
      </c>
      <c r="L53" s="41">
        <v>3.5870416666666669</v>
      </c>
      <c r="M53" s="41">
        <v>3.6618300000000006</v>
      </c>
      <c r="N53" s="41">
        <v>3.9183950000000003</v>
      </c>
      <c r="O53" s="41">
        <v>3.8549533333333335</v>
      </c>
      <c r="P53" s="41">
        <v>3.6453083333333334</v>
      </c>
      <c r="Q53" s="41">
        <v>3.4900072222222223</v>
      </c>
      <c r="R53" s="41">
        <v>3.377102777777778</v>
      </c>
      <c r="S53" s="41">
        <v>3.4418988888888893</v>
      </c>
      <c r="T53" s="41">
        <v>3.7558744444444447</v>
      </c>
      <c r="U53" s="41">
        <v>4.4624855555555554</v>
      </c>
      <c r="V53" s="41">
        <v>5.2718683333333338</v>
      </c>
      <c r="W53" s="41">
        <v>5.1587211111111113</v>
      </c>
      <c r="X53" s="41">
        <v>4.7315088888888885</v>
      </c>
      <c r="Y53" s="41">
        <v>4.037943888888889</v>
      </c>
      <c r="Z53" s="25" t="s">
        <v>167</v>
      </c>
    </row>
    <row r="54" spans="1:26" x14ac:dyDescent="0.3">
      <c r="A54" s="44" t="s">
        <v>346</v>
      </c>
      <c r="B54" s="41">
        <v>0.84186666666666599</v>
      </c>
      <c r="C54" s="41">
        <v>0.67108666666666672</v>
      </c>
      <c r="D54" s="41">
        <v>0.57901666666666673</v>
      </c>
      <c r="E54" s="41">
        <v>0.53362666666666669</v>
      </c>
      <c r="F54" s="41">
        <v>0.51883333333333337</v>
      </c>
      <c r="G54" s="41">
        <v>0.51708333333333334</v>
      </c>
      <c r="H54" s="41">
        <v>0.55746666666666667</v>
      </c>
      <c r="I54" s="41">
        <v>0.70086000000000004</v>
      </c>
      <c r="J54" s="41">
        <v>0.84786333333333341</v>
      </c>
      <c r="K54" s="41">
        <v>0.90528000000000008</v>
      </c>
      <c r="L54" s="41">
        <v>0.93575000000000008</v>
      </c>
      <c r="M54" s="41">
        <v>0.95526000000000011</v>
      </c>
      <c r="N54" s="41">
        <v>1.0221900000000002</v>
      </c>
      <c r="O54" s="41">
        <v>1.0056400000000001</v>
      </c>
      <c r="P54" s="41">
        <v>0.95094999999999996</v>
      </c>
      <c r="Q54" s="41">
        <v>0.91043666666666678</v>
      </c>
      <c r="R54" s="41">
        <v>0.88098333333333345</v>
      </c>
      <c r="S54" s="41">
        <v>0.89788666666666672</v>
      </c>
      <c r="T54" s="41">
        <v>0.97979333333333352</v>
      </c>
      <c r="U54" s="41">
        <v>1.1641266666666668</v>
      </c>
      <c r="V54" s="41">
        <v>1.37527</v>
      </c>
      <c r="W54" s="41">
        <v>1.3457533333333334</v>
      </c>
      <c r="X54" s="41">
        <v>1.2343066666666667</v>
      </c>
      <c r="Y54" s="41">
        <v>1.0533766666666668</v>
      </c>
      <c r="Z54" s="25" t="s">
        <v>165</v>
      </c>
    </row>
    <row r="55" spans="1:26" x14ac:dyDescent="0.3">
      <c r="A55" s="44" t="s">
        <v>347</v>
      </c>
      <c r="B55" s="41">
        <v>0.78574222222222156</v>
      </c>
      <c r="C55" s="41">
        <v>0.62634755555555555</v>
      </c>
      <c r="D55" s="41">
        <v>0.54041555555555554</v>
      </c>
      <c r="E55" s="41">
        <v>0.49805155555555553</v>
      </c>
      <c r="F55" s="41">
        <v>0.48424444444444442</v>
      </c>
      <c r="G55" s="41">
        <v>0.48261111111111116</v>
      </c>
      <c r="H55" s="41">
        <v>0.52030222222222222</v>
      </c>
      <c r="I55" s="41">
        <v>0.65413600000000005</v>
      </c>
      <c r="J55" s="41">
        <v>0.79133911111111122</v>
      </c>
      <c r="K55" s="41">
        <v>0.84492800000000001</v>
      </c>
      <c r="L55" s="41">
        <v>0.87336666666666662</v>
      </c>
      <c r="M55" s="41">
        <v>0.89157600000000004</v>
      </c>
      <c r="N55" s="41">
        <v>0.954044</v>
      </c>
      <c r="O55" s="41">
        <v>0.93859733333333339</v>
      </c>
      <c r="P55" s="41">
        <v>0.88755333333333331</v>
      </c>
      <c r="Q55" s="41">
        <v>0.84974088888888888</v>
      </c>
      <c r="R55" s="41">
        <v>0.82225111111111115</v>
      </c>
      <c r="S55" s="41">
        <v>0.83802755555555564</v>
      </c>
      <c r="T55" s="41">
        <v>0.91447377777777783</v>
      </c>
      <c r="U55" s="41">
        <v>1.0865182222222223</v>
      </c>
      <c r="V55" s="41">
        <v>1.2835853333333334</v>
      </c>
      <c r="W55" s="41">
        <v>1.2560364444444443</v>
      </c>
      <c r="X55" s="41">
        <v>1.1520195555555555</v>
      </c>
      <c r="Y55" s="41">
        <v>0.98315155555555556</v>
      </c>
      <c r="Z55" s="25" t="s">
        <v>165</v>
      </c>
    </row>
    <row r="56" spans="1:26" x14ac:dyDescent="0.3">
      <c r="A56" s="44" t="s">
        <v>348</v>
      </c>
      <c r="B56" s="41">
        <v>1.122488888888888</v>
      </c>
      <c r="C56" s="41">
        <v>0.89478222222222226</v>
      </c>
      <c r="D56" s="41">
        <v>0.77202222222222228</v>
      </c>
      <c r="E56" s="41">
        <v>0.71150222222222226</v>
      </c>
      <c r="F56" s="41">
        <v>0.69177777777777782</v>
      </c>
      <c r="G56" s="41">
        <v>0.68944444444444453</v>
      </c>
      <c r="H56" s="41">
        <v>0.74328888888888889</v>
      </c>
      <c r="I56" s="41">
        <v>0.93448000000000009</v>
      </c>
      <c r="J56" s="41">
        <v>1.1304844444444446</v>
      </c>
      <c r="K56" s="41">
        <v>1.2070400000000001</v>
      </c>
      <c r="L56" s="41">
        <v>1.2476666666666667</v>
      </c>
      <c r="M56" s="41">
        <v>1.2736800000000001</v>
      </c>
      <c r="N56" s="41">
        <v>1.3629200000000001</v>
      </c>
      <c r="O56" s="41">
        <v>1.3408533333333335</v>
      </c>
      <c r="P56" s="41">
        <v>1.2679333333333334</v>
      </c>
      <c r="Q56" s="41">
        <v>1.2139155555555556</v>
      </c>
      <c r="R56" s="41">
        <v>1.1746444444444446</v>
      </c>
      <c r="S56" s="41">
        <v>1.1971822222222224</v>
      </c>
      <c r="T56" s="41">
        <v>1.3063911111111113</v>
      </c>
      <c r="U56" s="41">
        <v>1.5521688888888889</v>
      </c>
      <c r="V56" s="41">
        <v>1.8336933333333334</v>
      </c>
      <c r="W56" s="41">
        <v>1.7943377777777778</v>
      </c>
      <c r="X56" s="41">
        <v>1.6457422222222222</v>
      </c>
      <c r="Y56" s="41">
        <v>1.4045022222222223</v>
      </c>
      <c r="Z56" s="25" t="s">
        <v>165</v>
      </c>
    </row>
    <row r="57" spans="1:26" x14ac:dyDescent="0.3">
      <c r="A57" s="44" t="s">
        <v>349</v>
      </c>
      <c r="B57" s="41">
        <v>1.4031111111111101</v>
      </c>
      <c r="C57" s="41">
        <v>1.1184777777777779</v>
      </c>
      <c r="D57" s="41">
        <v>0.96502777777777782</v>
      </c>
      <c r="E57" s="41">
        <v>0.88937777777777782</v>
      </c>
      <c r="F57" s="41">
        <v>0.86472222222222228</v>
      </c>
      <c r="G57" s="41">
        <v>0.86180555555555571</v>
      </c>
      <c r="H57" s="41">
        <v>0.92911111111111111</v>
      </c>
      <c r="I57" s="41">
        <v>1.1681000000000001</v>
      </c>
      <c r="J57" s="41">
        <v>1.4131055555555558</v>
      </c>
      <c r="K57" s="41">
        <v>1.5088000000000001</v>
      </c>
      <c r="L57" s="41">
        <v>1.5595833333333333</v>
      </c>
      <c r="M57" s="41">
        <v>1.5921000000000003</v>
      </c>
      <c r="N57" s="41">
        <v>1.7036500000000001</v>
      </c>
      <c r="O57" s="41">
        <v>1.6760666666666668</v>
      </c>
      <c r="P57" s="41">
        <v>1.5849166666666668</v>
      </c>
      <c r="Q57" s="41">
        <v>1.5173944444444445</v>
      </c>
      <c r="R57" s="41">
        <v>1.4683055555555558</v>
      </c>
      <c r="S57" s="41">
        <v>1.496477777777778</v>
      </c>
      <c r="T57" s="41">
        <v>1.632988888888889</v>
      </c>
      <c r="U57" s="41">
        <v>1.9402111111111111</v>
      </c>
      <c r="V57" s="41">
        <v>2.2921166666666668</v>
      </c>
      <c r="W57" s="41">
        <v>2.242922222222222</v>
      </c>
      <c r="X57" s="41">
        <v>2.0571777777777775</v>
      </c>
      <c r="Y57" s="41">
        <v>1.7556277777777778</v>
      </c>
      <c r="Z57" s="25" t="s">
        <v>167</v>
      </c>
    </row>
    <row r="58" spans="1:26" x14ac:dyDescent="0.3">
      <c r="A58" s="44" t="s">
        <v>350</v>
      </c>
      <c r="B58" s="41">
        <v>1.4592355555555545</v>
      </c>
      <c r="C58" s="41">
        <v>1.163216888888889</v>
      </c>
      <c r="D58" s="41">
        <v>1.0036288888888889</v>
      </c>
      <c r="E58" s="41">
        <v>0.92495288888888894</v>
      </c>
      <c r="F58" s="41">
        <v>0.89931111111111117</v>
      </c>
      <c r="G58" s="41">
        <v>0.89627777777777795</v>
      </c>
      <c r="H58" s="41">
        <v>0.96627555555555555</v>
      </c>
      <c r="I58" s="41">
        <v>1.2148240000000001</v>
      </c>
      <c r="J58" s="41">
        <v>1.469629777777778</v>
      </c>
      <c r="K58" s="41">
        <v>1.5691520000000001</v>
      </c>
      <c r="L58" s="41">
        <v>1.6219666666666668</v>
      </c>
      <c r="M58" s="41">
        <v>1.6557840000000001</v>
      </c>
      <c r="N58" s="41">
        <v>1.7717960000000001</v>
      </c>
      <c r="O58" s="41">
        <v>1.7431093333333336</v>
      </c>
      <c r="P58" s="41">
        <v>1.6483133333333335</v>
      </c>
      <c r="Q58" s="41">
        <v>1.5780902222222224</v>
      </c>
      <c r="R58" s="41">
        <v>1.5270377777777779</v>
      </c>
      <c r="S58" s="41">
        <v>1.5563368888888891</v>
      </c>
      <c r="T58" s="41">
        <v>1.6983084444444447</v>
      </c>
      <c r="U58" s="41">
        <v>2.0178195555555556</v>
      </c>
      <c r="V58" s="41">
        <v>2.3838013333333334</v>
      </c>
      <c r="W58" s="41">
        <v>2.3326391111111113</v>
      </c>
      <c r="X58" s="41">
        <v>2.139464888888889</v>
      </c>
      <c r="Y58" s="41">
        <v>1.825852888888889</v>
      </c>
      <c r="Z58" s="25" t="s">
        <v>166</v>
      </c>
    </row>
    <row r="59" spans="1:26" x14ac:dyDescent="0.3">
      <c r="A59" s="52" t="s">
        <v>351</v>
      </c>
      <c r="B59" s="43">
        <v>3.5167466666666667</v>
      </c>
      <c r="C59" s="43">
        <v>3.1767822222222226</v>
      </c>
      <c r="D59" s="43">
        <v>3.0096711111111114</v>
      </c>
      <c r="E59" s="43">
        <v>2.924782222222222</v>
      </c>
      <c r="F59" s="43">
        <v>2.9390222222222224</v>
      </c>
      <c r="G59" s="43">
        <v>3.0220622222222224</v>
      </c>
      <c r="H59" s="43">
        <v>3.2519111111111112</v>
      </c>
      <c r="I59" s="43">
        <v>3.8183466666666668</v>
      </c>
      <c r="J59" s="43">
        <v>5.007395555555556</v>
      </c>
      <c r="K59" s="43">
        <v>6.2742933333333335</v>
      </c>
      <c r="L59" s="43">
        <v>6.8640888888888894</v>
      </c>
      <c r="M59" s="43">
        <v>7.185013333333333</v>
      </c>
      <c r="N59" s="43">
        <v>7.2475733333333334</v>
      </c>
      <c r="O59" s="43">
        <v>6.6057066666666664</v>
      </c>
      <c r="P59" s="43">
        <v>6.7924622222222224</v>
      </c>
      <c r="Q59" s="43">
        <v>6.7861511111111117</v>
      </c>
      <c r="R59" s="43">
        <v>6.5580088888888888</v>
      </c>
      <c r="S59" s="43">
        <v>6.2675911111111118</v>
      </c>
      <c r="T59" s="43">
        <v>5.795271111111111</v>
      </c>
      <c r="U59" s="43">
        <v>5.5208533333333341</v>
      </c>
      <c r="V59" s="43">
        <v>5.3006400000000005</v>
      </c>
      <c r="W59" s="43">
        <v>5.0433422222222219</v>
      </c>
      <c r="X59" s="43">
        <v>4.6113066666666667</v>
      </c>
      <c r="Y59" s="43">
        <v>4.0963555555555553</v>
      </c>
      <c r="Z59" s="25" t="s">
        <v>165</v>
      </c>
    </row>
    <row r="60" spans="1:26" x14ac:dyDescent="0.3">
      <c r="A60" s="52" t="s">
        <v>352</v>
      </c>
      <c r="B60" s="43">
        <v>3.4288279999999998</v>
      </c>
      <c r="C60" s="43">
        <v>3.0973626666666672</v>
      </c>
      <c r="D60" s="43">
        <v>2.9344293333333336</v>
      </c>
      <c r="E60" s="43">
        <v>2.8516626666666665</v>
      </c>
      <c r="F60" s="43">
        <v>2.8655466666666669</v>
      </c>
      <c r="G60" s="43">
        <v>2.9465106666666667</v>
      </c>
      <c r="H60" s="43">
        <v>3.1706133333333333</v>
      </c>
      <c r="I60" s="43">
        <v>3.7228880000000002</v>
      </c>
      <c r="J60" s="43">
        <v>4.8822106666666674</v>
      </c>
      <c r="K60" s="43">
        <v>6.1174359999999997</v>
      </c>
      <c r="L60" s="43">
        <v>6.6924866666666674</v>
      </c>
      <c r="M60" s="43">
        <v>7.0053879999999999</v>
      </c>
      <c r="N60" s="43">
        <v>7.0663840000000002</v>
      </c>
      <c r="O60" s="43">
        <v>6.4405639999999993</v>
      </c>
      <c r="P60" s="43">
        <v>6.6226506666666669</v>
      </c>
      <c r="Q60" s="43">
        <v>6.6164973333333341</v>
      </c>
      <c r="R60" s="43">
        <v>6.3940586666666661</v>
      </c>
      <c r="S60" s="43">
        <v>6.1109013333333335</v>
      </c>
      <c r="T60" s="43">
        <v>5.650389333333333</v>
      </c>
      <c r="U60" s="43">
        <v>5.3828320000000005</v>
      </c>
      <c r="V60" s="43">
        <v>5.1681240000000006</v>
      </c>
      <c r="W60" s="43">
        <v>4.9172586666666662</v>
      </c>
      <c r="X60" s="43">
        <v>4.4960240000000002</v>
      </c>
      <c r="Y60" s="43">
        <v>3.9939466666666665</v>
      </c>
      <c r="Z60" s="25" t="s">
        <v>165</v>
      </c>
    </row>
    <row r="61" spans="1:26" x14ac:dyDescent="0.3">
      <c r="A61" s="52" t="s">
        <v>353</v>
      </c>
      <c r="B61" s="43">
        <v>1.683733333333332</v>
      </c>
      <c r="C61" s="43">
        <v>1.3421733333333334</v>
      </c>
      <c r="D61" s="43">
        <v>1.1580333333333335</v>
      </c>
      <c r="E61" s="43">
        <v>1.0672533333333334</v>
      </c>
      <c r="F61" s="43">
        <v>1.0376666666666667</v>
      </c>
      <c r="G61" s="43">
        <v>1.0341666666666667</v>
      </c>
      <c r="H61" s="43">
        <v>1.1149333333333333</v>
      </c>
      <c r="I61" s="43">
        <v>1.4017200000000001</v>
      </c>
      <c r="J61" s="43">
        <v>1.6957266666666668</v>
      </c>
      <c r="K61" s="43">
        <v>1.8105600000000002</v>
      </c>
      <c r="L61" s="43">
        <v>1.8715000000000002</v>
      </c>
      <c r="M61" s="43">
        <v>1.9105200000000002</v>
      </c>
      <c r="N61" s="43">
        <v>2.0443800000000003</v>
      </c>
      <c r="O61" s="43">
        <v>2.0112800000000002</v>
      </c>
      <c r="P61" s="43">
        <v>1.9018999999999999</v>
      </c>
      <c r="Q61" s="43">
        <v>1.8208733333333336</v>
      </c>
      <c r="R61" s="43">
        <v>1.7619666666666669</v>
      </c>
      <c r="S61" s="43">
        <v>1.7957733333333334</v>
      </c>
      <c r="T61" s="43">
        <v>1.959586666666667</v>
      </c>
      <c r="U61" s="43">
        <v>2.3282533333333335</v>
      </c>
      <c r="V61" s="43">
        <v>2.75054</v>
      </c>
      <c r="W61" s="43">
        <v>2.6915066666666667</v>
      </c>
      <c r="X61" s="43">
        <v>2.4686133333333333</v>
      </c>
      <c r="Y61" s="43">
        <v>2.1067533333333337</v>
      </c>
      <c r="Z61" s="25" t="s">
        <v>165</v>
      </c>
    </row>
    <row r="62" spans="1:26" x14ac:dyDescent="0.3">
      <c r="A62" s="52" t="s">
        <v>354</v>
      </c>
      <c r="B62" s="41">
        <v>1.122488888888888</v>
      </c>
      <c r="C62" s="41">
        <v>0.89478222222222226</v>
      </c>
      <c r="D62" s="41">
        <v>0.77202222222222228</v>
      </c>
      <c r="E62" s="41">
        <v>0.71150222222222226</v>
      </c>
      <c r="F62" s="41">
        <v>0.69177777777777782</v>
      </c>
      <c r="G62" s="41">
        <v>0.68944444444444453</v>
      </c>
      <c r="H62" s="41">
        <v>0.74328888888888889</v>
      </c>
      <c r="I62" s="41">
        <v>0.93448000000000009</v>
      </c>
      <c r="J62" s="41">
        <v>1.1304844444444446</v>
      </c>
      <c r="K62" s="41">
        <v>1.2070400000000001</v>
      </c>
      <c r="L62" s="41">
        <v>1.2476666666666667</v>
      </c>
      <c r="M62" s="41">
        <v>1.2736800000000001</v>
      </c>
      <c r="N62" s="41">
        <v>1.3629200000000001</v>
      </c>
      <c r="O62" s="41">
        <v>1.3408533333333335</v>
      </c>
      <c r="P62" s="41">
        <v>1.2679333333333334</v>
      </c>
      <c r="Q62" s="41">
        <v>1.2139155555555556</v>
      </c>
      <c r="R62" s="41">
        <v>1.1746444444444446</v>
      </c>
      <c r="S62" s="41">
        <v>1.1971822222222224</v>
      </c>
      <c r="T62" s="41">
        <v>1.3063911111111113</v>
      </c>
      <c r="U62" s="41">
        <v>1.5521688888888889</v>
      </c>
      <c r="V62" s="41">
        <v>1.8336933333333334</v>
      </c>
      <c r="W62" s="41">
        <v>1.7943377777777778</v>
      </c>
      <c r="X62" s="41">
        <v>1.6457422222222222</v>
      </c>
      <c r="Y62" s="41">
        <v>1.4045022222222223</v>
      </c>
      <c r="Z62" s="25" t="s">
        <v>165</v>
      </c>
    </row>
    <row r="63" spans="1:26" x14ac:dyDescent="0.3">
      <c r="A63" s="52" t="s">
        <v>355</v>
      </c>
      <c r="B63" s="41">
        <v>2.6392333333333333</v>
      </c>
      <c r="C63" s="41">
        <v>2.2329555555555554</v>
      </c>
      <c r="D63" s="41">
        <v>2.0166888888888885</v>
      </c>
      <c r="E63" s="41">
        <v>1.9035222222222223</v>
      </c>
      <c r="F63" s="41">
        <v>1.8404666666666669</v>
      </c>
      <c r="G63" s="41">
        <v>1.8658555555555556</v>
      </c>
      <c r="H63" s="41">
        <v>2.0091666666666668</v>
      </c>
      <c r="I63" s="41">
        <v>2.395488888888889</v>
      </c>
      <c r="J63" s="41">
        <v>2.9370555555555553</v>
      </c>
      <c r="K63" s="41">
        <v>3.2959333333333336</v>
      </c>
      <c r="L63" s="41">
        <v>3.5395222222222222</v>
      </c>
      <c r="M63" s="41">
        <v>3.6183666666666663</v>
      </c>
      <c r="N63" s="41">
        <v>3.7888222222222225</v>
      </c>
      <c r="O63" s="41">
        <v>3.6598333333333337</v>
      </c>
      <c r="P63" s="41">
        <v>3.6005555555555562</v>
      </c>
      <c r="Q63" s="41">
        <v>3.5052222222222222</v>
      </c>
      <c r="R63" s="41">
        <v>3.372322222222222</v>
      </c>
      <c r="S63" s="41">
        <v>3.3594444444444447</v>
      </c>
      <c r="T63" s="41">
        <v>3.4006999999999996</v>
      </c>
      <c r="U63" s="41">
        <v>3.5684777777777783</v>
      </c>
      <c r="V63" s="41">
        <v>3.7314555555555557</v>
      </c>
      <c r="W63" s="41">
        <v>3.6709111111111108</v>
      </c>
      <c r="X63" s="41">
        <v>3.4803222222222225</v>
      </c>
      <c r="Y63" s="41">
        <v>3.1292222222222223</v>
      </c>
      <c r="Z63" s="25" t="s">
        <v>165</v>
      </c>
    </row>
    <row r="64" spans="1:26" x14ac:dyDescent="0.3">
      <c r="A64" s="52" t="s">
        <v>356</v>
      </c>
      <c r="B64" s="41">
        <v>2.244977777777776</v>
      </c>
      <c r="C64" s="41">
        <v>1.7895644444444445</v>
      </c>
      <c r="D64" s="41">
        <v>1.5440444444444446</v>
      </c>
      <c r="E64" s="41">
        <v>1.4230044444444445</v>
      </c>
      <c r="F64" s="41">
        <v>1.3835555555555556</v>
      </c>
      <c r="G64" s="41">
        <v>1.3788888888888891</v>
      </c>
      <c r="H64" s="41">
        <v>1.4865777777777778</v>
      </c>
      <c r="I64" s="41">
        <v>1.8689600000000002</v>
      </c>
      <c r="J64" s="41">
        <v>2.2609688888888892</v>
      </c>
      <c r="K64" s="41">
        <v>2.4140800000000002</v>
      </c>
      <c r="L64" s="41">
        <v>2.4953333333333334</v>
      </c>
      <c r="M64" s="41">
        <v>2.5473600000000003</v>
      </c>
      <c r="N64" s="41">
        <v>2.7258400000000003</v>
      </c>
      <c r="O64" s="41">
        <v>2.6817066666666669</v>
      </c>
      <c r="P64" s="41">
        <v>2.5358666666666667</v>
      </c>
      <c r="Q64" s="41">
        <v>2.4278311111111113</v>
      </c>
      <c r="R64" s="41">
        <v>2.3492888888888892</v>
      </c>
      <c r="S64" s="41">
        <v>2.3943644444444447</v>
      </c>
      <c r="T64" s="41">
        <v>2.6127822222222226</v>
      </c>
      <c r="U64" s="41">
        <v>3.1043377777777779</v>
      </c>
      <c r="V64" s="41">
        <v>3.6673866666666668</v>
      </c>
      <c r="W64" s="41">
        <v>3.5886755555555556</v>
      </c>
      <c r="X64" s="41">
        <v>3.2914844444444444</v>
      </c>
      <c r="Y64" s="41">
        <v>2.8090044444444446</v>
      </c>
      <c r="Z64" s="25" t="s">
        <v>166</v>
      </c>
    </row>
    <row r="65" spans="1:26" x14ac:dyDescent="0.3">
      <c r="A65" s="52" t="s">
        <v>357</v>
      </c>
      <c r="B65" s="41">
        <v>1.9643555555555539</v>
      </c>
      <c r="C65" s="41">
        <v>1.565868888888889</v>
      </c>
      <c r="D65" s="41">
        <v>1.3510388888888889</v>
      </c>
      <c r="E65" s="41">
        <v>1.245128888888889</v>
      </c>
      <c r="F65" s="41">
        <v>1.2106111111111111</v>
      </c>
      <c r="G65" s="41">
        <v>1.2065277777777779</v>
      </c>
      <c r="H65" s="41">
        <v>1.3007555555555554</v>
      </c>
      <c r="I65" s="41">
        <v>1.6353400000000002</v>
      </c>
      <c r="J65" s="41">
        <v>1.978347777777778</v>
      </c>
      <c r="K65" s="41">
        <v>2.1123200000000004</v>
      </c>
      <c r="L65" s="41">
        <v>2.1834166666666666</v>
      </c>
      <c r="M65" s="41">
        <v>2.2289400000000001</v>
      </c>
      <c r="N65" s="41">
        <v>2.3851100000000001</v>
      </c>
      <c r="O65" s="41">
        <v>2.3464933333333335</v>
      </c>
      <c r="P65" s="41">
        <v>2.2188833333333333</v>
      </c>
      <c r="Q65" s="41">
        <v>2.1243522222222224</v>
      </c>
      <c r="R65" s="41">
        <v>2.0556277777777781</v>
      </c>
      <c r="S65" s="41">
        <v>2.0950688888888891</v>
      </c>
      <c r="T65" s="41">
        <v>2.2861844444444448</v>
      </c>
      <c r="U65" s="41">
        <v>2.7162955555555555</v>
      </c>
      <c r="V65" s="41">
        <v>3.2089633333333336</v>
      </c>
      <c r="W65" s="41">
        <v>3.1400911111111114</v>
      </c>
      <c r="X65" s="41">
        <v>2.8800488888888891</v>
      </c>
      <c r="Y65" s="41">
        <v>2.4578788888888892</v>
      </c>
      <c r="Z65" s="25" t="s">
        <v>166</v>
      </c>
    </row>
    <row r="66" spans="1:26" x14ac:dyDescent="0.3">
      <c r="A66" s="52" t="s">
        <v>358</v>
      </c>
      <c r="B66" s="41">
        <v>0.84186666666666599</v>
      </c>
      <c r="C66" s="41">
        <v>0.67108666666666672</v>
      </c>
      <c r="D66" s="41">
        <v>0.57901666666666673</v>
      </c>
      <c r="E66" s="41">
        <v>0.53362666666666669</v>
      </c>
      <c r="F66" s="41">
        <v>0.51883333333333337</v>
      </c>
      <c r="G66" s="41">
        <v>0.51708333333333334</v>
      </c>
      <c r="H66" s="41">
        <v>0.55746666666666667</v>
      </c>
      <c r="I66" s="41">
        <v>0.70086000000000004</v>
      </c>
      <c r="J66" s="41">
        <v>0.84786333333333341</v>
      </c>
      <c r="K66" s="41">
        <v>0.90528000000000008</v>
      </c>
      <c r="L66" s="41">
        <v>0.93575000000000008</v>
      </c>
      <c r="M66" s="41">
        <v>0.95526000000000011</v>
      </c>
      <c r="N66" s="41">
        <v>1.0221900000000002</v>
      </c>
      <c r="O66" s="41">
        <v>1.0056400000000001</v>
      </c>
      <c r="P66" s="41">
        <v>0.95094999999999996</v>
      </c>
      <c r="Q66" s="41">
        <v>0.91043666666666678</v>
      </c>
      <c r="R66" s="41">
        <v>0.88098333333333345</v>
      </c>
      <c r="S66" s="41">
        <v>0.89788666666666672</v>
      </c>
      <c r="T66" s="41">
        <v>0.97979333333333352</v>
      </c>
      <c r="U66" s="41">
        <v>1.1641266666666668</v>
      </c>
      <c r="V66" s="41">
        <v>1.37527</v>
      </c>
      <c r="W66" s="41">
        <v>1.3457533333333334</v>
      </c>
      <c r="X66" s="41">
        <v>1.2343066666666667</v>
      </c>
      <c r="Y66" s="41">
        <v>1.0533766666666668</v>
      </c>
      <c r="Z66" s="25" t="s">
        <v>167</v>
      </c>
    </row>
    <row r="67" spans="1:26" x14ac:dyDescent="0.3">
      <c r="A67" s="52" t="s">
        <v>359</v>
      </c>
      <c r="B67" s="41">
        <v>0.78574222222222156</v>
      </c>
      <c r="C67" s="41">
        <v>0.62634755555555555</v>
      </c>
      <c r="D67" s="41">
        <v>0.54041555555555554</v>
      </c>
      <c r="E67" s="41">
        <v>0.49805155555555553</v>
      </c>
      <c r="F67" s="41">
        <v>0.48424444444444442</v>
      </c>
      <c r="G67" s="41">
        <v>0.48261111111111116</v>
      </c>
      <c r="H67" s="41">
        <v>0.52030222222222222</v>
      </c>
      <c r="I67" s="41">
        <v>0.65413600000000005</v>
      </c>
      <c r="J67" s="41">
        <v>0.79133911111111122</v>
      </c>
      <c r="K67" s="41">
        <v>0.84492800000000001</v>
      </c>
      <c r="L67" s="41">
        <v>0.87336666666666662</v>
      </c>
      <c r="M67" s="41">
        <v>0.89157600000000004</v>
      </c>
      <c r="N67" s="41">
        <v>0.954044</v>
      </c>
      <c r="O67" s="41">
        <v>0.93859733333333339</v>
      </c>
      <c r="P67" s="41">
        <v>0.88755333333333331</v>
      </c>
      <c r="Q67" s="41">
        <v>0.84974088888888888</v>
      </c>
      <c r="R67" s="41">
        <v>0.82225111111111115</v>
      </c>
      <c r="S67" s="41">
        <v>0.83802755555555564</v>
      </c>
      <c r="T67" s="41">
        <v>0.91447377777777783</v>
      </c>
      <c r="U67" s="41">
        <v>1.0865182222222223</v>
      </c>
      <c r="V67" s="41">
        <v>1.2835853333333334</v>
      </c>
      <c r="W67" s="41">
        <v>1.2560364444444443</v>
      </c>
      <c r="X67" s="41">
        <v>1.1520195555555555</v>
      </c>
      <c r="Y67" s="41">
        <v>0.98315155555555556</v>
      </c>
      <c r="Z67" s="25" t="s">
        <v>166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01A-F83A-44B9-B7C2-8E3DE0915E67}">
  <dimension ref="A1:N12"/>
  <sheetViews>
    <sheetView workbookViewId="0">
      <selection activeCell="A8" sqref="A8"/>
    </sheetView>
  </sheetViews>
  <sheetFormatPr defaultRowHeight="14.4" x14ac:dyDescent="0.3"/>
  <cols>
    <col min="1" max="1" width="13.5546875" bestFit="1" customWidth="1"/>
  </cols>
  <sheetData>
    <row r="1" spans="1:14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4" x14ac:dyDescent="0.3">
      <c r="A2" s="35">
        <v>100</v>
      </c>
      <c r="B2" s="28">
        <v>3</v>
      </c>
      <c r="C2" s="28">
        <v>0.16600000000000001</v>
      </c>
      <c r="D2" s="28">
        <v>6.8000000000000005E-2</v>
      </c>
      <c r="E2" s="28">
        <v>0.57999999999999996</v>
      </c>
      <c r="F2" s="28">
        <v>7.8E-2</v>
      </c>
      <c r="G2" s="28">
        <v>0</v>
      </c>
      <c r="H2" s="28">
        <v>0</v>
      </c>
      <c r="I2" s="28" t="s">
        <v>50</v>
      </c>
      <c r="K2" s="2">
        <v>3.97</v>
      </c>
      <c r="L2" s="2">
        <v>9.9000000000000005E-2</v>
      </c>
      <c r="M2" s="2">
        <v>3.97</v>
      </c>
      <c r="N2" s="2">
        <v>9.9000000000000005E-2</v>
      </c>
    </row>
    <row r="3" spans="1:14" x14ac:dyDescent="0.3">
      <c r="A3" s="1" t="s">
        <v>158</v>
      </c>
      <c r="B3" s="2">
        <v>3</v>
      </c>
      <c r="C3" s="2">
        <v>1.1499999999999999</v>
      </c>
      <c r="D3" s="2">
        <v>8.7999999999999995E-2</v>
      </c>
      <c r="E3" s="2">
        <v>1.2</v>
      </c>
      <c r="F3" s="2">
        <v>8.7999999999999995E-2</v>
      </c>
      <c r="G3" s="2">
        <v>0</v>
      </c>
      <c r="H3" s="2">
        <v>0</v>
      </c>
      <c r="I3" s="2" t="s">
        <v>50</v>
      </c>
      <c r="K3" s="2">
        <v>1.2569999999999999</v>
      </c>
      <c r="L3" s="2">
        <v>8.5000000000000006E-2</v>
      </c>
      <c r="M3" s="2">
        <v>1.2569999999999999</v>
      </c>
      <c r="N3" s="2">
        <v>8.5000000000000006E-2</v>
      </c>
    </row>
    <row r="4" spans="1:14" x14ac:dyDescent="0.3">
      <c r="A4" s="1" t="s">
        <v>159</v>
      </c>
      <c r="B4" s="2">
        <v>3</v>
      </c>
      <c r="C4" s="2">
        <v>0.86799999999999999</v>
      </c>
      <c r="D4" s="2">
        <v>9.1999999999999998E-2</v>
      </c>
      <c r="E4" s="2">
        <v>0.76</v>
      </c>
      <c r="F4" s="2">
        <v>9.1999999999999998E-2</v>
      </c>
      <c r="G4" s="2">
        <v>0</v>
      </c>
      <c r="H4" s="2">
        <v>0</v>
      </c>
      <c r="I4" s="2" t="s">
        <v>50</v>
      </c>
      <c r="K4" s="2">
        <v>1.1499999999999999</v>
      </c>
      <c r="L4" s="2">
        <v>8.7999999999999995E-2</v>
      </c>
      <c r="M4" s="2">
        <v>1.2</v>
      </c>
      <c r="N4" s="2">
        <v>8.7999999999999995E-2</v>
      </c>
    </row>
    <row r="5" spans="1:14" x14ac:dyDescent="0.3">
      <c r="A5" s="1" t="s">
        <v>160</v>
      </c>
      <c r="B5" s="2">
        <v>3</v>
      </c>
      <c r="C5" s="2">
        <v>0.46899999999999997</v>
      </c>
      <c r="D5" s="2">
        <v>7.4999999999999997E-2</v>
      </c>
      <c r="E5" s="2">
        <v>1.581</v>
      </c>
      <c r="F5" s="2">
        <v>9.0999999999999998E-2</v>
      </c>
      <c r="G5" s="2">
        <v>0</v>
      </c>
      <c r="H5" s="2">
        <v>0</v>
      </c>
      <c r="I5" s="2" t="s">
        <v>50</v>
      </c>
      <c r="K5" s="2">
        <v>0.86799999999999999</v>
      </c>
      <c r="L5" s="2">
        <v>9.1999999999999998E-2</v>
      </c>
      <c r="M5" s="2">
        <v>0.76</v>
      </c>
      <c r="N5" s="2">
        <v>9.1999999999999998E-2</v>
      </c>
    </row>
    <row r="6" spans="1:14" x14ac:dyDescent="0.3">
      <c r="A6" s="1" t="s">
        <v>161</v>
      </c>
      <c r="B6" s="2">
        <v>3</v>
      </c>
      <c r="C6" s="2">
        <v>0.27400000000000002</v>
      </c>
      <c r="D6" s="2">
        <v>7.2999999999999995E-2</v>
      </c>
      <c r="E6" s="2">
        <v>0.95899999999999996</v>
      </c>
      <c r="F6" s="2">
        <v>7.9000000000000001E-2</v>
      </c>
      <c r="G6" s="2">
        <v>0</v>
      </c>
      <c r="H6" s="2">
        <v>0</v>
      </c>
      <c r="I6" s="2" t="s">
        <v>50</v>
      </c>
      <c r="K6" s="2">
        <v>0.46899999999999997</v>
      </c>
      <c r="L6" s="2">
        <v>7.4999999999999997E-2</v>
      </c>
      <c r="M6" s="2">
        <v>1.581</v>
      </c>
      <c r="N6" s="2">
        <v>9.0999999999999998E-2</v>
      </c>
    </row>
    <row r="7" spans="1:14" x14ac:dyDescent="0.3">
      <c r="A7" s="1">
        <v>400</v>
      </c>
      <c r="B7" s="2">
        <v>3</v>
      </c>
      <c r="C7" s="2">
        <v>8.8999999999999996E-2</v>
      </c>
      <c r="D7" s="2">
        <v>6.7500000000000004E-2</v>
      </c>
      <c r="E7" s="2">
        <v>0.31900000000000001</v>
      </c>
      <c r="F7" s="2">
        <v>7.5999999999999998E-2</v>
      </c>
      <c r="G7" s="2">
        <v>0</v>
      </c>
      <c r="H7" s="2">
        <v>0</v>
      </c>
      <c r="I7" s="2" t="s">
        <v>50</v>
      </c>
      <c r="K7" s="2">
        <v>0.27400000000000002</v>
      </c>
      <c r="L7" s="2">
        <v>7.2999999999999995E-2</v>
      </c>
      <c r="M7" s="2">
        <v>0.95899999999999996</v>
      </c>
      <c r="N7" s="2">
        <v>7.9000000000000001E-2</v>
      </c>
    </row>
    <row r="8" spans="1:14" x14ac:dyDescent="0.3">
      <c r="A8" s="1" t="s">
        <v>162</v>
      </c>
      <c r="B8" s="2">
        <v>3</v>
      </c>
      <c r="C8" s="2">
        <v>0.44600000000000001</v>
      </c>
      <c r="D8" s="2">
        <v>7.0999999999999994E-2</v>
      </c>
      <c r="E8" s="2">
        <v>1.5049999999999999</v>
      </c>
      <c r="F8" s="2">
        <v>8.3000000000000004E-2</v>
      </c>
      <c r="G8" s="2">
        <v>0</v>
      </c>
      <c r="H8" s="2">
        <v>0</v>
      </c>
      <c r="I8" s="2" t="s">
        <v>50</v>
      </c>
      <c r="K8" s="2">
        <v>8.8999999999999996E-2</v>
      </c>
      <c r="L8" s="2">
        <v>6.7500000000000004E-2</v>
      </c>
      <c r="M8" s="2">
        <v>0.31900000000000001</v>
      </c>
      <c r="N8" s="2">
        <v>7.5999999999999998E-2</v>
      </c>
    </row>
    <row r="9" spans="1:14" x14ac:dyDescent="0.3">
      <c r="A9" s="1" t="s">
        <v>163</v>
      </c>
      <c r="B9" s="2">
        <v>3</v>
      </c>
      <c r="C9" s="2">
        <v>0.32200000000000001</v>
      </c>
      <c r="D9" s="2">
        <v>7.3999999999999996E-2</v>
      </c>
      <c r="E9" s="2">
        <v>0.80400000000000005</v>
      </c>
      <c r="F9" s="2">
        <v>9.2999999999999999E-2</v>
      </c>
      <c r="G9" s="2">
        <v>0</v>
      </c>
      <c r="H9" s="2">
        <v>0</v>
      </c>
      <c r="I9" s="2" t="s">
        <v>50</v>
      </c>
      <c r="K9" s="2">
        <v>0.16600000000000001</v>
      </c>
      <c r="L9" s="2">
        <v>6.8000000000000005E-2</v>
      </c>
      <c r="M9" s="2">
        <v>0.57999999999999996</v>
      </c>
      <c r="N9" s="2">
        <v>7.8E-2</v>
      </c>
    </row>
    <row r="10" spans="1:14" x14ac:dyDescent="0.3">
      <c r="A10" s="18" t="s">
        <v>165</v>
      </c>
      <c r="B10" s="24">
        <v>3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" t="s">
        <v>50</v>
      </c>
      <c r="K10" s="2">
        <v>0.44600000000000001</v>
      </c>
      <c r="L10" s="2">
        <v>7.0999999999999994E-2</v>
      </c>
      <c r="M10" s="2">
        <v>1.5049999999999999</v>
      </c>
      <c r="N10" s="2">
        <v>8.3000000000000004E-2</v>
      </c>
    </row>
    <row r="11" spans="1:14" x14ac:dyDescent="0.3">
      <c r="A11" s="18" t="s">
        <v>166</v>
      </c>
      <c r="B11" s="24">
        <v>3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" t="s">
        <v>50</v>
      </c>
      <c r="K11" s="2">
        <v>0.32200000000000001</v>
      </c>
      <c r="L11" s="2">
        <v>7.3999999999999996E-2</v>
      </c>
      <c r="M11" s="2">
        <v>0.80400000000000005</v>
      </c>
      <c r="N11" s="2">
        <v>9.2999999999999999E-2</v>
      </c>
    </row>
    <row r="12" spans="1:14" x14ac:dyDescent="0.3">
      <c r="A12" s="1" t="s">
        <v>157</v>
      </c>
      <c r="B12" s="2">
        <v>3</v>
      </c>
      <c r="C12" s="2">
        <v>1.2569999999999999</v>
      </c>
      <c r="D12" s="2">
        <v>8.5000000000000006E-2</v>
      </c>
      <c r="E12" s="2">
        <v>1.2569999999999999</v>
      </c>
      <c r="F12" s="2">
        <v>8.5000000000000006E-2</v>
      </c>
      <c r="G12" s="2">
        <v>0</v>
      </c>
      <c r="H12" s="2">
        <v>0</v>
      </c>
      <c r="I12" s="2" t="s">
        <v>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FB85-E137-45EC-A388-8B227DFCB483}">
  <dimension ref="A1:Y69"/>
  <sheetViews>
    <sheetView zoomScale="85" zoomScaleNormal="85" workbookViewId="0">
      <selection activeCell="B69" sqref="B69:Y69"/>
    </sheetView>
  </sheetViews>
  <sheetFormatPr defaultRowHeight="14.4" x14ac:dyDescent="0.3"/>
  <cols>
    <col min="1" max="1" width="8.88671875" style="25"/>
  </cols>
  <sheetData>
    <row r="1" spans="1:25" x14ac:dyDescent="0.3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</row>
    <row r="2" spans="1:25" x14ac:dyDescent="0.3">
      <c r="A2" s="48" t="s">
        <v>306</v>
      </c>
      <c r="B2" s="1">
        <f>IF(Hourly_Profile!$Z2="A",Hourly_Profile!B2,0)+IF(Hourly_Profile!$Z2="ABC",Hourly_Profile!B2/3,0)</f>
        <v>0</v>
      </c>
      <c r="C2" s="1">
        <f>IF(Hourly_Profile!$Z2="A",Hourly_Profile!C2,0)+IF(Hourly_Profile!$Z2="ABC",Hourly_Profile!C2/3,0)</f>
        <v>0</v>
      </c>
      <c r="D2" s="1">
        <f>IF(Hourly_Profile!$Z2="A",Hourly_Profile!D2,0)+IF(Hourly_Profile!$Z2="ABC",Hourly_Profile!D2/3,0)</f>
        <v>0</v>
      </c>
      <c r="E2" s="1">
        <f>IF(Hourly_Profile!$Z2="A",Hourly_Profile!E2,0)+IF(Hourly_Profile!$Z2="ABC",Hourly_Profile!E2/3,0)</f>
        <v>0</v>
      </c>
      <c r="F2" s="1">
        <f>IF(Hourly_Profile!$Z2="A",Hourly_Profile!F2,0)+IF(Hourly_Profile!$Z2="ABC",Hourly_Profile!F2/3,0)</f>
        <v>0</v>
      </c>
      <c r="G2" s="1">
        <f>IF(Hourly_Profile!$Z2="A",Hourly_Profile!G2,0)+IF(Hourly_Profile!$Z2="ABC",Hourly_Profile!G2/3,0)</f>
        <v>0</v>
      </c>
      <c r="H2" s="1">
        <f>IF(Hourly_Profile!$Z2="A",Hourly_Profile!H2,0)+IF(Hourly_Profile!$Z2="ABC",Hourly_Profile!H2/3,0)</f>
        <v>0</v>
      </c>
      <c r="I2" s="1">
        <f>IF(Hourly_Profile!$Z2="A",Hourly_Profile!I2,0)+IF(Hourly_Profile!$Z2="ABC",Hourly_Profile!I2/3,0)</f>
        <v>0</v>
      </c>
      <c r="J2" s="1">
        <f>IF(Hourly_Profile!$Z2="A",Hourly_Profile!J2,0)+IF(Hourly_Profile!$Z2="ABC",Hourly_Profile!J2/3,0)</f>
        <v>0</v>
      </c>
      <c r="K2" s="1">
        <f>IF(Hourly_Profile!$Z2="A",Hourly_Profile!K2,0)+IF(Hourly_Profile!$Z2="ABC",Hourly_Profile!K2/3,0)</f>
        <v>0</v>
      </c>
      <c r="L2" s="1">
        <f>IF(Hourly_Profile!$Z2="A",Hourly_Profile!L2,0)+IF(Hourly_Profile!$Z2="ABC",Hourly_Profile!L2/3,0)</f>
        <v>0</v>
      </c>
      <c r="M2" s="1">
        <f>IF(Hourly_Profile!$Z2="A",Hourly_Profile!M2,0)+IF(Hourly_Profile!$Z2="ABC",Hourly_Profile!M2/3,0)</f>
        <v>0</v>
      </c>
      <c r="N2" s="1">
        <f>IF(Hourly_Profile!$Z2="A",Hourly_Profile!N2,0)+IF(Hourly_Profile!$Z2="ABC",Hourly_Profile!N2/3,0)</f>
        <v>0</v>
      </c>
      <c r="O2" s="1">
        <f>IF(Hourly_Profile!$Z2="A",Hourly_Profile!O2,0)+IF(Hourly_Profile!$Z2="ABC",Hourly_Profile!O2/3,0)</f>
        <v>0</v>
      </c>
      <c r="P2" s="1">
        <f>IF(Hourly_Profile!$Z2="A",Hourly_Profile!P2,0)+IF(Hourly_Profile!$Z2="ABC",Hourly_Profile!P2/3,0)</f>
        <v>0</v>
      </c>
      <c r="Q2" s="1">
        <f>IF(Hourly_Profile!$Z2="A",Hourly_Profile!Q2,0)+IF(Hourly_Profile!$Z2="ABC",Hourly_Profile!Q2/3,0)</f>
        <v>0</v>
      </c>
      <c r="R2" s="1">
        <f>IF(Hourly_Profile!$Z2="A",Hourly_Profile!R2,0)+IF(Hourly_Profile!$Z2="ABC",Hourly_Profile!R2/3,0)</f>
        <v>0</v>
      </c>
      <c r="S2" s="1">
        <f>IF(Hourly_Profile!$Z2="A",Hourly_Profile!S2,0)+IF(Hourly_Profile!$Z2="ABC",Hourly_Profile!S2/3,0)</f>
        <v>0</v>
      </c>
      <c r="T2" s="1">
        <f>IF(Hourly_Profile!$Z2="A",Hourly_Profile!T2,0)+IF(Hourly_Profile!$Z2="ABC",Hourly_Profile!T2/3,0)</f>
        <v>0</v>
      </c>
      <c r="U2" s="1">
        <f>IF(Hourly_Profile!$Z2="A",Hourly_Profile!U2,0)+IF(Hourly_Profile!$Z2="ABC",Hourly_Profile!U2/3,0)</f>
        <v>0</v>
      </c>
      <c r="V2" s="1">
        <f>IF(Hourly_Profile!$Z2="A",Hourly_Profile!V2,0)+IF(Hourly_Profile!$Z2="ABC",Hourly_Profile!V2/3,0)</f>
        <v>0</v>
      </c>
      <c r="W2" s="1">
        <f>IF(Hourly_Profile!$Z2="A",Hourly_Profile!W2,0)+IF(Hourly_Profile!$Z2="ABC",Hourly_Profile!W2/3,0)</f>
        <v>0</v>
      </c>
      <c r="X2" s="1">
        <f>IF(Hourly_Profile!$Z2="A",Hourly_Profile!X2,0)+IF(Hourly_Profile!$Z2="ABC",Hourly_Profile!X2/3,0)</f>
        <v>0</v>
      </c>
      <c r="Y2" s="1">
        <f>IF(Hourly_Profile!$Z2="A",Hourly_Profile!Y2,0)+IF(Hourly_Profile!$Z2="ABC",Hourly_Profile!Y2/3,0)</f>
        <v>0</v>
      </c>
    </row>
    <row r="3" spans="1:25" x14ac:dyDescent="0.3">
      <c r="A3" s="48" t="s">
        <v>257</v>
      </c>
      <c r="B3" s="1">
        <f>IF(Hourly_Profile!$Z3="A",Hourly_Profile!B3,0)+IF(Hourly_Profile!$Z3="ABC",Hourly_Profile!B3/3,0)</f>
        <v>0</v>
      </c>
      <c r="C3" s="1">
        <f>IF(Hourly_Profile!$Z3="A",Hourly_Profile!C3,0)+IF(Hourly_Profile!$Z3="ABC",Hourly_Profile!C3/3,0)</f>
        <v>0</v>
      </c>
      <c r="D3" s="1">
        <f>IF(Hourly_Profile!$Z3="A",Hourly_Profile!D3,0)+IF(Hourly_Profile!$Z3="ABC",Hourly_Profile!D3/3,0)</f>
        <v>0</v>
      </c>
      <c r="E3" s="1">
        <f>IF(Hourly_Profile!$Z3="A",Hourly_Profile!E3,0)+IF(Hourly_Profile!$Z3="ABC",Hourly_Profile!E3/3,0)</f>
        <v>0</v>
      </c>
      <c r="F3" s="1">
        <f>IF(Hourly_Profile!$Z3="A",Hourly_Profile!F3,0)+IF(Hourly_Profile!$Z3="ABC",Hourly_Profile!F3/3,0)</f>
        <v>0</v>
      </c>
      <c r="G3" s="1">
        <f>IF(Hourly_Profile!$Z3="A",Hourly_Profile!G3,0)+IF(Hourly_Profile!$Z3="ABC",Hourly_Profile!G3/3,0)</f>
        <v>0</v>
      </c>
      <c r="H3" s="1">
        <f>IF(Hourly_Profile!$Z3="A",Hourly_Profile!H3,0)+IF(Hourly_Profile!$Z3="ABC",Hourly_Profile!H3/3,0)</f>
        <v>0</v>
      </c>
      <c r="I3" s="1">
        <f>IF(Hourly_Profile!$Z3="A",Hourly_Profile!I3,0)+IF(Hourly_Profile!$Z3="ABC",Hourly_Profile!I3/3,0)</f>
        <v>0</v>
      </c>
      <c r="J3" s="1">
        <f>IF(Hourly_Profile!$Z3="A",Hourly_Profile!J3,0)+IF(Hourly_Profile!$Z3="ABC",Hourly_Profile!J3/3,0)</f>
        <v>0</v>
      </c>
      <c r="K3" s="1">
        <f>IF(Hourly_Profile!$Z3="A",Hourly_Profile!K3,0)+IF(Hourly_Profile!$Z3="ABC",Hourly_Profile!K3/3,0)</f>
        <v>0</v>
      </c>
      <c r="L3" s="1">
        <f>IF(Hourly_Profile!$Z3="A",Hourly_Profile!L3,0)+IF(Hourly_Profile!$Z3="ABC",Hourly_Profile!L3/3,0)</f>
        <v>0</v>
      </c>
      <c r="M3" s="1">
        <f>IF(Hourly_Profile!$Z3="A",Hourly_Profile!M3,0)+IF(Hourly_Profile!$Z3="ABC",Hourly_Profile!M3/3,0)</f>
        <v>0</v>
      </c>
      <c r="N3" s="1">
        <f>IF(Hourly_Profile!$Z3="A",Hourly_Profile!N3,0)+IF(Hourly_Profile!$Z3="ABC",Hourly_Profile!N3/3,0)</f>
        <v>0</v>
      </c>
      <c r="O3" s="1">
        <f>IF(Hourly_Profile!$Z3="A",Hourly_Profile!O3,0)+IF(Hourly_Profile!$Z3="ABC",Hourly_Profile!O3/3,0)</f>
        <v>0</v>
      </c>
      <c r="P3" s="1">
        <f>IF(Hourly_Profile!$Z3="A",Hourly_Profile!P3,0)+IF(Hourly_Profile!$Z3="ABC",Hourly_Profile!P3/3,0)</f>
        <v>0</v>
      </c>
      <c r="Q3" s="1">
        <f>IF(Hourly_Profile!$Z3="A",Hourly_Profile!Q3,0)+IF(Hourly_Profile!$Z3="ABC",Hourly_Profile!Q3/3,0)</f>
        <v>0</v>
      </c>
      <c r="R3" s="1">
        <f>IF(Hourly_Profile!$Z3="A",Hourly_Profile!R3,0)+IF(Hourly_Profile!$Z3="ABC",Hourly_Profile!R3/3,0)</f>
        <v>0</v>
      </c>
      <c r="S3" s="1">
        <f>IF(Hourly_Profile!$Z3="A",Hourly_Profile!S3,0)+IF(Hourly_Profile!$Z3="ABC",Hourly_Profile!S3/3,0)</f>
        <v>0</v>
      </c>
      <c r="T3" s="1">
        <f>IF(Hourly_Profile!$Z3="A",Hourly_Profile!T3,0)+IF(Hourly_Profile!$Z3="ABC",Hourly_Profile!T3/3,0)</f>
        <v>0</v>
      </c>
      <c r="U3" s="1">
        <f>IF(Hourly_Profile!$Z3="A",Hourly_Profile!U3,0)+IF(Hourly_Profile!$Z3="ABC",Hourly_Profile!U3/3,0)</f>
        <v>0</v>
      </c>
      <c r="V3" s="1">
        <f>IF(Hourly_Profile!$Z3="A",Hourly_Profile!V3,0)+IF(Hourly_Profile!$Z3="ABC",Hourly_Profile!V3/3,0)</f>
        <v>0</v>
      </c>
      <c r="W3" s="1">
        <f>IF(Hourly_Profile!$Z3="A",Hourly_Profile!W3,0)+IF(Hourly_Profile!$Z3="ABC",Hourly_Profile!W3/3,0)</f>
        <v>0</v>
      </c>
      <c r="X3" s="1">
        <f>IF(Hourly_Profile!$Z3="A",Hourly_Profile!X3,0)+IF(Hourly_Profile!$Z3="ABC",Hourly_Profile!X3/3,0)</f>
        <v>0</v>
      </c>
      <c r="Y3" s="1">
        <f>IF(Hourly_Profile!$Z3="A",Hourly_Profile!Y3,0)+IF(Hourly_Profile!$Z3="ABC",Hourly_Profile!Y3/3,0)</f>
        <v>0</v>
      </c>
    </row>
    <row r="4" spans="1:25" x14ac:dyDescent="0.3">
      <c r="A4" s="44" t="s">
        <v>261</v>
      </c>
      <c r="B4" s="1">
        <f>IF(Hourly_Profile!$Z4="A",Hourly_Profile!B4,0)+IF(Hourly_Profile!$Z4="ABC",Hourly_Profile!B4/3,0)</f>
        <v>2.8062222222222202</v>
      </c>
      <c r="C4" s="1">
        <f>IF(Hourly_Profile!$Z4="A",Hourly_Profile!C4,0)+IF(Hourly_Profile!$Z4="ABC",Hourly_Profile!C4/3,0)</f>
        <v>2.2369555555555558</v>
      </c>
      <c r="D4" s="1">
        <f>IF(Hourly_Profile!$Z4="A",Hourly_Profile!D4,0)+IF(Hourly_Profile!$Z4="ABC",Hourly_Profile!D4/3,0)</f>
        <v>1.9300555555555556</v>
      </c>
      <c r="E4" s="1">
        <f>IF(Hourly_Profile!$Z4="A",Hourly_Profile!E4,0)+IF(Hourly_Profile!$Z4="ABC",Hourly_Profile!E4/3,0)</f>
        <v>1.7787555555555556</v>
      </c>
      <c r="F4" s="1">
        <f>IF(Hourly_Profile!$Z4="A",Hourly_Profile!F4,0)+IF(Hourly_Profile!$Z4="ABC",Hourly_Profile!F4/3,0)</f>
        <v>1.7294444444444446</v>
      </c>
      <c r="G4" s="1">
        <f>IF(Hourly_Profile!$Z4="A",Hourly_Profile!G4,0)+IF(Hourly_Profile!$Z4="ABC",Hourly_Profile!G4/3,0)</f>
        <v>1.7236111111111114</v>
      </c>
      <c r="H4" s="1">
        <f>IF(Hourly_Profile!$Z4="A",Hourly_Profile!H4,0)+IF(Hourly_Profile!$Z4="ABC",Hourly_Profile!H4/3,0)</f>
        <v>1.8582222222222222</v>
      </c>
      <c r="I4" s="1">
        <f>IF(Hourly_Profile!$Z4="A",Hourly_Profile!I4,0)+IF(Hourly_Profile!$Z4="ABC",Hourly_Profile!I4/3,0)</f>
        <v>2.3362000000000003</v>
      </c>
      <c r="J4" s="1">
        <f>IF(Hourly_Profile!$Z4="A",Hourly_Profile!J4,0)+IF(Hourly_Profile!$Z4="ABC",Hourly_Profile!J4/3,0)</f>
        <v>2.8262111111111117</v>
      </c>
      <c r="K4" s="1">
        <f>IF(Hourly_Profile!$Z4="A",Hourly_Profile!K4,0)+IF(Hourly_Profile!$Z4="ABC",Hourly_Profile!K4/3,0)</f>
        <v>3.0176000000000003</v>
      </c>
      <c r="L4" s="1">
        <f>IF(Hourly_Profile!$Z4="A",Hourly_Profile!L4,0)+IF(Hourly_Profile!$Z4="ABC",Hourly_Profile!L4/3,0)</f>
        <v>3.1191666666666666</v>
      </c>
      <c r="M4" s="1">
        <f>IF(Hourly_Profile!$Z4="A",Hourly_Profile!M4,0)+IF(Hourly_Profile!$Z4="ABC",Hourly_Profile!M4/3,0)</f>
        <v>3.1842000000000006</v>
      </c>
      <c r="N4" s="1">
        <f>IF(Hourly_Profile!$Z4="A",Hourly_Profile!N4,0)+IF(Hourly_Profile!$Z4="ABC",Hourly_Profile!N4/3,0)</f>
        <v>3.4073000000000002</v>
      </c>
      <c r="O4" s="1">
        <f>IF(Hourly_Profile!$Z4="A",Hourly_Profile!O4,0)+IF(Hourly_Profile!$Z4="ABC",Hourly_Profile!O4/3,0)</f>
        <v>3.3521333333333336</v>
      </c>
      <c r="P4" s="1">
        <f>IF(Hourly_Profile!$Z4="A",Hourly_Profile!P4,0)+IF(Hourly_Profile!$Z4="ABC",Hourly_Profile!P4/3,0)</f>
        <v>3.1698333333333335</v>
      </c>
      <c r="Q4" s="1">
        <f>IF(Hourly_Profile!$Z4="A",Hourly_Profile!Q4,0)+IF(Hourly_Profile!$Z4="ABC",Hourly_Profile!Q4/3,0)</f>
        <v>3.034788888888889</v>
      </c>
      <c r="R4" s="1">
        <f>IF(Hourly_Profile!$Z4="A",Hourly_Profile!R4,0)+IF(Hourly_Profile!$Z4="ABC",Hourly_Profile!R4/3,0)</f>
        <v>2.9366111111111115</v>
      </c>
      <c r="S4" s="1">
        <f>IF(Hourly_Profile!$Z4="A",Hourly_Profile!S4,0)+IF(Hourly_Profile!$Z4="ABC",Hourly_Profile!S4/3,0)</f>
        <v>2.992955555555556</v>
      </c>
      <c r="T4" s="1">
        <f>IF(Hourly_Profile!$Z4="A",Hourly_Profile!T4,0)+IF(Hourly_Profile!$Z4="ABC",Hourly_Profile!T4/3,0)</f>
        <v>3.2659777777777781</v>
      </c>
      <c r="U4" s="1">
        <f>IF(Hourly_Profile!$Z4="A",Hourly_Profile!U4,0)+IF(Hourly_Profile!$Z4="ABC",Hourly_Profile!U4/3,0)</f>
        <v>3.8804222222222222</v>
      </c>
      <c r="V4" s="1">
        <f>IF(Hourly_Profile!$Z4="A",Hourly_Profile!V4,0)+IF(Hourly_Profile!$Z4="ABC",Hourly_Profile!V4/3,0)</f>
        <v>4.5842333333333336</v>
      </c>
      <c r="W4" s="1">
        <f>IF(Hourly_Profile!$Z4="A",Hourly_Profile!W4,0)+IF(Hourly_Profile!$Z4="ABC",Hourly_Profile!W4/3,0)</f>
        <v>4.4858444444444441</v>
      </c>
      <c r="X4" s="1">
        <f>IF(Hourly_Profile!$Z4="A",Hourly_Profile!X4,0)+IF(Hourly_Profile!$Z4="ABC",Hourly_Profile!X4/3,0)</f>
        <v>4.1143555555555551</v>
      </c>
      <c r="Y4" s="1">
        <f>IF(Hourly_Profile!$Z4="A",Hourly_Profile!Y4,0)+IF(Hourly_Profile!$Z4="ABC",Hourly_Profile!Y4/3,0)</f>
        <v>3.5112555555555556</v>
      </c>
    </row>
    <row r="5" spans="1:25" x14ac:dyDescent="0.3">
      <c r="A5" s="44" t="s">
        <v>262</v>
      </c>
      <c r="B5" s="1">
        <f>IF(Hourly_Profile!$Z5="A",Hourly_Profile!B5,0)+IF(Hourly_Profile!$Z5="ABC",Hourly_Profile!B5/3,0)</f>
        <v>2.918471111111109</v>
      </c>
      <c r="C5" s="1">
        <f>IF(Hourly_Profile!$Z5="A",Hourly_Profile!C5,0)+IF(Hourly_Profile!$Z5="ABC",Hourly_Profile!C5/3,0)</f>
        <v>2.3264337777777779</v>
      </c>
      <c r="D5" s="1">
        <f>IF(Hourly_Profile!$Z5="A",Hourly_Profile!D5,0)+IF(Hourly_Profile!$Z5="ABC",Hourly_Profile!D5/3,0)</f>
        <v>2.0072577777777778</v>
      </c>
      <c r="E5" s="1">
        <f>IF(Hourly_Profile!$Z5="A",Hourly_Profile!E5,0)+IF(Hourly_Profile!$Z5="ABC",Hourly_Profile!E5/3,0)</f>
        <v>1.8499057777777779</v>
      </c>
      <c r="F5" s="1">
        <f>IF(Hourly_Profile!$Z5="A",Hourly_Profile!F5,0)+IF(Hourly_Profile!$Z5="ABC",Hourly_Profile!F5/3,0)</f>
        <v>1.7986222222222223</v>
      </c>
      <c r="G5" s="1">
        <f>IF(Hourly_Profile!$Z5="A",Hourly_Profile!G5,0)+IF(Hourly_Profile!$Z5="ABC",Hourly_Profile!G5/3,0)</f>
        <v>1.7925555555555559</v>
      </c>
      <c r="H5" s="1">
        <f>IF(Hourly_Profile!$Z5="A",Hourly_Profile!H5,0)+IF(Hourly_Profile!$Z5="ABC",Hourly_Profile!H5/3,0)</f>
        <v>1.9325511111111111</v>
      </c>
      <c r="I5" s="1">
        <f>IF(Hourly_Profile!$Z5="A",Hourly_Profile!I5,0)+IF(Hourly_Profile!$Z5="ABC",Hourly_Profile!I5/3,0)</f>
        <v>2.4296480000000003</v>
      </c>
      <c r="J5" s="1">
        <f>IF(Hourly_Profile!$Z5="A",Hourly_Profile!J5,0)+IF(Hourly_Profile!$Z5="ABC",Hourly_Profile!J5/3,0)</f>
        <v>2.9392595555555561</v>
      </c>
      <c r="K5" s="1">
        <f>IF(Hourly_Profile!$Z5="A",Hourly_Profile!K5,0)+IF(Hourly_Profile!$Z5="ABC",Hourly_Profile!K5/3,0)</f>
        <v>3.1383040000000002</v>
      </c>
      <c r="L5" s="1">
        <f>IF(Hourly_Profile!$Z5="A",Hourly_Profile!L5,0)+IF(Hourly_Profile!$Z5="ABC",Hourly_Profile!L5/3,0)</f>
        <v>3.2439333333333336</v>
      </c>
      <c r="M5" s="1">
        <f>IF(Hourly_Profile!$Z5="A",Hourly_Profile!M5,0)+IF(Hourly_Profile!$Z5="ABC",Hourly_Profile!M5/3,0)</f>
        <v>3.3115680000000003</v>
      </c>
      <c r="N5" s="1">
        <f>IF(Hourly_Profile!$Z5="A",Hourly_Profile!N5,0)+IF(Hourly_Profile!$Z5="ABC",Hourly_Profile!N5/3,0)</f>
        <v>3.5435920000000003</v>
      </c>
      <c r="O5" s="1">
        <f>IF(Hourly_Profile!$Z5="A",Hourly_Profile!O5,0)+IF(Hourly_Profile!$Z5="ABC",Hourly_Profile!O5/3,0)</f>
        <v>3.4862186666666672</v>
      </c>
      <c r="P5" s="1">
        <f>IF(Hourly_Profile!$Z5="A",Hourly_Profile!P5,0)+IF(Hourly_Profile!$Z5="ABC",Hourly_Profile!P5/3,0)</f>
        <v>3.296626666666667</v>
      </c>
      <c r="Q5" s="1">
        <f>IF(Hourly_Profile!$Z5="A",Hourly_Profile!Q5,0)+IF(Hourly_Profile!$Z5="ABC",Hourly_Profile!Q5/3,0)</f>
        <v>3.1561804444444448</v>
      </c>
      <c r="R5" s="1">
        <f>IF(Hourly_Profile!$Z5="A",Hourly_Profile!R5,0)+IF(Hourly_Profile!$Z5="ABC",Hourly_Profile!R5/3,0)</f>
        <v>3.0540755555555559</v>
      </c>
      <c r="S5" s="1">
        <f>IF(Hourly_Profile!$Z5="A",Hourly_Profile!S5,0)+IF(Hourly_Profile!$Z5="ABC",Hourly_Profile!S5/3,0)</f>
        <v>3.1126737777777782</v>
      </c>
      <c r="T5" s="1">
        <f>IF(Hourly_Profile!$Z5="A",Hourly_Profile!T5,0)+IF(Hourly_Profile!$Z5="ABC",Hourly_Profile!T5/3,0)</f>
        <v>3.3966168888888895</v>
      </c>
      <c r="U5" s="1">
        <f>IF(Hourly_Profile!$Z5="A",Hourly_Profile!U5,0)+IF(Hourly_Profile!$Z5="ABC",Hourly_Profile!U5/3,0)</f>
        <v>4.0356391111111112</v>
      </c>
      <c r="V5" s="1">
        <f>IF(Hourly_Profile!$Z5="A",Hourly_Profile!V5,0)+IF(Hourly_Profile!$Z5="ABC",Hourly_Profile!V5/3,0)</f>
        <v>4.7676026666666669</v>
      </c>
      <c r="W5" s="1">
        <f>IF(Hourly_Profile!$Z5="A",Hourly_Profile!W5,0)+IF(Hourly_Profile!$Z5="ABC",Hourly_Profile!W5/3,0)</f>
        <v>4.6652782222222227</v>
      </c>
      <c r="X5" s="1">
        <f>IF(Hourly_Profile!$Z5="A",Hourly_Profile!X5,0)+IF(Hourly_Profile!$Z5="ABC",Hourly_Profile!X5/3,0)</f>
        <v>4.2789297777777779</v>
      </c>
      <c r="Y5" s="1">
        <f>IF(Hourly_Profile!$Z5="A",Hourly_Profile!Y5,0)+IF(Hourly_Profile!$Z5="ABC",Hourly_Profile!Y5/3,0)</f>
        <v>3.6517057777777779</v>
      </c>
    </row>
    <row r="6" spans="1:25" x14ac:dyDescent="0.3">
      <c r="A6" s="44" t="s">
        <v>197</v>
      </c>
      <c r="B6" s="1">
        <f>IF(Hourly_Profile!$Z6="A",Hourly_Profile!B6,0)+IF(Hourly_Profile!$Z6="ABC",Hourly_Profile!B6/3,0)</f>
        <v>0</v>
      </c>
      <c r="C6" s="1">
        <f>IF(Hourly_Profile!$Z6="A",Hourly_Profile!C6,0)+IF(Hourly_Profile!$Z6="ABC",Hourly_Profile!C6/3,0)</f>
        <v>0</v>
      </c>
      <c r="D6" s="1">
        <f>IF(Hourly_Profile!$Z6="A",Hourly_Profile!D6,0)+IF(Hourly_Profile!$Z6="ABC",Hourly_Profile!D6/3,0)</f>
        <v>0</v>
      </c>
      <c r="E6" s="1">
        <f>IF(Hourly_Profile!$Z6="A",Hourly_Profile!E6,0)+IF(Hourly_Profile!$Z6="ABC",Hourly_Profile!E6/3,0)</f>
        <v>0</v>
      </c>
      <c r="F6" s="1">
        <f>IF(Hourly_Profile!$Z6="A",Hourly_Profile!F6,0)+IF(Hourly_Profile!$Z6="ABC",Hourly_Profile!F6/3,0)</f>
        <v>0</v>
      </c>
      <c r="G6" s="1">
        <f>IF(Hourly_Profile!$Z6="A",Hourly_Profile!G6,0)+IF(Hourly_Profile!$Z6="ABC",Hourly_Profile!G6/3,0)</f>
        <v>0</v>
      </c>
      <c r="H6" s="1">
        <f>IF(Hourly_Profile!$Z6="A",Hourly_Profile!H6,0)+IF(Hourly_Profile!$Z6="ABC",Hourly_Profile!H6/3,0)</f>
        <v>0</v>
      </c>
      <c r="I6" s="1">
        <f>IF(Hourly_Profile!$Z6="A",Hourly_Profile!I6,0)+IF(Hourly_Profile!$Z6="ABC",Hourly_Profile!I6/3,0)</f>
        <v>0</v>
      </c>
      <c r="J6" s="1">
        <f>IF(Hourly_Profile!$Z6="A",Hourly_Profile!J6,0)+IF(Hourly_Profile!$Z6="ABC",Hourly_Profile!J6/3,0)</f>
        <v>0</v>
      </c>
      <c r="K6" s="1">
        <f>IF(Hourly_Profile!$Z6="A",Hourly_Profile!K6,0)+IF(Hourly_Profile!$Z6="ABC",Hourly_Profile!K6/3,0)</f>
        <v>0</v>
      </c>
      <c r="L6" s="1">
        <f>IF(Hourly_Profile!$Z6="A",Hourly_Profile!L6,0)+IF(Hourly_Profile!$Z6="ABC",Hourly_Profile!L6/3,0)</f>
        <v>0</v>
      </c>
      <c r="M6" s="1">
        <f>IF(Hourly_Profile!$Z6="A",Hourly_Profile!M6,0)+IF(Hourly_Profile!$Z6="ABC",Hourly_Profile!M6/3,0)</f>
        <v>0</v>
      </c>
      <c r="N6" s="1">
        <f>IF(Hourly_Profile!$Z6="A",Hourly_Profile!N6,0)+IF(Hourly_Profile!$Z6="ABC",Hourly_Profile!N6/3,0)</f>
        <v>0</v>
      </c>
      <c r="O6" s="1">
        <f>IF(Hourly_Profile!$Z6="A",Hourly_Profile!O6,0)+IF(Hourly_Profile!$Z6="ABC",Hourly_Profile!O6/3,0)</f>
        <v>0</v>
      </c>
      <c r="P6" s="1">
        <f>IF(Hourly_Profile!$Z6="A",Hourly_Profile!P6,0)+IF(Hourly_Profile!$Z6="ABC",Hourly_Profile!P6/3,0)</f>
        <v>0</v>
      </c>
      <c r="Q6" s="1">
        <f>IF(Hourly_Profile!$Z6="A",Hourly_Profile!Q6,0)+IF(Hourly_Profile!$Z6="ABC",Hourly_Profile!Q6/3,0)</f>
        <v>0</v>
      </c>
      <c r="R6" s="1">
        <f>IF(Hourly_Profile!$Z6="A",Hourly_Profile!R6,0)+IF(Hourly_Profile!$Z6="ABC",Hourly_Profile!R6/3,0)</f>
        <v>0</v>
      </c>
      <c r="S6" s="1">
        <f>IF(Hourly_Profile!$Z6="A",Hourly_Profile!S6,0)+IF(Hourly_Profile!$Z6="ABC",Hourly_Profile!S6/3,0)</f>
        <v>0</v>
      </c>
      <c r="T6" s="1">
        <f>IF(Hourly_Profile!$Z6="A",Hourly_Profile!T6,0)+IF(Hourly_Profile!$Z6="ABC",Hourly_Profile!T6/3,0)</f>
        <v>0</v>
      </c>
      <c r="U6" s="1">
        <f>IF(Hourly_Profile!$Z6="A",Hourly_Profile!U6,0)+IF(Hourly_Profile!$Z6="ABC",Hourly_Profile!U6/3,0)</f>
        <v>0</v>
      </c>
      <c r="V6" s="1">
        <f>IF(Hourly_Profile!$Z6="A",Hourly_Profile!V6,0)+IF(Hourly_Profile!$Z6="ABC",Hourly_Profile!V6/3,0)</f>
        <v>0</v>
      </c>
      <c r="W6" s="1">
        <f>IF(Hourly_Profile!$Z6="A",Hourly_Profile!W6,0)+IF(Hourly_Profile!$Z6="ABC",Hourly_Profile!W6/3,0)</f>
        <v>0</v>
      </c>
      <c r="X6" s="1">
        <f>IF(Hourly_Profile!$Z6="A",Hourly_Profile!X6,0)+IF(Hourly_Profile!$Z6="ABC",Hourly_Profile!X6/3,0)</f>
        <v>0</v>
      </c>
      <c r="Y6" s="1">
        <f>IF(Hourly_Profile!$Z6="A",Hourly_Profile!Y6,0)+IF(Hourly_Profile!$Z6="ABC",Hourly_Profile!Y6/3,0)</f>
        <v>0</v>
      </c>
    </row>
    <row r="7" spans="1:25" x14ac:dyDescent="0.3">
      <c r="A7" s="44" t="s">
        <v>198</v>
      </c>
      <c r="B7" s="1">
        <f>IF(Hourly_Profile!$Z7="A",Hourly_Profile!B7,0)+IF(Hourly_Profile!$Z7="ABC",Hourly_Profile!B7/3,0)</f>
        <v>0</v>
      </c>
      <c r="C7" s="1">
        <f>IF(Hourly_Profile!$Z7="A",Hourly_Profile!C7,0)+IF(Hourly_Profile!$Z7="ABC",Hourly_Profile!C7/3,0)</f>
        <v>0</v>
      </c>
      <c r="D7" s="1">
        <f>IF(Hourly_Profile!$Z7="A",Hourly_Profile!D7,0)+IF(Hourly_Profile!$Z7="ABC",Hourly_Profile!D7/3,0)</f>
        <v>0</v>
      </c>
      <c r="E7" s="1">
        <f>IF(Hourly_Profile!$Z7="A",Hourly_Profile!E7,0)+IF(Hourly_Profile!$Z7="ABC",Hourly_Profile!E7/3,0)</f>
        <v>0</v>
      </c>
      <c r="F7" s="1">
        <f>IF(Hourly_Profile!$Z7="A",Hourly_Profile!F7,0)+IF(Hourly_Profile!$Z7="ABC",Hourly_Profile!F7/3,0)</f>
        <v>0</v>
      </c>
      <c r="G7" s="1">
        <f>IF(Hourly_Profile!$Z7="A",Hourly_Profile!G7,0)+IF(Hourly_Profile!$Z7="ABC",Hourly_Profile!G7/3,0)</f>
        <v>0</v>
      </c>
      <c r="H7" s="1">
        <f>IF(Hourly_Profile!$Z7="A",Hourly_Profile!H7,0)+IF(Hourly_Profile!$Z7="ABC",Hourly_Profile!H7/3,0)</f>
        <v>0</v>
      </c>
      <c r="I7" s="1">
        <f>IF(Hourly_Profile!$Z7="A",Hourly_Profile!I7,0)+IF(Hourly_Profile!$Z7="ABC",Hourly_Profile!I7/3,0)</f>
        <v>0</v>
      </c>
      <c r="J7" s="1">
        <f>IF(Hourly_Profile!$Z7="A",Hourly_Profile!J7,0)+IF(Hourly_Profile!$Z7="ABC",Hourly_Profile!J7/3,0)</f>
        <v>0</v>
      </c>
      <c r="K7" s="1">
        <f>IF(Hourly_Profile!$Z7="A",Hourly_Profile!K7,0)+IF(Hourly_Profile!$Z7="ABC",Hourly_Profile!K7/3,0)</f>
        <v>0</v>
      </c>
      <c r="L7" s="1">
        <f>IF(Hourly_Profile!$Z7="A",Hourly_Profile!L7,0)+IF(Hourly_Profile!$Z7="ABC",Hourly_Profile!L7/3,0)</f>
        <v>0</v>
      </c>
      <c r="M7" s="1">
        <f>IF(Hourly_Profile!$Z7="A",Hourly_Profile!M7,0)+IF(Hourly_Profile!$Z7="ABC",Hourly_Profile!M7/3,0)</f>
        <v>0</v>
      </c>
      <c r="N7" s="1">
        <f>IF(Hourly_Profile!$Z7="A",Hourly_Profile!N7,0)+IF(Hourly_Profile!$Z7="ABC",Hourly_Profile!N7/3,0)</f>
        <v>0</v>
      </c>
      <c r="O7" s="1">
        <f>IF(Hourly_Profile!$Z7="A",Hourly_Profile!O7,0)+IF(Hourly_Profile!$Z7="ABC",Hourly_Profile!O7/3,0)</f>
        <v>0</v>
      </c>
      <c r="P7" s="1">
        <f>IF(Hourly_Profile!$Z7="A",Hourly_Profile!P7,0)+IF(Hourly_Profile!$Z7="ABC",Hourly_Profile!P7/3,0)</f>
        <v>0</v>
      </c>
      <c r="Q7" s="1">
        <f>IF(Hourly_Profile!$Z7="A",Hourly_Profile!Q7,0)+IF(Hourly_Profile!$Z7="ABC",Hourly_Profile!Q7/3,0)</f>
        <v>0</v>
      </c>
      <c r="R7" s="1">
        <f>IF(Hourly_Profile!$Z7="A",Hourly_Profile!R7,0)+IF(Hourly_Profile!$Z7="ABC",Hourly_Profile!R7/3,0)</f>
        <v>0</v>
      </c>
      <c r="S7" s="1">
        <f>IF(Hourly_Profile!$Z7="A",Hourly_Profile!S7,0)+IF(Hourly_Profile!$Z7="ABC",Hourly_Profile!S7/3,0)</f>
        <v>0</v>
      </c>
      <c r="T7" s="1">
        <f>IF(Hourly_Profile!$Z7="A",Hourly_Profile!T7,0)+IF(Hourly_Profile!$Z7="ABC",Hourly_Profile!T7/3,0)</f>
        <v>0</v>
      </c>
      <c r="U7" s="1">
        <f>IF(Hourly_Profile!$Z7="A",Hourly_Profile!U7,0)+IF(Hourly_Profile!$Z7="ABC",Hourly_Profile!U7/3,0)</f>
        <v>0</v>
      </c>
      <c r="V7" s="1">
        <f>IF(Hourly_Profile!$Z7="A",Hourly_Profile!V7,0)+IF(Hourly_Profile!$Z7="ABC",Hourly_Profile!V7/3,0)</f>
        <v>0</v>
      </c>
      <c r="W7" s="1">
        <f>IF(Hourly_Profile!$Z7="A",Hourly_Profile!W7,0)+IF(Hourly_Profile!$Z7="ABC",Hourly_Profile!W7/3,0)</f>
        <v>0</v>
      </c>
      <c r="X7" s="1">
        <f>IF(Hourly_Profile!$Z7="A",Hourly_Profile!X7,0)+IF(Hourly_Profile!$Z7="ABC",Hourly_Profile!X7/3,0)</f>
        <v>0</v>
      </c>
      <c r="Y7" s="1">
        <f>IF(Hourly_Profile!$Z7="A",Hourly_Profile!Y7,0)+IF(Hourly_Profile!$Z7="ABC",Hourly_Profile!Y7/3,0)</f>
        <v>0</v>
      </c>
    </row>
    <row r="8" spans="1:25" x14ac:dyDescent="0.3">
      <c r="A8" s="44" t="s">
        <v>265</v>
      </c>
      <c r="B8" s="1">
        <f>IF(Hourly_Profile!$Z8="A",Hourly_Profile!B8,0)+IF(Hourly_Profile!$Z8="ABC",Hourly_Profile!B8/3,0)</f>
        <v>3.5167466666666667</v>
      </c>
      <c r="C8" s="1">
        <f>IF(Hourly_Profile!$Z8="A",Hourly_Profile!C8,0)+IF(Hourly_Profile!$Z8="ABC",Hourly_Profile!C8/3,0)</f>
        <v>3.1767822222222226</v>
      </c>
      <c r="D8" s="1">
        <f>IF(Hourly_Profile!$Z8="A",Hourly_Profile!D8,0)+IF(Hourly_Profile!$Z8="ABC",Hourly_Profile!D8/3,0)</f>
        <v>3.0096711111111114</v>
      </c>
      <c r="E8" s="1">
        <f>IF(Hourly_Profile!$Z8="A",Hourly_Profile!E8,0)+IF(Hourly_Profile!$Z8="ABC",Hourly_Profile!E8/3,0)</f>
        <v>2.924782222222222</v>
      </c>
      <c r="F8" s="1">
        <f>IF(Hourly_Profile!$Z8="A",Hourly_Profile!F8,0)+IF(Hourly_Profile!$Z8="ABC",Hourly_Profile!F8/3,0)</f>
        <v>2.9390222222222224</v>
      </c>
      <c r="G8" s="1">
        <f>IF(Hourly_Profile!$Z8="A",Hourly_Profile!G8,0)+IF(Hourly_Profile!$Z8="ABC",Hourly_Profile!G8/3,0)</f>
        <v>3.0220622222222224</v>
      </c>
      <c r="H8" s="1">
        <f>IF(Hourly_Profile!$Z8="A",Hourly_Profile!H8,0)+IF(Hourly_Profile!$Z8="ABC",Hourly_Profile!H8/3,0)</f>
        <v>3.2519111111111112</v>
      </c>
      <c r="I8" s="1">
        <f>IF(Hourly_Profile!$Z8="A",Hourly_Profile!I8,0)+IF(Hourly_Profile!$Z8="ABC",Hourly_Profile!I8/3,0)</f>
        <v>3.8183466666666668</v>
      </c>
      <c r="J8" s="1">
        <f>IF(Hourly_Profile!$Z8="A",Hourly_Profile!J8,0)+IF(Hourly_Profile!$Z8="ABC",Hourly_Profile!J8/3,0)</f>
        <v>5.007395555555556</v>
      </c>
      <c r="K8" s="1">
        <f>IF(Hourly_Profile!$Z8="A",Hourly_Profile!K8,0)+IF(Hourly_Profile!$Z8="ABC",Hourly_Profile!K8/3,0)</f>
        <v>6.2742933333333335</v>
      </c>
      <c r="L8" s="1">
        <f>IF(Hourly_Profile!$Z8="A",Hourly_Profile!L8,0)+IF(Hourly_Profile!$Z8="ABC",Hourly_Profile!L8/3,0)</f>
        <v>6.8640888888888894</v>
      </c>
      <c r="M8" s="1">
        <f>IF(Hourly_Profile!$Z8="A",Hourly_Profile!M8,0)+IF(Hourly_Profile!$Z8="ABC",Hourly_Profile!M8/3,0)</f>
        <v>7.185013333333333</v>
      </c>
      <c r="N8" s="1">
        <f>IF(Hourly_Profile!$Z8="A",Hourly_Profile!N8,0)+IF(Hourly_Profile!$Z8="ABC",Hourly_Profile!N8/3,0)</f>
        <v>7.2475733333333334</v>
      </c>
      <c r="O8" s="1">
        <f>IF(Hourly_Profile!$Z8="A",Hourly_Profile!O8,0)+IF(Hourly_Profile!$Z8="ABC",Hourly_Profile!O8/3,0)</f>
        <v>6.6057066666666664</v>
      </c>
      <c r="P8" s="1">
        <f>IF(Hourly_Profile!$Z8="A",Hourly_Profile!P8,0)+IF(Hourly_Profile!$Z8="ABC",Hourly_Profile!P8/3,0)</f>
        <v>6.7924622222222224</v>
      </c>
      <c r="Q8" s="1">
        <f>IF(Hourly_Profile!$Z8="A",Hourly_Profile!Q8,0)+IF(Hourly_Profile!$Z8="ABC",Hourly_Profile!Q8/3,0)</f>
        <v>6.7861511111111117</v>
      </c>
      <c r="R8" s="1">
        <f>IF(Hourly_Profile!$Z8="A",Hourly_Profile!R8,0)+IF(Hourly_Profile!$Z8="ABC",Hourly_Profile!R8/3,0)</f>
        <v>6.5580088888888888</v>
      </c>
      <c r="S8" s="1">
        <f>IF(Hourly_Profile!$Z8="A",Hourly_Profile!S8,0)+IF(Hourly_Profile!$Z8="ABC",Hourly_Profile!S8/3,0)</f>
        <v>6.2675911111111118</v>
      </c>
      <c r="T8" s="1">
        <f>IF(Hourly_Profile!$Z8="A",Hourly_Profile!T8,0)+IF(Hourly_Profile!$Z8="ABC",Hourly_Profile!T8/3,0)</f>
        <v>5.795271111111111</v>
      </c>
      <c r="U8" s="1">
        <f>IF(Hourly_Profile!$Z8="A",Hourly_Profile!U8,0)+IF(Hourly_Profile!$Z8="ABC",Hourly_Profile!U8/3,0)</f>
        <v>5.5208533333333341</v>
      </c>
      <c r="V8" s="1">
        <f>IF(Hourly_Profile!$Z8="A",Hourly_Profile!V8,0)+IF(Hourly_Profile!$Z8="ABC",Hourly_Profile!V8/3,0)</f>
        <v>5.3006400000000005</v>
      </c>
      <c r="W8" s="1">
        <f>IF(Hourly_Profile!$Z8="A",Hourly_Profile!W8,0)+IF(Hourly_Profile!$Z8="ABC",Hourly_Profile!W8/3,0)</f>
        <v>5.0433422222222219</v>
      </c>
      <c r="X8" s="1">
        <f>IF(Hourly_Profile!$Z8="A",Hourly_Profile!X8,0)+IF(Hourly_Profile!$Z8="ABC",Hourly_Profile!X8/3,0)</f>
        <v>4.6113066666666667</v>
      </c>
      <c r="Y8" s="1">
        <f>IF(Hourly_Profile!$Z8="A",Hourly_Profile!Y8,0)+IF(Hourly_Profile!$Z8="ABC",Hourly_Profile!Y8/3,0)</f>
        <v>4.0963555555555553</v>
      </c>
    </row>
    <row r="9" spans="1:25" x14ac:dyDescent="0.3">
      <c r="A9" s="44" t="s">
        <v>266</v>
      </c>
      <c r="B9" s="1">
        <f>IF(Hourly_Profile!$Z9="A",Hourly_Profile!B9,0)+IF(Hourly_Profile!$Z9="ABC",Hourly_Profile!B9/3,0)</f>
        <v>2.8062222222222202</v>
      </c>
      <c r="C9" s="1">
        <f>IF(Hourly_Profile!$Z9="A",Hourly_Profile!C9,0)+IF(Hourly_Profile!$Z9="ABC",Hourly_Profile!C9/3,0)</f>
        <v>2.2369555555555558</v>
      </c>
      <c r="D9" s="1">
        <f>IF(Hourly_Profile!$Z9="A",Hourly_Profile!D9,0)+IF(Hourly_Profile!$Z9="ABC",Hourly_Profile!D9/3,0)</f>
        <v>1.9300555555555556</v>
      </c>
      <c r="E9" s="1">
        <f>IF(Hourly_Profile!$Z9="A",Hourly_Profile!E9,0)+IF(Hourly_Profile!$Z9="ABC",Hourly_Profile!E9/3,0)</f>
        <v>1.7787555555555556</v>
      </c>
      <c r="F9" s="1">
        <f>IF(Hourly_Profile!$Z9="A",Hourly_Profile!F9,0)+IF(Hourly_Profile!$Z9="ABC",Hourly_Profile!F9/3,0)</f>
        <v>1.7294444444444446</v>
      </c>
      <c r="G9" s="1">
        <f>IF(Hourly_Profile!$Z9="A",Hourly_Profile!G9,0)+IF(Hourly_Profile!$Z9="ABC",Hourly_Profile!G9/3,0)</f>
        <v>1.7236111111111114</v>
      </c>
      <c r="H9" s="1">
        <f>IF(Hourly_Profile!$Z9="A",Hourly_Profile!H9,0)+IF(Hourly_Profile!$Z9="ABC",Hourly_Profile!H9/3,0)</f>
        <v>1.8582222222222222</v>
      </c>
      <c r="I9" s="1">
        <f>IF(Hourly_Profile!$Z9="A",Hourly_Profile!I9,0)+IF(Hourly_Profile!$Z9="ABC",Hourly_Profile!I9/3,0)</f>
        <v>2.3362000000000003</v>
      </c>
      <c r="J9" s="1">
        <f>IF(Hourly_Profile!$Z9="A",Hourly_Profile!J9,0)+IF(Hourly_Profile!$Z9="ABC",Hourly_Profile!J9/3,0)</f>
        <v>2.8262111111111117</v>
      </c>
      <c r="K9" s="1">
        <f>IF(Hourly_Profile!$Z9="A",Hourly_Profile!K9,0)+IF(Hourly_Profile!$Z9="ABC",Hourly_Profile!K9/3,0)</f>
        <v>3.0176000000000003</v>
      </c>
      <c r="L9" s="1">
        <f>IF(Hourly_Profile!$Z9="A",Hourly_Profile!L9,0)+IF(Hourly_Profile!$Z9="ABC",Hourly_Profile!L9/3,0)</f>
        <v>3.1191666666666666</v>
      </c>
      <c r="M9" s="1">
        <f>IF(Hourly_Profile!$Z9="A",Hourly_Profile!M9,0)+IF(Hourly_Profile!$Z9="ABC",Hourly_Profile!M9/3,0)</f>
        <v>3.1842000000000006</v>
      </c>
      <c r="N9" s="1">
        <f>IF(Hourly_Profile!$Z9="A",Hourly_Profile!N9,0)+IF(Hourly_Profile!$Z9="ABC",Hourly_Profile!N9/3,0)</f>
        <v>3.4073000000000002</v>
      </c>
      <c r="O9" s="1">
        <f>IF(Hourly_Profile!$Z9="A",Hourly_Profile!O9,0)+IF(Hourly_Profile!$Z9="ABC",Hourly_Profile!O9/3,0)</f>
        <v>3.3521333333333336</v>
      </c>
      <c r="P9" s="1">
        <f>IF(Hourly_Profile!$Z9="A",Hourly_Profile!P9,0)+IF(Hourly_Profile!$Z9="ABC",Hourly_Profile!P9/3,0)</f>
        <v>3.1698333333333335</v>
      </c>
      <c r="Q9" s="1">
        <f>IF(Hourly_Profile!$Z9="A",Hourly_Profile!Q9,0)+IF(Hourly_Profile!$Z9="ABC",Hourly_Profile!Q9/3,0)</f>
        <v>3.034788888888889</v>
      </c>
      <c r="R9" s="1">
        <f>IF(Hourly_Profile!$Z9="A",Hourly_Profile!R9,0)+IF(Hourly_Profile!$Z9="ABC",Hourly_Profile!R9/3,0)</f>
        <v>2.9366111111111115</v>
      </c>
      <c r="S9" s="1">
        <f>IF(Hourly_Profile!$Z9="A",Hourly_Profile!S9,0)+IF(Hourly_Profile!$Z9="ABC",Hourly_Profile!S9/3,0)</f>
        <v>2.992955555555556</v>
      </c>
      <c r="T9" s="1">
        <f>IF(Hourly_Profile!$Z9="A",Hourly_Profile!T9,0)+IF(Hourly_Profile!$Z9="ABC",Hourly_Profile!T9/3,0)</f>
        <v>3.2659777777777781</v>
      </c>
      <c r="U9" s="1">
        <f>IF(Hourly_Profile!$Z9="A",Hourly_Profile!U9,0)+IF(Hourly_Profile!$Z9="ABC",Hourly_Profile!U9/3,0)</f>
        <v>3.8804222222222222</v>
      </c>
      <c r="V9" s="1">
        <f>IF(Hourly_Profile!$Z9="A",Hourly_Profile!V9,0)+IF(Hourly_Profile!$Z9="ABC",Hourly_Profile!V9/3,0)</f>
        <v>4.5842333333333336</v>
      </c>
      <c r="W9" s="1">
        <f>IF(Hourly_Profile!$Z9="A",Hourly_Profile!W9,0)+IF(Hourly_Profile!$Z9="ABC",Hourly_Profile!W9/3,0)</f>
        <v>4.4858444444444441</v>
      </c>
      <c r="X9" s="1">
        <f>IF(Hourly_Profile!$Z9="A",Hourly_Profile!X9,0)+IF(Hourly_Profile!$Z9="ABC",Hourly_Profile!X9/3,0)</f>
        <v>4.1143555555555551</v>
      </c>
      <c r="Y9" s="1">
        <f>IF(Hourly_Profile!$Z9="A",Hourly_Profile!Y9,0)+IF(Hourly_Profile!$Z9="ABC",Hourly_Profile!Y9/3,0)</f>
        <v>3.5112555555555556</v>
      </c>
    </row>
    <row r="10" spans="1:25" x14ac:dyDescent="0.3">
      <c r="A10" s="44" t="s">
        <v>269</v>
      </c>
      <c r="B10" s="1">
        <f>IF(Hourly_Profile!$Z10="A",Hourly_Profile!B10,0)+IF(Hourly_Profile!$Z10="ABC",Hourly_Profile!B10/3,0)</f>
        <v>0</v>
      </c>
      <c r="C10" s="1">
        <f>IF(Hourly_Profile!$Z10="A",Hourly_Profile!C10,0)+IF(Hourly_Profile!$Z10="ABC",Hourly_Profile!C10/3,0)</f>
        <v>0</v>
      </c>
      <c r="D10" s="1">
        <f>IF(Hourly_Profile!$Z10="A",Hourly_Profile!D10,0)+IF(Hourly_Profile!$Z10="ABC",Hourly_Profile!D10/3,0)</f>
        <v>0</v>
      </c>
      <c r="E10" s="1">
        <f>IF(Hourly_Profile!$Z10="A",Hourly_Profile!E10,0)+IF(Hourly_Profile!$Z10="ABC",Hourly_Profile!E10/3,0)</f>
        <v>0</v>
      </c>
      <c r="F10" s="1">
        <f>IF(Hourly_Profile!$Z10="A",Hourly_Profile!F10,0)+IF(Hourly_Profile!$Z10="ABC",Hourly_Profile!F10/3,0)</f>
        <v>0</v>
      </c>
      <c r="G10" s="1">
        <f>IF(Hourly_Profile!$Z10="A",Hourly_Profile!G10,0)+IF(Hourly_Profile!$Z10="ABC",Hourly_Profile!G10/3,0)</f>
        <v>0</v>
      </c>
      <c r="H10" s="1">
        <f>IF(Hourly_Profile!$Z10="A",Hourly_Profile!H10,0)+IF(Hourly_Profile!$Z10="ABC",Hourly_Profile!H10/3,0)</f>
        <v>0</v>
      </c>
      <c r="I10" s="1">
        <f>IF(Hourly_Profile!$Z10="A",Hourly_Profile!I10,0)+IF(Hourly_Profile!$Z10="ABC",Hourly_Profile!I10/3,0)</f>
        <v>0</v>
      </c>
      <c r="J10" s="1">
        <f>IF(Hourly_Profile!$Z10="A",Hourly_Profile!J10,0)+IF(Hourly_Profile!$Z10="ABC",Hourly_Profile!J10/3,0)</f>
        <v>0</v>
      </c>
      <c r="K10" s="1">
        <f>IF(Hourly_Profile!$Z10="A",Hourly_Profile!K10,0)+IF(Hourly_Profile!$Z10="ABC",Hourly_Profile!K10/3,0)</f>
        <v>0</v>
      </c>
      <c r="L10" s="1">
        <f>IF(Hourly_Profile!$Z10="A",Hourly_Profile!L10,0)+IF(Hourly_Profile!$Z10="ABC",Hourly_Profile!L10/3,0)</f>
        <v>0</v>
      </c>
      <c r="M10" s="1">
        <f>IF(Hourly_Profile!$Z10="A",Hourly_Profile!M10,0)+IF(Hourly_Profile!$Z10="ABC",Hourly_Profile!M10/3,0)</f>
        <v>0</v>
      </c>
      <c r="N10" s="1">
        <f>IF(Hourly_Profile!$Z10="A",Hourly_Profile!N10,0)+IF(Hourly_Profile!$Z10="ABC",Hourly_Profile!N10/3,0)</f>
        <v>0</v>
      </c>
      <c r="O10" s="1">
        <f>IF(Hourly_Profile!$Z10="A",Hourly_Profile!O10,0)+IF(Hourly_Profile!$Z10="ABC",Hourly_Profile!O10/3,0)</f>
        <v>0</v>
      </c>
      <c r="P10" s="1">
        <f>IF(Hourly_Profile!$Z10="A",Hourly_Profile!P10,0)+IF(Hourly_Profile!$Z10="ABC",Hourly_Profile!P10/3,0)</f>
        <v>0</v>
      </c>
      <c r="Q10" s="1">
        <f>IF(Hourly_Profile!$Z10="A",Hourly_Profile!Q10,0)+IF(Hourly_Profile!$Z10="ABC",Hourly_Profile!Q10/3,0)</f>
        <v>0</v>
      </c>
      <c r="R10" s="1">
        <f>IF(Hourly_Profile!$Z10="A",Hourly_Profile!R10,0)+IF(Hourly_Profile!$Z10="ABC",Hourly_Profile!R10/3,0)</f>
        <v>0</v>
      </c>
      <c r="S10" s="1">
        <f>IF(Hourly_Profile!$Z10="A",Hourly_Profile!S10,0)+IF(Hourly_Profile!$Z10="ABC",Hourly_Profile!S10/3,0)</f>
        <v>0</v>
      </c>
      <c r="T10" s="1">
        <f>IF(Hourly_Profile!$Z10="A",Hourly_Profile!T10,0)+IF(Hourly_Profile!$Z10="ABC",Hourly_Profile!T10/3,0)</f>
        <v>0</v>
      </c>
      <c r="U10" s="1">
        <f>IF(Hourly_Profile!$Z10="A",Hourly_Profile!U10,0)+IF(Hourly_Profile!$Z10="ABC",Hourly_Profile!U10/3,0)</f>
        <v>0</v>
      </c>
      <c r="V10" s="1">
        <f>IF(Hourly_Profile!$Z10="A",Hourly_Profile!V10,0)+IF(Hourly_Profile!$Z10="ABC",Hourly_Profile!V10/3,0)</f>
        <v>0</v>
      </c>
      <c r="W10" s="1">
        <f>IF(Hourly_Profile!$Z10="A",Hourly_Profile!W10,0)+IF(Hourly_Profile!$Z10="ABC",Hourly_Profile!W10/3,0)</f>
        <v>0</v>
      </c>
      <c r="X10" s="1">
        <f>IF(Hourly_Profile!$Z10="A",Hourly_Profile!X10,0)+IF(Hourly_Profile!$Z10="ABC",Hourly_Profile!X10/3,0)</f>
        <v>0</v>
      </c>
      <c r="Y10" s="1">
        <f>IF(Hourly_Profile!$Z10="A",Hourly_Profile!Y10,0)+IF(Hourly_Profile!$Z10="ABC",Hourly_Profile!Y10/3,0)</f>
        <v>0</v>
      </c>
    </row>
    <row r="11" spans="1:25" x14ac:dyDescent="0.3">
      <c r="A11" s="44" t="s">
        <v>294</v>
      </c>
      <c r="B11" s="1">
        <f>IF(Hourly_Profile!$Z11="A",Hourly_Profile!B11,0)+IF(Hourly_Profile!$Z11="ABC",Hourly_Profile!B11/3,0)</f>
        <v>0</v>
      </c>
      <c r="C11" s="1">
        <f>IF(Hourly_Profile!$Z11="A",Hourly_Profile!C11,0)+IF(Hourly_Profile!$Z11="ABC",Hourly_Profile!C11/3,0)</f>
        <v>0</v>
      </c>
      <c r="D11" s="1">
        <f>IF(Hourly_Profile!$Z11="A",Hourly_Profile!D11,0)+IF(Hourly_Profile!$Z11="ABC",Hourly_Profile!D11/3,0)</f>
        <v>0</v>
      </c>
      <c r="E11" s="1">
        <f>IF(Hourly_Profile!$Z11="A",Hourly_Profile!E11,0)+IF(Hourly_Profile!$Z11="ABC",Hourly_Profile!E11/3,0)</f>
        <v>0</v>
      </c>
      <c r="F11" s="1">
        <f>IF(Hourly_Profile!$Z11="A",Hourly_Profile!F11,0)+IF(Hourly_Profile!$Z11="ABC",Hourly_Profile!F11/3,0)</f>
        <v>0</v>
      </c>
      <c r="G11" s="1">
        <f>IF(Hourly_Profile!$Z11="A",Hourly_Profile!G11,0)+IF(Hourly_Profile!$Z11="ABC",Hourly_Profile!G11/3,0)</f>
        <v>0</v>
      </c>
      <c r="H11" s="1">
        <f>IF(Hourly_Profile!$Z11="A",Hourly_Profile!H11,0)+IF(Hourly_Profile!$Z11="ABC",Hourly_Profile!H11/3,0)</f>
        <v>0</v>
      </c>
      <c r="I11" s="1">
        <f>IF(Hourly_Profile!$Z11="A",Hourly_Profile!I11,0)+IF(Hourly_Profile!$Z11="ABC",Hourly_Profile!I11/3,0)</f>
        <v>0</v>
      </c>
      <c r="J11" s="1">
        <f>IF(Hourly_Profile!$Z11="A",Hourly_Profile!J11,0)+IF(Hourly_Profile!$Z11="ABC",Hourly_Profile!J11/3,0)</f>
        <v>0</v>
      </c>
      <c r="K11" s="1">
        <f>IF(Hourly_Profile!$Z11="A",Hourly_Profile!K11,0)+IF(Hourly_Profile!$Z11="ABC",Hourly_Profile!K11/3,0)</f>
        <v>0</v>
      </c>
      <c r="L11" s="1">
        <f>IF(Hourly_Profile!$Z11="A",Hourly_Profile!L11,0)+IF(Hourly_Profile!$Z11="ABC",Hourly_Profile!L11/3,0)</f>
        <v>0</v>
      </c>
      <c r="M11" s="1">
        <f>IF(Hourly_Profile!$Z11="A",Hourly_Profile!M11,0)+IF(Hourly_Profile!$Z11="ABC",Hourly_Profile!M11/3,0)</f>
        <v>0</v>
      </c>
      <c r="N11" s="1">
        <f>IF(Hourly_Profile!$Z11="A",Hourly_Profile!N11,0)+IF(Hourly_Profile!$Z11="ABC",Hourly_Profile!N11/3,0)</f>
        <v>0</v>
      </c>
      <c r="O11" s="1">
        <f>IF(Hourly_Profile!$Z11="A",Hourly_Profile!O11,0)+IF(Hourly_Profile!$Z11="ABC",Hourly_Profile!O11/3,0)</f>
        <v>0</v>
      </c>
      <c r="P11" s="1">
        <f>IF(Hourly_Profile!$Z11="A",Hourly_Profile!P11,0)+IF(Hourly_Profile!$Z11="ABC",Hourly_Profile!P11/3,0)</f>
        <v>0</v>
      </c>
      <c r="Q11" s="1">
        <f>IF(Hourly_Profile!$Z11="A",Hourly_Profile!Q11,0)+IF(Hourly_Profile!$Z11="ABC",Hourly_Profile!Q11/3,0)</f>
        <v>0</v>
      </c>
      <c r="R11" s="1">
        <f>IF(Hourly_Profile!$Z11="A",Hourly_Profile!R11,0)+IF(Hourly_Profile!$Z11="ABC",Hourly_Profile!R11/3,0)</f>
        <v>0</v>
      </c>
      <c r="S11" s="1">
        <f>IF(Hourly_Profile!$Z11="A",Hourly_Profile!S11,0)+IF(Hourly_Profile!$Z11="ABC",Hourly_Profile!S11/3,0)</f>
        <v>0</v>
      </c>
      <c r="T11" s="1">
        <f>IF(Hourly_Profile!$Z11="A",Hourly_Profile!T11,0)+IF(Hourly_Profile!$Z11="ABC",Hourly_Profile!T11/3,0)</f>
        <v>0</v>
      </c>
      <c r="U11" s="1">
        <f>IF(Hourly_Profile!$Z11="A",Hourly_Profile!U11,0)+IF(Hourly_Profile!$Z11="ABC",Hourly_Profile!U11/3,0)</f>
        <v>0</v>
      </c>
      <c r="V11" s="1">
        <f>IF(Hourly_Profile!$Z11="A",Hourly_Profile!V11,0)+IF(Hourly_Profile!$Z11="ABC",Hourly_Profile!V11/3,0)</f>
        <v>0</v>
      </c>
      <c r="W11" s="1">
        <f>IF(Hourly_Profile!$Z11="A",Hourly_Profile!W11,0)+IF(Hourly_Profile!$Z11="ABC",Hourly_Profile!W11/3,0)</f>
        <v>0</v>
      </c>
      <c r="X11" s="1">
        <f>IF(Hourly_Profile!$Z11="A",Hourly_Profile!X11,0)+IF(Hourly_Profile!$Z11="ABC",Hourly_Profile!X11/3,0)</f>
        <v>0</v>
      </c>
      <c r="Y11" s="1">
        <f>IF(Hourly_Profile!$Z11="A",Hourly_Profile!Y11,0)+IF(Hourly_Profile!$Z11="ABC",Hourly_Profile!Y11/3,0)</f>
        <v>0</v>
      </c>
    </row>
    <row r="12" spans="1:25" x14ac:dyDescent="0.3">
      <c r="A12" s="44" t="s">
        <v>295</v>
      </c>
      <c r="B12" s="1">
        <f>IF(Hourly_Profile!$Z12="A",Hourly_Profile!B12,0)+IF(Hourly_Profile!$Z12="ABC",Hourly_Profile!B12/3,0)</f>
        <v>0</v>
      </c>
      <c r="C12" s="1">
        <f>IF(Hourly_Profile!$Z12="A",Hourly_Profile!C12,0)+IF(Hourly_Profile!$Z12="ABC",Hourly_Profile!C12/3,0)</f>
        <v>0</v>
      </c>
      <c r="D12" s="1">
        <f>IF(Hourly_Profile!$Z12="A",Hourly_Profile!D12,0)+IF(Hourly_Profile!$Z12="ABC",Hourly_Profile!D12/3,0)</f>
        <v>0</v>
      </c>
      <c r="E12" s="1">
        <f>IF(Hourly_Profile!$Z12="A",Hourly_Profile!E12,0)+IF(Hourly_Profile!$Z12="ABC",Hourly_Profile!E12/3,0)</f>
        <v>0</v>
      </c>
      <c r="F12" s="1">
        <f>IF(Hourly_Profile!$Z12="A",Hourly_Profile!F12,0)+IF(Hourly_Profile!$Z12="ABC",Hourly_Profile!F12/3,0)</f>
        <v>0</v>
      </c>
      <c r="G12" s="1">
        <f>IF(Hourly_Profile!$Z12="A",Hourly_Profile!G12,0)+IF(Hourly_Profile!$Z12="ABC",Hourly_Profile!G12/3,0)</f>
        <v>0</v>
      </c>
      <c r="H12" s="1">
        <f>IF(Hourly_Profile!$Z12="A",Hourly_Profile!H12,0)+IF(Hourly_Profile!$Z12="ABC",Hourly_Profile!H12/3,0)</f>
        <v>0</v>
      </c>
      <c r="I12" s="1">
        <f>IF(Hourly_Profile!$Z12="A",Hourly_Profile!I12,0)+IF(Hourly_Profile!$Z12="ABC",Hourly_Profile!I12/3,0)</f>
        <v>0</v>
      </c>
      <c r="J12" s="1">
        <f>IF(Hourly_Profile!$Z12="A",Hourly_Profile!J12,0)+IF(Hourly_Profile!$Z12="ABC",Hourly_Profile!J12/3,0)</f>
        <v>0</v>
      </c>
      <c r="K12" s="1">
        <f>IF(Hourly_Profile!$Z12="A",Hourly_Profile!K12,0)+IF(Hourly_Profile!$Z12="ABC",Hourly_Profile!K12/3,0)</f>
        <v>0</v>
      </c>
      <c r="L12" s="1">
        <f>IF(Hourly_Profile!$Z12="A",Hourly_Profile!L12,0)+IF(Hourly_Profile!$Z12="ABC",Hourly_Profile!L12/3,0)</f>
        <v>0</v>
      </c>
      <c r="M12" s="1">
        <f>IF(Hourly_Profile!$Z12="A",Hourly_Profile!M12,0)+IF(Hourly_Profile!$Z12="ABC",Hourly_Profile!M12/3,0)</f>
        <v>0</v>
      </c>
      <c r="N12" s="1">
        <f>IF(Hourly_Profile!$Z12="A",Hourly_Profile!N12,0)+IF(Hourly_Profile!$Z12="ABC",Hourly_Profile!N12/3,0)</f>
        <v>0</v>
      </c>
      <c r="O12" s="1">
        <f>IF(Hourly_Profile!$Z12="A",Hourly_Profile!O12,0)+IF(Hourly_Profile!$Z12="ABC",Hourly_Profile!O12/3,0)</f>
        <v>0</v>
      </c>
      <c r="P12" s="1">
        <f>IF(Hourly_Profile!$Z12="A",Hourly_Profile!P12,0)+IF(Hourly_Profile!$Z12="ABC",Hourly_Profile!P12/3,0)</f>
        <v>0</v>
      </c>
      <c r="Q12" s="1">
        <f>IF(Hourly_Profile!$Z12="A",Hourly_Profile!Q12,0)+IF(Hourly_Profile!$Z12="ABC",Hourly_Profile!Q12/3,0)</f>
        <v>0</v>
      </c>
      <c r="R12" s="1">
        <f>IF(Hourly_Profile!$Z12="A",Hourly_Profile!R12,0)+IF(Hourly_Profile!$Z12="ABC",Hourly_Profile!R12/3,0)</f>
        <v>0</v>
      </c>
      <c r="S12" s="1">
        <f>IF(Hourly_Profile!$Z12="A",Hourly_Profile!S12,0)+IF(Hourly_Profile!$Z12="ABC",Hourly_Profile!S12/3,0)</f>
        <v>0</v>
      </c>
      <c r="T12" s="1">
        <f>IF(Hourly_Profile!$Z12="A",Hourly_Profile!T12,0)+IF(Hourly_Profile!$Z12="ABC",Hourly_Profile!T12/3,0)</f>
        <v>0</v>
      </c>
      <c r="U12" s="1">
        <f>IF(Hourly_Profile!$Z12="A",Hourly_Profile!U12,0)+IF(Hourly_Profile!$Z12="ABC",Hourly_Profile!U12/3,0)</f>
        <v>0</v>
      </c>
      <c r="V12" s="1">
        <f>IF(Hourly_Profile!$Z12="A",Hourly_Profile!V12,0)+IF(Hourly_Profile!$Z12="ABC",Hourly_Profile!V12/3,0)</f>
        <v>0</v>
      </c>
      <c r="W12" s="1">
        <f>IF(Hourly_Profile!$Z12="A",Hourly_Profile!W12,0)+IF(Hourly_Profile!$Z12="ABC",Hourly_Profile!W12/3,0)</f>
        <v>0</v>
      </c>
      <c r="X12" s="1">
        <f>IF(Hourly_Profile!$Z12="A",Hourly_Profile!X12,0)+IF(Hourly_Profile!$Z12="ABC",Hourly_Profile!X12/3,0)</f>
        <v>0</v>
      </c>
      <c r="Y12" s="1">
        <f>IF(Hourly_Profile!$Z12="A",Hourly_Profile!Y12,0)+IF(Hourly_Profile!$Z12="ABC",Hourly_Profile!Y12/3,0)</f>
        <v>0</v>
      </c>
    </row>
    <row r="13" spans="1:25" x14ac:dyDescent="0.3">
      <c r="A13" s="44" t="s">
        <v>297</v>
      </c>
      <c r="B13" s="1">
        <f>IF(Hourly_Profile!$Z13="A",Hourly_Profile!B13,0)+IF(Hourly_Profile!$Z13="ABC",Hourly_Profile!B13/3,0)</f>
        <v>0</v>
      </c>
      <c r="C13" s="1">
        <f>IF(Hourly_Profile!$Z13="A",Hourly_Profile!C13,0)+IF(Hourly_Profile!$Z13="ABC",Hourly_Profile!C13/3,0)</f>
        <v>0</v>
      </c>
      <c r="D13" s="1">
        <f>IF(Hourly_Profile!$Z13="A",Hourly_Profile!D13,0)+IF(Hourly_Profile!$Z13="ABC",Hourly_Profile!D13/3,0)</f>
        <v>0</v>
      </c>
      <c r="E13" s="1">
        <f>IF(Hourly_Profile!$Z13="A",Hourly_Profile!E13,0)+IF(Hourly_Profile!$Z13="ABC",Hourly_Profile!E13/3,0)</f>
        <v>0</v>
      </c>
      <c r="F13" s="1">
        <f>IF(Hourly_Profile!$Z13="A",Hourly_Profile!F13,0)+IF(Hourly_Profile!$Z13="ABC",Hourly_Profile!F13/3,0)</f>
        <v>0</v>
      </c>
      <c r="G13" s="1">
        <f>IF(Hourly_Profile!$Z13="A",Hourly_Profile!G13,0)+IF(Hourly_Profile!$Z13="ABC",Hourly_Profile!G13/3,0)</f>
        <v>0</v>
      </c>
      <c r="H13" s="1">
        <f>IF(Hourly_Profile!$Z13="A",Hourly_Profile!H13,0)+IF(Hourly_Profile!$Z13="ABC",Hourly_Profile!H13/3,0)</f>
        <v>0</v>
      </c>
      <c r="I13" s="1">
        <f>IF(Hourly_Profile!$Z13="A",Hourly_Profile!I13,0)+IF(Hourly_Profile!$Z13="ABC",Hourly_Profile!I13/3,0)</f>
        <v>0</v>
      </c>
      <c r="J13" s="1">
        <f>IF(Hourly_Profile!$Z13="A",Hourly_Profile!J13,0)+IF(Hourly_Profile!$Z13="ABC",Hourly_Profile!J13/3,0)</f>
        <v>0</v>
      </c>
      <c r="K13" s="1">
        <f>IF(Hourly_Profile!$Z13="A",Hourly_Profile!K13,0)+IF(Hourly_Profile!$Z13="ABC",Hourly_Profile!K13/3,0)</f>
        <v>0</v>
      </c>
      <c r="L13" s="1">
        <f>IF(Hourly_Profile!$Z13="A",Hourly_Profile!L13,0)+IF(Hourly_Profile!$Z13="ABC",Hourly_Profile!L13/3,0)</f>
        <v>0</v>
      </c>
      <c r="M13" s="1">
        <f>IF(Hourly_Profile!$Z13="A",Hourly_Profile!M13,0)+IF(Hourly_Profile!$Z13="ABC",Hourly_Profile!M13/3,0)</f>
        <v>0</v>
      </c>
      <c r="N13" s="1">
        <f>IF(Hourly_Profile!$Z13="A",Hourly_Profile!N13,0)+IF(Hourly_Profile!$Z13="ABC",Hourly_Profile!N13/3,0)</f>
        <v>0</v>
      </c>
      <c r="O13" s="1">
        <f>IF(Hourly_Profile!$Z13="A",Hourly_Profile!O13,0)+IF(Hourly_Profile!$Z13="ABC",Hourly_Profile!O13/3,0)</f>
        <v>0</v>
      </c>
      <c r="P13" s="1">
        <f>IF(Hourly_Profile!$Z13="A",Hourly_Profile!P13,0)+IF(Hourly_Profile!$Z13="ABC",Hourly_Profile!P13/3,0)</f>
        <v>0</v>
      </c>
      <c r="Q13" s="1">
        <f>IF(Hourly_Profile!$Z13="A",Hourly_Profile!Q13,0)+IF(Hourly_Profile!$Z13="ABC",Hourly_Profile!Q13/3,0)</f>
        <v>0</v>
      </c>
      <c r="R13" s="1">
        <f>IF(Hourly_Profile!$Z13="A",Hourly_Profile!R13,0)+IF(Hourly_Profile!$Z13="ABC",Hourly_Profile!R13/3,0)</f>
        <v>0</v>
      </c>
      <c r="S13" s="1">
        <f>IF(Hourly_Profile!$Z13="A",Hourly_Profile!S13,0)+IF(Hourly_Profile!$Z13="ABC",Hourly_Profile!S13/3,0)</f>
        <v>0</v>
      </c>
      <c r="T13" s="1">
        <f>IF(Hourly_Profile!$Z13="A",Hourly_Profile!T13,0)+IF(Hourly_Profile!$Z13="ABC",Hourly_Profile!T13/3,0)</f>
        <v>0</v>
      </c>
      <c r="U13" s="1">
        <f>IF(Hourly_Profile!$Z13="A",Hourly_Profile!U13,0)+IF(Hourly_Profile!$Z13="ABC",Hourly_Profile!U13/3,0)</f>
        <v>0</v>
      </c>
      <c r="V13" s="1">
        <f>IF(Hourly_Profile!$Z13="A",Hourly_Profile!V13,0)+IF(Hourly_Profile!$Z13="ABC",Hourly_Profile!V13/3,0)</f>
        <v>0</v>
      </c>
      <c r="W13" s="1">
        <f>IF(Hourly_Profile!$Z13="A",Hourly_Profile!W13,0)+IF(Hourly_Profile!$Z13="ABC",Hourly_Profile!W13/3,0)</f>
        <v>0</v>
      </c>
      <c r="X13" s="1">
        <f>IF(Hourly_Profile!$Z13="A",Hourly_Profile!X13,0)+IF(Hourly_Profile!$Z13="ABC",Hourly_Profile!X13/3,0)</f>
        <v>0</v>
      </c>
      <c r="Y13" s="1">
        <f>IF(Hourly_Profile!$Z13="A",Hourly_Profile!Y13,0)+IF(Hourly_Profile!$Z13="ABC",Hourly_Profile!Y13/3,0)</f>
        <v>0</v>
      </c>
    </row>
    <row r="14" spans="1:25" x14ac:dyDescent="0.3">
      <c r="A14" s="44" t="s">
        <v>300</v>
      </c>
      <c r="B14" s="1">
        <f>IF(Hourly_Profile!$Z14="A",Hourly_Profile!B14,0)+IF(Hourly_Profile!$Z14="ABC",Hourly_Profile!B14/3,0)</f>
        <v>0</v>
      </c>
      <c r="C14" s="1">
        <f>IF(Hourly_Profile!$Z14="A",Hourly_Profile!C14,0)+IF(Hourly_Profile!$Z14="ABC",Hourly_Profile!C14/3,0)</f>
        <v>0</v>
      </c>
      <c r="D14" s="1">
        <f>IF(Hourly_Profile!$Z14="A",Hourly_Profile!D14,0)+IF(Hourly_Profile!$Z14="ABC",Hourly_Profile!D14/3,0)</f>
        <v>0</v>
      </c>
      <c r="E14" s="1">
        <f>IF(Hourly_Profile!$Z14="A",Hourly_Profile!E14,0)+IF(Hourly_Profile!$Z14="ABC",Hourly_Profile!E14/3,0)</f>
        <v>0</v>
      </c>
      <c r="F14" s="1">
        <f>IF(Hourly_Profile!$Z14="A",Hourly_Profile!F14,0)+IF(Hourly_Profile!$Z14="ABC",Hourly_Profile!F14/3,0)</f>
        <v>0</v>
      </c>
      <c r="G14" s="1">
        <f>IF(Hourly_Profile!$Z14="A",Hourly_Profile!G14,0)+IF(Hourly_Profile!$Z14="ABC",Hourly_Profile!G14/3,0)</f>
        <v>0</v>
      </c>
      <c r="H14" s="1">
        <f>IF(Hourly_Profile!$Z14="A",Hourly_Profile!H14,0)+IF(Hourly_Profile!$Z14="ABC",Hourly_Profile!H14/3,0)</f>
        <v>0</v>
      </c>
      <c r="I14" s="1">
        <f>IF(Hourly_Profile!$Z14="A",Hourly_Profile!I14,0)+IF(Hourly_Profile!$Z14="ABC",Hourly_Profile!I14/3,0)</f>
        <v>0</v>
      </c>
      <c r="J14" s="1">
        <f>IF(Hourly_Profile!$Z14="A",Hourly_Profile!J14,0)+IF(Hourly_Profile!$Z14="ABC",Hourly_Profile!J14/3,0)</f>
        <v>0</v>
      </c>
      <c r="K14" s="1">
        <f>IF(Hourly_Profile!$Z14="A",Hourly_Profile!K14,0)+IF(Hourly_Profile!$Z14="ABC",Hourly_Profile!K14/3,0)</f>
        <v>0</v>
      </c>
      <c r="L14" s="1">
        <f>IF(Hourly_Profile!$Z14="A",Hourly_Profile!L14,0)+IF(Hourly_Profile!$Z14="ABC",Hourly_Profile!L14/3,0)</f>
        <v>0</v>
      </c>
      <c r="M14" s="1">
        <f>IF(Hourly_Profile!$Z14="A",Hourly_Profile!M14,0)+IF(Hourly_Profile!$Z14="ABC",Hourly_Profile!M14/3,0)</f>
        <v>0</v>
      </c>
      <c r="N14" s="1">
        <f>IF(Hourly_Profile!$Z14="A",Hourly_Profile!N14,0)+IF(Hourly_Profile!$Z14="ABC",Hourly_Profile!N14/3,0)</f>
        <v>0</v>
      </c>
      <c r="O14" s="1">
        <f>IF(Hourly_Profile!$Z14="A",Hourly_Profile!O14,0)+IF(Hourly_Profile!$Z14="ABC",Hourly_Profile!O14/3,0)</f>
        <v>0</v>
      </c>
      <c r="P14" s="1">
        <f>IF(Hourly_Profile!$Z14="A",Hourly_Profile!P14,0)+IF(Hourly_Profile!$Z14="ABC",Hourly_Profile!P14/3,0)</f>
        <v>0</v>
      </c>
      <c r="Q14" s="1">
        <f>IF(Hourly_Profile!$Z14="A",Hourly_Profile!Q14,0)+IF(Hourly_Profile!$Z14="ABC",Hourly_Profile!Q14/3,0)</f>
        <v>0</v>
      </c>
      <c r="R14" s="1">
        <f>IF(Hourly_Profile!$Z14="A",Hourly_Profile!R14,0)+IF(Hourly_Profile!$Z14="ABC",Hourly_Profile!R14/3,0)</f>
        <v>0</v>
      </c>
      <c r="S14" s="1">
        <f>IF(Hourly_Profile!$Z14="A",Hourly_Profile!S14,0)+IF(Hourly_Profile!$Z14="ABC",Hourly_Profile!S14/3,0)</f>
        <v>0</v>
      </c>
      <c r="T14" s="1">
        <f>IF(Hourly_Profile!$Z14="A",Hourly_Profile!T14,0)+IF(Hourly_Profile!$Z14="ABC",Hourly_Profile!T14/3,0)</f>
        <v>0</v>
      </c>
      <c r="U14" s="1">
        <f>IF(Hourly_Profile!$Z14="A",Hourly_Profile!U14,0)+IF(Hourly_Profile!$Z14="ABC",Hourly_Profile!U14/3,0)</f>
        <v>0</v>
      </c>
      <c r="V14" s="1">
        <f>IF(Hourly_Profile!$Z14="A",Hourly_Profile!V14,0)+IF(Hourly_Profile!$Z14="ABC",Hourly_Profile!V14/3,0)</f>
        <v>0</v>
      </c>
      <c r="W14" s="1">
        <f>IF(Hourly_Profile!$Z14="A",Hourly_Profile!W14,0)+IF(Hourly_Profile!$Z14="ABC",Hourly_Profile!W14/3,0)</f>
        <v>0</v>
      </c>
      <c r="X14" s="1">
        <f>IF(Hourly_Profile!$Z14="A",Hourly_Profile!X14,0)+IF(Hourly_Profile!$Z14="ABC",Hourly_Profile!X14/3,0)</f>
        <v>0</v>
      </c>
      <c r="Y14" s="1">
        <f>IF(Hourly_Profile!$Z14="A",Hourly_Profile!Y14,0)+IF(Hourly_Profile!$Z14="ABC",Hourly_Profile!Y14/3,0)</f>
        <v>0</v>
      </c>
    </row>
    <row r="15" spans="1:25" x14ac:dyDescent="0.3">
      <c r="A15" s="44" t="s">
        <v>301</v>
      </c>
      <c r="B15" s="1">
        <f>IF(Hourly_Profile!$Z15="A",Hourly_Profile!B15,0)+IF(Hourly_Profile!$Z15="ABC",Hourly_Profile!B15/3,0)</f>
        <v>0</v>
      </c>
      <c r="C15" s="1">
        <f>IF(Hourly_Profile!$Z15="A",Hourly_Profile!C15,0)+IF(Hourly_Profile!$Z15="ABC",Hourly_Profile!C15/3,0)</f>
        <v>0</v>
      </c>
      <c r="D15" s="1">
        <f>IF(Hourly_Profile!$Z15="A",Hourly_Profile!D15,0)+IF(Hourly_Profile!$Z15="ABC",Hourly_Profile!D15/3,0)</f>
        <v>0</v>
      </c>
      <c r="E15" s="1">
        <f>IF(Hourly_Profile!$Z15="A",Hourly_Profile!E15,0)+IF(Hourly_Profile!$Z15="ABC",Hourly_Profile!E15/3,0)</f>
        <v>0</v>
      </c>
      <c r="F15" s="1">
        <f>IF(Hourly_Profile!$Z15="A",Hourly_Profile!F15,0)+IF(Hourly_Profile!$Z15="ABC",Hourly_Profile!F15/3,0)</f>
        <v>0</v>
      </c>
      <c r="G15" s="1">
        <f>IF(Hourly_Profile!$Z15="A",Hourly_Profile!G15,0)+IF(Hourly_Profile!$Z15="ABC",Hourly_Profile!G15/3,0)</f>
        <v>0</v>
      </c>
      <c r="H15" s="1">
        <f>IF(Hourly_Profile!$Z15="A",Hourly_Profile!H15,0)+IF(Hourly_Profile!$Z15="ABC",Hourly_Profile!H15/3,0)</f>
        <v>0</v>
      </c>
      <c r="I15" s="1">
        <f>IF(Hourly_Profile!$Z15="A",Hourly_Profile!I15,0)+IF(Hourly_Profile!$Z15="ABC",Hourly_Profile!I15/3,0)</f>
        <v>0</v>
      </c>
      <c r="J15" s="1">
        <f>IF(Hourly_Profile!$Z15="A",Hourly_Profile!J15,0)+IF(Hourly_Profile!$Z15="ABC",Hourly_Profile!J15/3,0)</f>
        <v>0</v>
      </c>
      <c r="K15" s="1">
        <f>IF(Hourly_Profile!$Z15="A",Hourly_Profile!K15,0)+IF(Hourly_Profile!$Z15="ABC",Hourly_Profile!K15/3,0)</f>
        <v>0</v>
      </c>
      <c r="L15" s="1">
        <f>IF(Hourly_Profile!$Z15="A",Hourly_Profile!L15,0)+IF(Hourly_Profile!$Z15="ABC",Hourly_Profile!L15/3,0)</f>
        <v>0</v>
      </c>
      <c r="M15" s="1">
        <f>IF(Hourly_Profile!$Z15="A",Hourly_Profile!M15,0)+IF(Hourly_Profile!$Z15="ABC",Hourly_Profile!M15/3,0)</f>
        <v>0</v>
      </c>
      <c r="N15" s="1">
        <f>IF(Hourly_Profile!$Z15="A",Hourly_Profile!N15,0)+IF(Hourly_Profile!$Z15="ABC",Hourly_Profile!N15/3,0)</f>
        <v>0</v>
      </c>
      <c r="O15" s="1">
        <f>IF(Hourly_Profile!$Z15="A",Hourly_Profile!O15,0)+IF(Hourly_Profile!$Z15="ABC",Hourly_Profile!O15/3,0)</f>
        <v>0</v>
      </c>
      <c r="P15" s="1">
        <f>IF(Hourly_Profile!$Z15="A",Hourly_Profile!P15,0)+IF(Hourly_Profile!$Z15="ABC",Hourly_Profile!P15/3,0)</f>
        <v>0</v>
      </c>
      <c r="Q15" s="1">
        <f>IF(Hourly_Profile!$Z15="A",Hourly_Profile!Q15,0)+IF(Hourly_Profile!$Z15="ABC",Hourly_Profile!Q15/3,0)</f>
        <v>0</v>
      </c>
      <c r="R15" s="1">
        <f>IF(Hourly_Profile!$Z15="A",Hourly_Profile!R15,0)+IF(Hourly_Profile!$Z15="ABC",Hourly_Profile!R15/3,0)</f>
        <v>0</v>
      </c>
      <c r="S15" s="1">
        <f>IF(Hourly_Profile!$Z15="A",Hourly_Profile!S15,0)+IF(Hourly_Profile!$Z15="ABC",Hourly_Profile!S15/3,0)</f>
        <v>0</v>
      </c>
      <c r="T15" s="1">
        <f>IF(Hourly_Profile!$Z15="A",Hourly_Profile!T15,0)+IF(Hourly_Profile!$Z15="ABC",Hourly_Profile!T15/3,0)</f>
        <v>0</v>
      </c>
      <c r="U15" s="1">
        <f>IF(Hourly_Profile!$Z15="A",Hourly_Profile!U15,0)+IF(Hourly_Profile!$Z15="ABC",Hourly_Profile!U15/3,0)</f>
        <v>0</v>
      </c>
      <c r="V15" s="1">
        <f>IF(Hourly_Profile!$Z15="A",Hourly_Profile!V15,0)+IF(Hourly_Profile!$Z15="ABC",Hourly_Profile!V15/3,0)</f>
        <v>0</v>
      </c>
      <c r="W15" s="1">
        <f>IF(Hourly_Profile!$Z15="A",Hourly_Profile!W15,0)+IF(Hourly_Profile!$Z15="ABC",Hourly_Profile!W15/3,0)</f>
        <v>0</v>
      </c>
      <c r="X15" s="1">
        <f>IF(Hourly_Profile!$Z15="A",Hourly_Profile!X15,0)+IF(Hourly_Profile!$Z15="ABC",Hourly_Profile!X15/3,0)</f>
        <v>0</v>
      </c>
      <c r="Y15" s="1">
        <f>IF(Hourly_Profile!$Z15="A",Hourly_Profile!Y15,0)+IF(Hourly_Profile!$Z15="ABC",Hourly_Profile!Y15/3,0)</f>
        <v>0</v>
      </c>
    </row>
    <row r="16" spans="1:25" x14ac:dyDescent="0.3">
      <c r="A16" s="44" t="s">
        <v>304</v>
      </c>
      <c r="B16" s="1">
        <f>IF(Hourly_Profile!$Z16="A",Hourly_Profile!B16,0)+IF(Hourly_Profile!$Z16="ABC",Hourly_Profile!B16/3,0)</f>
        <v>1.122488888888888</v>
      </c>
      <c r="C16" s="1">
        <f>IF(Hourly_Profile!$Z16="A",Hourly_Profile!C16,0)+IF(Hourly_Profile!$Z16="ABC",Hourly_Profile!C16/3,0)</f>
        <v>0.89478222222222226</v>
      </c>
      <c r="D16" s="1">
        <f>IF(Hourly_Profile!$Z16="A",Hourly_Profile!D16,0)+IF(Hourly_Profile!$Z16="ABC",Hourly_Profile!D16/3,0)</f>
        <v>0.77202222222222228</v>
      </c>
      <c r="E16" s="1">
        <f>IF(Hourly_Profile!$Z16="A",Hourly_Profile!E16,0)+IF(Hourly_Profile!$Z16="ABC",Hourly_Profile!E16/3,0)</f>
        <v>0.71150222222222226</v>
      </c>
      <c r="F16" s="1">
        <f>IF(Hourly_Profile!$Z16="A",Hourly_Profile!F16,0)+IF(Hourly_Profile!$Z16="ABC",Hourly_Profile!F16/3,0)</f>
        <v>0.69177777777777782</v>
      </c>
      <c r="G16" s="1">
        <f>IF(Hourly_Profile!$Z16="A",Hourly_Profile!G16,0)+IF(Hourly_Profile!$Z16="ABC",Hourly_Profile!G16/3,0)</f>
        <v>0.68944444444444453</v>
      </c>
      <c r="H16" s="1">
        <f>IF(Hourly_Profile!$Z16="A",Hourly_Profile!H16,0)+IF(Hourly_Profile!$Z16="ABC",Hourly_Profile!H16/3,0)</f>
        <v>0.74328888888888889</v>
      </c>
      <c r="I16" s="1">
        <f>IF(Hourly_Profile!$Z16="A",Hourly_Profile!I16,0)+IF(Hourly_Profile!$Z16="ABC",Hourly_Profile!I16/3,0)</f>
        <v>0.93448000000000009</v>
      </c>
      <c r="J16" s="1">
        <f>IF(Hourly_Profile!$Z16="A",Hourly_Profile!J16,0)+IF(Hourly_Profile!$Z16="ABC",Hourly_Profile!J16/3,0)</f>
        <v>1.1304844444444446</v>
      </c>
      <c r="K16" s="1">
        <f>IF(Hourly_Profile!$Z16="A",Hourly_Profile!K16,0)+IF(Hourly_Profile!$Z16="ABC",Hourly_Profile!K16/3,0)</f>
        <v>1.2070400000000001</v>
      </c>
      <c r="L16" s="1">
        <f>IF(Hourly_Profile!$Z16="A",Hourly_Profile!L16,0)+IF(Hourly_Profile!$Z16="ABC",Hourly_Profile!L16/3,0)</f>
        <v>1.2476666666666667</v>
      </c>
      <c r="M16" s="1">
        <f>IF(Hourly_Profile!$Z16="A",Hourly_Profile!M16,0)+IF(Hourly_Profile!$Z16="ABC",Hourly_Profile!M16/3,0)</f>
        <v>1.2736800000000001</v>
      </c>
      <c r="N16" s="1">
        <f>IF(Hourly_Profile!$Z16="A",Hourly_Profile!N16,0)+IF(Hourly_Profile!$Z16="ABC",Hourly_Profile!N16/3,0)</f>
        <v>1.3629200000000001</v>
      </c>
      <c r="O16" s="1">
        <f>IF(Hourly_Profile!$Z16="A",Hourly_Profile!O16,0)+IF(Hourly_Profile!$Z16="ABC",Hourly_Profile!O16/3,0)</f>
        <v>1.3408533333333335</v>
      </c>
      <c r="P16" s="1">
        <f>IF(Hourly_Profile!$Z16="A",Hourly_Profile!P16,0)+IF(Hourly_Profile!$Z16="ABC",Hourly_Profile!P16/3,0)</f>
        <v>1.2679333333333334</v>
      </c>
      <c r="Q16" s="1">
        <f>IF(Hourly_Profile!$Z16="A",Hourly_Profile!Q16,0)+IF(Hourly_Profile!$Z16="ABC",Hourly_Profile!Q16/3,0)</f>
        <v>1.2139155555555556</v>
      </c>
      <c r="R16" s="1">
        <f>IF(Hourly_Profile!$Z16="A",Hourly_Profile!R16,0)+IF(Hourly_Profile!$Z16="ABC",Hourly_Profile!R16/3,0)</f>
        <v>1.1746444444444446</v>
      </c>
      <c r="S16" s="1">
        <f>IF(Hourly_Profile!$Z16="A",Hourly_Profile!S16,0)+IF(Hourly_Profile!$Z16="ABC",Hourly_Profile!S16/3,0)</f>
        <v>1.1971822222222224</v>
      </c>
      <c r="T16" s="1">
        <f>IF(Hourly_Profile!$Z16="A",Hourly_Profile!T16,0)+IF(Hourly_Profile!$Z16="ABC",Hourly_Profile!T16/3,0)</f>
        <v>1.3063911111111113</v>
      </c>
      <c r="U16" s="1">
        <f>IF(Hourly_Profile!$Z16="A",Hourly_Profile!U16,0)+IF(Hourly_Profile!$Z16="ABC",Hourly_Profile!U16/3,0)</f>
        <v>1.5521688888888889</v>
      </c>
      <c r="V16" s="1">
        <f>IF(Hourly_Profile!$Z16="A",Hourly_Profile!V16,0)+IF(Hourly_Profile!$Z16="ABC",Hourly_Profile!V16/3,0)</f>
        <v>1.8336933333333334</v>
      </c>
      <c r="W16" s="1">
        <f>IF(Hourly_Profile!$Z16="A",Hourly_Profile!W16,0)+IF(Hourly_Profile!$Z16="ABC",Hourly_Profile!W16/3,0)</f>
        <v>1.7943377777777778</v>
      </c>
      <c r="X16" s="1">
        <f>IF(Hourly_Profile!$Z16="A",Hourly_Profile!X16,0)+IF(Hourly_Profile!$Z16="ABC",Hourly_Profile!X16/3,0)</f>
        <v>1.6457422222222222</v>
      </c>
      <c r="Y16" s="1">
        <f>IF(Hourly_Profile!$Z16="A",Hourly_Profile!Y16,0)+IF(Hourly_Profile!$Z16="ABC",Hourly_Profile!Y16/3,0)</f>
        <v>1.4045022222222223</v>
      </c>
    </row>
    <row r="17" spans="1:25" x14ac:dyDescent="0.3">
      <c r="A17" s="44" t="s">
        <v>309</v>
      </c>
      <c r="B17" s="1">
        <f>IF(Hourly_Profile!$Z17="A",Hourly_Profile!B17,0)+IF(Hourly_Profile!$Z17="ABC",Hourly_Profile!B17/3,0)</f>
        <v>2.6392333333333333</v>
      </c>
      <c r="C17" s="1">
        <f>IF(Hourly_Profile!$Z17="A",Hourly_Profile!C17,0)+IF(Hourly_Profile!$Z17="ABC",Hourly_Profile!C17/3,0)</f>
        <v>2.2329555555555554</v>
      </c>
      <c r="D17" s="1">
        <f>IF(Hourly_Profile!$Z17="A",Hourly_Profile!D17,0)+IF(Hourly_Profile!$Z17="ABC",Hourly_Profile!D17/3,0)</f>
        <v>2.0166888888888885</v>
      </c>
      <c r="E17" s="1">
        <f>IF(Hourly_Profile!$Z17="A",Hourly_Profile!E17,0)+IF(Hourly_Profile!$Z17="ABC",Hourly_Profile!E17/3,0)</f>
        <v>1.9035222222222223</v>
      </c>
      <c r="F17" s="1">
        <f>IF(Hourly_Profile!$Z17="A",Hourly_Profile!F17,0)+IF(Hourly_Profile!$Z17="ABC",Hourly_Profile!F17/3,0)</f>
        <v>1.8404666666666669</v>
      </c>
      <c r="G17" s="1">
        <f>IF(Hourly_Profile!$Z17="A",Hourly_Profile!G17,0)+IF(Hourly_Profile!$Z17="ABC",Hourly_Profile!G17/3,0)</f>
        <v>1.8658555555555556</v>
      </c>
      <c r="H17" s="1">
        <f>IF(Hourly_Profile!$Z17="A",Hourly_Profile!H17,0)+IF(Hourly_Profile!$Z17="ABC",Hourly_Profile!H17/3,0)</f>
        <v>2.0091666666666668</v>
      </c>
      <c r="I17" s="1">
        <f>IF(Hourly_Profile!$Z17="A",Hourly_Profile!I17,0)+IF(Hourly_Profile!$Z17="ABC",Hourly_Profile!I17/3,0)</f>
        <v>2.395488888888889</v>
      </c>
      <c r="J17" s="1">
        <f>IF(Hourly_Profile!$Z17="A",Hourly_Profile!J17,0)+IF(Hourly_Profile!$Z17="ABC",Hourly_Profile!J17/3,0)</f>
        <v>2.9370555555555553</v>
      </c>
      <c r="K17" s="1">
        <f>IF(Hourly_Profile!$Z17="A",Hourly_Profile!K17,0)+IF(Hourly_Profile!$Z17="ABC",Hourly_Profile!K17/3,0)</f>
        <v>3.2959333333333336</v>
      </c>
      <c r="L17" s="1">
        <f>IF(Hourly_Profile!$Z17="A",Hourly_Profile!L17,0)+IF(Hourly_Profile!$Z17="ABC",Hourly_Profile!L17/3,0)</f>
        <v>3.5395222222222222</v>
      </c>
      <c r="M17" s="1">
        <f>IF(Hourly_Profile!$Z17="A",Hourly_Profile!M17,0)+IF(Hourly_Profile!$Z17="ABC",Hourly_Profile!M17/3,0)</f>
        <v>3.6183666666666663</v>
      </c>
      <c r="N17" s="1">
        <f>IF(Hourly_Profile!$Z17="A",Hourly_Profile!N17,0)+IF(Hourly_Profile!$Z17="ABC",Hourly_Profile!N17/3,0)</f>
        <v>3.7888222222222225</v>
      </c>
      <c r="O17" s="1">
        <f>IF(Hourly_Profile!$Z17="A",Hourly_Profile!O17,0)+IF(Hourly_Profile!$Z17="ABC",Hourly_Profile!O17/3,0)</f>
        <v>3.6598333333333337</v>
      </c>
      <c r="P17" s="1">
        <f>IF(Hourly_Profile!$Z17="A",Hourly_Profile!P17,0)+IF(Hourly_Profile!$Z17="ABC",Hourly_Profile!P17/3,0)</f>
        <v>3.6005555555555562</v>
      </c>
      <c r="Q17" s="1">
        <f>IF(Hourly_Profile!$Z17="A",Hourly_Profile!Q17,0)+IF(Hourly_Profile!$Z17="ABC",Hourly_Profile!Q17/3,0)</f>
        <v>3.5052222222222222</v>
      </c>
      <c r="R17" s="1">
        <f>IF(Hourly_Profile!$Z17="A",Hourly_Profile!R17,0)+IF(Hourly_Profile!$Z17="ABC",Hourly_Profile!R17/3,0)</f>
        <v>3.372322222222222</v>
      </c>
      <c r="S17" s="1">
        <f>IF(Hourly_Profile!$Z17="A",Hourly_Profile!S17,0)+IF(Hourly_Profile!$Z17="ABC",Hourly_Profile!S17/3,0)</f>
        <v>3.3594444444444447</v>
      </c>
      <c r="T17" s="1">
        <f>IF(Hourly_Profile!$Z17="A",Hourly_Profile!T17,0)+IF(Hourly_Profile!$Z17="ABC",Hourly_Profile!T17/3,0)</f>
        <v>3.4006999999999996</v>
      </c>
      <c r="U17" s="1">
        <f>IF(Hourly_Profile!$Z17="A",Hourly_Profile!U17,0)+IF(Hourly_Profile!$Z17="ABC",Hourly_Profile!U17/3,0)</f>
        <v>3.5684777777777783</v>
      </c>
      <c r="V17" s="1">
        <f>IF(Hourly_Profile!$Z17="A",Hourly_Profile!V17,0)+IF(Hourly_Profile!$Z17="ABC",Hourly_Profile!V17/3,0)</f>
        <v>3.7314555555555557</v>
      </c>
      <c r="W17" s="1">
        <f>IF(Hourly_Profile!$Z17="A",Hourly_Profile!W17,0)+IF(Hourly_Profile!$Z17="ABC",Hourly_Profile!W17/3,0)</f>
        <v>3.6709111111111108</v>
      </c>
      <c r="X17" s="1">
        <f>IF(Hourly_Profile!$Z17="A",Hourly_Profile!X17,0)+IF(Hourly_Profile!$Z17="ABC",Hourly_Profile!X17/3,0)</f>
        <v>3.4803222222222225</v>
      </c>
      <c r="Y17" s="1">
        <f>IF(Hourly_Profile!$Z17="A",Hourly_Profile!Y17,0)+IF(Hourly_Profile!$Z17="ABC",Hourly_Profile!Y17/3,0)</f>
        <v>3.1292222222222223</v>
      </c>
    </row>
    <row r="18" spans="1:25" x14ac:dyDescent="0.3">
      <c r="A18" s="44" t="s">
        <v>310</v>
      </c>
      <c r="B18" s="1">
        <f>IF(Hourly_Profile!$Z18="A",Hourly_Profile!B18,0)+IF(Hourly_Profile!$Z18="ABC",Hourly_Profile!B18/3,0)</f>
        <v>2.244977777777776</v>
      </c>
      <c r="C18" s="1">
        <f>IF(Hourly_Profile!$Z18="A",Hourly_Profile!C18,0)+IF(Hourly_Profile!$Z18="ABC",Hourly_Profile!C18/3,0)</f>
        <v>1.7895644444444445</v>
      </c>
      <c r="D18" s="1">
        <f>IF(Hourly_Profile!$Z18="A",Hourly_Profile!D18,0)+IF(Hourly_Profile!$Z18="ABC",Hourly_Profile!D18/3,0)</f>
        <v>1.5440444444444446</v>
      </c>
      <c r="E18" s="1">
        <f>IF(Hourly_Profile!$Z18="A",Hourly_Profile!E18,0)+IF(Hourly_Profile!$Z18="ABC",Hourly_Profile!E18/3,0)</f>
        <v>1.4230044444444445</v>
      </c>
      <c r="F18" s="1">
        <f>IF(Hourly_Profile!$Z18="A",Hourly_Profile!F18,0)+IF(Hourly_Profile!$Z18="ABC",Hourly_Profile!F18/3,0)</f>
        <v>1.3835555555555556</v>
      </c>
      <c r="G18" s="1">
        <f>IF(Hourly_Profile!$Z18="A",Hourly_Profile!G18,0)+IF(Hourly_Profile!$Z18="ABC",Hourly_Profile!G18/3,0)</f>
        <v>1.3788888888888891</v>
      </c>
      <c r="H18" s="1">
        <f>IF(Hourly_Profile!$Z18="A",Hourly_Profile!H18,0)+IF(Hourly_Profile!$Z18="ABC",Hourly_Profile!H18/3,0)</f>
        <v>1.4865777777777778</v>
      </c>
      <c r="I18" s="1">
        <f>IF(Hourly_Profile!$Z18="A",Hourly_Profile!I18,0)+IF(Hourly_Profile!$Z18="ABC",Hourly_Profile!I18/3,0)</f>
        <v>1.8689600000000002</v>
      </c>
      <c r="J18" s="1">
        <f>IF(Hourly_Profile!$Z18="A",Hourly_Profile!J18,0)+IF(Hourly_Profile!$Z18="ABC",Hourly_Profile!J18/3,0)</f>
        <v>2.2609688888888892</v>
      </c>
      <c r="K18" s="1">
        <f>IF(Hourly_Profile!$Z18="A",Hourly_Profile!K18,0)+IF(Hourly_Profile!$Z18="ABC",Hourly_Profile!K18/3,0)</f>
        <v>2.4140800000000002</v>
      </c>
      <c r="L18" s="1">
        <f>IF(Hourly_Profile!$Z18="A",Hourly_Profile!L18,0)+IF(Hourly_Profile!$Z18="ABC",Hourly_Profile!L18/3,0)</f>
        <v>2.4953333333333334</v>
      </c>
      <c r="M18" s="1">
        <f>IF(Hourly_Profile!$Z18="A",Hourly_Profile!M18,0)+IF(Hourly_Profile!$Z18="ABC",Hourly_Profile!M18/3,0)</f>
        <v>2.5473600000000003</v>
      </c>
      <c r="N18" s="1">
        <f>IF(Hourly_Profile!$Z18="A",Hourly_Profile!N18,0)+IF(Hourly_Profile!$Z18="ABC",Hourly_Profile!N18/3,0)</f>
        <v>2.7258400000000003</v>
      </c>
      <c r="O18" s="1">
        <f>IF(Hourly_Profile!$Z18="A",Hourly_Profile!O18,0)+IF(Hourly_Profile!$Z18="ABC",Hourly_Profile!O18/3,0)</f>
        <v>2.6817066666666669</v>
      </c>
      <c r="P18" s="1">
        <f>IF(Hourly_Profile!$Z18="A",Hourly_Profile!P18,0)+IF(Hourly_Profile!$Z18="ABC",Hourly_Profile!P18/3,0)</f>
        <v>2.5358666666666667</v>
      </c>
      <c r="Q18" s="1">
        <f>IF(Hourly_Profile!$Z18="A",Hourly_Profile!Q18,0)+IF(Hourly_Profile!$Z18="ABC",Hourly_Profile!Q18/3,0)</f>
        <v>2.4278311111111113</v>
      </c>
      <c r="R18" s="1">
        <f>IF(Hourly_Profile!$Z18="A",Hourly_Profile!R18,0)+IF(Hourly_Profile!$Z18="ABC",Hourly_Profile!R18/3,0)</f>
        <v>2.3492888888888892</v>
      </c>
      <c r="S18" s="1">
        <f>IF(Hourly_Profile!$Z18="A",Hourly_Profile!S18,0)+IF(Hourly_Profile!$Z18="ABC",Hourly_Profile!S18/3,0)</f>
        <v>2.3943644444444447</v>
      </c>
      <c r="T18" s="1">
        <f>IF(Hourly_Profile!$Z18="A",Hourly_Profile!T18,0)+IF(Hourly_Profile!$Z18="ABC",Hourly_Profile!T18/3,0)</f>
        <v>2.6127822222222226</v>
      </c>
      <c r="U18" s="1">
        <f>IF(Hourly_Profile!$Z18="A",Hourly_Profile!U18,0)+IF(Hourly_Profile!$Z18="ABC",Hourly_Profile!U18/3,0)</f>
        <v>3.1043377777777779</v>
      </c>
      <c r="V18" s="1">
        <f>IF(Hourly_Profile!$Z18="A",Hourly_Profile!V18,0)+IF(Hourly_Profile!$Z18="ABC",Hourly_Profile!V18/3,0)</f>
        <v>3.6673866666666668</v>
      </c>
      <c r="W18" s="1">
        <f>IF(Hourly_Profile!$Z18="A",Hourly_Profile!W18,0)+IF(Hourly_Profile!$Z18="ABC",Hourly_Profile!W18/3,0)</f>
        <v>3.5886755555555556</v>
      </c>
      <c r="X18" s="1">
        <f>IF(Hourly_Profile!$Z18="A",Hourly_Profile!X18,0)+IF(Hourly_Profile!$Z18="ABC",Hourly_Profile!X18/3,0)</f>
        <v>3.2914844444444444</v>
      </c>
      <c r="Y18" s="1">
        <f>IF(Hourly_Profile!$Z18="A",Hourly_Profile!Y18,0)+IF(Hourly_Profile!$Z18="ABC",Hourly_Profile!Y18/3,0)</f>
        <v>2.8090044444444446</v>
      </c>
    </row>
    <row r="19" spans="1:25" x14ac:dyDescent="0.3">
      <c r="A19" s="44" t="s">
        <v>311</v>
      </c>
      <c r="B19" s="1">
        <f>IF(Hourly_Profile!$Z19="A",Hourly_Profile!B19,0)+IF(Hourly_Profile!$Z19="ABC",Hourly_Profile!B19/3,0)</f>
        <v>0</v>
      </c>
      <c r="C19" s="1">
        <f>IF(Hourly_Profile!$Z19="A",Hourly_Profile!C19,0)+IF(Hourly_Profile!$Z19="ABC",Hourly_Profile!C19/3,0)</f>
        <v>0</v>
      </c>
      <c r="D19" s="1">
        <f>IF(Hourly_Profile!$Z19="A",Hourly_Profile!D19,0)+IF(Hourly_Profile!$Z19="ABC",Hourly_Profile!D19/3,0)</f>
        <v>0</v>
      </c>
      <c r="E19" s="1">
        <f>IF(Hourly_Profile!$Z19="A",Hourly_Profile!E19,0)+IF(Hourly_Profile!$Z19="ABC",Hourly_Profile!E19/3,0)</f>
        <v>0</v>
      </c>
      <c r="F19" s="1">
        <f>IF(Hourly_Profile!$Z19="A",Hourly_Profile!F19,0)+IF(Hourly_Profile!$Z19="ABC",Hourly_Profile!F19/3,0)</f>
        <v>0</v>
      </c>
      <c r="G19" s="1">
        <f>IF(Hourly_Profile!$Z19="A",Hourly_Profile!G19,0)+IF(Hourly_Profile!$Z19="ABC",Hourly_Profile!G19/3,0)</f>
        <v>0</v>
      </c>
      <c r="H19" s="1">
        <f>IF(Hourly_Profile!$Z19="A",Hourly_Profile!H19,0)+IF(Hourly_Profile!$Z19="ABC",Hourly_Profile!H19/3,0)</f>
        <v>0</v>
      </c>
      <c r="I19" s="1">
        <f>IF(Hourly_Profile!$Z19="A",Hourly_Profile!I19,0)+IF(Hourly_Profile!$Z19="ABC",Hourly_Profile!I19/3,0)</f>
        <v>0</v>
      </c>
      <c r="J19" s="1">
        <f>IF(Hourly_Profile!$Z19="A",Hourly_Profile!J19,0)+IF(Hourly_Profile!$Z19="ABC",Hourly_Profile!J19/3,0)</f>
        <v>0</v>
      </c>
      <c r="K19" s="1">
        <f>IF(Hourly_Profile!$Z19="A",Hourly_Profile!K19,0)+IF(Hourly_Profile!$Z19="ABC",Hourly_Profile!K19/3,0)</f>
        <v>0</v>
      </c>
      <c r="L19" s="1">
        <f>IF(Hourly_Profile!$Z19="A",Hourly_Profile!L19,0)+IF(Hourly_Profile!$Z19="ABC",Hourly_Profile!L19/3,0)</f>
        <v>0</v>
      </c>
      <c r="M19" s="1">
        <f>IF(Hourly_Profile!$Z19="A",Hourly_Profile!M19,0)+IF(Hourly_Profile!$Z19="ABC",Hourly_Profile!M19/3,0)</f>
        <v>0</v>
      </c>
      <c r="N19" s="1">
        <f>IF(Hourly_Profile!$Z19="A",Hourly_Profile!N19,0)+IF(Hourly_Profile!$Z19="ABC",Hourly_Profile!N19/3,0)</f>
        <v>0</v>
      </c>
      <c r="O19" s="1">
        <f>IF(Hourly_Profile!$Z19="A",Hourly_Profile!O19,0)+IF(Hourly_Profile!$Z19="ABC",Hourly_Profile!O19/3,0)</f>
        <v>0</v>
      </c>
      <c r="P19" s="1">
        <f>IF(Hourly_Profile!$Z19="A",Hourly_Profile!P19,0)+IF(Hourly_Profile!$Z19="ABC",Hourly_Profile!P19/3,0)</f>
        <v>0</v>
      </c>
      <c r="Q19" s="1">
        <f>IF(Hourly_Profile!$Z19="A",Hourly_Profile!Q19,0)+IF(Hourly_Profile!$Z19="ABC",Hourly_Profile!Q19/3,0)</f>
        <v>0</v>
      </c>
      <c r="R19" s="1">
        <f>IF(Hourly_Profile!$Z19="A",Hourly_Profile!R19,0)+IF(Hourly_Profile!$Z19="ABC",Hourly_Profile!R19/3,0)</f>
        <v>0</v>
      </c>
      <c r="S19" s="1">
        <f>IF(Hourly_Profile!$Z19="A",Hourly_Profile!S19,0)+IF(Hourly_Profile!$Z19="ABC",Hourly_Profile!S19/3,0)</f>
        <v>0</v>
      </c>
      <c r="T19" s="1">
        <f>IF(Hourly_Profile!$Z19="A",Hourly_Profile!T19,0)+IF(Hourly_Profile!$Z19="ABC",Hourly_Profile!T19/3,0)</f>
        <v>0</v>
      </c>
      <c r="U19" s="1">
        <f>IF(Hourly_Profile!$Z19="A",Hourly_Profile!U19,0)+IF(Hourly_Profile!$Z19="ABC",Hourly_Profile!U19/3,0)</f>
        <v>0</v>
      </c>
      <c r="V19" s="1">
        <f>IF(Hourly_Profile!$Z19="A",Hourly_Profile!V19,0)+IF(Hourly_Profile!$Z19="ABC",Hourly_Profile!V19/3,0)</f>
        <v>0</v>
      </c>
      <c r="W19" s="1">
        <f>IF(Hourly_Profile!$Z19="A",Hourly_Profile!W19,0)+IF(Hourly_Profile!$Z19="ABC",Hourly_Profile!W19/3,0)</f>
        <v>0</v>
      </c>
      <c r="X19" s="1">
        <f>IF(Hourly_Profile!$Z19="A",Hourly_Profile!X19,0)+IF(Hourly_Profile!$Z19="ABC",Hourly_Profile!X19/3,0)</f>
        <v>0</v>
      </c>
      <c r="Y19" s="1">
        <f>IF(Hourly_Profile!$Z19="A",Hourly_Profile!Y19,0)+IF(Hourly_Profile!$Z19="ABC",Hourly_Profile!Y19/3,0)</f>
        <v>0</v>
      </c>
    </row>
    <row r="20" spans="1:25" x14ac:dyDescent="0.3">
      <c r="A20" s="44" t="s">
        <v>312</v>
      </c>
      <c r="B20" s="1">
        <f>IF(Hourly_Profile!$Z20="A",Hourly_Profile!B20,0)+IF(Hourly_Profile!$Z20="ABC",Hourly_Profile!B20/3,0)</f>
        <v>0</v>
      </c>
      <c r="C20" s="1">
        <f>IF(Hourly_Profile!$Z20="A",Hourly_Profile!C20,0)+IF(Hourly_Profile!$Z20="ABC",Hourly_Profile!C20/3,0)</f>
        <v>0</v>
      </c>
      <c r="D20" s="1">
        <f>IF(Hourly_Profile!$Z20="A",Hourly_Profile!D20,0)+IF(Hourly_Profile!$Z20="ABC",Hourly_Profile!D20/3,0)</f>
        <v>0</v>
      </c>
      <c r="E20" s="1">
        <f>IF(Hourly_Profile!$Z20="A",Hourly_Profile!E20,0)+IF(Hourly_Profile!$Z20="ABC",Hourly_Profile!E20/3,0)</f>
        <v>0</v>
      </c>
      <c r="F20" s="1">
        <f>IF(Hourly_Profile!$Z20="A",Hourly_Profile!F20,0)+IF(Hourly_Profile!$Z20="ABC",Hourly_Profile!F20/3,0)</f>
        <v>0</v>
      </c>
      <c r="G20" s="1">
        <f>IF(Hourly_Profile!$Z20="A",Hourly_Profile!G20,0)+IF(Hourly_Profile!$Z20="ABC",Hourly_Profile!G20/3,0)</f>
        <v>0</v>
      </c>
      <c r="H20" s="1">
        <f>IF(Hourly_Profile!$Z20="A",Hourly_Profile!H20,0)+IF(Hourly_Profile!$Z20="ABC",Hourly_Profile!H20/3,0)</f>
        <v>0</v>
      </c>
      <c r="I20" s="1">
        <f>IF(Hourly_Profile!$Z20="A",Hourly_Profile!I20,0)+IF(Hourly_Profile!$Z20="ABC",Hourly_Profile!I20/3,0)</f>
        <v>0</v>
      </c>
      <c r="J20" s="1">
        <f>IF(Hourly_Profile!$Z20="A",Hourly_Profile!J20,0)+IF(Hourly_Profile!$Z20="ABC",Hourly_Profile!J20/3,0)</f>
        <v>0</v>
      </c>
      <c r="K20" s="1">
        <f>IF(Hourly_Profile!$Z20="A",Hourly_Profile!K20,0)+IF(Hourly_Profile!$Z20="ABC",Hourly_Profile!K20/3,0)</f>
        <v>0</v>
      </c>
      <c r="L20" s="1">
        <f>IF(Hourly_Profile!$Z20="A",Hourly_Profile!L20,0)+IF(Hourly_Profile!$Z20="ABC",Hourly_Profile!L20/3,0)</f>
        <v>0</v>
      </c>
      <c r="M20" s="1">
        <f>IF(Hourly_Profile!$Z20="A",Hourly_Profile!M20,0)+IF(Hourly_Profile!$Z20="ABC",Hourly_Profile!M20/3,0)</f>
        <v>0</v>
      </c>
      <c r="N20" s="1">
        <f>IF(Hourly_Profile!$Z20="A",Hourly_Profile!N20,0)+IF(Hourly_Profile!$Z20="ABC",Hourly_Profile!N20/3,0)</f>
        <v>0</v>
      </c>
      <c r="O20" s="1">
        <f>IF(Hourly_Profile!$Z20="A",Hourly_Profile!O20,0)+IF(Hourly_Profile!$Z20="ABC",Hourly_Profile!O20/3,0)</f>
        <v>0</v>
      </c>
      <c r="P20" s="1">
        <f>IF(Hourly_Profile!$Z20="A",Hourly_Profile!P20,0)+IF(Hourly_Profile!$Z20="ABC",Hourly_Profile!P20/3,0)</f>
        <v>0</v>
      </c>
      <c r="Q20" s="1">
        <f>IF(Hourly_Profile!$Z20="A",Hourly_Profile!Q20,0)+IF(Hourly_Profile!$Z20="ABC",Hourly_Profile!Q20/3,0)</f>
        <v>0</v>
      </c>
      <c r="R20" s="1">
        <f>IF(Hourly_Profile!$Z20="A",Hourly_Profile!R20,0)+IF(Hourly_Profile!$Z20="ABC",Hourly_Profile!R20/3,0)</f>
        <v>0</v>
      </c>
      <c r="S20" s="1">
        <f>IF(Hourly_Profile!$Z20="A",Hourly_Profile!S20,0)+IF(Hourly_Profile!$Z20="ABC",Hourly_Profile!S20/3,0)</f>
        <v>0</v>
      </c>
      <c r="T20" s="1">
        <f>IF(Hourly_Profile!$Z20="A",Hourly_Profile!T20,0)+IF(Hourly_Profile!$Z20="ABC",Hourly_Profile!T20/3,0)</f>
        <v>0</v>
      </c>
      <c r="U20" s="1">
        <f>IF(Hourly_Profile!$Z20="A",Hourly_Profile!U20,0)+IF(Hourly_Profile!$Z20="ABC",Hourly_Profile!U20/3,0)</f>
        <v>0</v>
      </c>
      <c r="V20" s="1">
        <f>IF(Hourly_Profile!$Z20="A",Hourly_Profile!V20,0)+IF(Hourly_Profile!$Z20="ABC",Hourly_Profile!V20/3,0)</f>
        <v>0</v>
      </c>
      <c r="W20" s="1">
        <f>IF(Hourly_Profile!$Z20="A",Hourly_Profile!W20,0)+IF(Hourly_Profile!$Z20="ABC",Hourly_Profile!W20/3,0)</f>
        <v>0</v>
      </c>
      <c r="X20" s="1">
        <f>IF(Hourly_Profile!$Z20="A",Hourly_Profile!X20,0)+IF(Hourly_Profile!$Z20="ABC",Hourly_Profile!X20/3,0)</f>
        <v>0</v>
      </c>
      <c r="Y20" s="1">
        <f>IF(Hourly_Profile!$Z20="A",Hourly_Profile!Y20,0)+IF(Hourly_Profile!$Z20="ABC",Hourly_Profile!Y20/3,0)</f>
        <v>0</v>
      </c>
    </row>
    <row r="21" spans="1:25" x14ac:dyDescent="0.3">
      <c r="A21" s="44" t="s">
        <v>313</v>
      </c>
      <c r="B21" s="1">
        <f>IF(Hourly_Profile!$Z21="A",Hourly_Profile!B21,0)+IF(Hourly_Profile!$Z21="ABC",Hourly_Profile!B21/3,0)</f>
        <v>0</v>
      </c>
      <c r="C21" s="1">
        <f>IF(Hourly_Profile!$Z21="A",Hourly_Profile!C21,0)+IF(Hourly_Profile!$Z21="ABC",Hourly_Profile!C21/3,0)</f>
        <v>0</v>
      </c>
      <c r="D21" s="1">
        <f>IF(Hourly_Profile!$Z21="A",Hourly_Profile!D21,0)+IF(Hourly_Profile!$Z21="ABC",Hourly_Profile!D21/3,0)</f>
        <v>0</v>
      </c>
      <c r="E21" s="1">
        <f>IF(Hourly_Profile!$Z21="A",Hourly_Profile!E21,0)+IF(Hourly_Profile!$Z21="ABC",Hourly_Profile!E21/3,0)</f>
        <v>0</v>
      </c>
      <c r="F21" s="1">
        <f>IF(Hourly_Profile!$Z21="A",Hourly_Profile!F21,0)+IF(Hourly_Profile!$Z21="ABC",Hourly_Profile!F21/3,0)</f>
        <v>0</v>
      </c>
      <c r="G21" s="1">
        <f>IF(Hourly_Profile!$Z21="A",Hourly_Profile!G21,0)+IF(Hourly_Profile!$Z21="ABC",Hourly_Profile!G21/3,0)</f>
        <v>0</v>
      </c>
      <c r="H21" s="1">
        <f>IF(Hourly_Profile!$Z21="A",Hourly_Profile!H21,0)+IF(Hourly_Profile!$Z21="ABC",Hourly_Profile!H21/3,0)</f>
        <v>0</v>
      </c>
      <c r="I21" s="1">
        <f>IF(Hourly_Profile!$Z21="A",Hourly_Profile!I21,0)+IF(Hourly_Profile!$Z21="ABC",Hourly_Profile!I21/3,0)</f>
        <v>0</v>
      </c>
      <c r="J21" s="1">
        <f>IF(Hourly_Profile!$Z21="A",Hourly_Profile!J21,0)+IF(Hourly_Profile!$Z21="ABC",Hourly_Profile!J21/3,0)</f>
        <v>0</v>
      </c>
      <c r="K21" s="1">
        <f>IF(Hourly_Profile!$Z21="A",Hourly_Profile!K21,0)+IF(Hourly_Profile!$Z21="ABC",Hourly_Profile!K21/3,0)</f>
        <v>0</v>
      </c>
      <c r="L21" s="1">
        <f>IF(Hourly_Profile!$Z21="A",Hourly_Profile!L21,0)+IF(Hourly_Profile!$Z21="ABC",Hourly_Profile!L21/3,0)</f>
        <v>0</v>
      </c>
      <c r="M21" s="1">
        <f>IF(Hourly_Profile!$Z21="A",Hourly_Profile!M21,0)+IF(Hourly_Profile!$Z21="ABC",Hourly_Profile!M21/3,0)</f>
        <v>0</v>
      </c>
      <c r="N21" s="1">
        <f>IF(Hourly_Profile!$Z21="A",Hourly_Profile!N21,0)+IF(Hourly_Profile!$Z21="ABC",Hourly_Profile!N21/3,0)</f>
        <v>0</v>
      </c>
      <c r="O21" s="1">
        <f>IF(Hourly_Profile!$Z21="A",Hourly_Profile!O21,0)+IF(Hourly_Profile!$Z21="ABC",Hourly_Profile!O21/3,0)</f>
        <v>0</v>
      </c>
      <c r="P21" s="1">
        <f>IF(Hourly_Profile!$Z21="A",Hourly_Profile!P21,0)+IF(Hourly_Profile!$Z21="ABC",Hourly_Profile!P21/3,0)</f>
        <v>0</v>
      </c>
      <c r="Q21" s="1">
        <f>IF(Hourly_Profile!$Z21="A",Hourly_Profile!Q21,0)+IF(Hourly_Profile!$Z21="ABC",Hourly_Profile!Q21/3,0)</f>
        <v>0</v>
      </c>
      <c r="R21" s="1">
        <f>IF(Hourly_Profile!$Z21="A",Hourly_Profile!R21,0)+IF(Hourly_Profile!$Z21="ABC",Hourly_Profile!R21/3,0)</f>
        <v>0</v>
      </c>
      <c r="S21" s="1">
        <f>IF(Hourly_Profile!$Z21="A",Hourly_Profile!S21,0)+IF(Hourly_Profile!$Z21="ABC",Hourly_Profile!S21/3,0)</f>
        <v>0</v>
      </c>
      <c r="T21" s="1">
        <f>IF(Hourly_Profile!$Z21="A",Hourly_Profile!T21,0)+IF(Hourly_Profile!$Z21="ABC",Hourly_Profile!T21/3,0)</f>
        <v>0</v>
      </c>
      <c r="U21" s="1">
        <f>IF(Hourly_Profile!$Z21="A",Hourly_Profile!U21,0)+IF(Hourly_Profile!$Z21="ABC",Hourly_Profile!U21/3,0)</f>
        <v>0</v>
      </c>
      <c r="V21" s="1">
        <f>IF(Hourly_Profile!$Z21="A",Hourly_Profile!V21,0)+IF(Hourly_Profile!$Z21="ABC",Hourly_Profile!V21/3,0)</f>
        <v>0</v>
      </c>
      <c r="W21" s="1">
        <f>IF(Hourly_Profile!$Z21="A",Hourly_Profile!W21,0)+IF(Hourly_Profile!$Z21="ABC",Hourly_Profile!W21/3,0)</f>
        <v>0</v>
      </c>
      <c r="X21" s="1">
        <f>IF(Hourly_Profile!$Z21="A",Hourly_Profile!X21,0)+IF(Hourly_Profile!$Z21="ABC",Hourly_Profile!X21/3,0)</f>
        <v>0</v>
      </c>
      <c r="Y21" s="1">
        <f>IF(Hourly_Profile!$Z21="A",Hourly_Profile!Y21,0)+IF(Hourly_Profile!$Z21="ABC",Hourly_Profile!Y21/3,0)</f>
        <v>0</v>
      </c>
    </row>
    <row r="22" spans="1:25" x14ac:dyDescent="0.3">
      <c r="A22" s="44" t="s">
        <v>314</v>
      </c>
      <c r="B22" s="1">
        <f>IF(Hourly_Profile!$Z22="A",Hourly_Profile!B22,0)+IF(Hourly_Profile!$Z22="ABC",Hourly_Profile!B22/3,0)</f>
        <v>0</v>
      </c>
      <c r="C22" s="1">
        <f>IF(Hourly_Profile!$Z22="A",Hourly_Profile!C22,0)+IF(Hourly_Profile!$Z22="ABC",Hourly_Profile!C22/3,0)</f>
        <v>0</v>
      </c>
      <c r="D22" s="1">
        <f>IF(Hourly_Profile!$Z22="A",Hourly_Profile!D22,0)+IF(Hourly_Profile!$Z22="ABC",Hourly_Profile!D22/3,0)</f>
        <v>0</v>
      </c>
      <c r="E22" s="1">
        <f>IF(Hourly_Profile!$Z22="A",Hourly_Profile!E22,0)+IF(Hourly_Profile!$Z22="ABC",Hourly_Profile!E22/3,0)</f>
        <v>0</v>
      </c>
      <c r="F22" s="1">
        <f>IF(Hourly_Profile!$Z22="A",Hourly_Profile!F22,0)+IF(Hourly_Profile!$Z22="ABC",Hourly_Profile!F22/3,0)</f>
        <v>0</v>
      </c>
      <c r="G22" s="1">
        <f>IF(Hourly_Profile!$Z22="A",Hourly_Profile!G22,0)+IF(Hourly_Profile!$Z22="ABC",Hourly_Profile!G22/3,0)</f>
        <v>0</v>
      </c>
      <c r="H22" s="1">
        <f>IF(Hourly_Profile!$Z22="A",Hourly_Profile!H22,0)+IF(Hourly_Profile!$Z22="ABC",Hourly_Profile!H22/3,0)</f>
        <v>0</v>
      </c>
      <c r="I22" s="1">
        <f>IF(Hourly_Profile!$Z22="A",Hourly_Profile!I22,0)+IF(Hourly_Profile!$Z22="ABC",Hourly_Profile!I22/3,0)</f>
        <v>0</v>
      </c>
      <c r="J22" s="1">
        <f>IF(Hourly_Profile!$Z22="A",Hourly_Profile!J22,0)+IF(Hourly_Profile!$Z22="ABC",Hourly_Profile!J22/3,0)</f>
        <v>0</v>
      </c>
      <c r="K22" s="1">
        <f>IF(Hourly_Profile!$Z22="A",Hourly_Profile!K22,0)+IF(Hourly_Profile!$Z22="ABC",Hourly_Profile!K22/3,0)</f>
        <v>0</v>
      </c>
      <c r="L22" s="1">
        <f>IF(Hourly_Profile!$Z22="A",Hourly_Profile!L22,0)+IF(Hourly_Profile!$Z22="ABC",Hourly_Profile!L22/3,0)</f>
        <v>0</v>
      </c>
      <c r="M22" s="1">
        <f>IF(Hourly_Profile!$Z22="A",Hourly_Profile!M22,0)+IF(Hourly_Profile!$Z22="ABC",Hourly_Profile!M22/3,0)</f>
        <v>0</v>
      </c>
      <c r="N22" s="1">
        <f>IF(Hourly_Profile!$Z22="A",Hourly_Profile!N22,0)+IF(Hourly_Profile!$Z22="ABC",Hourly_Profile!N22/3,0)</f>
        <v>0</v>
      </c>
      <c r="O22" s="1">
        <f>IF(Hourly_Profile!$Z22="A",Hourly_Profile!O22,0)+IF(Hourly_Profile!$Z22="ABC",Hourly_Profile!O22/3,0)</f>
        <v>0</v>
      </c>
      <c r="P22" s="1">
        <f>IF(Hourly_Profile!$Z22="A",Hourly_Profile!P22,0)+IF(Hourly_Profile!$Z22="ABC",Hourly_Profile!P22/3,0)</f>
        <v>0</v>
      </c>
      <c r="Q22" s="1">
        <f>IF(Hourly_Profile!$Z22="A",Hourly_Profile!Q22,0)+IF(Hourly_Profile!$Z22="ABC",Hourly_Profile!Q22/3,0)</f>
        <v>0</v>
      </c>
      <c r="R22" s="1">
        <f>IF(Hourly_Profile!$Z22="A",Hourly_Profile!R22,0)+IF(Hourly_Profile!$Z22="ABC",Hourly_Profile!R22/3,0)</f>
        <v>0</v>
      </c>
      <c r="S22" s="1">
        <f>IF(Hourly_Profile!$Z22="A",Hourly_Profile!S22,0)+IF(Hourly_Profile!$Z22="ABC",Hourly_Profile!S22/3,0)</f>
        <v>0</v>
      </c>
      <c r="T22" s="1">
        <f>IF(Hourly_Profile!$Z22="A",Hourly_Profile!T22,0)+IF(Hourly_Profile!$Z22="ABC",Hourly_Profile!T22/3,0)</f>
        <v>0</v>
      </c>
      <c r="U22" s="1">
        <f>IF(Hourly_Profile!$Z22="A",Hourly_Profile!U22,0)+IF(Hourly_Profile!$Z22="ABC",Hourly_Profile!U22/3,0)</f>
        <v>0</v>
      </c>
      <c r="V22" s="1">
        <f>IF(Hourly_Profile!$Z22="A",Hourly_Profile!V22,0)+IF(Hourly_Profile!$Z22="ABC",Hourly_Profile!V22/3,0)</f>
        <v>0</v>
      </c>
      <c r="W22" s="1">
        <f>IF(Hourly_Profile!$Z22="A",Hourly_Profile!W22,0)+IF(Hourly_Profile!$Z22="ABC",Hourly_Profile!W22/3,0)</f>
        <v>0</v>
      </c>
      <c r="X22" s="1">
        <f>IF(Hourly_Profile!$Z22="A",Hourly_Profile!X22,0)+IF(Hourly_Profile!$Z22="ABC",Hourly_Profile!X22/3,0)</f>
        <v>0</v>
      </c>
      <c r="Y22" s="1">
        <f>IF(Hourly_Profile!$Z22="A",Hourly_Profile!Y22,0)+IF(Hourly_Profile!$Z22="ABC",Hourly_Profile!Y22/3,0)</f>
        <v>0</v>
      </c>
    </row>
    <row r="23" spans="1:25" x14ac:dyDescent="0.3">
      <c r="A23" s="44" t="s">
        <v>315</v>
      </c>
      <c r="B23" s="1">
        <f>IF(Hourly_Profile!$Z23="A",Hourly_Profile!B23,0)+IF(Hourly_Profile!$Z23="ABC",Hourly_Profile!B23/3,0)</f>
        <v>0</v>
      </c>
      <c r="C23" s="1">
        <f>IF(Hourly_Profile!$Z23="A",Hourly_Profile!C23,0)+IF(Hourly_Profile!$Z23="ABC",Hourly_Profile!C23/3,0)</f>
        <v>0</v>
      </c>
      <c r="D23" s="1">
        <f>IF(Hourly_Profile!$Z23="A",Hourly_Profile!D23,0)+IF(Hourly_Profile!$Z23="ABC",Hourly_Profile!D23/3,0)</f>
        <v>0</v>
      </c>
      <c r="E23" s="1">
        <f>IF(Hourly_Profile!$Z23="A",Hourly_Profile!E23,0)+IF(Hourly_Profile!$Z23="ABC",Hourly_Profile!E23/3,0)</f>
        <v>0</v>
      </c>
      <c r="F23" s="1">
        <f>IF(Hourly_Profile!$Z23="A",Hourly_Profile!F23,0)+IF(Hourly_Profile!$Z23="ABC",Hourly_Profile!F23/3,0)</f>
        <v>0</v>
      </c>
      <c r="G23" s="1">
        <f>IF(Hourly_Profile!$Z23="A",Hourly_Profile!G23,0)+IF(Hourly_Profile!$Z23="ABC",Hourly_Profile!G23/3,0)</f>
        <v>0</v>
      </c>
      <c r="H23" s="1">
        <f>IF(Hourly_Profile!$Z23="A",Hourly_Profile!H23,0)+IF(Hourly_Profile!$Z23="ABC",Hourly_Profile!H23/3,0)</f>
        <v>0</v>
      </c>
      <c r="I23" s="1">
        <f>IF(Hourly_Profile!$Z23="A",Hourly_Profile!I23,0)+IF(Hourly_Profile!$Z23="ABC",Hourly_Profile!I23/3,0)</f>
        <v>0</v>
      </c>
      <c r="J23" s="1">
        <f>IF(Hourly_Profile!$Z23="A",Hourly_Profile!J23,0)+IF(Hourly_Profile!$Z23="ABC",Hourly_Profile!J23/3,0)</f>
        <v>0</v>
      </c>
      <c r="K23" s="1">
        <f>IF(Hourly_Profile!$Z23="A",Hourly_Profile!K23,0)+IF(Hourly_Profile!$Z23="ABC",Hourly_Profile!K23/3,0)</f>
        <v>0</v>
      </c>
      <c r="L23" s="1">
        <f>IF(Hourly_Profile!$Z23="A",Hourly_Profile!L23,0)+IF(Hourly_Profile!$Z23="ABC",Hourly_Profile!L23/3,0)</f>
        <v>0</v>
      </c>
      <c r="M23" s="1">
        <f>IF(Hourly_Profile!$Z23="A",Hourly_Profile!M23,0)+IF(Hourly_Profile!$Z23="ABC",Hourly_Profile!M23/3,0)</f>
        <v>0</v>
      </c>
      <c r="N23" s="1">
        <f>IF(Hourly_Profile!$Z23="A",Hourly_Profile!N23,0)+IF(Hourly_Profile!$Z23="ABC",Hourly_Profile!N23/3,0)</f>
        <v>0</v>
      </c>
      <c r="O23" s="1">
        <f>IF(Hourly_Profile!$Z23="A",Hourly_Profile!O23,0)+IF(Hourly_Profile!$Z23="ABC",Hourly_Profile!O23/3,0)</f>
        <v>0</v>
      </c>
      <c r="P23" s="1">
        <f>IF(Hourly_Profile!$Z23="A",Hourly_Profile!P23,0)+IF(Hourly_Profile!$Z23="ABC",Hourly_Profile!P23/3,0)</f>
        <v>0</v>
      </c>
      <c r="Q23" s="1">
        <f>IF(Hourly_Profile!$Z23="A",Hourly_Profile!Q23,0)+IF(Hourly_Profile!$Z23="ABC",Hourly_Profile!Q23/3,0)</f>
        <v>0</v>
      </c>
      <c r="R23" s="1">
        <f>IF(Hourly_Profile!$Z23="A",Hourly_Profile!R23,0)+IF(Hourly_Profile!$Z23="ABC",Hourly_Profile!R23/3,0)</f>
        <v>0</v>
      </c>
      <c r="S23" s="1">
        <f>IF(Hourly_Profile!$Z23="A",Hourly_Profile!S23,0)+IF(Hourly_Profile!$Z23="ABC",Hourly_Profile!S23/3,0)</f>
        <v>0</v>
      </c>
      <c r="T23" s="1">
        <f>IF(Hourly_Profile!$Z23="A",Hourly_Profile!T23,0)+IF(Hourly_Profile!$Z23="ABC",Hourly_Profile!T23/3,0)</f>
        <v>0</v>
      </c>
      <c r="U23" s="1">
        <f>IF(Hourly_Profile!$Z23="A",Hourly_Profile!U23,0)+IF(Hourly_Profile!$Z23="ABC",Hourly_Profile!U23/3,0)</f>
        <v>0</v>
      </c>
      <c r="V23" s="1">
        <f>IF(Hourly_Profile!$Z23="A",Hourly_Profile!V23,0)+IF(Hourly_Profile!$Z23="ABC",Hourly_Profile!V23/3,0)</f>
        <v>0</v>
      </c>
      <c r="W23" s="1">
        <f>IF(Hourly_Profile!$Z23="A",Hourly_Profile!W23,0)+IF(Hourly_Profile!$Z23="ABC",Hourly_Profile!W23/3,0)</f>
        <v>0</v>
      </c>
      <c r="X23" s="1">
        <f>IF(Hourly_Profile!$Z23="A",Hourly_Profile!X23,0)+IF(Hourly_Profile!$Z23="ABC",Hourly_Profile!X23/3,0)</f>
        <v>0</v>
      </c>
      <c r="Y23" s="1">
        <f>IF(Hourly_Profile!$Z23="A",Hourly_Profile!Y23,0)+IF(Hourly_Profile!$Z23="ABC",Hourly_Profile!Y23/3,0)</f>
        <v>0</v>
      </c>
    </row>
    <row r="24" spans="1:25" x14ac:dyDescent="0.3">
      <c r="A24" s="44" t="s">
        <v>316</v>
      </c>
      <c r="B24" s="1">
        <f>IF(Hourly_Profile!$Z24="A",Hourly_Profile!B24,0)+IF(Hourly_Profile!$Z24="ABC",Hourly_Profile!B24/3,0)</f>
        <v>0</v>
      </c>
      <c r="C24" s="1">
        <f>IF(Hourly_Profile!$Z24="A",Hourly_Profile!C24,0)+IF(Hourly_Profile!$Z24="ABC",Hourly_Profile!C24/3,0)</f>
        <v>0</v>
      </c>
      <c r="D24" s="1">
        <f>IF(Hourly_Profile!$Z24="A",Hourly_Profile!D24,0)+IF(Hourly_Profile!$Z24="ABC",Hourly_Profile!D24/3,0)</f>
        <v>0</v>
      </c>
      <c r="E24" s="1">
        <f>IF(Hourly_Profile!$Z24="A",Hourly_Profile!E24,0)+IF(Hourly_Profile!$Z24="ABC",Hourly_Profile!E24/3,0)</f>
        <v>0</v>
      </c>
      <c r="F24" s="1">
        <f>IF(Hourly_Profile!$Z24="A",Hourly_Profile!F24,0)+IF(Hourly_Profile!$Z24="ABC",Hourly_Profile!F24/3,0)</f>
        <v>0</v>
      </c>
      <c r="G24" s="1">
        <f>IF(Hourly_Profile!$Z24="A",Hourly_Profile!G24,0)+IF(Hourly_Profile!$Z24="ABC",Hourly_Profile!G24/3,0)</f>
        <v>0</v>
      </c>
      <c r="H24" s="1">
        <f>IF(Hourly_Profile!$Z24="A",Hourly_Profile!H24,0)+IF(Hourly_Profile!$Z24="ABC",Hourly_Profile!H24/3,0)</f>
        <v>0</v>
      </c>
      <c r="I24" s="1">
        <f>IF(Hourly_Profile!$Z24="A",Hourly_Profile!I24,0)+IF(Hourly_Profile!$Z24="ABC",Hourly_Profile!I24/3,0)</f>
        <v>0</v>
      </c>
      <c r="J24" s="1">
        <f>IF(Hourly_Profile!$Z24="A",Hourly_Profile!J24,0)+IF(Hourly_Profile!$Z24="ABC",Hourly_Profile!J24/3,0)</f>
        <v>0</v>
      </c>
      <c r="K24" s="1">
        <f>IF(Hourly_Profile!$Z24="A",Hourly_Profile!K24,0)+IF(Hourly_Profile!$Z24="ABC",Hourly_Profile!K24/3,0)</f>
        <v>0</v>
      </c>
      <c r="L24" s="1">
        <f>IF(Hourly_Profile!$Z24="A",Hourly_Profile!L24,0)+IF(Hourly_Profile!$Z24="ABC",Hourly_Profile!L24/3,0)</f>
        <v>0</v>
      </c>
      <c r="M24" s="1">
        <f>IF(Hourly_Profile!$Z24="A",Hourly_Profile!M24,0)+IF(Hourly_Profile!$Z24="ABC",Hourly_Profile!M24/3,0)</f>
        <v>0</v>
      </c>
      <c r="N24" s="1">
        <f>IF(Hourly_Profile!$Z24="A",Hourly_Profile!N24,0)+IF(Hourly_Profile!$Z24="ABC",Hourly_Profile!N24/3,0)</f>
        <v>0</v>
      </c>
      <c r="O24" s="1">
        <f>IF(Hourly_Profile!$Z24="A",Hourly_Profile!O24,0)+IF(Hourly_Profile!$Z24="ABC",Hourly_Profile!O24/3,0)</f>
        <v>0</v>
      </c>
      <c r="P24" s="1">
        <f>IF(Hourly_Profile!$Z24="A",Hourly_Profile!P24,0)+IF(Hourly_Profile!$Z24="ABC",Hourly_Profile!P24/3,0)</f>
        <v>0</v>
      </c>
      <c r="Q24" s="1">
        <f>IF(Hourly_Profile!$Z24="A",Hourly_Profile!Q24,0)+IF(Hourly_Profile!$Z24="ABC",Hourly_Profile!Q24/3,0)</f>
        <v>0</v>
      </c>
      <c r="R24" s="1">
        <f>IF(Hourly_Profile!$Z24="A",Hourly_Profile!R24,0)+IF(Hourly_Profile!$Z24="ABC",Hourly_Profile!R24/3,0)</f>
        <v>0</v>
      </c>
      <c r="S24" s="1">
        <f>IF(Hourly_Profile!$Z24="A",Hourly_Profile!S24,0)+IF(Hourly_Profile!$Z24="ABC",Hourly_Profile!S24/3,0)</f>
        <v>0</v>
      </c>
      <c r="T24" s="1">
        <f>IF(Hourly_Profile!$Z24="A",Hourly_Profile!T24,0)+IF(Hourly_Profile!$Z24="ABC",Hourly_Profile!T24/3,0)</f>
        <v>0</v>
      </c>
      <c r="U24" s="1">
        <f>IF(Hourly_Profile!$Z24="A",Hourly_Profile!U24,0)+IF(Hourly_Profile!$Z24="ABC",Hourly_Profile!U24/3,0)</f>
        <v>0</v>
      </c>
      <c r="V24" s="1">
        <f>IF(Hourly_Profile!$Z24="A",Hourly_Profile!V24,0)+IF(Hourly_Profile!$Z24="ABC",Hourly_Profile!V24/3,0)</f>
        <v>0</v>
      </c>
      <c r="W24" s="1">
        <f>IF(Hourly_Profile!$Z24="A",Hourly_Profile!W24,0)+IF(Hourly_Profile!$Z24="ABC",Hourly_Profile!W24/3,0)</f>
        <v>0</v>
      </c>
      <c r="X24" s="1">
        <f>IF(Hourly_Profile!$Z24="A",Hourly_Profile!X24,0)+IF(Hourly_Profile!$Z24="ABC",Hourly_Profile!X24/3,0)</f>
        <v>0</v>
      </c>
      <c r="Y24" s="1">
        <f>IF(Hourly_Profile!$Z24="A",Hourly_Profile!Y24,0)+IF(Hourly_Profile!$Z24="ABC",Hourly_Profile!Y24/3,0)</f>
        <v>0</v>
      </c>
    </row>
    <row r="25" spans="1:25" x14ac:dyDescent="0.3">
      <c r="A25" s="44" t="s">
        <v>317</v>
      </c>
      <c r="B25" s="1">
        <f>IF(Hourly_Profile!$Z25="A",Hourly_Profile!B25,0)+IF(Hourly_Profile!$Z25="ABC",Hourly_Profile!B25/3,0)</f>
        <v>1.683733333333332</v>
      </c>
      <c r="C25" s="1">
        <f>IF(Hourly_Profile!$Z25="A",Hourly_Profile!C25,0)+IF(Hourly_Profile!$Z25="ABC",Hourly_Profile!C25/3,0)</f>
        <v>1.3421733333333334</v>
      </c>
      <c r="D25" s="1">
        <f>IF(Hourly_Profile!$Z25="A",Hourly_Profile!D25,0)+IF(Hourly_Profile!$Z25="ABC",Hourly_Profile!D25/3,0)</f>
        <v>1.1580333333333335</v>
      </c>
      <c r="E25" s="1">
        <f>IF(Hourly_Profile!$Z25="A",Hourly_Profile!E25,0)+IF(Hourly_Profile!$Z25="ABC",Hourly_Profile!E25/3,0)</f>
        <v>1.0672533333333334</v>
      </c>
      <c r="F25" s="1">
        <f>IF(Hourly_Profile!$Z25="A",Hourly_Profile!F25,0)+IF(Hourly_Profile!$Z25="ABC",Hourly_Profile!F25/3,0)</f>
        <v>1.0376666666666667</v>
      </c>
      <c r="G25" s="1">
        <f>IF(Hourly_Profile!$Z25="A",Hourly_Profile!G25,0)+IF(Hourly_Profile!$Z25="ABC",Hourly_Profile!G25/3,0)</f>
        <v>1.0341666666666667</v>
      </c>
      <c r="H25" s="1">
        <f>IF(Hourly_Profile!$Z25="A",Hourly_Profile!H25,0)+IF(Hourly_Profile!$Z25="ABC",Hourly_Profile!H25/3,0)</f>
        <v>1.1149333333333333</v>
      </c>
      <c r="I25" s="1">
        <f>IF(Hourly_Profile!$Z25="A",Hourly_Profile!I25,0)+IF(Hourly_Profile!$Z25="ABC",Hourly_Profile!I25/3,0)</f>
        <v>1.4017200000000001</v>
      </c>
      <c r="J25" s="1">
        <f>IF(Hourly_Profile!$Z25="A",Hourly_Profile!J25,0)+IF(Hourly_Profile!$Z25="ABC",Hourly_Profile!J25/3,0)</f>
        <v>1.6957266666666668</v>
      </c>
      <c r="K25" s="1">
        <f>IF(Hourly_Profile!$Z25="A",Hourly_Profile!K25,0)+IF(Hourly_Profile!$Z25="ABC",Hourly_Profile!K25/3,0)</f>
        <v>1.8105600000000002</v>
      </c>
      <c r="L25" s="1">
        <f>IF(Hourly_Profile!$Z25="A",Hourly_Profile!L25,0)+IF(Hourly_Profile!$Z25="ABC",Hourly_Profile!L25/3,0)</f>
        <v>1.8715000000000002</v>
      </c>
      <c r="M25" s="1">
        <f>IF(Hourly_Profile!$Z25="A",Hourly_Profile!M25,0)+IF(Hourly_Profile!$Z25="ABC",Hourly_Profile!M25/3,0)</f>
        <v>1.9105200000000002</v>
      </c>
      <c r="N25" s="1">
        <f>IF(Hourly_Profile!$Z25="A",Hourly_Profile!N25,0)+IF(Hourly_Profile!$Z25="ABC",Hourly_Profile!N25/3,0)</f>
        <v>2.0443800000000003</v>
      </c>
      <c r="O25" s="1">
        <f>IF(Hourly_Profile!$Z25="A",Hourly_Profile!O25,0)+IF(Hourly_Profile!$Z25="ABC",Hourly_Profile!O25/3,0)</f>
        <v>2.0112800000000002</v>
      </c>
      <c r="P25" s="1">
        <f>IF(Hourly_Profile!$Z25="A",Hourly_Profile!P25,0)+IF(Hourly_Profile!$Z25="ABC",Hourly_Profile!P25/3,0)</f>
        <v>1.9018999999999999</v>
      </c>
      <c r="Q25" s="1">
        <f>IF(Hourly_Profile!$Z25="A",Hourly_Profile!Q25,0)+IF(Hourly_Profile!$Z25="ABC",Hourly_Profile!Q25/3,0)</f>
        <v>1.8208733333333336</v>
      </c>
      <c r="R25" s="1">
        <f>IF(Hourly_Profile!$Z25="A",Hourly_Profile!R25,0)+IF(Hourly_Profile!$Z25="ABC",Hourly_Profile!R25/3,0)</f>
        <v>1.7619666666666669</v>
      </c>
      <c r="S25" s="1">
        <f>IF(Hourly_Profile!$Z25="A",Hourly_Profile!S25,0)+IF(Hourly_Profile!$Z25="ABC",Hourly_Profile!S25/3,0)</f>
        <v>1.7957733333333334</v>
      </c>
      <c r="T25" s="1">
        <f>IF(Hourly_Profile!$Z25="A",Hourly_Profile!T25,0)+IF(Hourly_Profile!$Z25="ABC",Hourly_Profile!T25/3,0)</f>
        <v>1.959586666666667</v>
      </c>
      <c r="U25" s="1">
        <f>IF(Hourly_Profile!$Z25="A",Hourly_Profile!U25,0)+IF(Hourly_Profile!$Z25="ABC",Hourly_Profile!U25/3,0)</f>
        <v>2.3282533333333335</v>
      </c>
      <c r="V25" s="1">
        <f>IF(Hourly_Profile!$Z25="A",Hourly_Profile!V25,0)+IF(Hourly_Profile!$Z25="ABC",Hourly_Profile!V25/3,0)</f>
        <v>2.75054</v>
      </c>
      <c r="W25" s="1">
        <f>IF(Hourly_Profile!$Z25="A",Hourly_Profile!W25,0)+IF(Hourly_Profile!$Z25="ABC",Hourly_Profile!W25/3,0)</f>
        <v>2.6915066666666667</v>
      </c>
      <c r="X25" s="1">
        <f>IF(Hourly_Profile!$Z25="A",Hourly_Profile!X25,0)+IF(Hourly_Profile!$Z25="ABC",Hourly_Profile!X25/3,0)</f>
        <v>2.4686133333333333</v>
      </c>
      <c r="Y25" s="1">
        <f>IF(Hourly_Profile!$Z25="A",Hourly_Profile!Y25,0)+IF(Hourly_Profile!$Z25="ABC",Hourly_Profile!Y25/3,0)</f>
        <v>2.1067533333333337</v>
      </c>
    </row>
    <row r="26" spans="1:25" x14ac:dyDescent="0.3">
      <c r="A26" s="44" t="s">
        <v>318</v>
      </c>
      <c r="B26" s="1">
        <f>IF(Hourly_Profile!$Z26="A",Hourly_Profile!B26,0)+IF(Hourly_Profile!$Z26="ABC",Hourly_Profile!B26/3,0)</f>
        <v>0</v>
      </c>
      <c r="C26" s="1">
        <f>IF(Hourly_Profile!$Z26="A",Hourly_Profile!C26,0)+IF(Hourly_Profile!$Z26="ABC",Hourly_Profile!C26/3,0)</f>
        <v>0</v>
      </c>
      <c r="D26" s="1">
        <f>IF(Hourly_Profile!$Z26="A",Hourly_Profile!D26,0)+IF(Hourly_Profile!$Z26="ABC",Hourly_Profile!D26/3,0)</f>
        <v>0</v>
      </c>
      <c r="E26" s="1">
        <f>IF(Hourly_Profile!$Z26="A",Hourly_Profile!E26,0)+IF(Hourly_Profile!$Z26="ABC",Hourly_Profile!E26/3,0)</f>
        <v>0</v>
      </c>
      <c r="F26" s="1">
        <f>IF(Hourly_Profile!$Z26="A",Hourly_Profile!F26,0)+IF(Hourly_Profile!$Z26="ABC",Hourly_Profile!F26/3,0)</f>
        <v>0</v>
      </c>
      <c r="G26" s="1">
        <f>IF(Hourly_Profile!$Z26="A",Hourly_Profile!G26,0)+IF(Hourly_Profile!$Z26="ABC",Hourly_Profile!G26/3,0)</f>
        <v>0</v>
      </c>
      <c r="H26" s="1">
        <f>IF(Hourly_Profile!$Z26="A",Hourly_Profile!H26,0)+IF(Hourly_Profile!$Z26="ABC",Hourly_Profile!H26/3,0)</f>
        <v>0</v>
      </c>
      <c r="I26" s="1">
        <f>IF(Hourly_Profile!$Z26="A",Hourly_Profile!I26,0)+IF(Hourly_Profile!$Z26="ABC",Hourly_Profile!I26/3,0)</f>
        <v>0</v>
      </c>
      <c r="J26" s="1">
        <f>IF(Hourly_Profile!$Z26="A",Hourly_Profile!J26,0)+IF(Hourly_Profile!$Z26="ABC",Hourly_Profile!J26/3,0)</f>
        <v>0</v>
      </c>
      <c r="K26" s="1">
        <f>IF(Hourly_Profile!$Z26="A",Hourly_Profile!K26,0)+IF(Hourly_Profile!$Z26="ABC",Hourly_Profile!K26/3,0)</f>
        <v>0</v>
      </c>
      <c r="L26" s="1">
        <f>IF(Hourly_Profile!$Z26="A",Hourly_Profile!L26,0)+IF(Hourly_Profile!$Z26="ABC",Hourly_Profile!L26/3,0)</f>
        <v>0</v>
      </c>
      <c r="M26" s="1">
        <f>IF(Hourly_Profile!$Z26="A",Hourly_Profile!M26,0)+IF(Hourly_Profile!$Z26="ABC",Hourly_Profile!M26/3,0)</f>
        <v>0</v>
      </c>
      <c r="N26" s="1">
        <f>IF(Hourly_Profile!$Z26="A",Hourly_Profile!N26,0)+IF(Hourly_Profile!$Z26="ABC",Hourly_Profile!N26/3,0)</f>
        <v>0</v>
      </c>
      <c r="O26" s="1">
        <f>IF(Hourly_Profile!$Z26="A",Hourly_Profile!O26,0)+IF(Hourly_Profile!$Z26="ABC",Hourly_Profile!O26/3,0)</f>
        <v>0</v>
      </c>
      <c r="P26" s="1">
        <f>IF(Hourly_Profile!$Z26="A",Hourly_Profile!P26,0)+IF(Hourly_Profile!$Z26="ABC",Hourly_Profile!P26/3,0)</f>
        <v>0</v>
      </c>
      <c r="Q26" s="1">
        <f>IF(Hourly_Profile!$Z26="A",Hourly_Profile!Q26,0)+IF(Hourly_Profile!$Z26="ABC",Hourly_Profile!Q26/3,0)</f>
        <v>0</v>
      </c>
      <c r="R26" s="1">
        <f>IF(Hourly_Profile!$Z26="A",Hourly_Profile!R26,0)+IF(Hourly_Profile!$Z26="ABC",Hourly_Profile!R26/3,0)</f>
        <v>0</v>
      </c>
      <c r="S26" s="1">
        <f>IF(Hourly_Profile!$Z26="A",Hourly_Profile!S26,0)+IF(Hourly_Profile!$Z26="ABC",Hourly_Profile!S26/3,0)</f>
        <v>0</v>
      </c>
      <c r="T26" s="1">
        <f>IF(Hourly_Profile!$Z26="A",Hourly_Profile!T26,0)+IF(Hourly_Profile!$Z26="ABC",Hourly_Profile!T26/3,0)</f>
        <v>0</v>
      </c>
      <c r="U26" s="1">
        <f>IF(Hourly_Profile!$Z26="A",Hourly_Profile!U26,0)+IF(Hourly_Profile!$Z26="ABC",Hourly_Profile!U26/3,0)</f>
        <v>0</v>
      </c>
      <c r="V26" s="1">
        <f>IF(Hourly_Profile!$Z26="A",Hourly_Profile!V26,0)+IF(Hourly_Profile!$Z26="ABC",Hourly_Profile!V26/3,0)</f>
        <v>0</v>
      </c>
      <c r="W26" s="1">
        <f>IF(Hourly_Profile!$Z26="A",Hourly_Profile!W26,0)+IF(Hourly_Profile!$Z26="ABC",Hourly_Profile!W26/3,0)</f>
        <v>0</v>
      </c>
      <c r="X26" s="1">
        <f>IF(Hourly_Profile!$Z26="A",Hourly_Profile!X26,0)+IF(Hourly_Profile!$Z26="ABC",Hourly_Profile!X26/3,0)</f>
        <v>0</v>
      </c>
      <c r="Y26" s="1">
        <f>IF(Hourly_Profile!$Z26="A",Hourly_Profile!Y26,0)+IF(Hourly_Profile!$Z26="ABC",Hourly_Profile!Y26/3,0)</f>
        <v>0</v>
      </c>
    </row>
    <row r="27" spans="1:25" x14ac:dyDescent="0.3">
      <c r="A27" s="44" t="s">
        <v>319</v>
      </c>
      <c r="B27" s="1">
        <f>IF(Hourly_Profile!$Z27="A",Hourly_Profile!B27,0)+IF(Hourly_Profile!$Z27="ABC",Hourly_Profile!B27/3,0)</f>
        <v>0</v>
      </c>
      <c r="C27" s="1">
        <f>IF(Hourly_Profile!$Z27="A",Hourly_Profile!C27,0)+IF(Hourly_Profile!$Z27="ABC",Hourly_Profile!C27/3,0)</f>
        <v>0</v>
      </c>
      <c r="D27" s="1">
        <f>IF(Hourly_Profile!$Z27="A",Hourly_Profile!D27,0)+IF(Hourly_Profile!$Z27="ABC",Hourly_Profile!D27/3,0)</f>
        <v>0</v>
      </c>
      <c r="E27" s="1">
        <f>IF(Hourly_Profile!$Z27="A",Hourly_Profile!E27,0)+IF(Hourly_Profile!$Z27="ABC",Hourly_Profile!E27/3,0)</f>
        <v>0</v>
      </c>
      <c r="F27" s="1">
        <f>IF(Hourly_Profile!$Z27="A",Hourly_Profile!F27,0)+IF(Hourly_Profile!$Z27="ABC",Hourly_Profile!F27/3,0)</f>
        <v>0</v>
      </c>
      <c r="G27" s="1">
        <f>IF(Hourly_Profile!$Z27="A",Hourly_Profile!G27,0)+IF(Hourly_Profile!$Z27="ABC",Hourly_Profile!G27/3,0)</f>
        <v>0</v>
      </c>
      <c r="H27" s="1">
        <f>IF(Hourly_Profile!$Z27="A",Hourly_Profile!H27,0)+IF(Hourly_Profile!$Z27="ABC",Hourly_Profile!H27/3,0)</f>
        <v>0</v>
      </c>
      <c r="I27" s="1">
        <f>IF(Hourly_Profile!$Z27="A",Hourly_Profile!I27,0)+IF(Hourly_Profile!$Z27="ABC",Hourly_Profile!I27/3,0)</f>
        <v>0</v>
      </c>
      <c r="J27" s="1">
        <f>IF(Hourly_Profile!$Z27="A",Hourly_Profile!J27,0)+IF(Hourly_Profile!$Z27="ABC",Hourly_Profile!J27/3,0)</f>
        <v>0</v>
      </c>
      <c r="K27" s="1">
        <f>IF(Hourly_Profile!$Z27="A",Hourly_Profile!K27,0)+IF(Hourly_Profile!$Z27="ABC",Hourly_Profile!K27/3,0)</f>
        <v>0</v>
      </c>
      <c r="L27" s="1">
        <f>IF(Hourly_Profile!$Z27="A",Hourly_Profile!L27,0)+IF(Hourly_Profile!$Z27="ABC",Hourly_Profile!L27/3,0)</f>
        <v>0</v>
      </c>
      <c r="M27" s="1">
        <f>IF(Hourly_Profile!$Z27="A",Hourly_Profile!M27,0)+IF(Hourly_Profile!$Z27="ABC",Hourly_Profile!M27/3,0)</f>
        <v>0</v>
      </c>
      <c r="N27" s="1">
        <f>IF(Hourly_Profile!$Z27="A",Hourly_Profile!N27,0)+IF(Hourly_Profile!$Z27="ABC",Hourly_Profile!N27/3,0)</f>
        <v>0</v>
      </c>
      <c r="O27" s="1">
        <f>IF(Hourly_Profile!$Z27="A",Hourly_Profile!O27,0)+IF(Hourly_Profile!$Z27="ABC",Hourly_Profile!O27/3,0)</f>
        <v>0</v>
      </c>
      <c r="P27" s="1">
        <f>IF(Hourly_Profile!$Z27="A",Hourly_Profile!P27,0)+IF(Hourly_Profile!$Z27="ABC",Hourly_Profile!P27/3,0)</f>
        <v>0</v>
      </c>
      <c r="Q27" s="1">
        <f>IF(Hourly_Profile!$Z27="A",Hourly_Profile!Q27,0)+IF(Hourly_Profile!$Z27="ABC",Hourly_Profile!Q27/3,0)</f>
        <v>0</v>
      </c>
      <c r="R27" s="1">
        <f>IF(Hourly_Profile!$Z27="A",Hourly_Profile!R27,0)+IF(Hourly_Profile!$Z27="ABC",Hourly_Profile!R27/3,0)</f>
        <v>0</v>
      </c>
      <c r="S27" s="1">
        <f>IF(Hourly_Profile!$Z27="A",Hourly_Profile!S27,0)+IF(Hourly_Profile!$Z27="ABC",Hourly_Profile!S27/3,0)</f>
        <v>0</v>
      </c>
      <c r="T27" s="1">
        <f>IF(Hourly_Profile!$Z27="A",Hourly_Profile!T27,0)+IF(Hourly_Profile!$Z27="ABC",Hourly_Profile!T27/3,0)</f>
        <v>0</v>
      </c>
      <c r="U27" s="1">
        <f>IF(Hourly_Profile!$Z27="A",Hourly_Profile!U27,0)+IF(Hourly_Profile!$Z27="ABC",Hourly_Profile!U27/3,0)</f>
        <v>0</v>
      </c>
      <c r="V27" s="1">
        <f>IF(Hourly_Profile!$Z27="A",Hourly_Profile!V27,0)+IF(Hourly_Profile!$Z27="ABC",Hourly_Profile!V27/3,0)</f>
        <v>0</v>
      </c>
      <c r="W27" s="1">
        <f>IF(Hourly_Profile!$Z27="A",Hourly_Profile!W27,0)+IF(Hourly_Profile!$Z27="ABC",Hourly_Profile!W27/3,0)</f>
        <v>0</v>
      </c>
      <c r="X27" s="1">
        <f>IF(Hourly_Profile!$Z27="A",Hourly_Profile!X27,0)+IF(Hourly_Profile!$Z27="ABC",Hourly_Profile!X27/3,0)</f>
        <v>0</v>
      </c>
      <c r="Y27" s="1">
        <f>IF(Hourly_Profile!$Z27="A",Hourly_Profile!Y27,0)+IF(Hourly_Profile!$Z27="ABC",Hourly_Profile!Y27/3,0)</f>
        <v>0</v>
      </c>
    </row>
    <row r="28" spans="1:25" x14ac:dyDescent="0.3">
      <c r="A28" s="44" t="s">
        <v>320</v>
      </c>
      <c r="B28" s="1">
        <f>IF(Hourly_Profile!$Z28="A",Hourly_Profile!B28,0)+IF(Hourly_Profile!$Z28="ABC",Hourly_Profile!B28/3,0)</f>
        <v>0</v>
      </c>
      <c r="C28" s="1">
        <f>IF(Hourly_Profile!$Z28="A",Hourly_Profile!C28,0)+IF(Hourly_Profile!$Z28="ABC",Hourly_Profile!C28/3,0)</f>
        <v>0</v>
      </c>
      <c r="D28" s="1">
        <f>IF(Hourly_Profile!$Z28="A",Hourly_Profile!D28,0)+IF(Hourly_Profile!$Z28="ABC",Hourly_Profile!D28/3,0)</f>
        <v>0</v>
      </c>
      <c r="E28" s="1">
        <f>IF(Hourly_Profile!$Z28="A",Hourly_Profile!E28,0)+IF(Hourly_Profile!$Z28="ABC",Hourly_Profile!E28/3,0)</f>
        <v>0</v>
      </c>
      <c r="F28" s="1">
        <f>IF(Hourly_Profile!$Z28="A",Hourly_Profile!F28,0)+IF(Hourly_Profile!$Z28="ABC",Hourly_Profile!F28/3,0)</f>
        <v>0</v>
      </c>
      <c r="G28" s="1">
        <f>IF(Hourly_Profile!$Z28="A",Hourly_Profile!G28,0)+IF(Hourly_Profile!$Z28="ABC",Hourly_Profile!G28/3,0)</f>
        <v>0</v>
      </c>
      <c r="H28" s="1">
        <f>IF(Hourly_Profile!$Z28="A",Hourly_Profile!H28,0)+IF(Hourly_Profile!$Z28="ABC",Hourly_Profile!H28/3,0)</f>
        <v>0</v>
      </c>
      <c r="I28" s="1">
        <f>IF(Hourly_Profile!$Z28="A",Hourly_Profile!I28,0)+IF(Hourly_Profile!$Z28="ABC",Hourly_Profile!I28/3,0)</f>
        <v>0</v>
      </c>
      <c r="J28" s="1">
        <f>IF(Hourly_Profile!$Z28="A",Hourly_Profile!J28,0)+IF(Hourly_Profile!$Z28="ABC",Hourly_Profile!J28/3,0)</f>
        <v>0</v>
      </c>
      <c r="K28" s="1">
        <f>IF(Hourly_Profile!$Z28="A",Hourly_Profile!K28,0)+IF(Hourly_Profile!$Z28="ABC",Hourly_Profile!K28/3,0)</f>
        <v>0</v>
      </c>
      <c r="L28" s="1">
        <f>IF(Hourly_Profile!$Z28="A",Hourly_Profile!L28,0)+IF(Hourly_Profile!$Z28="ABC",Hourly_Profile!L28/3,0)</f>
        <v>0</v>
      </c>
      <c r="M28" s="1">
        <f>IF(Hourly_Profile!$Z28="A",Hourly_Profile!M28,0)+IF(Hourly_Profile!$Z28="ABC",Hourly_Profile!M28/3,0)</f>
        <v>0</v>
      </c>
      <c r="N28" s="1">
        <f>IF(Hourly_Profile!$Z28="A",Hourly_Profile!N28,0)+IF(Hourly_Profile!$Z28="ABC",Hourly_Profile!N28/3,0)</f>
        <v>0</v>
      </c>
      <c r="O28" s="1">
        <f>IF(Hourly_Profile!$Z28="A",Hourly_Profile!O28,0)+IF(Hourly_Profile!$Z28="ABC",Hourly_Profile!O28/3,0)</f>
        <v>0</v>
      </c>
      <c r="P28" s="1">
        <f>IF(Hourly_Profile!$Z28="A",Hourly_Profile!P28,0)+IF(Hourly_Profile!$Z28="ABC",Hourly_Profile!P28/3,0)</f>
        <v>0</v>
      </c>
      <c r="Q28" s="1">
        <f>IF(Hourly_Profile!$Z28="A",Hourly_Profile!Q28,0)+IF(Hourly_Profile!$Z28="ABC",Hourly_Profile!Q28/3,0)</f>
        <v>0</v>
      </c>
      <c r="R28" s="1">
        <f>IF(Hourly_Profile!$Z28="A",Hourly_Profile!R28,0)+IF(Hourly_Profile!$Z28="ABC",Hourly_Profile!R28/3,0)</f>
        <v>0</v>
      </c>
      <c r="S28" s="1">
        <f>IF(Hourly_Profile!$Z28="A",Hourly_Profile!S28,0)+IF(Hourly_Profile!$Z28="ABC",Hourly_Profile!S28/3,0)</f>
        <v>0</v>
      </c>
      <c r="T28" s="1">
        <f>IF(Hourly_Profile!$Z28="A",Hourly_Profile!T28,0)+IF(Hourly_Profile!$Z28="ABC",Hourly_Profile!T28/3,0)</f>
        <v>0</v>
      </c>
      <c r="U28" s="1">
        <f>IF(Hourly_Profile!$Z28="A",Hourly_Profile!U28,0)+IF(Hourly_Profile!$Z28="ABC",Hourly_Profile!U28/3,0)</f>
        <v>0</v>
      </c>
      <c r="V28" s="1">
        <f>IF(Hourly_Profile!$Z28="A",Hourly_Profile!V28,0)+IF(Hourly_Profile!$Z28="ABC",Hourly_Profile!V28/3,0)</f>
        <v>0</v>
      </c>
      <c r="W28" s="1">
        <f>IF(Hourly_Profile!$Z28="A",Hourly_Profile!W28,0)+IF(Hourly_Profile!$Z28="ABC",Hourly_Profile!W28/3,0)</f>
        <v>0</v>
      </c>
      <c r="X28" s="1">
        <f>IF(Hourly_Profile!$Z28="A",Hourly_Profile!X28,0)+IF(Hourly_Profile!$Z28="ABC",Hourly_Profile!X28/3,0)</f>
        <v>0</v>
      </c>
      <c r="Y28" s="1">
        <f>IF(Hourly_Profile!$Z28="A",Hourly_Profile!Y28,0)+IF(Hourly_Profile!$Z28="ABC",Hourly_Profile!Y28/3,0)</f>
        <v>0</v>
      </c>
    </row>
    <row r="29" spans="1:25" x14ac:dyDescent="0.3">
      <c r="A29" s="44" t="s">
        <v>321</v>
      </c>
      <c r="B29" s="1">
        <f>IF(Hourly_Profile!$Z29="A",Hourly_Profile!B29,0)+IF(Hourly_Profile!$Z29="ABC",Hourly_Profile!B29/3,0)</f>
        <v>0</v>
      </c>
      <c r="C29" s="1">
        <f>IF(Hourly_Profile!$Z29="A",Hourly_Profile!C29,0)+IF(Hourly_Profile!$Z29="ABC",Hourly_Profile!C29/3,0)</f>
        <v>0</v>
      </c>
      <c r="D29" s="1">
        <f>IF(Hourly_Profile!$Z29="A",Hourly_Profile!D29,0)+IF(Hourly_Profile!$Z29="ABC",Hourly_Profile!D29/3,0)</f>
        <v>0</v>
      </c>
      <c r="E29" s="1">
        <f>IF(Hourly_Profile!$Z29="A",Hourly_Profile!E29,0)+IF(Hourly_Profile!$Z29="ABC",Hourly_Profile!E29/3,0)</f>
        <v>0</v>
      </c>
      <c r="F29" s="1">
        <f>IF(Hourly_Profile!$Z29="A",Hourly_Profile!F29,0)+IF(Hourly_Profile!$Z29="ABC",Hourly_Profile!F29/3,0)</f>
        <v>0</v>
      </c>
      <c r="G29" s="1">
        <f>IF(Hourly_Profile!$Z29="A",Hourly_Profile!G29,0)+IF(Hourly_Profile!$Z29="ABC",Hourly_Profile!G29/3,0)</f>
        <v>0</v>
      </c>
      <c r="H29" s="1">
        <f>IF(Hourly_Profile!$Z29="A",Hourly_Profile!H29,0)+IF(Hourly_Profile!$Z29="ABC",Hourly_Profile!H29/3,0)</f>
        <v>0</v>
      </c>
      <c r="I29" s="1">
        <f>IF(Hourly_Profile!$Z29="A",Hourly_Profile!I29,0)+IF(Hourly_Profile!$Z29="ABC",Hourly_Profile!I29/3,0)</f>
        <v>0</v>
      </c>
      <c r="J29" s="1">
        <f>IF(Hourly_Profile!$Z29="A",Hourly_Profile!J29,0)+IF(Hourly_Profile!$Z29="ABC",Hourly_Profile!J29/3,0)</f>
        <v>0</v>
      </c>
      <c r="K29" s="1">
        <f>IF(Hourly_Profile!$Z29="A",Hourly_Profile!K29,0)+IF(Hourly_Profile!$Z29="ABC",Hourly_Profile!K29/3,0)</f>
        <v>0</v>
      </c>
      <c r="L29" s="1">
        <f>IF(Hourly_Profile!$Z29="A",Hourly_Profile!L29,0)+IF(Hourly_Profile!$Z29="ABC",Hourly_Profile!L29/3,0)</f>
        <v>0</v>
      </c>
      <c r="M29" s="1">
        <f>IF(Hourly_Profile!$Z29="A",Hourly_Profile!M29,0)+IF(Hourly_Profile!$Z29="ABC",Hourly_Profile!M29/3,0)</f>
        <v>0</v>
      </c>
      <c r="N29" s="1">
        <f>IF(Hourly_Profile!$Z29="A",Hourly_Profile!N29,0)+IF(Hourly_Profile!$Z29="ABC",Hourly_Profile!N29/3,0)</f>
        <v>0</v>
      </c>
      <c r="O29" s="1">
        <f>IF(Hourly_Profile!$Z29="A",Hourly_Profile!O29,0)+IF(Hourly_Profile!$Z29="ABC",Hourly_Profile!O29/3,0)</f>
        <v>0</v>
      </c>
      <c r="P29" s="1">
        <f>IF(Hourly_Profile!$Z29="A",Hourly_Profile!P29,0)+IF(Hourly_Profile!$Z29="ABC",Hourly_Profile!P29/3,0)</f>
        <v>0</v>
      </c>
      <c r="Q29" s="1">
        <f>IF(Hourly_Profile!$Z29="A",Hourly_Profile!Q29,0)+IF(Hourly_Profile!$Z29="ABC",Hourly_Profile!Q29/3,0)</f>
        <v>0</v>
      </c>
      <c r="R29" s="1">
        <f>IF(Hourly_Profile!$Z29="A",Hourly_Profile!R29,0)+IF(Hourly_Profile!$Z29="ABC",Hourly_Profile!R29/3,0)</f>
        <v>0</v>
      </c>
      <c r="S29" s="1">
        <f>IF(Hourly_Profile!$Z29="A",Hourly_Profile!S29,0)+IF(Hourly_Profile!$Z29="ABC",Hourly_Profile!S29/3,0)</f>
        <v>0</v>
      </c>
      <c r="T29" s="1">
        <f>IF(Hourly_Profile!$Z29="A",Hourly_Profile!T29,0)+IF(Hourly_Profile!$Z29="ABC",Hourly_Profile!T29/3,0)</f>
        <v>0</v>
      </c>
      <c r="U29" s="1">
        <f>IF(Hourly_Profile!$Z29="A",Hourly_Profile!U29,0)+IF(Hourly_Profile!$Z29="ABC",Hourly_Profile!U29/3,0)</f>
        <v>0</v>
      </c>
      <c r="V29" s="1">
        <f>IF(Hourly_Profile!$Z29="A",Hourly_Profile!V29,0)+IF(Hourly_Profile!$Z29="ABC",Hourly_Profile!V29/3,0)</f>
        <v>0</v>
      </c>
      <c r="W29" s="1">
        <f>IF(Hourly_Profile!$Z29="A",Hourly_Profile!W29,0)+IF(Hourly_Profile!$Z29="ABC",Hourly_Profile!W29/3,0)</f>
        <v>0</v>
      </c>
      <c r="X29" s="1">
        <f>IF(Hourly_Profile!$Z29="A",Hourly_Profile!X29,0)+IF(Hourly_Profile!$Z29="ABC",Hourly_Profile!X29/3,0)</f>
        <v>0</v>
      </c>
      <c r="Y29" s="1">
        <f>IF(Hourly_Profile!$Z29="A",Hourly_Profile!Y29,0)+IF(Hourly_Profile!$Z29="ABC",Hourly_Profile!Y29/3,0)</f>
        <v>0</v>
      </c>
    </row>
    <row r="30" spans="1:25" x14ac:dyDescent="0.3">
      <c r="A30" s="44" t="s">
        <v>322</v>
      </c>
      <c r="B30" s="1">
        <f>IF(Hourly_Profile!$Z30="A",Hourly_Profile!B30,0)+IF(Hourly_Profile!$Z30="ABC",Hourly_Profile!B30/3,0)</f>
        <v>0</v>
      </c>
      <c r="C30" s="1">
        <f>IF(Hourly_Profile!$Z30="A",Hourly_Profile!C30,0)+IF(Hourly_Profile!$Z30="ABC",Hourly_Profile!C30/3,0)</f>
        <v>0</v>
      </c>
      <c r="D30" s="1">
        <f>IF(Hourly_Profile!$Z30="A",Hourly_Profile!D30,0)+IF(Hourly_Profile!$Z30="ABC",Hourly_Profile!D30/3,0)</f>
        <v>0</v>
      </c>
      <c r="E30" s="1">
        <f>IF(Hourly_Profile!$Z30="A",Hourly_Profile!E30,0)+IF(Hourly_Profile!$Z30="ABC",Hourly_Profile!E30/3,0)</f>
        <v>0</v>
      </c>
      <c r="F30" s="1">
        <f>IF(Hourly_Profile!$Z30="A",Hourly_Profile!F30,0)+IF(Hourly_Profile!$Z30="ABC",Hourly_Profile!F30/3,0)</f>
        <v>0</v>
      </c>
      <c r="G30" s="1">
        <f>IF(Hourly_Profile!$Z30="A",Hourly_Profile!G30,0)+IF(Hourly_Profile!$Z30="ABC",Hourly_Profile!G30/3,0)</f>
        <v>0</v>
      </c>
      <c r="H30" s="1">
        <f>IF(Hourly_Profile!$Z30="A",Hourly_Profile!H30,0)+IF(Hourly_Profile!$Z30="ABC",Hourly_Profile!H30/3,0)</f>
        <v>0</v>
      </c>
      <c r="I30" s="1">
        <f>IF(Hourly_Profile!$Z30="A",Hourly_Profile!I30,0)+IF(Hourly_Profile!$Z30="ABC",Hourly_Profile!I30/3,0)</f>
        <v>0</v>
      </c>
      <c r="J30" s="1">
        <f>IF(Hourly_Profile!$Z30="A",Hourly_Profile!J30,0)+IF(Hourly_Profile!$Z30="ABC",Hourly_Profile!J30/3,0)</f>
        <v>0</v>
      </c>
      <c r="K30" s="1">
        <f>IF(Hourly_Profile!$Z30="A",Hourly_Profile!K30,0)+IF(Hourly_Profile!$Z30="ABC",Hourly_Profile!K30/3,0)</f>
        <v>0</v>
      </c>
      <c r="L30" s="1">
        <f>IF(Hourly_Profile!$Z30="A",Hourly_Profile!L30,0)+IF(Hourly_Profile!$Z30="ABC",Hourly_Profile!L30/3,0)</f>
        <v>0</v>
      </c>
      <c r="M30" s="1">
        <f>IF(Hourly_Profile!$Z30="A",Hourly_Profile!M30,0)+IF(Hourly_Profile!$Z30="ABC",Hourly_Profile!M30/3,0)</f>
        <v>0</v>
      </c>
      <c r="N30" s="1">
        <f>IF(Hourly_Profile!$Z30="A",Hourly_Profile!N30,0)+IF(Hourly_Profile!$Z30="ABC",Hourly_Profile!N30/3,0)</f>
        <v>0</v>
      </c>
      <c r="O30" s="1">
        <f>IF(Hourly_Profile!$Z30="A",Hourly_Profile!O30,0)+IF(Hourly_Profile!$Z30="ABC",Hourly_Profile!O30/3,0)</f>
        <v>0</v>
      </c>
      <c r="P30" s="1">
        <f>IF(Hourly_Profile!$Z30="A",Hourly_Profile!P30,0)+IF(Hourly_Profile!$Z30="ABC",Hourly_Profile!P30/3,0)</f>
        <v>0</v>
      </c>
      <c r="Q30" s="1">
        <f>IF(Hourly_Profile!$Z30="A",Hourly_Profile!Q30,0)+IF(Hourly_Profile!$Z30="ABC",Hourly_Profile!Q30/3,0)</f>
        <v>0</v>
      </c>
      <c r="R30" s="1">
        <f>IF(Hourly_Profile!$Z30="A",Hourly_Profile!R30,0)+IF(Hourly_Profile!$Z30="ABC",Hourly_Profile!R30/3,0)</f>
        <v>0</v>
      </c>
      <c r="S30" s="1">
        <f>IF(Hourly_Profile!$Z30="A",Hourly_Profile!S30,0)+IF(Hourly_Profile!$Z30="ABC",Hourly_Profile!S30/3,0)</f>
        <v>0</v>
      </c>
      <c r="T30" s="1">
        <f>IF(Hourly_Profile!$Z30="A",Hourly_Profile!T30,0)+IF(Hourly_Profile!$Z30="ABC",Hourly_Profile!T30/3,0)</f>
        <v>0</v>
      </c>
      <c r="U30" s="1">
        <f>IF(Hourly_Profile!$Z30="A",Hourly_Profile!U30,0)+IF(Hourly_Profile!$Z30="ABC",Hourly_Profile!U30/3,0)</f>
        <v>0</v>
      </c>
      <c r="V30" s="1">
        <f>IF(Hourly_Profile!$Z30="A",Hourly_Profile!V30,0)+IF(Hourly_Profile!$Z30="ABC",Hourly_Profile!V30/3,0)</f>
        <v>0</v>
      </c>
      <c r="W30" s="1">
        <f>IF(Hourly_Profile!$Z30="A",Hourly_Profile!W30,0)+IF(Hourly_Profile!$Z30="ABC",Hourly_Profile!W30/3,0)</f>
        <v>0</v>
      </c>
      <c r="X30" s="1">
        <f>IF(Hourly_Profile!$Z30="A",Hourly_Profile!X30,0)+IF(Hourly_Profile!$Z30="ABC",Hourly_Profile!X30/3,0)</f>
        <v>0</v>
      </c>
      <c r="Y30" s="1">
        <f>IF(Hourly_Profile!$Z30="A",Hourly_Profile!Y30,0)+IF(Hourly_Profile!$Z30="ABC",Hourly_Profile!Y30/3,0)</f>
        <v>0</v>
      </c>
    </row>
    <row r="31" spans="1:25" x14ac:dyDescent="0.3">
      <c r="A31" s="44" t="s">
        <v>323</v>
      </c>
      <c r="B31" s="1">
        <f>IF(Hourly_Profile!$Z31="A",Hourly_Profile!B31,0)+IF(Hourly_Profile!$Z31="ABC",Hourly_Profile!B31/3,0)</f>
        <v>0</v>
      </c>
      <c r="C31" s="1">
        <f>IF(Hourly_Profile!$Z31="A",Hourly_Profile!C31,0)+IF(Hourly_Profile!$Z31="ABC",Hourly_Profile!C31/3,0)</f>
        <v>0</v>
      </c>
      <c r="D31" s="1">
        <f>IF(Hourly_Profile!$Z31="A",Hourly_Profile!D31,0)+IF(Hourly_Profile!$Z31="ABC",Hourly_Profile!D31/3,0)</f>
        <v>0</v>
      </c>
      <c r="E31" s="1">
        <f>IF(Hourly_Profile!$Z31="A",Hourly_Profile!E31,0)+IF(Hourly_Profile!$Z31="ABC",Hourly_Profile!E31/3,0)</f>
        <v>0</v>
      </c>
      <c r="F31" s="1">
        <f>IF(Hourly_Profile!$Z31="A",Hourly_Profile!F31,0)+IF(Hourly_Profile!$Z31="ABC",Hourly_Profile!F31/3,0)</f>
        <v>0</v>
      </c>
      <c r="G31" s="1">
        <f>IF(Hourly_Profile!$Z31="A",Hourly_Profile!G31,0)+IF(Hourly_Profile!$Z31="ABC",Hourly_Profile!G31/3,0)</f>
        <v>0</v>
      </c>
      <c r="H31" s="1">
        <f>IF(Hourly_Profile!$Z31="A",Hourly_Profile!H31,0)+IF(Hourly_Profile!$Z31="ABC",Hourly_Profile!H31/3,0)</f>
        <v>0</v>
      </c>
      <c r="I31" s="1">
        <f>IF(Hourly_Profile!$Z31="A",Hourly_Profile!I31,0)+IF(Hourly_Profile!$Z31="ABC",Hourly_Profile!I31/3,0)</f>
        <v>0</v>
      </c>
      <c r="J31" s="1">
        <f>IF(Hourly_Profile!$Z31="A",Hourly_Profile!J31,0)+IF(Hourly_Profile!$Z31="ABC",Hourly_Profile!J31/3,0)</f>
        <v>0</v>
      </c>
      <c r="K31" s="1">
        <f>IF(Hourly_Profile!$Z31="A",Hourly_Profile!K31,0)+IF(Hourly_Profile!$Z31="ABC",Hourly_Profile!K31/3,0)</f>
        <v>0</v>
      </c>
      <c r="L31" s="1">
        <f>IF(Hourly_Profile!$Z31="A",Hourly_Profile!L31,0)+IF(Hourly_Profile!$Z31="ABC",Hourly_Profile!L31/3,0)</f>
        <v>0</v>
      </c>
      <c r="M31" s="1">
        <f>IF(Hourly_Profile!$Z31="A",Hourly_Profile!M31,0)+IF(Hourly_Profile!$Z31="ABC",Hourly_Profile!M31/3,0)</f>
        <v>0</v>
      </c>
      <c r="N31" s="1">
        <f>IF(Hourly_Profile!$Z31="A",Hourly_Profile!N31,0)+IF(Hourly_Profile!$Z31="ABC",Hourly_Profile!N31/3,0)</f>
        <v>0</v>
      </c>
      <c r="O31" s="1">
        <f>IF(Hourly_Profile!$Z31="A",Hourly_Profile!O31,0)+IF(Hourly_Profile!$Z31="ABC",Hourly_Profile!O31/3,0)</f>
        <v>0</v>
      </c>
      <c r="P31" s="1">
        <f>IF(Hourly_Profile!$Z31="A",Hourly_Profile!P31,0)+IF(Hourly_Profile!$Z31="ABC",Hourly_Profile!P31/3,0)</f>
        <v>0</v>
      </c>
      <c r="Q31" s="1">
        <f>IF(Hourly_Profile!$Z31="A",Hourly_Profile!Q31,0)+IF(Hourly_Profile!$Z31="ABC",Hourly_Profile!Q31/3,0)</f>
        <v>0</v>
      </c>
      <c r="R31" s="1">
        <f>IF(Hourly_Profile!$Z31="A",Hourly_Profile!R31,0)+IF(Hourly_Profile!$Z31="ABC",Hourly_Profile!R31/3,0)</f>
        <v>0</v>
      </c>
      <c r="S31" s="1">
        <f>IF(Hourly_Profile!$Z31="A",Hourly_Profile!S31,0)+IF(Hourly_Profile!$Z31="ABC",Hourly_Profile!S31/3,0)</f>
        <v>0</v>
      </c>
      <c r="T31" s="1">
        <f>IF(Hourly_Profile!$Z31="A",Hourly_Profile!T31,0)+IF(Hourly_Profile!$Z31="ABC",Hourly_Profile!T31/3,0)</f>
        <v>0</v>
      </c>
      <c r="U31" s="1">
        <f>IF(Hourly_Profile!$Z31="A",Hourly_Profile!U31,0)+IF(Hourly_Profile!$Z31="ABC",Hourly_Profile!U31/3,0)</f>
        <v>0</v>
      </c>
      <c r="V31" s="1">
        <f>IF(Hourly_Profile!$Z31="A",Hourly_Profile!V31,0)+IF(Hourly_Profile!$Z31="ABC",Hourly_Profile!V31/3,0)</f>
        <v>0</v>
      </c>
      <c r="W31" s="1">
        <f>IF(Hourly_Profile!$Z31="A",Hourly_Profile!W31,0)+IF(Hourly_Profile!$Z31="ABC",Hourly_Profile!W31/3,0)</f>
        <v>0</v>
      </c>
      <c r="X31" s="1">
        <f>IF(Hourly_Profile!$Z31="A",Hourly_Profile!X31,0)+IF(Hourly_Profile!$Z31="ABC",Hourly_Profile!X31/3,0)</f>
        <v>0</v>
      </c>
      <c r="Y31" s="1">
        <f>IF(Hourly_Profile!$Z31="A",Hourly_Profile!Y31,0)+IF(Hourly_Profile!$Z31="ABC",Hourly_Profile!Y31/3,0)</f>
        <v>0</v>
      </c>
    </row>
    <row r="32" spans="1:25" x14ac:dyDescent="0.3">
      <c r="A32" s="44" t="s">
        <v>324</v>
      </c>
      <c r="B32" s="1">
        <f>IF(Hourly_Profile!$Z32="A",Hourly_Profile!B32,0)+IF(Hourly_Profile!$Z32="ABC",Hourly_Profile!B32/3,0)</f>
        <v>1.9643555555555539</v>
      </c>
      <c r="C32" s="1">
        <f>IF(Hourly_Profile!$Z32="A",Hourly_Profile!C32,0)+IF(Hourly_Profile!$Z32="ABC",Hourly_Profile!C32/3,0)</f>
        <v>1.565868888888889</v>
      </c>
      <c r="D32" s="1">
        <f>IF(Hourly_Profile!$Z32="A",Hourly_Profile!D32,0)+IF(Hourly_Profile!$Z32="ABC",Hourly_Profile!D32/3,0)</f>
        <v>1.3510388888888889</v>
      </c>
      <c r="E32" s="1">
        <f>IF(Hourly_Profile!$Z32="A",Hourly_Profile!E32,0)+IF(Hourly_Profile!$Z32="ABC",Hourly_Profile!E32/3,0)</f>
        <v>1.245128888888889</v>
      </c>
      <c r="F32" s="1">
        <f>IF(Hourly_Profile!$Z32="A",Hourly_Profile!F32,0)+IF(Hourly_Profile!$Z32="ABC",Hourly_Profile!F32/3,0)</f>
        <v>1.2106111111111111</v>
      </c>
      <c r="G32" s="1">
        <f>IF(Hourly_Profile!$Z32="A",Hourly_Profile!G32,0)+IF(Hourly_Profile!$Z32="ABC",Hourly_Profile!G32/3,0)</f>
        <v>1.2065277777777779</v>
      </c>
      <c r="H32" s="1">
        <f>IF(Hourly_Profile!$Z32="A",Hourly_Profile!H32,0)+IF(Hourly_Profile!$Z32="ABC",Hourly_Profile!H32/3,0)</f>
        <v>1.3007555555555554</v>
      </c>
      <c r="I32" s="1">
        <f>IF(Hourly_Profile!$Z32="A",Hourly_Profile!I32,0)+IF(Hourly_Profile!$Z32="ABC",Hourly_Profile!I32/3,0)</f>
        <v>1.6353400000000002</v>
      </c>
      <c r="J32" s="1">
        <f>IF(Hourly_Profile!$Z32="A",Hourly_Profile!J32,0)+IF(Hourly_Profile!$Z32="ABC",Hourly_Profile!J32/3,0)</f>
        <v>1.978347777777778</v>
      </c>
      <c r="K32" s="1">
        <f>IF(Hourly_Profile!$Z32="A",Hourly_Profile!K32,0)+IF(Hourly_Profile!$Z32="ABC",Hourly_Profile!K32/3,0)</f>
        <v>2.1123200000000004</v>
      </c>
      <c r="L32" s="1">
        <f>IF(Hourly_Profile!$Z32="A",Hourly_Profile!L32,0)+IF(Hourly_Profile!$Z32="ABC",Hourly_Profile!L32/3,0)</f>
        <v>2.1834166666666666</v>
      </c>
      <c r="M32" s="1">
        <f>IF(Hourly_Profile!$Z32="A",Hourly_Profile!M32,0)+IF(Hourly_Profile!$Z32="ABC",Hourly_Profile!M32/3,0)</f>
        <v>2.2289400000000001</v>
      </c>
      <c r="N32" s="1">
        <f>IF(Hourly_Profile!$Z32="A",Hourly_Profile!N32,0)+IF(Hourly_Profile!$Z32="ABC",Hourly_Profile!N32/3,0)</f>
        <v>2.3851100000000001</v>
      </c>
      <c r="O32" s="1">
        <f>IF(Hourly_Profile!$Z32="A",Hourly_Profile!O32,0)+IF(Hourly_Profile!$Z32="ABC",Hourly_Profile!O32/3,0)</f>
        <v>2.3464933333333335</v>
      </c>
      <c r="P32" s="1">
        <f>IF(Hourly_Profile!$Z32="A",Hourly_Profile!P32,0)+IF(Hourly_Profile!$Z32="ABC",Hourly_Profile!P32/3,0)</f>
        <v>2.2188833333333333</v>
      </c>
      <c r="Q32" s="1">
        <f>IF(Hourly_Profile!$Z32="A",Hourly_Profile!Q32,0)+IF(Hourly_Profile!$Z32="ABC",Hourly_Profile!Q32/3,0)</f>
        <v>2.1243522222222224</v>
      </c>
      <c r="R32" s="1">
        <f>IF(Hourly_Profile!$Z32="A",Hourly_Profile!R32,0)+IF(Hourly_Profile!$Z32="ABC",Hourly_Profile!R32/3,0)</f>
        <v>2.0556277777777781</v>
      </c>
      <c r="S32" s="1">
        <f>IF(Hourly_Profile!$Z32="A",Hourly_Profile!S32,0)+IF(Hourly_Profile!$Z32="ABC",Hourly_Profile!S32/3,0)</f>
        <v>2.0950688888888891</v>
      </c>
      <c r="T32" s="1">
        <f>IF(Hourly_Profile!$Z32="A",Hourly_Profile!T32,0)+IF(Hourly_Profile!$Z32="ABC",Hourly_Profile!T32/3,0)</f>
        <v>2.2861844444444448</v>
      </c>
      <c r="U32" s="1">
        <f>IF(Hourly_Profile!$Z32="A",Hourly_Profile!U32,0)+IF(Hourly_Profile!$Z32="ABC",Hourly_Profile!U32/3,0)</f>
        <v>2.7162955555555555</v>
      </c>
      <c r="V32" s="1">
        <f>IF(Hourly_Profile!$Z32="A",Hourly_Profile!V32,0)+IF(Hourly_Profile!$Z32="ABC",Hourly_Profile!V32/3,0)</f>
        <v>3.2089633333333336</v>
      </c>
      <c r="W32" s="1">
        <f>IF(Hourly_Profile!$Z32="A",Hourly_Profile!W32,0)+IF(Hourly_Profile!$Z32="ABC",Hourly_Profile!W32/3,0)</f>
        <v>3.1400911111111114</v>
      </c>
      <c r="X32" s="1">
        <f>IF(Hourly_Profile!$Z32="A",Hourly_Profile!X32,0)+IF(Hourly_Profile!$Z32="ABC",Hourly_Profile!X32/3,0)</f>
        <v>2.8800488888888891</v>
      </c>
      <c r="Y32" s="1">
        <f>IF(Hourly_Profile!$Z32="A",Hourly_Profile!Y32,0)+IF(Hourly_Profile!$Z32="ABC",Hourly_Profile!Y32/3,0)</f>
        <v>2.4578788888888892</v>
      </c>
    </row>
    <row r="33" spans="1:25" x14ac:dyDescent="0.3">
      <c r="A33" s="44" t="s">
        <v>325</v>
      </c>
      <c r="B33" s="1">
        <f>IF(Hourly_Profile!$Z33="A",Hourly_Profile!B33,0)+IF(Hourly_Profile!$Z33="ABC",Hourly_Profile!B33/3,0)</f>
        <v>1.122488888888888</v>
      </c>
      <c r="C33" s="1">
        <f>IF(Hourly_Profile!$Z33="A",Hourly_Profile!C33,0)+IF(Hourly_Profile!$Z33="ABC",Hourly_Profile!C33/3,0)</f>
        <v>0.89478222222222226</v>
      </c>
      <c r="D33" s="1">
        <f>IF(Hourly_Profile!$Z33="A",Hourly_Profile!D33,0)+IF(Hourly_Profile!$Z33="ABC",Hourly_Profile!D33/3,0)</f>
        <v>0.77202222222222228</v>
      </c>
      <c r="E33" s="1">
        <f>IF(Hourly_Profile!$Z33="A",Hourly_Profile!E33,0)+IF(Hourly_Profile!$Z33="ABC",Hourly_Profile!E33/3,0)</f>
        <v>0.71150222222222226</v>
      </c>
      <c r="F33" s="1">
        <f>IF(Hourly_Profile!$Z33="A",Hourly_Profile!F33,0)+IF(Hourly_Profile!$Z33="ABC",Hourly_Profile!F33/3,0)</f>
        <v>0.69177777777777782</v>
      </c>
      <c r="G33" s="1">
        <f>IF(Hourly_Profile!$Z33="A",Hourly_Profile!G33,0)+IF(Hourly_Profile!$Z33="ABC",Hourly_Profile!G33/3,0)</f>
        <v>0.68944444444444453</v>
      </c>
      <c r="H33" s="1">
        <f>IF(Hourly_Profile!$Z33="A",Hourly_Profile!H33,0)+IF(Hourly_Profile!$Z33="ABC",Hourly_Profile!H33/3,0)</f>
        <v>0.74328888888888889</v>
      </c>
      <c r="I33" s="1">
        <f>IF(Hourly_Profile!$Z33="A",Hourly_Profile!I33,0)+IF(Hourly_Profile!$Z33="ABC",Hourly_Profile!I33/3,0)</f>
        <v>0.93448000000000009</v>
      </c>
      <c r="J33" s="1">
        <f>IF(Hourly_Profile!$Z33="A",Hourly_Profile!J33,0)+IF(Hourly_Profile!$Z33="ABC",Hourly_Profile!J33/3,0)</f>
        <v>1.1304844444444446</v>
      </c>
      <c r="K33" s="1">
        <f>IF(Hourly_Profile!$Z33="A",Hourly_Profile!K33,0)+IF(Hourly_Profile!$Z33="ABC",Hourly_Profile!K33/3,0)</f>
        <v>1.2070400000000001</v>
      </c>
      <c r="L33" s="1">
        <f>IF(Hourly_Profile!$Z33="A",Hourly_Profile!L33,0)+IF(Hourly_Profile!$Z33="ABC",Hourly_Profile!L33/3,0)</f>
        <v>1.2476666666666667</v>
      </c>
      <c r="M33" s="1">
        <f>IF(Hourly_Profile!$Z33="A",Hourly_Profile!M33,0)+IF(Hourly_Profile!$Z33="ABC",Hourly_Profile!M33/3,0)</f>
        <v>1.2736800000000001</v>
      </c>
      <c r="N33" s="1">
        <f>IF(Hourly_Profile!$Z33="A",Hourly_Profile!N33,0)+IF(Hourly_Profile!$Z33="ABC",Hourly_Profile!N33/3,0)</f>
        <v>1.3629200000000001</v>
      </c>
      <c r="O33" s="1">
        <f>IF(Hourly_Profile!$Z33="A",Hourly_Profile!O33,0)+IF(Hourly_Profile!$Z33="ABC",Hourly_Profile!O33/3,0)</f>
        <v>1.3408533333333335</v>
      </c>
      <c r="P33" s="1">
        <f>IF(Hourly_Profile!$Z33="A",Hourly_Profile!P33,0)+IF(Hourly_Profile!$Z33="ABC",Hourly_Profile!P33/3,0)</f>
        <v>1.2679333333333334</v>
      </c>
      <c r="Q33" s="1">
        <f>IF(Hourly_Profile!$Z33="A",Hourly_Profile!Q33,0)+IF(Hourly_Profile!$Z33="ABC",Hourly_Profile!Q33/3,0)</f>
        <v>1.2139155555555556</v>
      </c>
      <c r="R33" s="1">
        <f>IF(Hourly_Profile!$Z33="A",Hourly_Profile!R33,0)+IF(Hourly_Profile!$Z33="ABC",Hourly_Profile!R33/3,0)</f>
        <v>1.1746444444444446</v>
      </c>
      <c r="S33" s="1">
        <f>IF(Hourly_Profile!$Z33="A",Hourly_Profile!S33,0)+IF(Hourly_Profile!$Z33="ABC",Hourly_Profile!S33/3,0)</f>
        <v>1.1971822222222224</v>
      </c>
      <c r="T33" s="1">
        <f>IF(Hourly_Profile!$Z33="A",Hourly_Profile!T33,0)+IF(Hourly_Profile!$Z33="ABC",Hourly_Profile!T33/3,0)</f>
        <v>1.3063911111111113</v>
      </c>
      <c r="U33" s="1">
        <f>IF(Hourly_Profile!$Z33="A",Hourly_Profile!U33,0)+IF(Hourly_Profile!$Z33="ABC",Hourly_Profile!U33/3,0)</f>
        <v>1.5521688888888889</v>
      </c>
      <c r="V33" s="1">
        <f>IF(Hourly_Profile!$Z33="A",Hourly_Profile!V33,0)+IF(Hourly_Profile!$Z33="ABC",Hourly_Profile!V33/3,0)</f>
        <v>1.8336933333333334</v>
      </c>
      <c r="W33" s="1">
        <f>IF(Hourly_Profile!$Z33="A",Hourly_Profile!W33,0)+IF(Hourly_Profile!$Z33="ABC",Hourly_Profile!W33/3,0)</f>
        <v>1.7943377777777778</v>
      </c>
      <c r="X33" s="1">
        <f>IF(Hourly_Profile!$Z33="A",Hourly_Profile!X33,0)+IF(Hourly_Profile!$Z33="ABC",Hourly_Profile!X33/3,0)</f>
        <v>1.6457422222222222</v>
      </c>
      <c r="Y33" s="1">
        <f>IF(Hourly_Profile!$Z33="A",Hourly_Profile!Y33,0)+IF(Hourly_Profile!$Z33="ABC",Hourly_Profile!Y33/3,0)</f>
        <v>1.4045022222222223</v>
      </c>
    </row>
    <row r="34" spans="1:25" x14ac:dyDescent="0.3">
      <c r="A34" s="44" t="s">
        <v>326</v>
      </c>
      <c r="B34" s="1">
        <f>IF(Hourly_Profile!$Z34="A",Hourly_Profile!B34,0)+IF(Hourly_Profile!$Z34="ABC",Hourly_Profile!B34/3,0)</f>
        <v>0</v>
      </c>
      <c r="C34" s="1">
        <f>IF(Hourly_Profile!$Z34="A",Hourly_Profile!C34,0)+IF(Hourly_Profile!$Z34="ABC",Hourly_Profile!C34/3,0)</f>
        <v>0</v>
      </c>
      <c r="D34" s="1">
        <f>IF(Hourly_Profile!$Z34="A",Hourly_Profile!D34,0)+IF(Hourly_Profile!$Z34="ABC",Hourly_Profile!D34/3,0)</f>
        <v>0</v>
      </c>
      <c r="E34" s="1">
        <f>IF(Hourly_Profile!$Z34="A",Hourly_Profile!E34,0)+IF(Hourly_Profile!$Z34="ABC",Hourly_Profile!E34/3,0)</f>
        <v>0</v>
      </c>
      <c r="F34" s="1">
        <f>IF(Hourly_Profile!$Z34="A",Hourly_Profile!F34,0)+IF(Hourly_Profile!$Z34="ABC",Hourly_Profile!F34/3,0)</f>
        <v>0</v>
      </c>
      <c r="G34" s="1">
        <f>IF(Hourly_Profile!$Z34="A",Hourly_Profile!G34,0)+IF(Hourly_Profile!$Z34="ABC",Hourly_Profile!G34/3,0)</f>
        <v>0</v>
      </c>
      <c r="H34" s="1">
        <f>IF(Hourly_Profile!$Z34="A",Hourly_Profile!H34,0)+IF(Hourly_Profile!$Z34="ABC",Hourly_Profile!H34/3,0)</f>
        <v>0</v>
      </c>
      <c r="I34" s="1">
        <f>IF(Hourly_Profile!$Z34="A",Hourly_Profile!I34,0)+IF(Hourly_Profile!$Z34="ABC",Hourly_Profile!I34/3,0)</f>
        <v>0</v>
      </c>
      <c r="J34" s="1">
        <f>IF(Hourly_Profile!$Z34="A",Hourly_Profile!J34,0)+IF(Hourly_Profile!$Z34="ABC",Hourly_Profile!J34/3,0)</f>
        <v>0</v>
      </c>
      <c r="K34" s="1">
        <f>IF(Hourly_Profile!$Z34="A",Hourly_Profile!K34,0)+IF(Hourly_Profile!$Z34="ABC",Hourly_Profile!K34/3,0)</f>
        <v>0</v>
      </c>
      <c r="L34" s="1">
        <f>IF(Hourly_Profile!$Z34="A",Hourly_Profile!L34,0)+IF(Hourly_Profile!$Z34="ABC",Hourly_Profile!L34/3,0)</f>
        <v>0</v>
      </c>
      <c r="M34" s="1">
        <f>IF(Hourly_Profile!$Z34="A",Hourly_Profile!M34,0)+IF(Hourly_Profile!$Z34="ABC",Hourly_Profile!M34/3,0)</f>
        <v>0</v>
      </c>
      <c r="N34" s="1">
        <f>IF(Hourly_Profile!$Z34="A",Hourly_Profile!N34,0)+IF(Hourly_Profile!$Z34="ABC",Hourly_Profile!N34/3,0)</f>
        <v>0</v>
      </c>
      <c r="O34" s="1">
        <f>IF(Hourly_Profile!$Z34="A",Hourly_Profile!O34,0)+IF(Hourly_Profile!$Z34="ABC",Hourly_Profile!O34/3,0)</f>
        <v>0</v>
      </c>
      <c r="P34" s="1">
        <f>IF(Hourly_Profile!$Z34="A",Hourly_Profile!P34,0)+IF(Hourly_Profile!$Z34="ABC",Hourly_Profile!P34/3,0)</f>
        <v>0</v>
      </c>
      <c r="Q34" s="1">
        <f>IF(Hourly_Profile!$Z34="A",Hourly_Profile!Q34,0)+IF(Hourly_Profile!$Z34="ABC",Hourly_Profile!Q34/3,0)</f>
        <v>0</v>
      </c>
      <c r="R34" s="1">
        <f>IF(Hourly_Profile!$Z34="A",Hourly_Profile!R34,0)+IF(Hourly_Profile!$Z34="ABC",Hourly_Profile!R34/3,0)</f>
        <v>0</v>
      </c>
      <c r="S34" s="1">
        <f>IF(Hourly_Profile!$Z34="A",Hourly_Profile!S34,0)+IF(Hourly_Profile!$Z34="ABC",Hourly_Profile!S34/3,0)</f>
        <v>0</v>
      </c>
      <c r="T34" s="1">
        <f>IF(Hourly_Profile!$Z34="A",Hourly_Profile!T34,0)+IF(Hourly_Profile!$Z34="ABC",Hourly_Profile!T34/3,0)</f>
        <v>0</v>
      </c>
      <c r="U34" s="1">
        <f>IF(Hourly_Profile!$Z34="A",Hourly_Profile!U34,0)+IF(Hourly_Profile!$Z34="ABC",Hourly_Profile!U34/3,0)</f>
        <v>0</v>
      </c>
      <c r="V34" s="1">
        <f>IF(Hourly_Profile!$Z34="A",Hourly_Profile!V34,0)+IF(Hourly_Profile!$Z34="ABC",Hourly_Profile!V34/3,0)</f>
        <v>0</v>
      </c>
      <c r="W34" s="1">
        <f>IF(Hourly_Profile!$Z34="A",Hourly_Profile!W34,0)+IF(Hourly_Profile!$Z34="ABC",Hourly_Profile!W34/3,0)</f>
        <v>0</v>
      </c>
      <c r="X34" s="1">
        <f>IF(Hourly_Profile!$Z34="A",Hourly_Profile!X34,0)+IF(Hourly_Profile!$Z34="ABC",Hourly_Profile!X34/3,0)</f>
        <v>0</v>
      </c>
      <c r="Y34" s="1">
        <f>IF(Hourly_Profile!$Z34="A",Hourly_Profile!Y34,0)+IF(Hourly_Profile!$Z34="ABC",Hourly_Profile!Y34/3,0)</f>
        <v>0</v>
      </c>
    </row>
    <row r="35" spans="1:25" x14ac:dyDescent="0.3">
      <c r="A35" s="44" t="s">
        <v>327</v>
      </c>
      <c r="B35" s="1">
        <f>IF(Hourly_Profile!$Z35="A",Hourly_Profile!B35,0)+IF(Hourly_Profile!$Z35="ABC",Hourly_Profile!B35/3,0)</f>
        <v>0</v>
      </c>
      <c r="C35" s="1">
        <f>IF(Hourly_Profile!$Z35="A",Hourly_Profile!C35,0)+IF(Hourly_Profile!$Z35="ABC",Hourly_Profile!C35/3,0)</f>
        <v>0</v>
      </c>
      <c r="D35" s="1">
        <f>IF(Hourly_Profile!$Z35="A",Hourly_Profile!D35,0)+IF(Hourly_Profile!$Z35="ABC",Hourly_Profile!D35/3,0)</f>
        <v>0</v>
      </c>
      <c r="E35" s="1">
        <f>IF(Hourly_Profile!$Z35="A",Hourly_Profile!E35,0)+IF(Hourly_Profile!$Z35="ABC",Hourly_Profile!E35/3,0)</f>
        <v>0</v>
      </c>
      <c r="F35" s="1">
        <f>IF(Hourly_Profile!$Z35="A",Hourly_Profile!F35,0)+IF(Hourly_Profile!$Z35="ABC",Hourly_Profile!F35/3,0)</f>
        <v>0</v>
      </c>
      <c r="G35" s="1">
        <f>IF(Hourly_Profile!$Z35="A",Hourly_Profile!G35,0)+IF(Hourly_Profile!$Z35="ABC",Hourly_Profile!G35/3,0)</f>
        <v>0</v>
      </c>
      <c r="H35" s="1">
        <f>IF(Hourly_Profile!$Z35="A",Hourly_Profile!H35,0)+IF(Hourly_Profile!$Z35="ABC",Hourly_Profile!H35/3,0)</f>
        <v>0</v>
      </c>
      <c r="I35" s="1">
        <f>IF(Hourly_Profile!$Z35="A",Hourly_Profile!I35,0)+IF(Hourly_Profile!$Z35="ABC",Hourly_Profile!I35/3,0)</f>
        <v>0</v>
      </c>
      <c r="J35" s="1">
        <f>IF(Hourly_Profile!$Z35="A",Hourly_Profile!J35,0)+IF(Hourly_Profile!$Z35="ABC",Hourly_Profile!J35/3,0)</f>
        <v>0</v>
      </c>
      <c r="K35" s="1">
        <f>IF(Hourly_Profile!$Z35="A",Hourly_Profile!K35,0)+IF(Hourly_Profile!$Z35="ABC",Hourly_Profile!K35/3,0)</f>
        <v>0</v>
      </c>
      <c r="L35" s="1">
        <f>IF(Hourly_Profile!$Z35="A",Hourly_Profile!L35,0)+IF(Hourly_Profile!$Z35="ABC",Hourly_Profile!L35/3,0)</f>
        <v>0</v>
      </c>
      <c r="M35" s="1">
        <f>IF(Hourly_Profile!$Z35="A",Hourly_Profile!M35,0)+IF(Hourly_Profile!$Z35="ABC",Hourly_Profile!M35/3,0)</f>
        <v>0</v>
      </c>
      <c r="N35" s="1">
        <f>IF(Hourly_Profile!$Z35="A",Hourly_Profile!N35,0)+IF(Hourly_Profile!$Z35="ABC",Hourly_Profile!N35/3,0)</f>
        <v>0</v>
      </c>
      <c r="O35" s="1">
        <f>IF(Hourly_Profile!$Z35="A",Hourly_Profile!O35,0)+IF(Hourly_Profile!$Z35="ABC",Hourly_Profile!O35/3,0)</f>
        <v>0</v>
      </c>
      <c r="P35" s="1">
        <f>IF(Hourly_Profile!$Z35="A",Hourly_Profile!P35,0)+IF(Hourly_Profile!$Z35="ABC",Hourly_Profile!P35/3,0)</f>
        <v>0</v>
      </c>
      <c r="Q35" s="1">
        <f>IF(Hourly_Profile!$Z35="A",Hourly_Profile!Q35,0)+IF(Hourly_Profile!$Z35="ABC",Hourly_Profile!Q35/3,0)</f>
        <v>0</v>
      </c>
      <c r="R35" s="1">
        <f>IF(Hourly_Profile!$Z35="A",Hourly_Profile!R35,0)+IF(Hourly_Profile!$Z35="ABC",Hourly_Profile!R35/3,0)</f>
        <v>0</v>
      </c>
      <c r="S35" s="1">
        <f>IF(Hourly_Profile!$Z35="A",Hourly_Profile!S35,0)+IF(Hourly_Profile!$Z35="ABC",Hourly_Profile!S35/3,0)</f>
        <v>0</v>
      </c>
      <c r="T35" s="1">
        <f>IF(Hourly_Profile!$Z35="A",Hourly_Profile!T35,0)+IF(Hourly_Profile!$Z35="ABC",Hourly_Profile!T35/3,0)</f>
        <v>0</v>
      </c>
      <c r="U35" s="1">
        <f>IF(Hourly_Profile!$Z35="A",Hourly_Profile!U35,0)+IF(Hourly_Profile!$Z35="ABC",Hourly_Profile!U35/3,0)</f>
        <v>0</v>
      </c>
      <c r="V35" s="1">
        <f>IF(Hourly_Profile!$Z35="A",Hourly_Profile!V35,0)+IF(Hourly_Profile!$Z35="ABC",Hourly_Profile!V35/3,0)</f>
        <v>0</v>
      </c>
      <c r="W35" s="1">
        <f>IF(Hourly_Profile!$Z35="A",Hourly_Profile!W35,0)+IF(Hourly_Profile!$Z35="ABC",Hourly_Profile!W35/3,0)</f>
        <v>0</v>
      </c>
      <c r="X35" s="1">
        <f>IF(Hourly_Profile!$Z35="A",Hourly_Profile!X35,0)+IF(Hourly_Profile!$Z35="ABC",Hourly_Profile!X35/3,0)</f>
        <v>0</v>
      </c>
      <c r="Y35" s="1">
        <f>IF(Hourly_Profile!$Z35="A",Hourly_Profile!Y35,0)+IF(Hourly_Profile!$Z35="ABC",Hourly_Profile!Y35/3,0)</f>
        <v>0</v>
      </c>
    </row>
    <row r="36" spans="1:25" x14ac:dyDescent="0.3">
      <c r="A36" s="44" t="s">
        <v>328</v>
      </c>
      <c r="B36" s="1">
        <f>IF(Hourly_Profile!$Z36="A",Hourly_Profile!B36,0)+IF(Hourly_Profile!$Z36="ABC",Hourly_Profile!B36/3,0)</f>
        <v>0</v>
      </c>
      <c r="C36" s="1">
        <f>IF(Hourly_Profile!$Z36="A",Hourly_Profile!C36,0)+IF(Hourly_Profile!$Z36="ABC",Hourly_Profile!C36/3,0)</f>
        <v>0</v>
      </c>
      <c r="D36" s="1">
        <f>IF(Hourly_Profile!$Z36="A",Hourly_Profile!D36,0)+IF(Hourly_Profile!$Z36="ABC",Hourly_Profile!D36/3,0)</f>
        <v>0</v>
      </c>
      <c r="E36" s="1">
        <f>IF(Hourly_Profile!$Z36="A",Hourly_Profile!E36,0)+IF(Hourly_Profile!$Z36="ABC",Hourly_Profile!E36/3,0)</f>
        <v>0</v>
      </c>
      <c r="F36" s="1">
        <f>IF(Hourly_Profile!$Z36="A",Hourly_Profile!F36,0)+IF(Hourly_Profile!$Z36="ABC",Hourly_Profile!F36/3,0)</f>
        <v>0</v>
      </c>
      <c r="G36" s="1">
        <f>IF(Hourly_Profile!$Z36="A",Hourly_Profile!G36,0)+IF(Hourly_Profile!$Z36="ABC",Hourly_Profile!G36/3,0)</f>
        <v>0</v>
      </c>
      <c r="H36" s="1">
        <f>IF(Hourly_Profile!$Z36="A",Hourly_Profile!H36,0)+IF(Hourly_Profile!$Z36="ABC",Hourly_Profile!H36/3,0)</f>
        <v>0</v>
      </c>
      <c r="I36" s="1">
        <f>IF(Hourly_Profile!$Z36="A",Hourly_Profile!I36,0)+IF(Hourly_Profile!$Z36="ABC",Hourly_Profile!I36/3,0)</f>
        <v>0</v>
      </c>
      <c r="J36" s="1">
        <f>IF(Hourly_Profile!$Z36="A",Hourly_Profile!J36,0)+IF(Hourly_Profile!$Z36="ABC",Hourly_Profile!J36/3,0)</f>
        <v>0</v>
      </c>
      <c r="K36" s="1">
        <f>IF(Hourly_Profile!$Z36="A",Hourly_Profile!K36,0)+IF(Hourly_Profile!$Z36="ABC",Hourly_Profile!K36/3,0)</f>
        <v>0</v>
      </c>
      <c r="L36" s="1">
        <f>IF(Hourly_Profile!$Z36="A",Hourly_Profile!L36,0)+IF(Hourly_Profile!$Z36="ABC",Hourly_Profile!L36/3,0)</f>
        <v>0</v>
      </c>
      <c r="M36" s="1">
        <f>IF(Hourly_Profile!$Z36="A",Hourly_Profile!M36,0)+IF(Hourly_Profile!$Z36="ABC",Hourly_Profile!M36/3,0)</f>
        <v>0</v>
      </c>
      <c r="N36" s="1">
        <f>IF(Hourly_Profile!$Z36="A",Hourly_Profile!N36,0)+IF(Hourly_Profile!$Z36="ABC",Hourly_Profile!N36/3,0)</f>
        <v>0</v>
      </c>
      <c r="O36" s="1">
        <f>IF(Hourly_Profile!$Z36="A",Hourly_Profile!O36,0)+IF(Hourly_Profile!$Z36="ABC",Hourly_Profile!O36/3,0)</f>
        <v>0</v>
      </c>
      <c r="P36" s="1">
        <f>IF(Hourly_Profile!$Z36="A",Hourly_Profile!P36,0)+IF(Hourly_Profile!$Z36="ABC",Hourly_Profile!P36/3,0)</f>
        <v>0</v>
      </c>
      <c r="Q36" s="1">
        <f>IF(Hourly_Profile!$Z36="A",Hourly_Profile!Q36,0)+IF(Hourly_Profile!$Z36="ABC",Hourly_Profile!Q36/3,0)</f>
        <v>0</v>
      </c>
      <c r="R36" s="1">
        <f>IF(Hourly_Profile!$Z36="A",Hourly_Profile!R36,0)+IF(Hourly_Profile!$Z36="ABC",Hourly_Profile!R36/3,0)</f>
        <v>0</v>
      </c>
      <c r="S36" s="1">
        <f>IF(Hourly_Profile!$Z36="A",Hourly_Profile!S36,0)+IF(Hourly_Profile!$Z36="ABC",Hourly_Profile!S36/3,0)</f>
        <v>0</v>
      </c>
      <c r="T36" s="1">
        <f>IF(Hourly_Profile!$Z36="A",Hourly_Profile!T36,0)+IF(Hourly_Profile!$Z36="ABC",Hourly_Profile!T36/3,0)</f>
        <v>0</v>
      </c>
      <c r="U36" s="1">
        <f>IF(Hourly_Profile!$Z36="A",Hourly_Profile!U36,0)+IF(Hourly_Profile!$Z36="ABC",Hourly_Profile!U36/3,0)</f>
        <v>0</v>
      </c>
      <c r="V36" s="1">
        <f>IF(Hourly_Profile!$Z36="A",Hourly_Profile!V36,0)+IF(Hourly_Profile!$Z36="ABC",Hourly_Profile!V36/3,0)</f>
        <v>0</v>
      </c>
      <c r="W36" s="1">
        <f>IF(Hourly_Profile!$Z36="A",Hourly_Profile!W36,0)+IF(Hourly_Profile!$Z36="ABC",Hourly_Profile!W36/3,0)</f>
        <v>0</v>
      </c>
      <c r="X36" s="1">
        <f>IF(Hourly_Profile!$Z36="A",Hourly_Profile!X36,0)+IF(Hourly_Profile!$Z36="ABC",Hourly_Profile!X36/3,0)</f>
        <v>0</v>
      </c>
      <c r="Y36" s="1">
        <f>IF(Hourly_Profile!$Z36="A",Hourly_Profile!Y36,0)+IF(Hourly_Profile!$Z36="ABC",Hourly_Profile!Y36/3,0)</f>
        <v>0</v>
      </c>
    </row>
    <row r="37" spans="1:25" x14ac:dyDescent="0.3">
      <c r="A37" s="44" t="s">
        <v>329</v>
      </c>
      <c r="B37" s="1">
        <f>IF(Hourly_Profile!$Z37="A",Hourly_Profile!B37,0)+IF(Hourly_Profile!$Z37="ABC",Hourly_Profile!B37/3,0)</f>
        <v>0</v>
      </c>
      <c r="C37" s="1">
        <f>IF(Hourly_Profile!$Z37="A",Hourly_Profile!C37,0)+IF(Hourly_Profile!$Z37="ABC",Hourly_Profile!C37/3,0)</f>
        <v>0</v>
      </c>
      <c r="D37" s="1">
        <f>IF(Hourly_Profile!$Z37="A",Hourly_Profile!D37,0)+IF(Hourly_Profile!$Z37="ABC",Hourly_Profile!D37/3,0)</f>
        <v>0</v>
      </c>
      <c r="E37" s="1">
        <f>IF(Hourly_Profile!$Z37="A",Hourly_Profile!E37,0)+IF(Hourly_Profile!$Z37="ABC",Hourly_Profile!E37/3,0)</f>
        <v>0</v>
      </c>
      <c r="F37" s="1">
        <f>IF(Hourly_Profile!$Z37="A",Hourly_Profile!F37,0)+IF(Hourly_Profile!$Z37="ABC",Hourly_Profile!F37/3,0)</f>
        <v>0</v>
      </c>
      <c r="G37" s="1">
        <f>IF(Hourly_Profile!$Z37="A",Hourly_Profile!G37,0)+IF(Hourly_Profile!$Z37="ABC",Hourly_Profile!G37/3,0)</f>
        <v>0</v>
      </c>
      <c r="H37" s="1">
        <f>IF(Hourly_Profile!$Z37="A",Hourly_Profile!H37,0)+IF(Hourly_Profile!$Z37="ABC",Hourly_Profile!H37/3,0)</f>
        <v>0</v>
      </c>
      <c r="I37" s="1">
        <f>IF(Hourly_Profile!$Z37="A",Hourly_Profile!I37,0)+IF(Hourly_Profile!$Z37="ABC",Hourly_Profile!I37/3,0)</f>
        <v>0</v>
      </c>
      <c r="J37" s="1">
        <f>IF(Hourly_Profile!$Z37="A",Hourly_Profile!J37,0)+IF(Hourly_Profile!$Z37="ABC",Hourly_Profile!J37/3,0)</f>
        <v>0</v>
      </c>
      <c r="K37" s="1">
        <f>IF(Hourly_Profile!$Z37="A",Hourly_Profile!K37,0)+IF(Hourly_Profile!$Z37="ABC",Hourly_Profile!K37/3,0)</f>
        <v>0</v>
      </c>
      <c r="L37" s="1">
        <f>IF(Hourly_Profile!$Z37="A",Hourly_Profile!L37,0)+IF(Hourly_Profile!$Z37="ABC",Hourly_Profile!L37/3,0)</f>
        <v>0</v>
      </c>
      <c r="M37" s="1">
        <f>IF(Hourly_Profile!$Z37="A",Hourly_Profile!M37,0)+IF(Hourly_Profile!$Z37="ABC",Hourly_Profile!M37/3,0)</f>
        <v>0</v>
      </c>
      <c r="N37" s="1">
        <f>IF(Hourly_Profile!$Z37="A",Hourly_Profile!N37,0)+IF(Hourly_Profile!$Z37="ABC",Hourly_Profile!N37/3,0)</f>
        <v>0</v>
      </c>
      <c r="O37" s="1">
        <f>IF(Hourly_Profile!$Z37="A",Hourly_Profile!O37,0)+IF(Hourly_Profile!$Z37="ABC",Hourly_Profile!O37/3,0)</f>
        <v>0</v>
      </c>
      <c r="P37" s="1">
        <f>IF(Hourly_Profile!$Z37="A",Hourly_Profile!P37,0)+IF(Hourly_Profile!$Z37="ABC",Hourly_Profile!P37/3,0)</f>
        <v>0</v>
      </c>
      <c r="Q37" s="1">
        <f>IF(Hourly_Profile!$Z37="A",Hourly_Profile!Q37,0)+IF(Hourly_Profile!$Z37="ABC",Hourly_Profile!Q37/3,0)</f>
        <v>0</v>
      </c>
      <c r="R37" s="1">
        <f>IF(Hourly_Profile!$Z37="A",Hourly_Profile!R37,0)+IF(Hourly_Profile!$Z37="ABC",Hourly_Profile!R37/3,0)</f>
        <v>0</v>
      </c>
      <c r="S37" s="1">
        <f>IF(Hourly_Profile!$Z37="A",Hourly_Profile!S37,0)+IF(Hourly_Profile!$Z37="ABC",Hourly_Profile!S37/3,0)</f>
        <v>0</v>
      </c>
      <c r="T37" s="1">
        <f>IF(Hourly_Profile!$Z37="A",Hourly_Profile!T37,0)+IF(Hourly_Profile!$Z37="ABC",Hourly_Profile!T37/3,0)</f>
        <v>0</v>
      </c>
      <c r="U37" s="1">
        <f>IF(Hourly_Profile!$Z37="A",Hourly_Profile!U37,0)+IF(Hourly_Profile!$Z37="ABC",Hourly_Profile!U37/3,0)</f>
        <v>0</v>
      </c>
      <c r="V37" s="1">
        <f>IF(Hourly_Profile!$Z37="A",Hourly_Profile!V37,0)+IF(Hourly_Profile!$Z37="ABC",Hourly_Profile!V37/3,0)</f>
        <v>0</v>
      </c>
      <c r="W37" s="1">
        <f>IF(Hourly_Profile!$Z37="A",Hourly_Profile!W37,0)+IF(Hourly_Profile!$Z37="ABC",Hourly_Profile!W37/3,0)</f>
        <v>0</v>
      </c>
      <c r="X37" s="1">
        <f>IF(Hourly_Profile!$Z37="A",Hourly_Profile!X37,0)+IF(Hourly_Profile!$Z37="ABC",Hourly_Profile!X37/3,0)</f>
        <v>0</v>
      </c>
      <c r="Y37" s="1">
        <f>IF(Hourly_Profile!$Z37="A",Hourly_Profile!Y37,0)+IF(Hourly_Profile!$Z37="ABC",Hourly_Profile!Y37/3,0)</f>
        <v>0</v>
      </c>
    </row>
    <row r="38" spans="1:25" x14ac:dyDescent="0.3">
      <c r="A38" s="44" t="s">
        <v>330</v>
      </c>
      <c r="B38" s="1">
        <f>IF(Hourly_Profile!$Z38="A",Hourly_Profile!B38,0)+IF(Hourly_Profile!$Z38="ABC",Hourly_Profile!B38/3,0)</f>
        <v>0.56124444444444399</v>
      </c>
      <c r="C38" s="1">
        <f>IF(Hourly_Profile!$Z38="A",Hourly_Profile!C38,0)+IF(Hourly_Profile!$Z38="ABC",Hourly_Profile!C38/3,0)</f>
        <v>0.44739111111111113</v>
      </c>
      <c r="D38" s="1">
        <f>IF(Hourly_Profile!$Z38="A",Hourly_Profile!D38,0)+IF(Hourly_Profile!$Z38="ABC",Hourly_Profile!D38/3,0)</f>
        <v>0.38601111111111114</v>
      </c>
      <c r="E38" s="1">
        <f>IF(Hourly_Profile!$Z38="A",Hourly_Profile!E38,0)+IF(Hourly_Profile!$Z38="ABC",Hourly_Profile!E38/3,0)</f>
        <v>0.35575111111111113</v>
      </c>
      <c r="F38" s="1">
        <f>IF(Hourly_Profile!$Z38="A",Hourly_Profile!F38,0)+IF(Hourly_Profile!$Z38="ABC",Hourly_Profile!F38/3,0)</f>
        <v>0.34588888888888891</v>
      </c>
      <c r="G38" s="1">
        <f>IF(Hourly_Profile!$Z38="A",Hourly_Profile!G38,0)+IF(Hourly_Profile!$Z38="ABC",Hourly_Profile!G38/3,0)</f>
        <v>0.34472222222222226</v>
      </c>
      <c r="H38" s="1">
        <f>IF(Hourly_Profile!$Z38="A",Hourly_Profile!H38,0)+IF(Hourly_Profile!$Z38="ABC",Hourly_Profile!H38/3,0)</f>
        <v>0.37164444444444444</v>
      </c>
      <c r="I38" s="1">
        <f>IF(Hourly_Profile!$Z38="A",Hourly_Profile!I38,0)+IF(Hourly_Profile!$Z38="ABC",Hourly_Profile!I38/3,0)</f>
        <v>0.46724000000000004</v>
      </c>
      <c r="J38" s="1">
        <f>IF(Hourly_Profile!$Z38="A",Hourly_Profile!J38,0)+IF(Hourly_Profile!$Z38="ABC",Hourly_Profile!J38/3,0)</f>
        <v>0.56524222222222231</v>
      </c>
      <c r="K38" s="1">
        <f>IF(Hourly_Profile!$Z38="A",Hourly_Profile!K38,0)+IF(Hourly_Profile!$Z38="ABC",Hourly_Profile!K38/3,0)</f>
        <v>0.60352000000000006</v>
      </c>
      <c r="L38" s="1">
        <f>IF(Hourly_Profile!$Z38="A",Hourly_Profile!L38,0)+IF(Hourly_Profile!$Z38="ABC",Hourly_Profile!L38/3,0)</f>
        <v>0.62383333333333335</v>
      </c>
      <c r="M38" s="1">
        <f>IF(Hourly_Profile!$Z38="A",Hourly_Profile!M38,0)+IF(Hourly_Profile!$Z38="ABC",Hourly_Profile!M38/3,0)</f>
        <v>0.63684000000000007</v>
      </c>
      <c r="N38" s="1">
        <f>IF(Hourly_Profile!$Z38="A",Hourly_Profile!N38,0)+IF(Hourly_Profile!$Z38="ABC",Hourly_Profile!N38/3,0)</f>
        <v>0.68146000000000007</v>
      </c>
      <c r="O38" s="1">
        <f>IF(Hourly_Profile!$Z38="A",Hourly_Profile!O38,0)+IF(Hourly_Profile!$Z38="ABC",Hourly_Profile!O38/3,0)</f>
        <v>0.67042666666666673</v>
      </c>
      <c r="P38" s="1">
        <f>IF(Hourly_Profile!$Z38="A",Hourly_Profile!P38,0)+IF(Hourly_Profile!$Z38="ABC",Hourly_Profile!P38/3,0)</f>
        <v>0.63396666666666668</v>
      </c>
      <c r="Q38" s="1">
        <f>IF(Hourly_Profile!$Z38="A",Hourly_Profile!Q38,0)+IF(Hourly_Profile!$Z38="ABC",Hourly_Profile!Q38/3,0)</f>
        <v>0.60695777777777782</v>
      </c>
      <c r="R38" s="1">
        <f>IF(Hourly_Profile!$Z38="A",Hourly_Profile!R38,0)+IF(Hourly_Profile!$Z38="ABC",Hourly_Profile!R38/3,0)</f>
        <v>0.5873222222222223</v>
      </c>
      <c r="S38" s="1">
        <f>IF(Hourly_Profile!$Z38="A",Hourly_Profile!S38,0)+IF(Hourly_Profile!$Z38="ABC",Hourly_Profile!S38/3,0)</f>
        <v>0.59859111111111118</v>
      </c>
      <c r="T38" s="1">
        <f>IF(Hourly_Profile!$Z38="A",Hourly_Profile!T38,0)+IF(Hourly_Profile!$Z38="ABC",Hourly_Profile!T38/3,0)</f>
        <v>0.65319555555555564</v>
      </c>
      <c r="U38" s="1">
        <f>IF(Hourly_Profile!$Z38="A",Hourly_Profile!U38,0)+IF(Hourly_Profile!$Z38="ABC",Hourly_Profile!U38/3,0)</f>
        <v>0.77608444444444447</v>
      </c>
      <c r="V38" s="1">
        <f>IF(Hourly_Profile!$Z38="A",Hourly_Profile!V38,0)+IF(Hourly_Profile!$Z38="ABC",Hourly_Profile!V38/3,0)</f>
        <v>0.9168466666666667</v>
      </c>
      <c r="W38" s="1">
        <f>IF(Hourly_Profile!$Z38="A",Hourly_Profile!W38,0)+IF(Hourly_Profile!$Z38="ABC",Hourly_Profile!W38/3,0)</f>
        <v>0.8971688888888889</v>
      </c>
      <c r="X38" s="1">
        <f>IF(Hourly_Profile!$Z38="A",Hourly_Profile!X38,0)+IF(Hourly_Profile!$Z38="ABC",Hourly_Profile!X38/3,0)</f>
        <v>0.82287111111111111</v>
      </c>
      <c r="Y38" s="1">
        <f>IF(Hourly_Profile!$Z38="A",Hourly_Profile!Y38,0)+IF(Hourly_Profile!$Z38="ABC",Hourly_Profile!Y38/3,0)</f>
        <v>0.70225111111111116</v>
      </c>
    </row>
    <row r="39" spans="1:25" x14ac:dyDescent="0.3">
      <c r="A39" s="44" t="s">
        <v>331</v>
      </c>
      <c r="B39" s="1">
        <f>IF(Hourly_Profile!$Z39="A",Hourly_Profile!B39,0)+IF(Hourly_Profile!$Z39="ABC",Hourly_Profile!B39/3,0)</f>
        <v>0.84186666666666599</v>
      </c>
      <c r="C39" s="1">
        <f>IF(Hourly_Profile!$Z39="A",Hourly_Profile!C39,0)+IF(Hourly_Profile!$Z39="ABC",Hourly_Profile!C39/3,0)</f>
        <v>0.67108666666666672</v>
      </c>
      <c r="D39" s="1">
        <f>IF(Hourly_Profile!$Z39="A",Hourly_Profile!D39,0)+IF(Hourly_Profile!$Z39="ABC",Hourly_Profile!D39/3,0)</f>
        <v>0.57901666666666673</v>
      </c>
      <c r="E39" s="1">
        <f>IF(Hourly_Profile!$Z39="A",Hourly_Profile!E39,0)+IF(Hourly_Profile!$Z39="ABC",Hourly_Profile!E39/3,0)</f>
        <v>0.53362666666666669</v>
      </c>
      <c r="F39" s="1">
        <f>IF(Hourly_Profile!$Z39="A",Hourly_Profile!F39,0)+IF(Hourly_Profile!$Z39="ABC",Hourly_Profile!F39/3,0)</f>
        <v>0.51883333333333337</v>
      </c>
      <c r="G39" s="1">
        <f>IF(Hourly_Profile!$Z39="A",Hourly_Profile!G39,0)+IF(Hourly_Profile!$Z39="ABC",Hourly_Profile!G39/3,0)</f>
        <v>0.51708333333333334</v>
      </c>
      <c r="H39" s="1">
        <f>IF(Hourly_Profile!$Z39="A",Hourly_Profile!H39,0)+IF(Hourly_Profile!$Z39="ABC",Hourly_Profile!H39/3,0)</f>
        <v>0.55746666666666667</v>
      </c>
      <c r="I39" s="1">
        <f>IF(Hourly_Profile!$Z39="A",Hourly_Profile!I39,0)+IF(Hourly_Profile!$Z39="ABC",Hourly_Profile!I39/3,0)</f>
        <v>0.70086000000000004</v>
      </c>
      <c r="J39" s="1">
        <f>IF(Hourly_Profile!$Z39="A",Hourly_Profile!J39,0)+IF(Hourly_Profile!$Z39="ABC",Hourly_Profile!J39/3,0)</f>
        <v>0.84786333333333341</v>
      </c>
      <c r="K39" s="1">
        <f>IF(Hourly_Profile!$Z39="A",Hourly_Profile!K39,0)+IF(Hourly_Profile!$Z39="ABC",Hourly_Profile!K39/3,0)</f>
        <v>0.90528000000000008</v>
      </c>
      <c r="L39" s="1">
        <f>IF(Hourly_Profile!$Z39="A",Hourly_Profile!L39,0)+IF(Hourly_Profile!$Z39="ABC",Hourly_Profile!L39/3,0)</f>
        <v>0.93575000000000008</v>
      </c>
      <c r="M39" s="1">
        <f>IF(Hourly_Profile!$Z39="A",Hourly_Profile!M39,0)+IF(Hourly_Profile!$Z39="ABC",Hourly_Profile!M39/3,0)</f>
        <v>0.95526000000000011</v>
      </c>
      <c r="N39" s="1">
        <f>IF(Hourly_Profile!$Z39="A",Hourly_Profile!N39,0)+IF(Hourly_Profile!$Z39="ABC",Hourly_Profile!N39/3,0)</f>
        <v>1.0221900000000002</v>
      </c>
      <c r="O39" s="1">
        <f>IF(Hourly_Profile!$Z39="A",Hourly_Profile!O39,0)+IF(Hourly_Profile!$Z39="ABC",Hourly_Profile!O39/3,0)</f>
        <v>1.0056400000000001</v>
      </c>
      <c r="P39" s="1">
        <f>IF(Hourly_Profile!$Z39="A",Hourly_Profile!P39,0)+IF(Hourly_Profile!$Z39="ABC",Hourly_Profile!P39/3,0)</f>
        <v>0.95094999999999996</v>
      </c>
      <c r="Q39" s="1">
        <f>IF(Hourly_Profile!$Z39="A",Hourly_Profile!Q39,0)+IF(Hourly_Profile!$Z39="ABC",Hourly_Profile!Q39/3,0)</f>
        <v>0.91043666666666678</v>
      </c>
      <c r="R39" s="1">
        <f>IF(Hourly_Profile!$Z39="A",Hourly_Profile!R39,0)+IF(Hourly_Profile!$Z39="ABC",Hourly_Profile!R39/3,0)</f>
        <v>0.88098333333333345</v>
      </c>
      <c r="S39" s="1">
        <f>IF(Hourly_Profile!$Z39="A",Hourly_Profile!S39,0)+IF(Hourly_Profile!$Z39="ABC",Hourly_Profile!S39/3,0)</f>
        <v>0.89788666666666672</v>
      </c>
      <c r="T39" s="1">
        <f>IF(Hourly_Profile!$Z39="A",Hourly_Profile!T39,0)+IF(Hourly_Profile!$Z39="ABC",Hourly_Profile!T39/3,0)</f>
        <v>0.97979333333333352</v>
      </c>
      <c r="U39" s="1">
        <f>IF(Hourly_Profile!$Z39="A",Hourly_Profile!U39,0)+IF(Hourly_Profile!$Z39="ABC",Hourly_Profile!U39/3,0)</f>
        <v>1.1641266666666668</v>
      </c>
      <c r="V39" s="1">
        <f>IF(Hourly_Profile!$Z39="A",Hourly_Profile!V39,0)+IF(Hourly_Profile!$Z39="ABC",Hourly_Profile!V39/3,0)</f>
        <v>1.37527</v>
      </c>
      <c r="W39" s="1">
        <f>IF(Hourly_Profile!$Z39="A",Hourly_Profile!W39,0)+IF(Hourly_Profile!$Z39="ABC",Hourly_Profile!W39/3,0)</f>
        <v>1.3457533333333334</v>
      </c>
      <c r="X39" s="1">
        <f>IF(Hourly_Profile!$Z39="A",Hourly_Profile!X39,0)+IF(Hourly_Profile!$Z39="ABC",Hourly_Profile!X39/3,0)</f>
        <v>1.2343066666666667</v>
      </c>
      <c r="Y39" s="1">
        <f>IF(Hourly_Profile!$Z39="A",Hourly_Profile!Y39,0)+IF(Hourly_Profile!$Z39="ABC",Hourly_Profile!Y39/3,0)</f>
        <v>1.0533766666666668</v>
      </c>
    </row>
    <row r="40" spans="1:25" x14ac:dyDescent="0.3">
      <c r="A40" s="44" t="s">
        <v>332</v>
      </c>
      <c r="B40" s="1">
        <f>IF(Hourly_Profile!$Z40="A",Hourly_Profile!B40,0)+IF(Hourly_Profile!$Z40="ABC",Hourly_Profile!B40/3,0)</f>
        <v>0</v>
      </c>
      <c r="C40" s="1">
        <f>IF(Hourly_Profile!$Z40="A",Hourly_Profile!C40,0)+IF(Hourly_Profile!$Z40="ABC",Hourly_Profile!C40/3,0)</f>
        <v>0</v>
      </c>
      <c r="D40" s="1">
        <f>IF(Hourly_Profile!$Z40="A",Hourly_Profile!D40,0)+IF(Hourly_Profile!$Z40="ABC",Hourly_Profile!D40/3,0)</f>
        <v>0</v>
      </c>
      <c r="E40" s="1">
        <f>IF(Hourly_Profile!$Z40="A",Hourly_Profile!E40,0)+IF(Hourly_Profile!$Z40="ABC",Hourly_Profile!E40/3,0)</f>
        <v>0</v>
      </c>
      <c r="F40" s="1">
        <f>IF(Hourly_Profile!$Z40="A",Hourly_Profile!F40,0)+IF(Hourly_Profile!$Z40="ABC",Hourly_Profile!F40/3,0)</f>
        <v>0</v>
      </c>
      <c r="G40" s="1">
        <f>IF(Hourly_Profile!$Z40="A",Hourly_Profile!G40,0)+IF(Hourly_Profile!$Z40="ABC",Hourly_Profile!G40/3,0)</f>
        <v>0</v>
      </c>
      <c r="H40" s="1">
        <f>IF(Hourly_Profile!$Z40="A",Hourly_Profile!H40,0)+IF(Hourly_Profile!$Z40="ABC",Hourly_Profile!H40/3,0)</f>
        <v>0</v>
      </c>
      <c r="I40" s="1">
        <f>IF(Hourly_Profile!$Z40="A",Hourly_Profile!I40,0)+IF(Hourly_Profile!$Z40="ABC",Hourly_Profile!I40/3,0)</f>
        <v>0</v>
      </c>
      <c r="J40" s="1">
        <f>IF(Hourly_Profile!$Z40="A",Hourly_Profile!J40,0)+IF(Hourly_Profile!$Z40="ABC",Hourly_Profile!J40/3,0)</f>
        <v>0</v>
      </c>
      <c r="K40" s="1">
        <f>IF(Hourly_Profile!$Z40="A",Hourly_Profile!K40,0)+IF(Hourly_Profile!$Z40="ABC",Hourly_Profile!K40/3,0)</f>
        <v>0</v>
      </c>
      <c r="L40" s="1">
        <f>IF(Hourly_Profile!$Z40="A",Hourly_Profile!L40,0)+IF(Hourly_Profile!$Z40="ABC",Hourly_Profile!L40/3,0)</f>
        <v>0</v>
      </c>
      <c r="M40" s="1">
        <f>IF(Hourly_Profile!$Z40="A",Hourly_Profile!M40,0)+IF(Hourly_Profile!$Z40="ABC",Hourly_Profile!M40/3,0)</f>
        <v>0</v>
      </c>
      <c r="N40" s="1">
        <f>IF(Hourly_Profile!$Z40="A",Hourly_Profile!N40,0)+IF(Hourly_Profile!$Z40="ABC",Hourly_Profile!N40/3,0)</f>
        <v>0</v>
      </c>
      <c r="O40" s="1">
        <f>IF(Hourly_Profile!$Z40="A",Hourly_Profile!O40,0)+IF(Hourly_Profile!$Z40="ABC",Hourly_Profile!O40/3,0)</f>
        <v>0</v>
      </c>
      <c r="P40" s="1">
        <f>IF(Hourly_Profile!$Z40="A",Hourly_Profile!P40,0)+IF(Hourly_Profile!$Z40="ABC",Hourly_Profile!P40/3,0)</f>
        <v>0</v>
      </c>
      <c r="Q40" s="1">
        <f>IF(Hourly_Profile!$Z40="A",Hourly_Profile!Q40,0)+IF(Hourly_Profile!$Z40="ABC",Hourly_Profile!Q40/3,0)</f>
        <v>0</v>
      </c>
      <c r="R40" s="1">
        <f>IF(Hourly_Profile!$Z40="A",Hourly_Profile!R40,0)+IF(Hourly_Profile!$Z40="ABC",Hourly_Profile!R40/3,0)</f>
        <v>0</v>
      </c>
      <c r="S40" s="1">
        <f>IF(Hourly_Profile!$Z40="A",Hourly_Profile!S40,0)+IF(Hourly_Profile!$Z40="ABC",Hourly_Profile!S40/3,0)</f>
        <v>0</v>
      </c>
      <c r="T40" s="1">
        <f>IF(Hourly_Profile!$Z40="A",Hourly_Profile!T40,0)+IF(Hourly_Profile!$Z40="ABC",Hourly_Profile!T40/3,0)</f>
        <v>0</v>
      </c>
      <c r="U40" s="1">
        <f>IF(Hourly_Profile!$Z40="A",Hourly_Profile!U40,0)+IF(Hourly_Profile!$Z40="ABC",Hourly_Profile!U40/3,0)</f>
        <v>0</v>
      </c>
      <c r="V40" s="1">
        <f>IF(Hourly_Profile!$Z40="A",Hourly_Profile!V40,0)+IF(Hourly_Profile!$Z40="ABC",Hourly_Profile!V40/3,0)</f>
        <v>0</v>
      </c>
      <c r="W40" s="1">
        <f>IF(Hourly_Profile!$Z40="A",Hourly_Profile!W40,0)+IF(Hourly_Profile!$Z40="ABC",Hourly_Profile!W40/3,0)</f>
        <v>0</v>
      </c>
      <c r="X40" s="1">
        <f>IF(Hourly_Profile!$Z40="A",Hourly_Profile!X40,0)+IF(Hourly_Profile!$Z40="ABC",Hourly_Profile!X40/3,0)</f>
        <v>0</v>
      </c>
      <c r="Y40" s="1">
        <f>IF(Hourly_Profile!$Z40="A",Hourly_Profile!Y40,0)+IF(Hourly_Profile!$Z40="ABC",Hourly_Profile!Y40/3,0)</f>
        <v>0</v>
      </c>
    </row>
    <row r="41" spans="1:25" x14ac:dyDescent="0.3">
      <c r="A41" s="44" t="s">
        <v>333</v>
      </c>
      <c r="B41" s="1">
        <f>IF(Hourly_Profile!$Z41="A",Hourly_Profile!B41,0)+IF(Hourly_Profile!$Z41="ABC",Hourly_Profile!B41/3,0)</f>
        <v>0</v>
      </c>
      <c r="C41" s="1">
        <f>IF(Hourly_Profile!$Z41="A",Hourly_Profile!C41,0)+IF(Hourly_Profile!$Z41="ABC",Hourly_Profile!C41/3,0)</f>
        <v>0</v>
      </c>
      <c r="D41" s="1">
        <f>IF(Hourly_Profile!$Z41="A",Hourly_Profile!D41,0)+IF(Hourly_Profile!$Z41="ABC",Hourly_Profile!D41/3,0)</f>
        <v>0</v>
      </c>
      <c r="E41" s="1">
        <f>IF(Hourly_Profile!$Z41="A",Hourly_Profile!E41,0)+IF(Hourly_Profile!$Z41="ABC",Hourly_Profile!E41/3,0)</f>
        <v>0</v>
      </c>
      <c r="F41" s="1">
        <f>IF(Hourly_Profile!$Z41="A",Hourly_Profile!F41,0)+IF(Hourly_Profile!$Z41="ABC",Hourly_Profile!F41/3,0)</f>
        <v>0</v>
      </c>
      <c r="G41" s="1">
        <f>IF(Hourly_Profile!$Z41="A",Hourly_Profile!G41,0)+IF(Hourly_Profile!$Z41="ABC",Hourly_Profile!G41/3,0)</f>
        <v>0</v>
      </c>
      <c r="H41" s="1">
        <f>IF(Hourly_Profile!$Z41="A",Hourly_Profile!H41,0)+IF(Hourly_Profile!$Z41="ABC",Hourly_Profile!H41/3,0)</f>
        <v>0</v>
      </c>
      <c r="I41" s="1">
        <f>IF(Hourly_Profile!$Z41="A",Hourly_Profile!I41,0)+IF(Hourly_Profile!$Z41="ABC",Hourly_Profile!I41/3,0)</f>
        <v>0</v>
      </c>
      <c r="J41" s="1">
        <f>IF(Hourly_Profile!$Z41="A",Hourly_Profile!J41,0)+IF(Hourly_Profile!$Z41="ABC",Hourly_Profile!J41/3,0)</f>
        <v>0</v>
      </c>
      <c r="K41" s="1">
        <f>IF(Hourly_Profile!$Z41="A",Hourly_Profile!K41,0)+IF(Hourly_Profile!$Z41="ABC",Hourly_Profile!K41/3,0)</f>
        <v>0</v>
      </c>
      <c r="L41" s="1">
        <f>IF(Hourly_Profile!$Z41="A",Hourly_Profile!L41,0)+IF(Hourly_Profile!$Z41="ABC",Hourly_Profile!L41/3,0)</f>
        <v>0</v>
      </c>
      <c r="M41" s="1">
        <f>IF(Hourly_Profile!$Z41="A",Hourly_Profile!M41,0)+IF(Hourly_Profile!$Z41="ABC",Hourly_Profile!M41/3,0)</f>
        <v>0</v>
      </c>
      <c r="N41" s="1">
        <f>IF(Hourly_Profile!$Z41="A",Hourly_Profile!N41,0)+IF(Hourly_Profile!$Z41="ABC",Hourly_Profile!N41/3,0)</f>
        <v>0</v>
      </c>
      <c r="O41" s="1">
        <f>IF(Hourly_Profile!$Z41="A",Hourly_Profile!O41,0)+IF(Hourly_Profile!$Z41="ABC",Hourly_Profile!O41/3,0)</f>
        <v>0</v>
      </c>
      <c r="P41" s="1">
        <f>IF(Hourly_Profile!$Z41="A",Hourly_Profile!P41,0)+IF(Hourly_Profile!$Z41="ABC",Hourly_Profile!P41/3,0)</f>
        <v>0</v>
      </c>
      <c r="Q41" s="1">
        <f>IF(Hourly_Profile!$Z41="A",Hourly_Profile!Q41,0)+IF(Hourly_Profile!$Z41="ABC",Hourly_Profile!Q41/3,0)</f>
        <v>0</v>
      </c>
      <c r="R41" s="1">
        <f>IF(Hourly_Profile!$Z41="A",Hourly_Profile!R41,0)+IF(Hourly_Profile!$Z41="ABC",Hourly_Profile!R41/3,0)</f>
        <v>0</v>
      </c>
      <c r="S41" s="1">
        <f>IF(Hourly_Profile!$Z41="A",Hourly_Profile!S41,0)+IF(Hourly_Profile!$Z41="ABC",Hourly_Profile!S41/3,0)</f>
        <v>0</v>
      </c>
      <c r="T41" s="1">
        <f>IF(Hourly_Profile!$Z41="A",Hourly_Profile!T41,0)+IF(Hourly_Profile!$Z41="ABC",Hourly_Profile!T41/3,0)</f>
        <v>0</v>
      </c>
      <c r="U41" s="1">
        <f>IF(Hourly_Profile!$Z41="A",Hourly_Profile!U41,0)+IF(Hourly_Profile!$Z41="ABC",Hourly_Profile!U41/3,0)</f>
        <v>0</v>
      </c>
      <c r="V41" s="1">
        <f>IF(Hourly_Profile!$Z41="A",Hourly_Profile!V41,0)+IF(Hourly_Profile!$Z41="ABC",Hourly_Profile!V41/3,0)</f>
        <v>0</v>
      </c>
      <c r="W41" s="1">
        <f>IF(Hourly_Profile!$Z41="A",Hourly_Profile!W41,0)+IF(Hourly_Profile!$Z41="ABC",Hourly_Profile!W41/3,0)</f>
        <v>0</v>
      </c>
      <c r="X41" s="1">
        <f>IF(Hourly_Profile!$Z41="A",Hourly_Profile!X41,0)+IF(Hourly_Profile!$Z41="ABC",Hourly_Profile!X41/3,0)</f>
        <v>0</v>
      </c>
      <c r="Y41" s="1">
        <f>IF(Hourly_Profile!$Z41="A",Hourly_Profile!Y41,0)+IF(Hourly_Profile!$Z41="ABC",Hourly_Profile!Y41/3,0)</f>
        <v>0</v>
      </c>
    </row>
    <row r="42" spans="1:25" x14ac:dyDescent="0.3">
      <c r="A42" s="44" t="s">
        <v>334</v>
      </c>
      <c r="B42" s="1">
        <f>IF(Hourly_Profile!$Z42="A",Hourly_Profile!B42,0)+IF(Hourly_Profile!$Z42="ABC",Hourly_Profile!B42/3,0)</f>
        <v>0</v>
      </c>
      <c r="C42" s="1">
        <f>IF(Hourly_Profile!$Z42="A",Hourly_Profile!C42,0)+IF(Hourly_Profile!$Z42="ABC",Hourly_Profile!C42/3,0)</f>
        <v>0</v>
      </c>
      <c r="D42" s="1">
        <f>IF(Hourly_Profile!$Z42="A",Hourly_Profile!D42,0)+IF(Hourly_Profile!$Z42="ABC",Hourly_Profile!D42/3,0)</f>
        <v>0</v>
      </c>
      <c r="E42" s="1">
        <f>IF(Hourly_Profile!$Z42="A",Hourly_Profile!E42,0)+IF(Hourly_Profile!$Z42="ABC",Hourly_Profile!E42/3,0)</f>
        <v>0</v>
      </c>
      <c r="F42" s="1">
        <f>IF(Hourly_Profile!$Z42="A",Hourly_Profile!F42,0)+IF(Hourly_Profile!$Z42="ABC",Hourly_Profile!F42/3,0)</f>
        <v>0</v>
      </c>
      <c r="G42" s="1">
        <f>IF(Hourly_Profile!$Z42="A",Hourly_Profile!G42,0)+IF(Hourly_Profile!$Z42="ABC",Hourly_Profile!G42/3,0)</f>
        <v>0</v>
      </c>
      <c r="H42" s="1">
        <f>IF(Hourly_Profile!$Z42="A",Hourly_Profile!H42,0)+IF(Hourly_Profile!$Z42="ABC",Hourly_Profile!H42/3,0)</f>
        <v>0</v>
      </c>
      <c r="I42" s="1">
        <f>IF(Hourly_Profile!$Z42="A",Hourly_Profile!I42,0)+IF(Hourly_Profile!$Z42="ABC",Hourly_Profile!I42/3,0)</f>
        <v>0</v>
      </c>
      <c r="J42" s="1">
        <f>IF(Hourly_Profile!$Z42="A",Hourly_Profile!J42,0)+IF(Hourly_Profile!$Z42="ABC",Hourly_Profile!J42/3,0)</f>
        <v>0</v>
      </c>
      <c r="K42" s="1">
        <f>IF(Hourly_Profile!$Z42="A",Hourly_Profile!K42,0)+IF(Hourly_Profile!$Z42="ABC",Hourly_Profile!K42/3,0)</f>
        <v>0</v>
      </c>
      <c r="L42" s="1">
        <f>IF(Hourly_Profile!$Z42="A",Hourly_Profile!L42,0)+IF(Hourly_Profile!$Z42="ABC",Hourly_Profile!L42/3,0)</f>
        <v>0</v>
      </c>
      <c r="M42" s="1">
        <f>IF(Hourly_Profile!$Z42="A",Hourly_Profile!M42,0)+IF(Hourly_Profile!$Z42="ABC",Hourly_Profile!M42/3,0)</f>
        <v>0</v>
      </c>
      <c r="N42" s="1">
        <f>IF(Hourly_Profile!$Z42="A",Hourly_Profile!N42,0)+IF(Hourly_Profile!$Z42="ABC",Hourly_Profile!N42/3,0)</f>
        <v>0</v>
      </c>
      <c r="O42" s="1">
        <f>IF(Hourly_Profile!$Z42="A",Hourly_Profile!O42,0)+IF(Hourly_Profile!$Z42="ABC",Hourly_Profile!O42/3,0)</f>
        <v>0</v>
      </c>
      <c r="P42" s="1">
        <f>IF(Hourly_Profile!$Z42="A",Hourly_Profile!P42,0)+IF(Hourly_Profile!$Z42="ABC",Hourly_Profile!P42/3,0)</f>
        <v>0</v>
      </c>
      <c r="Q42" s="1">
        <f>IF(Hourly_Profile!$Z42="A",Hourly_Profile!Q42,0)+IF(Hourly_Profile!$Z42="ABC",Hourly_Profile!Q42/3,0)</f>
        <v>0</v>
      </c>
      <c r="R42" s="1">
        <f>IF(Hourly_Profile!$Z42="A",Hourly_Profile!R42,0)+IF(Hourly_Profile!$Z42="ABC",Hourly_Profile!R42/3,0)</f>
        <v>0</v>
      </c>
      <c r="S42" s="1">
        <f>IF(Hourly_Profile!$Z42="A",Hourly_Profile!S42,0)+IF(Hourly_Profile!$Z42="ABC",Hourly_Profile!S42/3,0)</f>
        <v>0</v>
      </c>
      <c r="T42" s="1">
        <f>IF(Hourly_Profile!$Z42="A",Hourly_Profile!T42,0)+IF(Hourly_Profile!$Z42="ABC",Hourly_Profile!T42/3,0)</f>
        <v>0</v>
      </c>
      <c r="U42" s="1">
        <f>IF(Hourly_Profile!$Z42="A",Hourly_Profile!U42,0)+IF(Hourly_Profile!$Z42="ABC",Hourly_Profile!U42/3,0)</f>
        <v>0</v>
      </c>
      <c r="V42" s="1">
        <f>IF(Hourly_Profile!$Z42="A",Hourly_Profile!V42,0)+IF(Hourly_Profile!$Z42="ABC",Hourly_Profile!V42/3,0)</f>
        <v>0</v>
      </c>
      <c r="W42" s="1">
        <f>IF(Hourly_Profile!$Z42="A",Hourly_Profile!W42,0)+IF(Hourly_Profile!$Z42="ABC",Hourly_Profile!W42/3,0)</f>
        <v>0</v>
      </c>
      <c r="X42" s="1">
        <f>IF(Hourly_Profile!$Z42="A",Hourly_Profile!X42,0)+IF(Hourly_Profile!$Z42="ABC",Hourly_Profile!X42/3,0)</f>
        <v>0</v>
      </c>
      <c r="Y42" s="1">
        <f>IF(Hourly_Profile!$Z42="A",Hourly_Profile!Y42,0)+IF(Hourly_Profile!$Z42="ABC",Hourly_Profile!Y42/3,0)</f>
        <v>0</v>
      </c>
    </row>
    <row r="43" spans="1:25" x14ac:dyDescent="0.3">
      <c r="A43" s="44" t="s">
        <v>335</v>
      </c>
      <c r="B43" s="1">
        <f>IF(Hourly_Profile!$Z43="A",Hourly_Profile!B43,0)+IF(Hourly_Profile!$Z43="ABC",Hourly_Profile!B43/3,0)</f>
        <v>1.122488888888888</v>
      </c>
      <c r="C43" s="1">
        <f>IF(Hourly_Profile!$Z43="A",Hourly_Profile!C43,0)+IF(Hourly_Profile!$Z43="ABC",Hourly_Profile!C43/3,0)</f>
        <v>0.89478222222222226</v>
      </c>
      <c r="D43" s="1">
        <f>IF(Hourly_Profile!$Z43="A",Hourly_Profile!D43,0)+IF(Hourly_Profile!$Z43="ABC",Hourly_Profile!D43/3,0)</f>
        <v>0.77202222222222228</v>
      </c>
      <c r="E43" s="1">
        <f>IF(Hourly_Profile!$Z43="A",Hourly_Profile!E43,0)+IF(Hourly_Profile!$Z43="ABC",Hourly_Profile!E43/3,0)</f>
        <v>0.71150222222222226</v>
      </c>
      <c r="F43" s="1">
        <f>IF(Hourly_Profile!$Z43="A",Hourly_Profile!F43,0)+IF(Hourly_Profile!$Z43="ABC",Hourly_Profile!F43/3,0)</f>
        <v>0.69177777777777782</v>
      </c>
      <c r="G43" s="1">
        <f>IF(Hourly_Profile!$Z43="A",Hourly_Profile!G43,0)+IF(Hourly_Profile!$Z43="ABC",Hourly_Profile!G43/3,0)</f>
        <v>0.68944444444444453</v>
      </c>
      <c r="H43" s="1">
        <f>IF(Hourly_Profile!$Z43="A",Hourly_Profile!H43,0)+IF(Hourly_Profile!$Z43="ABC",Hourly_Profile!H43/3,0)</f>
        <v>0.74328888888888889</v>
      </c>
      <c r="I43" s="1">
        <f>IF(Hourly_Profile!$Z43="A",Hourly_Profile!I43,0)+IF(Hourly_Profile!$Z43="ABC",Hourly_Profile!I43/3,0)</f>
        <v>0.93448000000000009</v>
      </c>
      <c r="J43" s="1">
        <f>IF(Hourly_Profile!$Z43="A",Hourly_Profile!J43,0)+IF(Hourly_Profile!$Z43="ABC",Hourly_Profile!J43/3,0)</f>
        <v>1.1304844444444446</v>
      </c>
      <c r="K43" s="1">
        <f>IF(Hourly_Profile!$Z43="A",Hourly_Profile!K43,0)+IF(Hourly_Profile!$Z43="ABC",Hourly_Profile!K43/3,0)</f>
        <v>1.2070400000000001</v>
      </c>
      <c r="L43" s="1">
        <f>IF(Hourly_Profile!$Z43="A",Hourly_Profile!L43,0)+IF(Hourly_Profile!$Z43="ABC",Hourly_Profile!L43/3,0)</f>
        <v>1.2476666666666667</v>
      </c>
      <c r="M43" s="1">
        <f>IF(Hourly_Profile!$Z43="A",Hourly_Profile!M43,0)+IF(Hourly_Profile!$Z43="ABC",Hourly_Profile!M43/3,0)</f>
        <v>1.2736800000000001</v>
      </c>
      <c r="N43" s="1">
        <f>IF(Hourly_Profile!$Z43="A",Hourly_Profile!N43,0)+IF(Hourly_Profile!$Z43="ABC",Hourly_Profile!N43/3,0)</f>
        <v>1.3629200000000001</v>
      </c>
      <c r="O43" s="1">
        <f>IF(Hourly_Profile!$Z43="A",Hourly_Profile!O43,0)+IF(Hourly_Profile!$Z43="ABC",Hourly_Profile!O43/3,0)</f>
        <v>1.3408533333333335</v>
      </c>
      <c r="P43" s="1">
        <f>IF(Hourly_Profile!$Z43="A",Hourly_Profile!P43,0)+IF(Hourly_Profile!$Z43="ABC",Hourly_Profile!P43/3,0)</f>
        <v>1.2679333333333334</v>
      </c>
      <c r="Q43" s="1">
        <f>IF(Hourly_Profile!$Z43="A",Hourly_Profile!Q43,0)+IF(Hourly_Profile!$Z43="ABC",Hourly_Profile!Q43/3,0)</f>
        <v>1.2139155555555556</v>
      </c>
      <c r="R43" s="1">
        <f>IF(Hourly_Profile!$Z43="A",Hourly_Profile!R43,0)+IF(Hourly_Profile!$Z43="ABC",Hourly_Profile!R43/3,0)</f>
        <v>1.1746444444444446</v>
      </c>
      <c r="S43" s="1">
        <f>IF(Hourly_Profile!$Z43="A",Hourly_Profile!S43,0)+IF(Hourly_Profile!$Z43="ABC",Hourly_Profile!S43/3,0)</f>
        <v>1.1971822222222224</v>
      </c>
      <c r="T43" s="1">
        <f>IF(Hourly_Profile!$Z43="A",Hourly_Profile!T43,0)+IF(Hourly_Profile!$Z43="ABC",Hourly_Profile!T43/3,0)</f>
        <v>1.3063911111111113</v>
      </c>
      <c r="U43" s="1">
        <f>IF(Hourly_Profile!$Z43="A",Hourly_Profile!U43,0)+IF(Hourly_Profile!$Z43="ABC",Hourly_Profile!U43/3,0)</f>
        <v>1.5521688888888889</v>
      </c>
      <c r="V43" s="1">
        <f>IF(Hourly_Profile!$Z43="A",Hourly_Profile!V43,0)+IF(Hourly_Profile!$Z43="ABC",Hourly_Profile!V43/3,0)</f>
        <v>1.8336933333333334</v>
      </c>
      <c r="W43" s="1">
        <f>IF(Hourly_Profile!$Z43="A",Hourly_Profile!W43,0)+IF(Hourly_Profile!$Z43="ABC",Hourly_Profile!W43/3,0)</f>
        <v>1.7943377777777778</v>
      </c>
      <c r="X43" s="1">
        <f>IF(Hourly_Profile!$Z43="A",Hourly_Profile!X43,0)+IF(Hourly_Profile!$Z43="ABC",Hourly_Profile!X43/3,0)</f>
        <v>1.6457422222222222</v>
      </c>
      <c r="Y43" s="1">
        <f>IF(Hourly_Profile!$Z43="A",Hourly_Profile!Y43,0)+IF(Hourly_Profile!$Z43="ABC",Hourly_Profile!Y43/3,0)</f>
        <v>1.4045022222222223</v>
      </c>
    </row>
    <row r="44" spans="1:25" x14ac:dyDescent="0.3">
      <c r="A44" s="44" t="s">
        <v>336</v>
      </c>
      <c r="B44" s="1">
        <f>IF(Hourly_Profile!$Z44="A",Hourly_Profile!B44,0)+IF(Hourly_Profile!$Z44="ABC",Hourly_Profile!B44/3,0)</f>
        <v>1.683733333333332</v>
      </c>
      <c r="C44" s="1">
        <f>IF(Hourly_Profile!$Z44="A",Hourly_Profile!C44,0)+IF(Hourly_Profile!$Z44="ABC",Hourly_Profile!C44/3,0)</f>
        <v>1.3421733333333334</v>
      </c>
      <c r="D44" s="1">
        <f>IF(Hourly_Profile!$Z44="A",Hourly_Profile!D44,0)+IF(Hourly_Profile!$Z44="ABC",Hourly_Profile!D44/3,0)</f>
        <v>1.1580333333333335</v>
      </c>
      <c r="E44" s="1">
        <f>IF(Hourly_Profile!$Z44="A",Hourly_Profile!E44,0)+IF(Hourly_Profile!$Z44="ABC",Hourly_Profile!E44/3,0)</f>
        <v>1.0672533333333334</v>
      </c>
      <c r="F44" s="1">
        <f>IF(Hourly_Profile!$Z44="A",Hourly_Profile!F44,0)+IF(Hourly_Profile!$Z44="ABC",Hourly_Profile!F44/3,0)</f>
        <v>1.0376666666666667</v>
      </c>
      <c r="G44" s="1">
        <f>IF(Hourly_Profile!$Z44="A",Hourly_Profile!G44,0)+IF(Hourly_Profile!$Z44="ABC",Hourly_Profile!G44/3,0)</f>
        <v>1.0341666666666667</v>
      </c>
      <c r="H44" s="1">
        <f>IF(Hourly_Profile!$Z44="A",Hourly_Profile!H44,0)+IF(Hourly_Profile!$Z44="ABC",Hourly_Profile!H44/3,0)</f>
        <v>1.1149333333333333</v>
      </c>
      <c r="I44" s="1">
        <f>IF(Hourly_Profile!$Z44="A",Hourly_Profile!I44,0)+IF(Hourly_Profile!$Z44="ABC",Hourly_Profile!I44/3,0)</f>
        <v>1.4017200000000001</v>
      </c>
      <c r="J44" s="1">
        <f>IF(Hourly_Profile!$Z44="A",Hourly_Profile!J44,0)+IF(Hourly_Profile!$Z44="ABC",Hourly_Profile!J44/3,0)</f>
        <v>1.6957266666666668</v>
      </c>
      <c r="K44" s="1">
        <f>IF(Hourly_Profile!$Z44="A",Hourly_Profile!K44,0)+IF(Hourly_Profile!$Z44="ABC",Hourly_Profile!K44/3,0)</f>
        <v>1.8105600000000002</v>
      </c>
      <c r="L44" s="1">
        <f>IF(Hourly_Profile!$Z44="A",Hourly_Profile!L44,0)+IF(Hourly_Profile!$Z44="ABC",Hourly_Profile!L44/3,0)</f>
        <v>1.8715000000000002</v>
      </c>
      <c r="M44" s="1">
        <f>IF(Hourly_Profile!$Z44="A",Hourly_Profile!M44,0)+IF(Hourly_Profile!$Z44="ABC",Hourly_Profile!M44/3,0)</f>
        <v>1.9105200000000002</v>
      </c>
      <c r="N44" s="1">
        <f>IF(Hourly_Profile!$Z44="A",Hourly_Profile!N44,0)+IF(Hourly_Profile!$Z44="ABC",Hourly_Profile!N44/3,0)</f>
        <v>2.0443800000000003</v>
      </c>
      <c r="O44" s="1">
        <f>IF(Hourly_Profile!$Z44="A",Hourly_Profile!O44,0)+IF(Hourly_Profile!$Z44="ABC",Hourly_Profile!O44/3,0)</f>
        <v>2.0112800000000002</v>
      </c>
      <c r="P44" s="1">
        <f>IF(Hourly_Profile!$Z44="A",Hourly_Profile!P44,0)+IF(Hourly_Profile!$Z44="ABC",Hourly_Profile!P44/3,0)</f>
        <v>1.9018999999999999</v>
      </c>
      <c r="Q44" s="1">
        <f>IF(Hourly_Profile!$Z44="A",Hourly_Profile!Q44,0)+IF(Hourly_Profile!$Z44="ABC",Hourly_Profile!Q44/3,0)</f>
        <v>1.8208733333333336</v>
      </c>
      <c r="R44" s="1">
        <f>IF(Hourly_Profile!$Z44="A",Hourly_Profile!R44,0)+IF(Hourly_Profile!$Z44="ABC",Hourly_Profile!R44/3,0)</f>
        <v>1.7619666666666669</v>
      </c>
      <c r="S44" s="1">
        <f>IF(Hourly_Profile!$Z44="A",Hourly_Profile!S44,0)+IF(Hourly_Profile!$Z44="ABC",Hourly_Profile!S44/3,0)</f>
        <v>1.7957733333333334</v>
      </c>
      <c r="T44" s="1">
        <f>IF(Hourly_Profile!$Z44="A",Hourly_Profile!T44,0)+IF(Hourly_Profile!$Z44="ABC",Hourly_Profile!T44/3,0)</f>
        <v>1.959586666666667</v>
      </c>
      <c r="U44" s="1">
        <f>IF(Hourly_Profile!$Z44="A",Hourly_Profile!U44,0)+IF(Hourly_Profile!$Z44="ABC",Hourly_Profile!U44/3,0)</f>
        <v>2.3282533333333335</v>
      </c>
      <c r="V44" s="1">
        <f>IF(Hourly_Profile!$Z44="A",Hourly_Profile!V44,0)+IF(Hourly_Profile!$Z44="ABC",Hourly_Profile!V44/3,0)</f>
        <v>2.75054</v>
      </c>
      <c r="W44" s="1">
        <f>IF(Hourly_Profile!$Z44="A",Hourly_Profile!W44,0)+IF(Hourly_Profile!$Z44="ABC",Hourly_Profile!W44/3,0)</f>
        <v>2.6915066666666667</v>
      </c>
      <c r="X44" s="1">
        <f>IF(Hourly_Profile!$Z44="A",Hourly_Profile!X44,0)+IF(Hourly_Profile!$Z44="ABC",Hourly_Profile!X44/3,0)</f>
        <v>2.4686133333333333</v>
      </c>
      <c r="Y44" s="1">
        <f>IF(Hourly_Profile!$Z44="A",Hourly_Profile!Y44,0)+IF(Hourly_Profile!$Z44="ABC",Hourly_Profile!Y44/3,0)</f>
        <v>2.1067533333333337</v>
      </c>
    </row>
    <row r="45" spans="1:25" x14ac:dyDescent="0.3">
      <c r="A45" s="44" t="s">
        <v>337</v>
      </c>
      <c r="B45" s="1">
        <f>IF(Hourly_Profile!$Z45="A",Hourly_Profile!B45,0)+IF(Hourly_Profile!$Z45="ABC",Hourly_Profile!B45/3,0)</f>
        <v>3.1429688888888863</v>
      </c>
      <c r="C45" s="1">
        <f>IF(Hourly_Profile!$Z45="A",Hourly_Profile!C45,0)+IF(Hourly_Profile!$Z45="ABC",Hourly_Profile!C45/3,0)</f>
        <v>2.5053902222222222</v>
      </c>
      <c r="D45" s="1">
        <f>IF(Hourly_Profile!$Z45="A",Hourly_Profile!D45,0)+IF(Hourly_Profile!$Z45="ABC",Hourly_Profile!D45/3,0)</f>
        <v>2.1616622222222222</v>
      </c>
      <c r="E45" s="1">
        <f>IF(Hourly_Profile!$Z45="A",Hourly_Profile!E45,0)+IF(Hourly_Profile!$Z45="ABC",Hourly_Profile!E45/3,0)</f>
        <v>1.9922062222222221</v>
      </c>
      <c r="F45" s="1">
        <f>IF(Hourly_Profile!$Z45="A",Hourly_Profile!F45,0)+IF(Hourly_Profile!$Z45="ABC",Hourly_Profile!F45/3,0)</f>
        <v>1.9369777777777777</v>
      </c>
      <c r="G45" s="1">
        <f>IF(Hourly_Profile!$Z45="A",Hourly_Profile!G45,0)+IF(Hourly_Profile!$Z45="ABC",Hourly_Profile!G45/3,0)</f>
        <v>1.9304444444444446</v>
      </c>
      <c r="H45" s="1">
        <f>IF(Hourly_Profile!$Z45="A",Hourly_Profile!H45,0)+IF(Hourly_Profile!$Z45="ABC",Hourly_Profile!H45/3,0)</f>
        <v>2.0812088888888889</v>
      </c>
      <c r="I45" s="1">
        <f>IF(Hourly_Profile!$Z45="A",Hourly_Profile!I45,0)+IF(Hourly_Profile!$Z45="ABC",Hourly_Profile!I45/3,0)</f>
        <v>2.6165440000000002</v>
      </c>
      <c r="J45" s="1">
        <f>IF(Hourly_Profile!$Z45="A",Hourly_Profile!J45,0)+IF(Hourly_Profile!$Z45="ABC",Hourly_Profile!J45/3,0)</f>
        <v>3.1653564444444449</v>
      </c>
      <c r="K45" s="1">
        <f>IF(Hourly_Profile!$Z45="A",Hourly_Profile!K45,0)+IF(Hourly_Profile!$Z45="ABC",Hourly_Profile!K45/3,0)</f>
        <v>3.379712</v>
      </c>
      <c r="L45" s="1">
        <f>IF(Hourly_Profile!$Z45="A",Hourly_Profile!L45,0)+IF(Hourly_Profile!$Z45="ABC",Hourly_Profile!L45/3,0)</f>
        <v>3.4934666666666665</v>
      </c>
      <c r="M45" s="1">
        <f>IF(Hourly_Profile!$Z45="A",Hourly_Profile!M45,0)+IF(Hourly_Profile!$Z45="ABC",Hourly_Profile!M45/3,0)</f>
        <v>3.5663040000000001</v>
      </c>
      <c r="N45" s="1">
        <f>IF(Hourly_Profile!$Z45="A",Hourly_Profile!N45,0)+IF(Hourly_Profile!$Z45="ABC",Hourly_Profile!N45/3,0)</f>
        <v>3.816176</v>
      </c>
      <c r="O45" s="1">
        <f>IF(Hourly_Profile!$Z45="A",Hourly_Profile!O45,0)+IF(Hourly_Profile!$Z45="ABC",Hourly_Profile!O45/3,0)</f>
        <v>3.7543893333333336</v>
      </c>
      <c r="P45" s="1">
        <f>IF(Hourly_Profile!$Z45="A",Hourly_Profile!P45,0)+IF(Hourly_Profile!$Z45="ABC",Hourly_Profile!P45/3,0)</f>
        <v>3.5502133333333332</v>
      </c>
      <c r="Q45" s="1">
        <f>IF(Hourly_Profile!$Z45="A",Hourly_Profile!Q45,0)+IF(Hourly_Profile!$Z45="ABC",Hourly_Profile!Q45/3,0)</f>
        <v>3.3989635555555555</v>
      </c>
      <c r="R45" s="1">
        <f>IF(Hourly_Profile!$Z45="A",Hourly_Profile!R45,0)+IF(Hourly_Profile!$Z45="ABC",Hourly_Profile!R45/3,0)</f>
        <v>3.2890044444444446</v>
      </c>
      <c r="S45" s="1">
        <f>IF(Hourly_Profile!$Z45="A",Hourly_Profile!S45,0)+IF(Hourly_Profile!$Z45="ABC",Hourly_Profile!S45/3,0)</f>
        <v>3.3521102222222225</v>
      </c>
      <c r="T45" s="1">
        <f>IF(Hourly_Profile!$Z45="A",Hourly_Profile!T45,0)+IF(Hourly_Profile!$Z45="ABC",Hourly_Profile!T45/3,0)</f>
        <v>3.6578951111111113</v>
      </c>
      <c r="U45" s="1">
        <f>IF(Hourly_Profile!$Z45="A",Hourly_Profile!U45,0)+IF(Hourly_Profile!$Z45="ABC",Hourly_Profile!U45/3,0)</f>
        <v>4.3460728888888891</v>
      </c>
      <c r="V45" s="1">
        <f>IF(Hourly_Profile!$Z45="A",Hourly_Profile!V45,0)+IF(Hourly_Profile!$Z45="ABC",Hourly_Profile!V45/3,0)</f>
        <v>5.1343413333333334</v>
      </c>
      <c r="W45" s="1">
        <f>IF(Hourly_Profile!$Z45="A",Hourly_Profile!W45,0)+IF(Hourly_Profile!$Z45="ABC",Hourly_Profile!W45/3,0)</f>
        <v>5.0241457777777772</v>
      </c>
      <c r="X45" s="1">
        <f>IF(Hourly_Profile!$Z45="A",Hourly_Profile!X45,0)+IF(Hourly_Profile!$Z45="ABC",Hourly_Profile!X45/3,0)</f>
        <v>4.6080782222222219</v>
      </c>
      <c r="Y45" s="1">
        <f>IF(Hourly_Profile!$Z45="A",Hourly_Profile!Y45,0)+IF(Hourly_Profile!$Z45="ABC",Hourly_Profile!Y45/3,0)</f>
        <v>3.9326062222222222</v>
      </c>
    </row>
    <row r="46" spans="1:25" x14ac:dyDescent="0.3">
      <c r="A46" s="44" t="s">
        <v>338</v>
      </c>
      <c r="B46" s="1">
        <f>IF(Hourly_Profile!$Z46="A",Hourly_Profile!B46,0)+IF(Hourly_Profile!$Z46="ABC",Hourly_Profile!B46/3,0)</f>
        <v>0</v>
      </c>
      <c r="C46" s="1">
        <f>IF(Hourly_Profile!$Z46="A",Hourly_Profile!C46,0)+IF(Hourly_Profile!$Z46="ABC",Hourly_Profile!C46/3,0)</f>
        <v>0</v>
      </c>
      <c r="D46" s="1">
        <f>IF(Hourly_Profile!$Z46="A",Hourly_Profile!D46,0)+IF(Hourly_Profile!$Z46="ABC",Hourly_Profile!D46/3,0)</f>
        <v>0</v>
      </c>
      <c r="E46" s="1">
        <f>IF(Hourly_Profile!$Z46="A",Hourly_Profile!E46,0)+IF(Hourly_Profile!$Z46="ABC",Hourly_Profile!E46/3,0)</f>
        <v>0</v>
      </c>
      <c r="F46" s="1">
        <f>IF(Hourly_Profile!$Z46="A",Hourly_Profile!F46,0)+IF(Hourly_Profile!$Z46="ABC",Hourly_Profile!F46/3,0)</f>
        <v>0</v>
      </c>
      <c r="G46" s="1">
        <f>IF(Hourly_Profile!$Z46="A",Hourly_Profile!G46,0)+IF(Hourly_Profile!$Z46="ABC",Hourly_Profile!G46/3,0)</f>
        <v>0</v>
      </c>
      <c r="H46" s="1">
        <f>IF(Hourly_Profile!$Z46="A",Hourly_Profile!H46,0)+IF(Hourly_Profile!$Z46="ABC",Hourly_Profile!H46/3,0)</f>
        <v>0</v>
      </c>
      <c r="I46" s="1">
        <f>IF(Hourly_Profile!$Z46="A",Hourly_Profile!I46,0)+IF(Hourly_Profile!$Z46="ABC",Hourly_Profile!I46/3,0)</f>
        <v>0</v>
      </c>
      <c r="J46" s="1">
        <f>IF(Hourly_Profile!$Z46="A",Hourly_Profile!J46,0)+IF(Hourly_Profile!$Z46="ABC",Hourly_Profile!J46/3,0)</f>
        <v>0</v>
      </c>
      <c r="K46" s="1">
        <f>IF(Hourly_Profile!$Z46="A",Hourly_Profile!K46,0)+IF(Hourly_Profile!$Z46="ABC",Hourly_Profile!K46/3,0)</f>
        <v>0</v>
      </c>
      <c r="L46" s="1">
        <f>IF(Hourly_Profile!$Z46="A",Hourly_Profile!L46,0)+IF(Hourly_Profile!$Z46="ABC",Hourly_Profile!L46/3,0)</f>
        <v>0</v>
      </c>
      <c r="M46" s="1">
        <f>IF(Hourly_Profile!$Z46="A",Hourly_Profile!M46,0)+IF(Hourly_Profile!$Z46="ABC",Hourly_Profile!M46/3,0)</f>
        <v>0</v>
      </c>
      <c r="N46" s="1">
        <f>IF(Hourly_Profile!$Z46="A",Hourly_Profile!N46,0)+IF(Hourly_Profile!$Z46="ABC",Hourly_Profile!N46/3,0)</f>
        <v>0</v>
      </c>
      <c r="O46" s="1">
        <f>IF(Hourly_Profile!$Z46="A",Hourly_Profile!O46,0)+IF(Hourly_Profile!$Z46="ABC",Hourly_Profile!O46/3,0)</f>
        <v>0</v>
      </c>
      <c r="P46" s="1">
        <f>IF(Hourly_Profile!$Z46="A",Hourly_Profile!P46,0)+IF(Hourly_Profile!$Z46="ABC",Hourly_Profile!P46/3,0)</f>
        <v>0</v>
      </c>
      <c r="Q46" s="1">
        <f>IF(Hourly_Profile!$Z46="A",Hourly_Profile!Q46,0)+IF(Hourly_Profile!$Z46="ABC",Hourly_Profile!Q46/3,0)</f>
        <v>0</v>
      </c>
      <c r="R46" s="1">
        <f>IF(Hourly_Profile!$Z46="A",Hourly_Profile!R46,0)+IF(Hourly_Profile!$Z46="ABC",Hourly_Profile!R46/3,0)</f>
        <v>0</v>
      </c>
      <c r="S46" s="1">
        <f>IF(Hourly_Profile!$Z46="A",Hourly_Profile!S46,0)+IF(Hourly_Profile!$Z46="ABC",Hourly_Profile!S46/3,0)</f>
        <v>0</v>
      </c>
      <c r="T46" s="1">
        <f>IF(Hourly_Profile!$Z46="A",Hourly_Profile!T46,0)+IF(Hourly_Profile!$Z46="ABC",Hourly_Profile!T46/3,0)</f>
        <v>0</v>
      </c>
      <c r="U46" s="1">
        <f>IF(Hourly_Profile!$Z46="A",Hourly_Profile!U46,0)+IF(Hourly_Profile!$Z46="ABC",Hourly_Profile!U46/3,0)</f>
        <v>0</v>
      </c>
      <c r="V46" s="1">
        <f>IF(Hourly_Profile!$Z46="A",Hourly_Profile!V46,0)+IF(Hourly_Profile!$Z46="ABC",Hourly_Profile!V46/3,0)</f>
        <v>0</v>
      </c>
      <c r="W46" s="1">
        <f>IF(Hourly_Profile!$Z46="A",Hourly_Profile!W46,0)+IF(Hourly_Profile!$Z46="ABC",Hourly_Profile!W46/3,0)</f>
        <v>0</v>
      </c>
      <c r="X46" s="1">
        <f>IF(Hourly_Profile!$Z46="A",Hourly_Profile!X46,0)+IF(Hourly_Profile!$Z46="ABC",Hourly_Profile!X46/3,0)</f>
        <v>0</v>
      </c>
      <c r="Y46" s="1">
        <f>IF(Hourly_Profile!$Z46="A",Hourly_Profile!Y46,0)+IF(Hourly_Profile!$Z46="ABC",Hourly_Profile!Y46/3,0)</f>
        <v>0</v>
      </c>
    </row>
    <row r="47" spans="1:25" x14ac:dyDescent="0.3">
      <c r="A47" s="44" t="s">
        <v>339</v>
      </c>
      <c r="B47" s="1">
        <f>IF(Hourly_Profile!$Z47="A",Hourly_Profile!B47,0)+IF(Hourly_Profile!$Z47="ABC",Hourly_Profile!B47/3,0)</f>
        <v>0</v>
      </c>
      <c r="C47" s="1">
        <f>IF(Hourly_Profile!$Z47="A",Hourly_Profile!C47,0)+IF(Hourly_Profile!$Z47="ABC",Hourly_Profile!C47/3,0)</f>
        <v>0</v>
      </c>
      <c r="D47" s="1">
        <f>IF(Hourly_Profile!$Z47="A",Hourly_Profile!D47,0)+IF(Hourly_Profile!$Z47="ABC",Hourly_Profile!D47/3,0)</f>
        <v>0</v>
      </c>
      <c r="E47" s="1">
        <f>IF(Hourly_Profile!$Z47="A",Hourly_Profile!E47,0)+IF(Hourly_Profile!$Z47="ABC",Hourly_Profile!E47/3,0)</f>
        <v>0</v>
      </c>
      <c r="F47" s="1">
        <f>IF(Hourly_Profile!$Z47="A",Hourly_Profile!F47,0)+IF(Hourly_Profile!$Z47="ABC",Hourly_Profile!F47/3,0)</f>
        <v>0</v>
      </c>
      <c r="G47" s="1">
        <f>IF(Hourly_Profile!$Z47="A",Hourly_Profile!G47,0)+IF(Hourly_Profile!$Z47="ABC",Hourly_Profile!G47/3,0)</f>
        <v>0</v>
      </c>
      <c r="H47" s="1">
        <f>IF(Hourly_Profile!$Z47="A",Hourly_Profile!H47,0)+IF(Hourly_Profile!$Z47="ABC",Hourly_Profile!H47/3,0)</f>
        <v>0</v>
      </c>
      <c r="I47" s="1">
        <f>IF(Hourly_Profile!$Z47="A",Hourly_Profile!I47,0)+IF(Hourly_Profile!$Z47="ABC",Hourly_Profile!I47/3,0)</f>
        <v>0</v>
      </c>
      <c r="J47" s="1">
        <f>IF(Hourly_Profile!$Z47="A",Hourly_Profile!J47,0)+IF(Hourly_Profile!$Z47="ABC",Hourly_Profile!J47/3,0)</f>
        <v>0</v>
      </c>
      <c r="K47" s="1">
        <f>IF(Hourly_Profile!$Z47="A",Hourly_Profile!K47,0)+IF(Hourly_Profile!$Z47="ABC",Hourly_Profile!K47/3,0)</f>
        <v>0</v>
      </c>
      <c r="L47" s="1">
        <f>IF(Hourly_Profile!$Z47="A",Hourly_Profile!L47,0)+IF(Hourly_Profile!$Z47="ABC",Hourly_Profile!L47/3,0)</f>
        <v>0</v>
      </c>
      <c r="M47" s="1">
        <f>IF(Hourly_Profile!$Z47="A",Hourly_Profile!M47,0)+IF(Hourly_Profile!$Z47="ABC",Hourly_Profile!M47/3,0)</f>
        <v>0</v>
      </c>
      <c r="N47" s="1">
        <f>IF(Hourly_Profile!$Z47="A",Hourly_Profile!N47,0)+IF(Hourly_Profile!$Z47="ABC",Hourly_Profile!N47/3,0)</f>
        <v>0</v>
      </c>
      <c r="O47" s="1">
        <f>IF(Hourly_Profile!$Z47="A",Hourly_Profile!O47,0)+IF(Hourly_Profile!$Z47="ABC",Hourly_Profile!O47/3,0)</f>
        <v>0</v>
      </c>
      <c r="P47" s="1">
        <f>IF(Hourly_Profile!$Z47="A",Hourly_Profile!P47,0)+IF(Hourly_Profile!$Z47="ABC",Hourly_Profile!P47/3,0)</f>
        <v>0</v>
      </c>
      <c r="Q47" s="1">
        <f>IF(Hourly_Profile!$Z47="A",Hourly_Profile!Q47,0)+IF(Hourly_Profile!$Z47="ABC",Hourly_Profile!Q47/3,0)</f>
        <v>0</v>
      </c>
      <c r="R47" s="1">
        <f>IF(Hourly_Profile!$Z47="A",Hourly_Profile!R47,0)+IF(Hourly_Profile!$Z47="ABC",Hourly_Profile!R47/3,0)</f>
        <v>0</v>
      </c>
      <c r="S47" s="1">
        <f>IF(Hourly_Profile!$Z47="A",Hourly_Profile!S47,0)+IF(Hourly_Profile!$Z47="ABC",Hourly_Profile!S47/3,0)</f>
        <v>0</v>
      </c>
      <c r="T47" s="1">
        <f>IF(Hourly_Profile!$Z47="A",Hourly_Profile!T47,0)+IF(Hourly_Profile!$Z47="ABC",Hourly_Profile!T47/3,0)</f>
        <v>0</v>
      </c>
      <c r="U47" s="1">
        <f>IF(Hourly_Profile!$Z47="A",Hourly_Profile!U47,0)+IF(Hourly_Profile!$Z47="ABC",Hourly_Profile!U47/3,0)</f>
        <v>0</v>
      </c>
      <c r="V47" s="1">
        <f>IF(Hourly_Profile!$Z47="A",Hourly_Profile!V47,0)+IF(Hourly_Profile!$Z47="ABC",Hourly_Profile!V47/3,0)</f>
        <v>0</v>
      </c>
      <c r="W47" s="1">
        <f>IF(Hourly_Profile!$Z47="A",Hourly_Profile!W47,0)+IF(Hourly_Profile!$Z47="ABC",Hourly_Profile!W47/3,0)</f>
        <v>0</v>
      </c>
      <c r="X47" s="1">
        <f>IF(Hourly_Profile!$Z47="A",Hourly_Profile!X47,0)+IF(Hourly_Profile!$Z47="ABC",Hourly_Profile!X47/3,0)</f>
        <v>0</v>
      </c>
      <c r="Y47" s="1">
        <f>IF(Hourly_Profile!$Z47="A",Hourly_Profile!Y47,0)+IF(Hourly_Profile!$Z47="ABC",Hourly_Profile!Y47/3,0)</f>
        <v>0</v>
      </c>
    </row>
    <row r="48" spans="1:25" x14ac:dyDescent="0.3">
      <c r="A48" s="44" t="s">
        <v>340</v>
      </c>
      <c r="B48" s="1">
        <f>IF(Hourly_Profile!$Z48="A",Hourly_Profile!B48,0)+IF(Hourly_Profile!$Z48="ABC",Hourly_Profile!B48/3,0)</f>
        <v>0</v>
      </c>
      <c r="C48" s="1">
        <f>IF(Hourly_Profile!$Z48="A",Hourly_Profile!C48,0)+IF(Hourly_Profile!$Z48="ABC",Hourly_Profile!C48/3,0)</f>
        <v>0</v>
      </c>
      <c r="D48" s="1">
        <f>IF(Hourly_Profile!$Z48="A",Hourly_Profile!D48,0)+IF(Hourly_Profile!$Z48="ABC",Hourly_Profile!D48/3,0)</f>
        <v>0</v>
      </c>
      <c r="E48" s="1">
        <f>IF(Hourly_Profile!$Z48="A",Hourly_Profile!E48,0)+IF(Hourly_Profile!$Z48="ABC",Hourly_Profile!E48/3,0)</f>
        <v>0</v>
      </c>
      <c r="F48" s="1">
        <f>IF(Hourly_Profile!$Z48="A",Hourly_Profile!F48,0)+IF(Hourly_Profile!$Z48="ABC",Hourly_Profile!F48/3,0)</f>
        <v>0</v>
      </c>
      <c r="G48" s="1">
        <f>IF(Hourly_Profile!$Z48="A",Hourly_Profile!G48,0)+IF(Hourly_Profile!$Z48="ABC",Hourly_Profile!G48/3,0)</f>
        <v>0</v>
      </c>
      <c r="H48" s="1">
        <f>IF(Hourly_Profile!$Z48="A",Hourly_Profile!H48,0)+IF(Hourly_Profile!$Z48="ABC",Hourly_Profile!H48/3,0)</f>
        <v>0</v>
      </c>
      <c r="I48" s="1">
        <f>IF(Hourly_Profile!$Z48="A",Hourly_Profile!I48,0)+IF(Hourly_Profile!$Z48="ABC",Hourly_Profile!I48/3,0)</f>
        <v>0</v>
      </c>
      <c r="J48" s="1">
        <f>IF(Hourly_Profile!$Z48="A",Hourly_Profile!J48,0)+IF(Hourly_Profile!$Z48="ABC",Hourly_Profile!J48/3,0)</f>
        <v>0</v>
      </c>
      <c r="K48" s="1">
        <f>IF(Hourly_Profile!$Z48="A",Hourly_Profile!K48,0)+IF(Hourly_Profile!$Z48="ABC",Hourly_Profile!K48/3,0)</f>
        <v>0</v>
      </c>
      <c r="L48" s="1">
        <f>IF(Hourly_Profile!$Z48="A",Hourly_Profile!L48,0)+IF(Hourly_Profile!$Z48="ABC",Hourly_Profile!L48/3,0)</f>
        <v>0</v>
      </c>
      <c r="M48" s="1">
        <f>IF(Hourly_Profile!$Z48="A",Hourly_Profile!M48,0)+IF(Hourly_Profile!$Z48="ABC",Hourly_Profile!M48/3,0)</f>
        <v>0</v>
      </c>
      <c r="N48" s="1">
        <f>IF(Hourly_Profile!$Z48="A",Hourly_Profile!N48,0)+IF(Hourly_Profile!$Z48="ABC",Hourly_Profile!N48/3,0)</f>
        <v>0</v>
      </c>
      <c r="O48" s="1">
        <f>IF(Hourly_Profile!$Z48="A",Hourly_Profile!O48,0)+IF(Hourly_Profile!$Z48="ABC",Hourly_Profile!O48/3,0)</f>
        <v>0</v>
      </c>
      <c r="P48" s="1">
        <f>IF(Hourly_Profile!$Z48="A",Hourly_Profile!P48,0)+IF(Hourly_Profile!$Z48="ABC",Hourly_Profile!P48/3,0)</f>
        <v>0</v>
      </c>
      <c r="Q48" s="1">
        <f>IF(Hourly_Profile!$Z48="A",Hourly_Profile!Q48,0)+IF(Hourly_Profile!$Z48="ABC",Hourly_Profile!Q48/3,0)</f>
        <v>0</v>
      </c>
      <c r="R48" s="1">
        <f>IF(Hourly_Profile!$Z48="A",Hourly_Profile!R48,0)+IF(Hourly_Profile!$Z48="ABC",Hourly_Profile!R48/3,0)</f>
        <v>0</v>
      </c>
      <c r="S48" s="1">
        <f>IF(Hourly_Profile!$Z48="A",Hourly_Profile!S48,0)+IF(Hourly_Profile!$Z48="ABC",Hourly_Profile!S48/3,0)</f>
        <v>0</v>
      </c>
      <c r="T48" s="1">
        <f>IF(Hourly_Profile!$Z48="A",Hourly_Profile!T48,0)+IF(Hourly_Profile!$Z48="ABC",Hourly_Profile!T48/3,0)</f>
        <v>0</v>
      </c>
      <c r="U48" s="1">
        <f>IF(Hourly_Profile!$Z48="A",Hourly_Profile!U48,0)+IF(Hourly_Profile!$Z48="ABC",Hourly_Profile!U48/3,0)</f>
        <v>0</v>
      </c>
      <c r="V48" s="1">
        <f>IF(Hourly_Profile!$Z48="A",Hourly_Profile!V48,0)+IF(Hourly_Profile!$Z48="ABC",Hourly_Profile!V48/3,0)</f>
        <v>0</v>
      </c>
      <c r="W48" s="1">
        <f>IF(Hourly_Profile!$Z48="A",Hourly_Profile!W48,0)+IF(Hourly_Profile!$Z48="ABC",Hourly_Profile!W48/3,0)</f>
        <v>0</v>
      </c>
      <c r="X48" s="1">
        <f>IF(Hourly_Profile!$Z48="A",Hourly_Profile!X48,0)+IF(Hourly_Profile!$Z48="ABC",Hourly_Profile!X48/3,0)</f>
        <v>0</v>
      </c>
      <c r="Y48" s="1">
        <f>IF(Hourly_Profile!$Z48="A",Hourly_Profile!Y48,0)+IF(Hourly_Profile!$Z48="ABC",Hourly_Profile!Y48/3,0)</f>
        <v>0</v>
      </c>
    </row>
    <row r="49" spans="1:25" x14ac:dyDescent="0.3">
      <c r="A49" s="44" t="s">
        <v>341</v>
      </c>
      <c r="B49" s="1">
        <f>IF(Hourly_Profile!$Z49="A",Hourly_Profile!B49,0)+IF(Hourly_Profile!$Z49="ABC",Hourly_Profile!B49/3,0)</f>
        <v>0</v>
      </c>
      <c r="C49" s="1">
        <f>IF(Hourly_Profile!$Z49="A",Hourly_Profile!C49,0)+IF(Hourly_Profile!$Z49="ABC",Hourly_Profile!C49/3,0)</f>
        <v>0</v>
      </c>
      <c r="D49" s="1">
        <f>IF(Hourly_Profile!$Z49="A",Hourly_Profile!D49,0)+IF(Hourly_Profile!$Z49="ABC",Hourly_Profile!D49/3,0)</f>
        <v>0</v>
      </c>
      <c r="E49" s="1">
        <f>IF(Hourly_Profile!$Z49="A",Hourly_Profile!E49,0)+IF(Hourly_Profile!$Z49="ABC",Hourly_Profile!E49/3,0)</f>
        <v>0</v>
      </c>
      <c r="F49" s="1">
        <f>IF(Hourly_Profile!$Z49="A",Hourly_Profile!F49,0)+IF(Hourly_Profile!$Z49="ABC",Hourly_Profile!F49/3,0)</f>
        <v>0</v>
      </c>
      <c r="G49" s="1">
        <f>IF(Hourly_Profile!$Z49="A",Hourly_Profile!G49,0)+IF(Hourly_Profile!$Z49="ABC",Hourly_Profile!G49/3,0)</f>
        <v>0</v>
      </c>
      <c r="H49" s="1">
        <f>IF(Hourly_Profile!$Z49="A",Hourly_Profile!H49,0)+IF(Hourly_Profile!$Z49="ABC",Hourly_Profile!H49/3,0)</f>
        <v>0</v>
      </c>
      <c r="I49" s="1">
        <f>IF(Hourly_Profile!$Z49="A",Hourly_Profile!I49,0)+IF(Hourly_Profile!$Z49="ABC",Hourly_Profile!I49/3,0)</f>
        <v>0</v>
      </c>
      <c r="J49" s="1">
        <f>IF(Hourly_Profile!$Z49="A",Hourly_Profile!J49,0)+IF(Hourly_Profile!$Z49="ABC",Hourly_Profile!J49/3,0)</f>
        <v>0</v>
      </c>
      <c r="K49" s="1">
        <f>IF(Hourly_Profile!$Z49="A",Hourly_Profile!K49,0)+IF(Hourly_Profile!$Z49="ABC",Hourly_Profile!K49/3,0)</f>
        <v>0</v>
      </c>
      <c r="L49" s="1">
        <f>IF(Hourly_Profile!$Z49="A",Hourly_Profile!L49,0)+IF(Hourly_Profile!$Z49="ABC",Hourly_Profile!L49/3,0)</f>
        <v>0</v>
      </c>
      <c r="M49" s="1">
        <f>IF(Hourly_Profile!$Z49="A",Hourly_Profile!M49,0)+IF(Hourly_Profile!$Z49="ABC",Hourly_Profile!M49/3,0)</f>
        <v>0</v>
      </c>
      <c r="N49" s="1">
        <f>IF(Hourly_Profile!$Z49="A",Hourly_Profile!N49,0)+IF(Hourly_Profile!$Z49="ABC",Hourly_Profile!N49/3,0)</f>
        <v>0</v>
      </c>
      <c r="O49" s="1">
        <f>IF(Hourly_Profile!$Z49="A",Hourly_Profile!O49,0)+IF(Hourly_Profile!$Z49="ABC",Hourly_Profile!O49/3,0)</f>
        <v>0</v>
      </c>
      <c r="P49" s="1">
        <f>IF(Hourly_Profile!$Z49="A",Hourly_Profile!P49,0)+IF(Hourly_Profile!$Z49="ABC",Hourly_Profile!P49/3,0)</f>
        <v>0</v>
      </c>
      <c r="Q49" s="1">
        <f>IF(Hourly_Profile!$Z49="A",Hourly_Profile!Q49,0)+IF(Hourly_Profile!$Z49="ABC",Hourly_Profile!Q49/3,0)</f>
        <v>0</v>
      </c>
      <c r="R49" s="1">
        <f>IF(Hourly_Profile!$Z49="A",Hourly_Profile!R49,0)+IF(Hourly_Profile!$Z49="ABC",Hourly_Profile!R49/3,0)</f>
        <v>0</v>
      </c>
      <c r="S49" s="1">
        <f>IF(Hourly_Profile!$Z49="A",Hourly_Profile!S49,0)+IF(Hourly_Profile!$Z49="ABC",Hourly_Profile!S49/3,0)</f>
        <v>0</v>
      </c>
      <c r="T49" s="1">
        <f>IF(Hourly_Profile!$Z49="A",Hourly_Profile!T49,0)+IF(Hourly_Profile!$Z49="ABC",Hourly_Profile!T49/3,0)</f>
        <v>0</v>
      </c>
      <c r="U49" s="1">
        <f>IF(Hourly_Profile!$Z49="A",Hourly_Profile!U49,0)+IF(Hourly_Profile!$Z49="ABC",Hourly_Profile!U49/3,0)</f>
        <v>0</v>
      </c>
      <c r="V49" s="1">
        <f>IF(Hourly_Profile!$Z49="A",Hourly_Profile!V49,0)+IF(Hourly_Profile!$Z49="ABC",Hourly_Profile!V49/3,0)</f>
        <v>0</v>
      </c>
      <c r="W49" s="1">
        <f>IF(Hourly_Profile!$Z49="A",Hourly_Profile!W49,0)+IF(Hourly_Profile!$Z49="ABC",Hourly_Profile!W49/3,0)</f>
        <v>0</v>
      </c>
      <c r="X49" s="1">
        <f>IF(Hourly_Profile!$Z49="A",Hourly_Profile!X49,0)+IF(Hourly_Profile!$Z49="ABC",Hourly_Profile!X49/3,0)</f>
        <v>0</v>
      </c>
      <c r="Y49" s="1">
        <f>IF(Hourly_Profile!$Z49="A",Hourly_Profile!Y49,0)+IF(Hourly_Profile!$Z49="ABC",Hourly_Profile!Y49/3,0)</f>
        <v>0</v>
      </c>
    </row>
    <row r="50" spans="1:25" x14ac:dyDescent="0.3">
      <c r="A50" s="44" t="s">
        <v>342</v>
      </c>
      <c r="B50" s="1">
        <f>IF(Hourly_Profile!$Z50="A",Hourly_Profile!B50,0)+IF(Hourly_Profile!$Z50="ABC",Hourly_Profile!B50/3,0)</f>
        <v>0</v>
      </c>
      <c r="C50" s="1">
        <f>IF(Hourly_Profile!$Z50="A",Hourly_Profile!C50,0)+IF(Hourly_Profile!$Z50="ABC",Hourly_Profile!C50/3,0)</f>
        <v>0</v>
      </c>
      <c r="D50" s="1">
        <f>IF(Hourly_Profile!$Z50="A",Hourly_Profile!D50,0)+IF(Hourly_Profile!$Z50="ABC",Hourly_Profile!D50/3,0)</f>
        <v>0</v>
      </c>
      <c r="E50" s="1">
        <f>IF(Hourly_Profile!$Z50="A",Hourly_Profile!E50,0)+IF(Hourly_Profile!$Z50="ABC",Hourly_Profile!E50/3,0)</f>
        <v>0</v>
      </c>
      <c r="F50" s="1">
        <f>IF(Hourly_Profile!$Z50="A",Hourly_Profile!F50,0)+IF(Hourly_Profile!$Z50="ABC",Hourly_Profile!F50/3,0)</f>
        <v>0</v>
      </c>
      <c r="G50" s="1">
        <f>IF(Hourly_Profile!$Z50="A",Hourly_Profile!G50,0)+IF(Hourly_Profile!$Z50="ABC",Hourly_Profile!G50/3,0)</f>
        <v>0</v>
      </c>
      <c r="H50" s="1">
        <f>IF(Hourly_Profile!$Z50="A",Hourly_Profile!H50,0)+IF(Hourly_Profile!$Z50="ABC",Hourly_Profile!H50/3,0)</f>
        <v>0</v>
      </c>
      <c r="I50" s="1">
        <f>IF(Hourly_Profile!$Z50="A",Hourly_Profile!I50,0)+IF(Hourly_Profile!$Z50="ABC",Hourly_Profile!I50/3,0)</f>
        <v>0</v>
      </c>
      <c r="J50" s="1">
        <f>IF(Hourly_Profile!$Z50="A",Hourly_Profile!J50,0)+IF(Hourly_Profile!$Z50="ABC",Hourly_Profile!J50/3,0)</f>
        <v>0</v>
      </c>
      <c r="K50" s="1">
        <f>IF(Hourly_Profile!$Z50="A",Hourly_Profile!K50,0)+IF(Hourly_Profile!$Z50="ABC",Hourly_Profile!K50/3,0)</f>
        <v>0</v>
      </c>
      <c r="L50" s="1">
        <f>IF(Hourly_Profile!$Z50="A",Hourly_Profile!L50,0)+IF(Hourly_Profile!$Z50="ABC",Hourly_Profile!L50/3,0)</f>
        <v>0</v>
      </c>
      <c r="M50" s="1">
        <f>IF(Hourly_Profile!$Z50="A",Hourly_Profile!M50,0)+IF(Hourly_Profile!$Z50="ABC",Hourly_Profile!M50/3,0)</f>
        <v>0</v>
      </c>
      <c r="N50" s="1">
        <f>IF(Hourly_Profile!$Z50="A",Hourly_Profile!N50,0)+IF(Hourly_Profile!$Z50="ABC",Hourly_Profile!N50/3,0)</f>
        <v>0</v>
      </c>
      <c r="O50" s="1">
        <f>IF(Hourly_Profile!$Z50="A",Hourly_Profile!O50,0)+IF(Hourly_Profile!$Z50="ABC",Hourly_Profile!O50/3,0)</f>
        <v>0</v>
      </c>
      <c r="P50" s="1">
        <f>IF(Hourly_Profile!$Z50="A",Hourly_Profile!P50,0)+IF(Hourly_Profile!$Z50="ABC",Hourly_Profile!P50/3,0)</f>
        <v>0</v>
      </c>
      <c r="Q50" s="1">
        <f>IF(Hourly_Profile!$Z50="A",Hourly_Profile!Q50,0)+IF(Hourly_Profile!$Z50="ABC",Hourly_Profile!Q50/3,0)</f>
        <v>0</v>
      </c>
      <c r="R50" s="1">
        <f>IF(Hourly_Profile!$Z50="A",Hourly_Profile!R50,0)+IF(Hourly_Profile!$Z50="ABC",Hourly_Profile!R50/3,0)</f>
        <v>0</v>
      </c>
      <c r="S50" s="1">
        <f>IF(Hourly_Profile!$Z50="A",Hourly_Profile!S50,0)+IF(Hourly_Profile!$Z50="ABC",Hourly_Profile!S50/3,0)</f>
        <v>0</v>
      </c>
      <c r="T50" s="1">
        <f>IF(Hourly_Profile!$Z50="A",Hourly_Profile!T50,0)+IF(Hourly_Profile!$Z50="ABC",Hourly_Profile!T50/3,0)</f>
        <v>0</v>
      </c>
      <c r="U50" s="1">
        <f>IF(Hourly_Profile!$Z50="A",Hourly_Profile!U50,0)+IF(Hourly_Profile!$Z50="ABC",Hourly_Profile!U50/3,0)</f>
        <v>0</v>
      </c>
      <c r="V50" s="1">
        <f>IF(Hourly_Profile!$Z50="A",Hourly_Profile!V50,0)+IF(Hourly_Profile!$Z50="ABC",Hourly_Profile!V50/3,0)</f>
        <v>0</v>
      </c>
      <c r="W50" s="1">
        <f>IF(Hourly_Profile!$Z50="A",Hourly_Profile!W50,0)+IF(Hourly_Profile!$Z50="ABC",Hourly_Profile!W50/3,0)</f>
        <v>0</v>
      </c>
      <c r="X50" s="1">
        <f>IF(Hourly_Profile!$Z50="A",Hourly_Profile!X50,0)+IF(Hourly_Profile!$Z50="ABC",Hourly_Profile!X50/3,0)</f>
        <v>0</v>
      </c>
      <c r="Y50" s="1">
        <f>IF(Hourly_Profile!$Z50="A",Hourly_Profile!Y50,0)+IF(Hourly_Profile!$Z50="ABC",Hourly_Profile!Y50/3,0)</f>
        <v>0</v>
      </c>
    </row>
    <row r="51" spans="1:25" x14ac:dyDescent="0.3">
      <c r="A51" s="44" t="s">
        <v>343</v>
      </c>
      <c r="B51" s="1">
        <f>IF(Hourly_Profile!$Z51="A",Hourly_Profile!B51,0)+IF(Hourly_Profile!$Z51="ABC",Hourly_Profile!B51/3,0)</f>
        <v>0</v>
      </c>
      <c r="C51" s="1">
        <f>IF(Hourly_Profile!$Z51="A",Hourly_Profile!C51,0)+IF(Hourly_Profile!$Z51="ABC",Hourly_Profile!C51/3,0)</f>
        <v>0</v>
      </c>
      <c r="D51" s="1">
        <f>IF(Hourly_Profile!$Z51="A",Hourly_Profile!D51,0)+IF(Hourly_Profile!$Z51="ABC",Hourly_Profile!D51/3,0)</f>
        <v>0</v>
      </c>
      <c r="E51" s="1">
        <f>IF(Hourly_Profile!$Z51="A",Hourly_Profile!E51,0)+IF(Hourly_Profile!$Z51="ABC",Hourly_Profile!E51/3,0)</f>
        <v>0</v>
      </c>
      <c r="F51" s="1">
        <f>IF(Hourly_Profile!$Z51="A",Hourly_Profile!F51,0)+IF(Hourly_Profile!$Z51="ABC",Hourly_Profile!F51/3,0)</f>
        <v>0</v>
      </c>
      <c r="G51" s="1">
        <f>IF(Hourly_Profile!$Z51="A",Hourly_Profile!G51,0)+IF(Hourly_Profile!$Z51="ABC",Hourly_Profile!G51/3,0)</f>
        <v>0</v>
      </c>
      <c r="H51" s="1">
        <f>IF(Hourly_Profile!$Z51="A",Hourly_Profile!H51,0)+IF(Hourly_Profile!$Z51="ABC",Hourly_Profile!H51/3,0)</f>
        <v>0</v>
      </c>
      <c r="I51" s="1">
        <f>IF(Hourly_Profile!$Z51="A",Hourly_Profile!I51,0)+IF(Hourly_Profile!$Z51="ABC",Hourly_Profile!I51/3,0)</f>
        <v>0</v>
      </c>
      <c r="J51" s="1">
        <f>IF(Hourly_Profile!$Z51="A",Hourly_Profile!J51,0)+IF(Hourly_Profile!$Z51="ABC",Hourly_Profile!J51/3,0)</f>
        <v>0</v>
      </c>
      <c r="K51" s="1">
        <f>IF(Hourly_Profile!$Z51="A",Hourly_Profile!K51,0)+IF(Hourly_Profile!$Z51="ABC",Hourly_Profile!K51/3,0)</f>
        <v>0</v>
      </c>
      <c r="L51" s="1">
        <f>IF(Hourly_Profile!$Z51="A",Hourly_Profile!L51,0)+IF(Hourly_Profile!$Z51="ABC",Hourly_Profile!L51/3,0)</f>
        <v>0</v>
      </c>
      <c r="M51" s="1">
        <f>IF(Hourly_Profile!$Z51="A",Hourly_Profile!M51,0)+IF(Hourly_Profile!$Z51="ABC",Hourly_Profile!M51/3,0)</f>
        <v>0</v>
      </c>
      <c r="N51" s="1">
        <f>IF(Hourly_Profile!$Z51="A",Hourly_Profile!N51,0)+IF(Hourly_Profile!$Z51="ABC",Hourly_Profile!N51/3,0)</f>
        <v>0</v>
      </c>
      <c r="O51" s="1">
        <f>IF(Hourly_Profile!$Z51="A",Hourly_Profile!O51,0)+IF(Hourly_Profile!$Z51="ABC",Hourly_Profile!O51/3,0)</f>
        <v>0</v>
      </c>
      <c r="P51" s="1">
        <f>IF(Hourly_Profile!$Z51="A",Hourly_Profile!P51,0)+IF(Hourly_Profile!$Z51="ABC",Hourly_Profile!P51/3,0)</f>
        <v>0</v>
      </c>
      <c r="Q51" s="1">
        <f>IF(Hourly_Profile!$Z51="A",Hourly_Profile!Q51,0)+IF(Hourly_Profile!$Z51="ABC",Hourly_Profile!Q51/3,0)</f>
        <v>0</v>
      </c>
      <c r="R51" s="1">
        <f>IF(Hourly_Profile!$Z51="A",Hourly_Profile!R51,0)+IF(Hourly_Profile!$Z51="ABC",Hourly_Profile!R51/3,0)</f>
        <v>0</v>
      </c>
      <c r="S51" s="1">
        <f>IF(Hourly_Profile!$Z51="A",Hourly_Profile!S51,0)+IF(Hourly_Profile!$Z51="ABC",Hourly_Profile!S51/3,0)</f>
        <v>0</v>
      </c>
      <c r="T51" s="1">
        <f>IF(Hourly_Profile!$Z51="A",Hourly_Profile!T51,0)+IF(Hourly_Profile!$Z51="ABC",Hourly_Profile!T51/3,0)</f>
        <v>0</v>
      </c>
      <c r="U51" s="1">
        <f>IF(Hourly_Profile!$Z51="A",Hourly_Profile!U51,0)+IF(Hourly_Profile!$Z51="ABC",Hourly_Profile!U51/3,0)</f>
        <v>0</v>
      </c>
      <c r="V51" s="1">
        <f>IF(Hourly_Profile!$Z51="A",Hourly_Profile!V51,0)+IF(Hourly_Profile!$Z51="ABC",Hourly_Profile!V51/3,0)</f>
        <v>0</v>
      </c>
      <c r="W51" s="1">
        <f>IF(Hourly_Profile!$Z51="A",Hourly_Profile!W51,0)+IF(Hourly_Profile!$Z51="ABC",Hourly_Profile!W51/3,0)</f>
        <v>0</v>
      </c>
      <c r="X51" s="1">
        <f>IF(Hourly_Profile!$Z51="A",Hourly_Profile!X51,0)+IF(Hourly_Profile!$Z51="ABC",Hourly_Profile!X51/3,0)</f>
        <v>0</v>
      </c>
      <c r="Y51" s="1">
        <f>IF(Hourly_Profile!$Z51="A",Hourly_Profile!Y51,0)+IF(Hourly_Profile!$Z51="ABC",Hourly_Profile!Y51/3,0)</f>
        <v>0</v>
      </c>
    </row>
    <row r="52" spans="1:25" x14ac:dyDescent="0.3">
      <c r="A52" s="44" t="s">
        <v>344</v>
      </c>
      <c r="B52" s="1">
        <f>IF(Hourly_Profile!$Z52="A",Hourly_Profile!B52,0)+IF(Hourly_Profile!$Z52="ABC",Hourly_Profile!B52/3,0)</f>
        <v>0</v>
      </c>
      <c r="C52" s="1">
        <f>IF(Hourly_Profile!$Z52="A",Hourly_Profile!C52,0)+IF(Hourly_Profile!$Z52="ABC",Hourly_Profile!C52/3,0)</f>
        <v>0</v>
      </c>
      <c r="D52" s="1">
        <f>IF(Hourly_Profile!$Z52="A",Hourly_Profile!D52,0)+IF(Hourly_Profile!$Z52="ABC",Hourly_Profile!D52/3,0)</f>
        <v>0</v>
      </c>
      <c r="E52" s="1">
        <f>IF(Hourly_Profile!$Z52="A",Hourly_Profile!E52,0)+IF(Hourly_Profile!$Z52="ABC",Hourly_Profile!E52/3,0)</f>
        <v>0</v>
      </c>
      <c r="F52" s="1">
        <f>IF(Hourly_Profile!$Z52="A",Hourly_Profile!F52,0)+IF(Hourly_Profile!$Z52="ABC",Hourly_Profile!F52/3,0)</f>
        <v>0</v>
      </c>
      <c r="G52" s="1">
        <f>IF(Hourly_Profile!$Z52="A",Hourly_Profile!G52,0)+IF(Hourly_Profile!$Z52="ABC",Hourly_Profile!G52/3,0)</f>
        <v>0</v>
      </c>
      <c r="H52" s="1">
        <f>IF(Hourly_Profile!$Z52="A",Hourly_Profile!H52,0)+IF(Hourly_Profile!$Z52="ABC",Hourly_Profile!H52/3,0)</f>
        <v>0</v>
      </c>
      <c r="I52" s="1">
        <f>IF(Hourly_Profile!$Z52="A",Hourly_Profile!I52,0)+IF(Hourly_Profile!$Z52="ABC",Hourly_Profile!I52/3,0)</f>
        <v>0</v>
      </c>
      <c r="J52" s="1">
        <f>IF(Hourly_Profile!$Z52="A",Hourly_Profile!J52,0)+IF(Hourly_Profile!$Z52="ABC",Hourly_Profile!J52/3,0)</f>
        <v>0</v>
      </c>
      <c r="K52" s="1">
        <f>IF(Hourly_Profile!$Z52="A",Hourly_Profile!K52,0)+IF(Hourly_Profile!$Z52="ABC",Hourly_Profile!K52/3,0)</f>
        <v>0</v>
      </c>
      <c r="L52" s="1">
        <f>IF(Hourly_Profile!$Z52="A",Hourly_Profile!L52,0)+IF(Hourly_Profile!$Z52="ABC",Hourly_Profile!L52/3,0)</f>
        <v>0</v>
      </c>
      <c r="M52" s="1">
        <f>IF(Hourly_Profile!$Z52="A",Hourly_Profile!M52,0)+IF(Hourly_Profile!$Z52="ABC",Hourly_Profile!M52/3,0)</f>
        <v>0</v>
      </c>
      <c r="N52" s="1">
        <f>IF(Hourly_Profile!$Z52="A",Hourly_Profile!N52,0)+IF(Hourly_Profile!$Z52="ABC",Hourly_Profile!N52/3,0)</f>
        <v>0</v>
      </c>
      <c r="O52" s="1">
        <f>IF(Hourly_Profile!$Z52="A",Hourly_Profile!O52,0)+IF(Hourly_Profile!$Z52="ABC",Hourly_Profile!O52/3,0)</f>
        <v>0</v>
      </c>
      <c r="P52" s="1">
        <f>IF(Hourly_Profile!$Z52="A",Hourly_Profile!P52,0)+IF(Hourly_Profile!$Z52="ABC",Hourly_Profile!P52/3,0)</f>
        <v>0</v>
      </c>
      <c r="Q52" s="1">
        <f>IF(Hourly_Profile!$Z52="A",Hourly_Profile!Q52,0)+IF(Hourly_Profile!$Z52="ABC",Hourly_Profile!Q52/3,0)</f>
        <v>0</v>
      </c>
      <c r="R52" s="1">
        <f>IF(Hourly_Profile!$Z52="A",Hourly_Profile!R52,0)+IF(Hourly_Profile!$Z52="ABC",Hourly_Profile!R52/3,0)</f>
        <v>0</v>
      </c>
      <c r="S52" s="1">
        <f>IF(Hourly_Profile!$Z52="A",Hourly_Profile!S52,0)+IF(Hourly_Profile!$Z52="ABC",Hourly_Profile!S52/3,0)</f>
        <v>0</v>
      </c>
      <c r="T52" s="1">
        <f>IF(Hourly_Profile!$Z52="A",Hourly_Profile!T52,0)+IF(Hourly_Profile!$Z52="ABC",Hourly_Profile!T52/3,0)</f>
        <v>0</v>
      </c>
      <c r="U52" s="1">
        <f>IF(Hourly_Profile!$Z52="A",Hourly_Profile!U52,0)+IF(Hourly_Profile!$Z52="ABC",Hourly_Profile!U52/3,0)</f>
        <v>0</v>
      </c>
      <c r="V52" s="1">
        <f>IF(Hourly_Profile!$Z52="A",Hourly_Profile!V52,0)+IF(Hourly_Profile!$Z52="ABC",Hourly_Profile!V52/3,0)</f>
        <v>0</v>
      </c>
      <c r="W52" s="1">
        <f>IF(Hourly_Profile!$Z52="A",Hourly_Profile!W52,0)+IF(Hourly_Profile!$Z52="ABC",Hourly_Profile!W52/3,0)</f>
        <v>0</v>
      </c>
      <c r="X52" s="1">
        <f>IF(Hourly_Profile!$Z52="A",Hourly_Profile!X52,0)+IF(Hourly_Profile!$Z52="ABC",Hourly_Profile!X52/3,0)</f>
        <v>0</v>
      </c>
      <c r="Y52" s="1">
        <f>IF(Hourly_Profile!$Z52="A",Hourly_Profile!Y52,0)+IF(Hourly_Profile!$Z52="ABC",Hourly_Profile!Y52/3,0)</f>
        <v>0</v>
      </c>
    </row>
    <row r="53" spans="1:25" x14ac:dyDescent="0.3">
      <c r="A53" s="44" t="s">
        <v>345</v>
      </c>
      <c r="B53" s="1">
        <f>IF(Hourly_Profile!$Z53="A",Hourly_Profile!B53,0)+IF(Hourly_Profile!$Z53="ABC",Hourly_Profile!B53/3,0)</f>
        <v>0</v>
      </c>
      <c r="C53" s="1">
        <f>IF(Hourly_Profile!$Z53="A",Hourly_Profile!C53,0)+IF(Hourly_Profile!$Z53="ABC",Hourly_Profile!C53/3,0)</f>
        <v>0</v>
      </c>
      <c r="D53" s="1">
        <f>IF(Hourly_Profile!$Z53="A",Hourly_Profile!D53,0)+IF(Hourly_Profile!$Z53="ABC",Hourly_Profile!D53/3,0)</f>
        <v>0</v>
      </c>
      <c r="E53" s="1">
        <f>IF(Hourly_Profile!$Z53="A",Hourly_Profile!E53,0)+IF(Hourly_Profile!$Z53="ABC",Hourly_Profile!E53/3,0)</f>
        <v>0</v>
      </c>
      <c r="F53" s="1">
        <f>IF(Hourly_Profile!$Z53="A",Hourly_Profile!F53,0)+IF(Hourly_Profile!$Z53="ABC",Hourly_Profile!F53/3,0)</f>
        <v>0</v>
      </c>
      <c r="G53" s="1">
        <f>IF(Hourly_Profile!$Z53="A",Hourly_Profile!G53,0)+IF(Hourly_Profile!$Z53="ABC",Hourly_Profile!G53/3,0)</f>
        <v>0</v>
      </c>
      <c r="H53" s="1">
        <f>IF(Hourly_Profile!$Z53="A",Hourly_Profile!H53,0)+IF(Hourly_Profile!$Z53="ABC",Hourly_Profile!H53/3,0)</f>
        <v>0</v>
      </c>
      <c r="I53" s="1">
        <f>IF(Hourly_Profile!$Z53="A",Hourly_Profile!I53,0)+IF(Hourly_Profile!$Z53="ABC",Hourly_Profile!I53/3,0)</f>
        <v>0</v>
      </c>
      <c r="J53" s="1">
        <f>IF(Hourly_Profile!$Z53="A",Hourly_Profile!J53,0)+IF(Hourly_Profile!$Z53="ABC",Hourly_Profile!J53/3,0)</f>
        <v>0</v>
      </c>
      <c r="K53" s="1">
        <f>IF(Hourly_Profile!$Z53="A",Hourly_Profile!K53,0)+IF(Hourly_Profile!$Z53="ABC",Hourly_Profile!K53/3,0)</f>
        <v>0</v>
      </c>
      <c r="L53" s="1">
        <f>IF(Hourly_Profile!$Z53="A",Hourly_Profile!L53,0)+IF(Hourly_Profile!$Z53="ABC",Hourly_Profile!L53/3,0)</f>
        <v>0</v>
      </c>
      <c r="M53" s="1">
        <f>IF(Hourly_Profile!$Z53="A",Hourly_Profile!M53,0)+IF(Hourly_Profile!$Z53="ABC",Hourly_Profile!M53/3,0)</f>
        <v>0</v>
      </c>
      <c r="N53" s="1">
        <f>IF(Hourly_Profile!$Z53="A",Hourly_Profile!N53,0)+IF(Hourly_Profile!$Z53="ABC",Hourly_Profile!N53/3,0)</f>
        <v>0</v>
      </c>
      <c r="O53" s="1">
        <f>IF(Hourly_Profile!$Z53="A",Hourly_Profile!O53,0)+IF(Hourly_Profile!$Z53="ABC",Hourly_Profile!O53/3,0)</f>
        <v>0</v>
      </c>
      <c r="P53" s="1">
        <f>IF(Hourly_Profile!$Z53="A",Hourly_Profile!P53,0)+IF(Hourly_Profile!$Z53="ABC",Hourly_Profile!P53/3,0)</f>
        <v>0</v>
      </c>
      <c r="Q53" s="1">
        <f>IF(Hourly_Profile!$Z53="A",Hourly_Profile!Q53,0)+IF(Hourly_Profile!$Z53="ABC",Hourly_Profile!Q53/3,0)</f>
        <v>0</v>
      </c>
      <c r="R53" s="1">
        <f>IF(Hourly_Profile!$Z53="A",Hourly_Profile!R53,0)+IF(Hourly_Profile!$Z53="ABC",Hourly_Profile!R53/3,0)</f>
        <v>0</v>
      </c>
      <c r="S53" s="1">
        <f>IF(Hourly_Profile!$Z53="A",Hourly_Profile!S53,0)+IF(Hourly_Profile!$Z53="ABC",Hourly_Profile!S53/3,0)</f>
        <v>0</v>
      </c>
      <c r="T53" s="1">
        <f>IF(Hourly_Profile!$Z53="A",Hourly_Profile!T53,0)+IF(Hourly_Profile!$Z53="ABC",Hourly_Profile!T53/3,0)</f>
        <v>0</v>
      </c>
      <c r="U53" s="1">
        <f>IF(Hourly_Profile!$Z53="A",Hourly_Profile!U53,0)+IF(Hourly_Profile!$Z53="ABC",Hourly_Profile!U53/3,0)</f>
        <v>0</v>
      </c>
      <c r="V53" s="1">
        <f>IF(Hourly_Profile!$Z53="A",Hourly_Profile!V53,0)+IF(Hourly_Profile!$Z53="ABC",Hourly_Profile!V53/3,0)</f>
        <v>0</v>
      </c>
      <c r="W53" s="1">
        <f>IF(Hourly_Profile!$Z53="A",Hourly_Profile!W53,0)+IF(Hourly_Profile!$Z53="ABC",Hourly_Profile!W53/3,0)</f>
        <v>0</v>
      </c>
      <c r="X53" s="1">
        <f>IF(Hourly_Profile!$Z53="A",Hourly_Profile!X53,0)+IF(Hourly_Profile!$Z53="ABC",Hourly_Profile!X53/3,0)</f>
        <v>0</v>
      </c>
      <c r="Y53" s="1">
        <f>IF(Hourly_Profile!$Z53="A",Hourly_Profile!Y53,0)+IF(Hourly_Profile!$Z53="ABC",Hourly_Profile!Y53/3,0)</f>
        <v>0</v>
      </c>
    </row>
    <row r="54" spans="1:25" x14ac:dyDescent="0.3">
      <c r="A54" s="44" t="s">
        <v>346</v>
      </c>
      <c r="B54" s="1">
        <f>IF(Hourly_Profile!$Z54="A",Hourly_Profile!B54,0)+IF(Hourly_Profile!$Z54="ABC",Hourly_Profile!B54/3,0)</f>
        <v>0.84186666666666599</v>
      </c>
      <c r="C54" s="1">
        <f>IF(Hourly_Profile!$Z54="A",Hourly_Profile!C54,0)+IF(Hourly_Profile!$Z54="ABC",Hourly_Profile!C54/3,0)</f>
        <v>0.67108666666666672</v>
      </c>
      <c r="D54" s="1">
        <f>IF(Hourly_Profile!$Z54="A",Hourly_Profile!D54,0)+IF(Hourly_Profile!$Z54="ABC",Hourly_Profile!D54/3,0)</f>
        <v>0.57901666666666673</v>
      </c>
      <c r="E54" s="1">
        <f>IF(Hourly_Profile!$Z54="A",Hourly_Profile!E54,0)+IF(Hourly_Profile!$Z54="ABC",Hourly_Profile!E54/3,0)</f>
        <v>0.53362666666666669</v>
      </c>
      <c r="F54" s="1">
        <f>IF(Hourly_Profile!$Z54="A",Hourly_Profile!F54,0)+IF(Hourly_Profile!$Z54="ABC",Hourly_Profile!F54/3,0)</f>
        <v>0.51883333333333337</v>
      </c>
      <c r="G54" s="1">
        <f>IF(Hourly_Profile!$Z54="A",Hourly_Profile!G54,0)+IF(Hourly_Profile!$Z54="ABC",Hourly_Profile!G54/3,0)</f>
        <v>0.51708333333333334</v>
      </c>
      <c r="H54" s="1">
        <f>IF(Hourly_Profile!$Z54="A",Hourly_Profile!H54,0)+IF(Hourly_Profile!$Z54="ABC",Hourly_Profile!H54/3,0)</f>
        <v>0.55746666666666667</v>
      </c>
      <c r="I54" s="1">
        <f>IF(Hourly_Profile!$Z54="A",Hourly_Profile!I54,0)+IF(Hourly_Profile!$Z54="ABC",Hourly_Profile!I54/3,0)</f>
        <v>0.70086000000000004</v>
      </c>
      <c r="J54" s="1">
        <f>IF(Hourly_Profile!$Z54="A",Hourly_Profile!J54,0)+IF(Hourly_Profile!$Z54="ABC",Hourly_Profile!J54/3,0)</f>
        <v>0.84786333333333341</v>
      </c>
      <c r="K54" s="1">
        <f>IF(Hourly_Profile!$Z54="A",Hourly_Profile!K54,0)+IF(Hourly_Profile!$Z54="ABC",Hourly_Profile!K54/3,0)</f>
        <v>0.90528000000000008</v>
      </c>
      <c r="L54" s="1">
        <f>IF(Hourly_Profile!$Z54="A",Hourly_Profile!L54,0)+IF(Hourly_Profile!$Z54="ABC",Hourly_Profile!L54/3,0)</f>
        <v>0.93575000000000008</v>
      </c>
      <c r="M54" s="1">
        <f>IF(Hourly_Profile!$Z54="A",Hourly_Profile!M54,0)+IF(Hourly_Profile!$Z54="ABC",Hourly_Profile!M54/3,0)</f>
        <v>0.95526000000000011</v>
      </c>
      <c r="N54" s="1">
        <f>IF(Hourly_Profile!$Z54="A",Hourly_Profile!N54,0)+IF(Hourly_Profile!$Z54="ABC",Hourly_Profile!N54/3,0)</f>
        <v>1.0221900000000002</v>
      </c>
      <c r="O54" s="1">
        <f>IF(Hourly_Profile!$Z54="A",Hourly_Profile!O54,0)+IF(Hourly_Profile!$Z54="ABC",Hourly_Profile!O54/3,0)</f>
        <v>1.0056400000000001</v>
      </c>
      <c r="P54" s="1">
        <f>IF(Hourly_Profile!$Z54="A",Hourly_Profile!P54,0)+IF(Hourly_Profile!$Z54="ABC",Hourly_Profile!P54/3,0)</f>
        <v>0.95094999999999996</v>
      </c>
      <c r="Q54" s="1">
        <f>IF(Hourly_Profile!$Z54="A",Hourly_Profile!Q54,0)+IF(Hourly_Profile!$Z54="ABC",Hourly_Profile!Q54/3,0)</f>
        <v>0.91043666666666678</v>
      </c>
      <c r="R54" s="1">
        <f>IF(Hourly_Profile!$Z54="A",Hourly_Profile!R54,0)+IF(Hourly_Profile!$Z54="ABC",Hourly_Profile!R54/3,0)</f>
        <v>0.88098333333333345</v>
      </c>
      <c r="S54" s="1">
        <f>IF(Hourly_Profile!$Z54="A",Hourly_Profile!S54,0)+IF(Hourly_Profile!$Z54="ABC",Hourly_Profile!S54/3,0)</f>
        <v>0.89788666666666672</v>
      </c>
      <c r="T54" s="1">
        <f>IF(Hourly_Profile!$Z54="A",Hourly_Profile!T54,0)+IF(Hourly_Profile!$Z54="ABC",Hourly_Profile!T54/3,0)</f>
        <v>0.97979333333333352</v>
      </c>
      <c r="U54" s="1">
        <f>IF(Hourly_Profile!$Z54="A",Hourly_Profile!U54,0)+IF(Hourly_Profile!$Z54="ABC",Hourly_Profile!U54/3,0)</f>
        <v>1.1641266666666668</v>
      </c>
      <c r="V54" s="1">
        <f>IF(Hourly_Profile!$Z54="A",Hourly_Profile!V54,0)+IF(Hourly_Profile!$Z54="ABC",Hourly_Profile!V54/3,0)</f>
        <v>1.37527</v>
      </c>
      <c r="W54" s="1">
        <f>IF(Hourly_Profile!$Z54="A",Hourly_Profile!W54,0)+IF(Hourly_Profile!$Z54="ABC",Hourly_Profile!W54/3,0)</f>
        <v>1.3457533333333334</v>
      </c>
      <c r="X54" s="1">
        <f>IF(Hourly_Profile!$Z54="A",Hourly_Profile!X54,0)+IF(Hourly_Profile!$Z54="ABC",Hourly_Profile!X54/3,0)</f>
        <v>1.2343066666666667</v>
      </c>
      <c r="Y54" s="1">
        <f>IF(Hourly_Profile!$Z54="A",Hourly_Profile!Y54,0)+IF(Hourly_Profile!$Z54="ABC",Hourly_Profile!Y54/3,0)</f>
        <v>1.0533766666666668</v>
      </c>
    </row>
    <row r="55" spans="1:25" x14ac:dyDescent="0.3">
      <c r="A55" s="44" t="s">
        <v>347</v>
      </c>
      <c r="B55" s="1">
        <f>IF(Hourly_Profile!$Z55="A",Hourly_Profile!B55,0)+IF(Hourly_Profile!$Z55="ABC",Hourly_Profile!B55/3,0)</f>
        <v>0.78574222222222156</v>
      </c>
      <c r="C55" s="1">
        <f>IF(Hourly_Profile!$Z55="A",Hourly_Profile!C55,0)+IF(Hourly_Profile!$Z55="ABC",Hourly_Profile!C55/3,0)</f>
        <v>0.62634755555555555</v>
      </c>
      <c r="D55" s="1">
        <f>IF(Hourly_Profile!$Z55="A",Hourly_Profile!D55,0)+IF(Hourly_Profile!$Z55="ABC",Hourly_Profile!D55/3,0)</f>
        <v>0.54041555555555554</v>
      </c>
      <c r="E55" s="1">
        <f>IF(Hourly_Profile!$Z55="A",Hourly_Profile!E55,0)+IF(Hourly_Profile!$Z55="ABC",Hourly_Profile!E55/3,0)</f>
        <v>0.49805155555555553</v>
      </c>
      <c r="F55" s="1">
        <f>IF(Hourly_Profile!$Z55="A",Hourly_Profile!F55,0)+IF(Hourly_Profile!$Z55="ABC",Hourly_Profile!F55/3,0)</f>
        <v>0.48424444444444442</v>
      </c>
      <c r="G55" s="1">
        <f>IF(Hourly_Profile!$Z55="A",Hourly_Profile!G55,0)+IF(Hourly_Profile!$Z55="ABC",Hourly_Profile!G55/3,0)</f>
        <v>0.48261111111111116</v>
      </c>
      <c r="H55" s="1">
        <f>IF(Hourly_Profile!$Z55="A",Hourly_Profile!H55,0)+IF(Hourly_Profile!$Z55="ABC",Hourly_Profile!H55/3,0)</f>
        <v>0.52030222222222222</v>
      </c>
      <c r="I55" s="1">
        <f>IF(Hourly_Profile!$Z55="A",Hourly_Profile!I55,0)+IF(Hourly_Profile!$Z55="ABC",Hourly_Profile!I55/3,0)</f>
        <v>0.65413600000000005</v>
      </c>
      <c r="J55" s="1">
        <f>IF(Hourly_Profile!$Z55="A",Hourly_Profile!J55,0)+IF(Hourly_Profile!$Z55="ABC",Hourly_Profile!J55/3,0)</f>
        <v>0.79133911111111122</v>
      </c>
      <c r="K55" s="1">
        <f>IF(Hourly_Profile!$Z55="A",Hourly_Profile!K55,0)+IF(Hourly_Profile!$Z55="ABC",Hourly_Profile!K55/3,0)</f>
        <v>0.84492800000000001</v>
      </c>
      <c r="L55" s="1">
        <f>IF(Hourly_Profile!$Z55="A",Hourly_Profile!L55,0)+IF(Hourly_Profile!$Z55="ABC",Hourly_Profile!L55/3,0)</f>
        <v>0.87336666666666662</v>
      </c>
      <c r="M55" s="1">
        <f>IF(Hourly_Profile!$Z55="A",Hourly_Profile!M55,0)+IF(Hourly_Profile!$Z55="ABC",Hourly_Profile!M55/3,0)</f>
        <v>0.89157600000000004</v>
      </c>
      <c r="N55" s="1">
        <f>IF(Hourly_Profile!$Z55="A",Hourly_Profile!N55,0)+IF(Hourly_Profile!$Z55="ABC",Hourly_Profile!N55/3,0)</f>
        <v>0.954044</v>
      </c>
      <c r="O55" s="1">
        <f>IF(Hourly_Profile!$Z55="A",Hourly_Profile!O55,0)+IF(Hourly_Profile!$Z55="ABC",Hourly_Profile!O55/3,0)</f>
        <v>0.93859733333333339</v>
      </c>
      <c r="P55" s="1">
        <f>IF(Hourly_Profile!$Z55="A",Hourly_Profile!P55,0)+IF(Hourly_Profile!$Z55="ABC",Hourly_Profile!P55/3,0)</f>
        <v>0.88755333333333331</v>
      </c>
      <c r="Q55" s="1">
        <f>IF(Hourly_Profile!$Z55="A",Hourly_Profile!Q55,0)+IF(Hourly_Profile!$Z55="ABC",Hourly_Profile!Q55/3,0)</f>
        <v>0.84974088888888888</v>
      </c>
      <c r="R55" s="1">
        <f>IF(Hourly_Profile!$Z55="A",Hourly_Profile!R55,0)+IF(Hourly_Profile!$Z55="ABC",Hourly_Profile!R55/3,0)</f>
        <v>0.82225111111111115</v>
      </c>
      <c r="S55" s="1">
        <f>IF(Hourly_Profile!$Z55="A",Hourly_Profile!S55,0)+IF(Hourly_Profile!$Z55="ABC",Hourly_Profile!S55/3,0)</f>
        <v>0.83802755555555564</v>
      </c>
      <c r="T55" s="1">
        <f>IF(Hourly_Profile!$Z55="A",Hourly_Profile!T55,0)+IF(Hourly_Profile!$Z55="ABC",Hourly_Profile!T55/3,0)</f>
        <v>0.91447377777777783</v>
      </c>
      <c r="U55" s="1">
        <f>IF(Hourly_Profile!$Z55="A",Hourly_Profile!U55,0)+IF(Hourly_Profile!$Z55="ABC",Hourly_Profile!U55/3,0)</f>
        <v>1.0865182222222223</v>
      </c>
      <c r="V55" s="1">
        <f>IF(Hourly_Profile!$Z55="A",Hourly_Profile!V55,0)+IF(Hourly_Profile!$Z55="ABC",Hourly_Profile!V55/3,0)</f>
        <v>1.2835853333333334</v>
      </c>
      <c r="W55" s="1">
        <f>IF(Hourly_Profile!$Z55="A",Hourly_Profile!W55,0)+IF(Hourly_Profile!$Z55="ABC",Hourly_Profile!W55/3,0)</f>
        <v>1.2560364444444443</v>
      </c>
      <c r="X55" s="1">
        <f>IF(Hourly_Profile!$Z55="A",Hourly_Profile!X55,0)+IF(Hourly_Profile!$Z55="ABC",Hourly_Profile!X55/3,0)</f>
        <v>1.1520195555555555</v>
      </c>
      <c r="Y55" s="1">
        <f>IF(Hourly_Profile!$Z55="A",Hourly_Profile!Y55,0)+IF(Hourly_Profile!$Z55="ABC",Hourly_Profile!Y55/3,0)</f>
        <v>0.98315155555555556</v>
      </c>
    </row>
    <row r="56" spans="1:25" x14ac:dyDescent="0.3">
      <c r="A56" s="44" t="s">
        <v>348</v>
      </c>
      <c r="B56" s="1">
        <f>IF(Hourly_Profile!$Z56="A",Hourly_Profile!B56,0)+IF(Hourly_Profile!$Z56="ABC",Hourly_Profile!B56/3,0)</f>
        <v>1.122488888888888</v>
      </c>
      <c r="C56" s="1">
        <f>IF(Hourly_Profile!$Z56="A",Hourly_Profile!C56,0)+IF(Hourly_Profile!$Z56="ABC",Hourly_Profile!C56/3,0)</f>
        <v>0.89478222222222226</v>
      </c>
      <c r="D56" s="1">
        <f>IF(Hourly_Profile!$Z56="A",Hourly_Profile!D56,0)+IF(Hourly_Profile!$Z56="ABC",Hourly_Profile!D56/3,0)</f>
        <v>0.77202222222222228</v>
      </c>
      <c r="E56" s="1">
        <f>IF(Hourly_Profile!$Z56="A",Hourly_Profile!E56,0)+IF(Hourly_Profile!$Z56="ABC",Hourly_Profile!E56/3,0)</f>
        <v>0.71150222222222226</v>
      </c>
      <c r="F56" s="1">
        <f>IF(Hourly_Profile!$Z56="A",Hourly_Profile!F56,0)+IF(Hourly_Profile!$Z56="ABC",Hourly_Profile!F56/3,0)</f>
        <v>0.69177777777777782</v>
      </c>
      <c r="G56" s="1">
        <f>IF(Hourly_Profile!$Z56="A",Hourly_Profile!G56,0)+IF(Hourly_Profile!$Z56="ABC",Hourly_Profile!G56/3,0)</f>
        <v>0.68944444444444453</v>
      </c>
      <c r="H56" s="1">
        <f>IF(Hourly_Profile!$Z56="A",Hourly_Profile!H56,0)+IF(Hourly_Profile!$Z56="ABC",Hourly_Profile!H56/3,0)</f>
        <v>0.74328888888888889</v>
      </c>
      <c r="I56" s="1">
        <f>IF(Hourly_Profile!$Z56="A",Hourly_Profile!I56,0)+IF(Hourly_Profile!$Z56="ABC",Hourly_Profile!I56/3,0)</f>
        <v>0.93448000000000009</v>
      </c>
      <c r="J56" s="1">
        <f>IF(Hourly_Profile!$Z56="A",Hourly_Profile!J56,0)+IF(Hourly_Profile!$Z56="ABC",Hourly_Profile!J56/3,0)</f>
        <v>1.1304844444444446</v>
      </c>
      <c r="K56" s="1">
        <f>IF(Hourly_Profile!$Z56="A",Hourly_Profile!K56,0)+IF(Hourly_Profile!$Z56="ABC",Hourly_Profile!K56/3,0)</f>
        <v>1.2070400000000001</v>
      </c>
      <c r="L56" s="1">
        <f>IF(Hourly_Profile!$Z56="A",Hourly_Profile!L56,0)+IF(Hourly_Profile!$Z56="ABC",Hourly_Profile!L56/3,0)</f>
        <v>1.2476666666666667</v>
      </c>
      <c r="M56" s="1">
        <f>IF(Hourly_Profile!$Z56="A",Hourly_Profile!M56,0)+IF(Hourly_Profile!$Z56="ABC",Hourly_Profile!M56/3,0)</f>
        <v>1.2736800000000001</v>
      </c>
      <c r="N56" s="1">
        <f>IF(Hourly_Profile!$Z56="A",Hourly_Profile!N56,0)+IF(Hourly_Profile!$Z56="ABC",Hourly_Profile!N56/3,0)</f>
        <v>1.3629200000000001</v>
      </c>
      <c r="O56" s="1">
        <f>IF(Hourly_Profile!$Z56="A",Hourly_Profile!O56,0)+IF(Hourly_Profile!$Z56="ABC",Hourly_Profile!O56/3,0)</f>
        <v>1.3408533333333335</v>
      </c>
      <c r="P56" s="1">
        <f>IF(Hourly_Profile!$Z56="A",Hourly_Profile!P56,0)+IF(Hourly_Profile!$Z56="ABC",Hourly_Profile!P56/3,0)</f>
        <v>1.2679333333333334</v>
      </c>
      <c r="Q56" s="1">
        <f>IF(Hourly_Profile!$Z56="A",Hourly_Profile!Q56,0)+IF(Hourly_Profile!$Z56="ABC",Hourly_Profile!Q56/3,0)</f>
        <v>1.2139155555555556</v>
      </c>
      <c r="R56" s="1">
        <f>IF(Hourly_Profile!$Z56="A",Hourly_Profile!R56,0)+IF(Hourly_Profile!$Z56="ABC",Hourly_Profile!R56/3,0)</f>
        <v>1.1746444444444446</v>
      </c>
      <c r="S56" s="1">
        <f>IF(Hourly_Profile!$Z56="A",Hourly_Profile!S56,0)+IF(Hourly_Profile!$Z56="ABC",Hourly_Profile!S56/3,0)</f>
        <v>1.1971822222222224</v>
      </c>
      <c r="T56" s="1">
        <f>IF(Hourly_Profile!$Z56="A",Hourly_Profile!T56,0)+IF(Hourly_Profile!$Z56="ABC",Hourly_Profile!T56/3,0)</f>
        <v>1.3063911111111113</v>
      </c>
      <c r="U56" s="1">
        <f>IF(Hourly_Profile!$Z56="A",Hourly_Profile!U56,0)+IF(Hourly_Profile!$Z56="ABC",Hourly_Profile!U56/3,0)</f>
        <v>1.5521688888888889</v>
      </c>
      <c r="V56" s="1">
        <f>IF(Hourly_Profile!$Z56="A",Hourly_Profile!V56,0)+IF(Hourly_Profile!$Z56="ABC",Hourly_Profile!V56/3,0)</f>
        <v>1.8336933333333334</v>
      </c>
      <c r="W56" s="1">
        <f>IF(Hourly_Profile!$Z56="A",Hourly_Profile!W56,0)+IF(Hourly_Profile!$Z56="ABC",Hourly_Profile!W56/3,0)</f>
        <v>1.7943377777777778</v>
      </c>
      <c r="X56" s="1">
        <f>IF(Hourly_Profile!$Z56="A",Hourly_Profile!X56,0)+IF(Hourly_Profile!$Z56="ABC",Hourly_Profile!X56/3,0)</f>
        <v>1.6457422222222222</v>
      </c>
      <c r="Y56" s="1">
        <f>IF(Hourly_Profile!$Z56="A",Hourly_Profile!Y56,0)+IF(Hourly_Profile!$Z56="ABC",Hourly_Profile!Y56/3,0)</f>
        <v>1.4045022222222223</v>
      </c>
    </row>
    <row r="57" spans="1:25" x14ac:dyDescent="0.3">
      <c r="A57" s="44" t="s">
        <v>349</v>
      </c>
      <c r="B57" s="1">
        <f>IF(Hourly_Profile!$Z57="A",Hourly_Profile!B57,0)+IF(Hourly_Profile!$Z57="ABC",Hourly_Profile!B57/3,0)</f>
        <v>0</v>
      </c>
      <c r="C57" s="1">
        <f>IF(Hourly_Profile!$Z57="A",Hourly_Profile!C57,0)+IF(Hourly_Profile!$Z57="ABC",Hourly_Profile!C57/3,0)</f>
        <v>0</v>
      </c>
      <c r="D57" s="1">
        <f>IF(Hourly_Profile!$Z57="A",Hourly_Profile!D57,0)+IF(Hourly_Profile!$Z57="ABC",Hourly_Profile!D57/3,0)</f>
        <v>0</v>
      </c>
      <c r="E57" s="1">
        <f>IF(Hourly_Profile!$Z57="A",Hourly_Profile!E57,0)+IF(Hourly_Profile!$Z57="ABC",Hourly_Profile!E57/3,0)</f>
        <v>0</v>
      </c>
      <c r="F57" s="1">
        <f>IF(Hourly_Profile!$Z57="A",Hourly_Profile!F57,0)+IF(Hourly_Profile!$Z57="ABC",Hourly_Profile!F57/3,0)</f>
        <v>0</v>
      </c>
      <c r="G57" s="1">
        <f>IF(Hourly_Profile!$Z57="A",Hourly_Profile!G57,0)+IF(Hourly_Profile!$Z57="ABC",Hourly_Profile!G57/3,0)</f>
        <v>0</v>
      </c>
      <c r="H57" s="1">
        <f>IF(Hourly_Profile!$Z57="A",Hourly_Profile!H57,0)+IF(Hourly_Profile!$Z57="ABC",Hourly_Profile!H57/3,0)</f>
        <v>0</v>
      </c>
      <c r="I57" s="1">
        <f>IF(Hourly_Profile!$Z57="A",Hourly_Profile!I57,0)+IF(Hourly_Profile!$Z57="ABC",Hourly_Profile!I57/3,0)</f>
        <v>0</v>
      </c>
      <c r="J57" s="1">
        <f>IF(Hourly_Profile!$Z57="A",Hourly_Profile!J57,0)+IF(Hourly_Profile!$Z57="ABC",Hourly_Profile!J57/3,0)</f>
        <v>0</v>
      </c>
      <c r="K57" s="1">
        <f>IF(Hourly_Profile!$Z57="A",Hourly_Profile!K57,0)+IF(Hourly_Profile!$Z57="ABC",Hourly_Profile!K57/3,0)</f>
        <v>0</v>
      </c>
      <c r="L57" s="1">
        <f>IF(Hourly_Profile!$Z57="A",Hourly_Profile!L57,0)+IF(Hourly_Profile!$Z57="ABC",Hourly_Profile!L57/3,0)</f>
        <v>0</v>
      </c>
      <c r="M57" s="1">
        <f>IF(Hourly_Profile!$Z57="A",Hourly_Profile!M57,0)+IF(Hourly_Profile!$Z57="ABC",Hourly_Profile!M57/3,0)</f>
        <v>0</v>
      </c>
      <c r="N57" s="1">
        <f>IF(Hourly_Profile!$Z57="A",Hourly_Profile!N57,0)+IF(Hourly_Profile!$Z57="ABC",Hourly_Profile!N57/3,0)</f>
        <v>0</v>
      </c>
      <c r="O57" s="1">
        <f>IF(Hourly_Profile!$Z57="A",Hourly_Profile!O57,0)+IF(Hourly_Profile!$Z57="ABC",Hourly_Profile!O57/3,0)</f>
        <v>0</v>
      </c>
      <c r="P57" s="1">
        <f>IF(Hourly_Profile!$Z57="A",Hourly_Profile!P57,0)+IF(Hourly_Profile!$Z57="ABC",Hourly_Profile!P57/3,0)</f>
        <v>0</v>
      </c>
      <c r="Q57" s="1">
        <f>IF(Hourly_Profile!$Z57="A",Hourly_Profile!Q57,0)+IF(Hourly_Profile!$Z57="ABC",Hourly_Profile!Q57/3,0)</f>
        <v>0</v>
      </c>
      <c r="R57" s="1">
        <f>IF(Hourly_Profile!$Z57="A",Hourly_Profile!R57,0)+IF(Hourly_Profile!$Z57="ABC",Hourly_Profile!R57/3,0)</f>
        <v>0</v>
      </c>
      <c r="S57" s="1">
        <f>IF(Hourly_Profile!$Z57="A",Hourly_Profile!S57,0)+IF(Hourly_Profile!$Z57="ABC",Hourly_Profile!S57/3,0)</f>
        <v>0</v>
      </c>
      <c r="T57" s="1">
        <f>IF(Hourly_Profile!$Z57="A",Hourly_Profile!T57,0)+IF(Hourly_Profile!$Z57="ABC",Hourly_Profile!T57/3,0)</f>
        <v>0</v>
      </c>
      <c r="U57" s="1">
        <f>IF(Hourly_Profile!$Z57="A",Hourly_Profile!U57,0)+IF(Hourly_Profile!$Z57="ABC",Hourly_Profile!U57/3,0)</f>
        <v>0</v>
      </c>
      <c r="V57" s="1">
        <f>IF(Hourly_Profile!$Z57="A",Hourly_Profile!V57,0)+IF(Hourly_Profile!$Z57="ABC",Hourly_Profile!V57/3,0)</f>
        <v>0</v>
      </c>
      <c r="W57" s="1">
        <f>IF(Hourly_Profile!$Z57="A",Hourly_Profile!W57,0)+IF(Hourly_Profile!$Z57="ABC",Hourly_Profile!W57/3,0)</f>
        <v>0</v>
      </c>
      <c r="X57" s="1">
        <f>IF(Hourly_Profile!$Z57="A",Hourly_Profile!X57,0)+IF(Hourly_Profile!$Z57="ABC",Hourly_Profile!X57/3,0)</f>
        <v>0</v>
      </c>
      <c r="Y57" s="1">
        <f>IF(Hourly_Profile!$Z57="A",Hourly_Profile!Y57,0)+IF(Hourly_Profile!$Z57="ABC",Hourly_Profile!Y57/3,0)</f>
        <v>0</v>
      </c>
    </row>
    <row r="58" spans="1:25" x14ac:dyDescent="0.3">
      <c r="A58" s="44" t="s">
        <v>350</v>
      </c>
      <c r="B58" s="1">
        <f>IF(Hourly_Profile!$Z58="A",Hourly_Profile!B58,0)+IF(Hourly_Profile!$Z58="ABC",Hourly_Profile!B58/3,0)</f>
        <v>0</v>
      </c>
      <c r="C58" s="1">
        <f>IF(Hourly_Profile!$Z58="A",Hourly_Profile!C58,0)+IF(Hourly_Profile!$Z58="ABC",Hourly_Profile!C58/3,0)</f>
        <v>0</v>
      </c>
      <c r="D58" s="1">
        <f>IF(Hourly_Profile!$Z58="A",Hourly_Profile!D58,0)+IF(Hourly_Profile!$Z58="ABC",Hourly_Profile!D58/3,0)</f>
        <v>0</v>
      </c>
      <c r="E58" s="1">
        <f>IF(Hourly_Profile!$Z58="A",Hourly_Profile!E58,0)+IF(Hourly_Profile!$Z58="ABC",Hourly_Profile!E58/3,0)</f>
        <v>0</v>
      </c>
      <c r="F58" s="1">
        <f>IF(Hourly_Profile!$Z58="A",Hourly_Profile!F58,0)+IF(Hourly_Profile!$Z58="ABC",Hourly_Profile!F58/3,0)</f>
        <v>0</v>
      </c>
      <c r="G58" s="1">
        <f>IF(Hourly_Profile!$Z58="A",Hourly_Profile!G58,0)+IF(Hourly_Profile!$Z58="ABC",Hourly_Profile!G58/3,0)</f>
        <v>0</v>
      </c>
      <c r="H58" s="1">
        <f>IF(Hourly_Profile!$Z58="A",Hourly_Profile!H58,0)+IF(Hourly_Profile!$Z58="ABC",Hourly_Profile!H58/3,0)</f>
        <v>0</v>
      </c>
      <c r="I58" s="1">
        <f>IF(Hourly_Profile!$Z58="A",Hourly_Profile!I58,0)+IF(Hourly_Profile!$Z58="ABC",Hourly_Profile!I58/3,0)</f>
        <v>0</v>
      </c>
      <c r="J58" s="1">
        <f>IF(Hourly_Profile!$Z58="A",Hourly_Profile!J58,0)+IF(Hourly_Profile!$Z58="ABC",Hourly_Profile!J58/3,0)</f>
        <v>0</v>
      </c>
      <c r="K58" s="1">
        <f>IF(Hourly_Profile!$Z58="A",Hourly_Profile!K58,0)+IF(Hourly_Profile!$Z58="ABC",Hourly_Profile!K58/3,0)</f>
        <v>0</v>
      </c>
      <c r="L58" s="1">
        <f>IF(Hourly_Profile!$Z58="A",Hourly_Profile!L58,0)+IF(Hourly_Profile!$Z58="ABC",Hourly_Profile!L58/3,0)</f>
        <v>0</v>
      </c>
      <c r="M58" s="1">
        <f>IF(Hourly_Profile!$Z58="A",Hourly_Profile!M58,0)+IF(Hourly_Profile!$Z58="ABC",Hourly_Profile!M58/3,0)</f>
        <v>0</v>
      </c>
      <c r="N58" s="1">
        <f>IF(Hourly_Profile!$Z58="A",Hourly_Profile!N58,0)+IF(Hourly_Profile!$Z58="ABC",Hourly_Profile!N58/3,0)</f>
        <v>0</v>
      </c>
      <c r="O58" s="1">
        <f>IF(Hourly_Profile!$Z58="A",Hourly_Profile!O58,0)+IF(Hourly_Profile!$Z58="ABC",Hourly_Profile!O58/3,0)</f>
        <v>0</v>
      </c>
      <c r="P58" s="1">
        <f>IF(Hourly_Profile!$Z58="A",Hourly_Profile!P58,0)+IF(Hourly_Profile!$Z58="ABC",Hourly_Profile!P58/3,0)</f>
        <v>0</v>
      </c>
      <c r="Q58" s="1">
        <f>IF(Hourly_Profile!$Z58="A",Hourly_Profile!Q58,0)+IF(Hourly_Profile!$Z58="ABC",Hourly_Profile!Q58/3,0)</f>
        <v>0</v>
      </c>
      <c r="R58" s="1">
        <f>IF(Hourly_Profile!$Z58="A",Hourly_Profile!R58,0)+IF(Hourly_Profile!$Z58="ABC",Hourly_Profile!R58/3,0)</f>
        <v>0</v>
      </c>
      <c r="S58" s="1">
        <f>IF(Hourly_Profile!$Z58="A",Hourly_Profile!S58,0)+IF(Hourly_Profile!$Z58="ABC",Hourly_Profile!S58/3,0)</f>
        <v>0</v>
      </c>
      <c r="T58" s="1">
        <f>IF(Hourly_Profile!$Z58="A",Hourly_Profile!T58,0)+IF(Hourly_Profile!$Z58="ABC",Hourly_Profile!T58/3,0)</f>
        <v>0</v>
      </c>
      <c r="U58" s="1">
        <f>IF(Hourly_Profile!$Z58="A",Hourly_Profile!U58,0)+IF(Hourly_Profile!$Z58="ABC",Hourly_Profile!U58/3,0)</f>
        <v>0</v>
      </c>
      <c r="V58" s="1">
        <f>IF(Hourly_Profile!$Z58="A",Hourly_Profile!V58,0)+IF(Hourly_Profile!$Z58="ABC",Hourly_Profile!V58/3,0)</f>
        <v>0</v>
      </c>
      <c r="W58" s="1">
        <f>IF(Hourly_Profile!$Z58="A",Hourly_Profile!W58,0)+IF(Hourly_Profile!$Z58="ABC",Hourly_Profile!W58/3,0)</f>
        <v>0</v>
      </c>
      <c r="X58" s="1">
        <f>IF(Hourly_Profile!$Z58="A",Hourly_Profile!X58,0)+IF(Hourly_Profile!$Z58="ABC",Hourly_Profile!X58/3,0)</f>
        <v>0</v>
      </c>
      <c r="Y58" s="1">
        <f>IF(Hourly_Profile!$Z58="A",Hourly_Profile!Y58,0)+IF(Hourly_Profile!$Z58="ABC",Hourly_Profile!Y58/3,0)</f>
        <v>0</v>
      </c>
    </row>
    <row r="59" spans="1:25" x14ac:dyDescent="0.3">
      <c r="A59" s="52" t="s">
        <v>351</v>
      </c>
      <c r="B59" s="1">
        <f>IF(Hourly_Profile!$Z59="A",Hourly_Profile!B59,0)+IF(Hourly_Profile!$Z59="ABC",Hourly_Profile!B59/3,0)</f>
        <v>3.5167466666666667</v>
      </c>
      <c r="C59" s="1">
        <f>IF(Hourly_Profile!$Z59="A",Hourly_Profile!C59,0)+IF(Hourly_Profile!$Z59="ABC",Hourly_Profile!C59/3,0)</f>
        <v>3.1767822222222226</v>
      </c>
      <c r="D59" s="1">
        <f>IF(Hourly_Profile!$Z59="A",Hourly_Profile!D59,0)+IF(Hourly_Profile!$Z59="ABC",Hourly_Profile!D59/3,0)</f>
        <v>3.0096711111111114</v>
      </c>
      <c r="E59" s="1">
        <f>IF(Hourly_Profile!$Z59="A",Hourly_Profile!E59,0)+IF(Hourly_Profile!$Z59="ABC",Hourly_Profile!E59/3,0)</f>
        <v>2.924782222222222</v>
      </c>
      <c r="F59" s="1">
        <f>IF(Hourly_Profile!$Z59="A",Hourly_Profile!F59,0)+IF(Hourly_Profile!$Z59="ABC",Hourly_Profile!F59/3,0)</f>
        <v>2.9390222222222224</v>
      </c>
      <c r="G59" s="1">
        <f>IF(Hourly_Profile!$Z59="A",Hourly_Profile!G59,0)+IF(Hourly_Profile!$Z59="ABC",Hourly_Profile!G59/3,0)</f>
        <v>3.0220622222222224</v>
      </c>
      <c r="H59" s="1">
        <f>IF(Hourly_Profile!$Z59="A",Hourly_Profile!H59,0)+IF(Hourly_Profile!$Z59="ABC",Hourly_Profile!H59/3,0)</f>
        <v>3.2519111111111112</v>
      </c>
      <c r="I59" s="1">
        <f>IF(Hourly_Profile!$Z59="A",Hourly_Profile!I59,0)+IF(Hourly_Profile!$Z59="ABC",Hourly_Profile!I59/3,0)</f>
        <v>3.8183466666666668</v>
      </c>
      <c r="J59" s="1">
        <f>IF(Hourly_Profile!$Z59="A",Hourly_Profile!J59,0)+IF(Hourly_Profile!$Z59="ABC",Hourly_Profile!J59/3,0)</f>
        <v>5.007395555555556</v>
      </c>
      <c r="K59" s="1">
        <f>IF(Hourly_Profile!$Z59="A",Hourly_Profile!K59,0)+IF(Hourly_Profile!$Z59="ABC",Hourly_Profile!K59/3,0)</f>
        <v>6.2742933333333335</v>
      </c>
      <c r="L59" s="1">
        <f>IF(Hourly_Profile!$Z59="A",Hourly_Profile!L59,0)+IF(Hourly_Profile!$Z59="ABC",Hourly_Profile!L59/3,0)</f>
        <v>6.8640888888888894</v>
      </c>
      <c r="M59" s="1">
        <f>IF(Hourly_Profile!$Z59="A",Hourly_Profile!M59,0)+IF(Hourly_Profile!$Z59="ABC",Hourly_Profile!M59/3,0)</f>
        <v>7.185013333333333</v>
      </c>
      <c r="N59" s="1">
        <f>IF(Hourly_Profile!$Z59="A",Hourly_Profile!N59,0)+IF(Hourly_Profile!$Z59="ABC",Hourly_Profile!N59/3,0)</f>
        <v>7.2475733333333334</v>
      </c>
      <c r="O59" s="1">
        <f>IF(Hourly_Profile!$Z59="A",Hourly_Profile!O59,0)+IF(Hourly_Profile!$Z59="ABC",Hourly_Profile!O59/3,0)</f>
        <v>6.6057066666666664</v>
      </c>
      <c r="P59" s="1">
        <f>IF(Hourly_Profile!$Z59="A",Hourly_Profile!P59,0)+IF(Hourly_Profile!$Z59="ABC",Hourly_Profile!P59/3,0)</f>
        <v>6.7924622222222224</v>
      </c>
      <c r="Q59" s="1">
        <f>IF(Hourly_Profile!$Z59="A",Hourly_Profile!Q59,0)+IF(Hourly_Profile!$Z59="ABC",Hourly_Profile!Q59/3,0)</f>
        <v>6.7861511111111117</v>
      </c>
      <c r="R59" s="1">
        <f>IF(Hourly_Profile!$Z59="A",Hourly_Profile!R59,0)+IF(Hourly_Profile!$Z59="ABC",Hourly_Profile!R59/3,0)</f>
        <v>6.5580088888888888</v>
      </c>
      <c r="S59" s="1">
        <f>IF(Hourly_Profile!$Z59="A",Hourly_Profile!S59,0)+IF(Hourly_Profile!$Z59="ABC",Hourly_Profile!S59/3,0)</f>
        <v>6.2675911111111118</v>
      </c>
      <c r="T59" s="1">
        <f>IF(Hourly_Profile!$Z59="A",Hourly_Profile!T59,0)+IF(Hourly_Profile!$Z59="ABC",Hourly_Profile!T59/3,0)</f>
        <v>5.795271111111111</v>
      </c>
      <c r="U59" s="1">
        <f>IF(Hourly_Profile!$Z59="A",Hourly_Profile!U59,0)+IF(Hourly_Profile!$Z59="ABC",Hourly_Profile!U59/3,0)</f>
        <v>5.5208533333333341</v>
      </c>
      <c r="V59" s="1">
        <f>IF(Hourly_Profile!$Z59="A",Hourly_Profile!V59,0)+IF(Hourly_Profile!$Z59="ABC",Hourly_Profile!V59/3,0)</f>
        <v>5.3006400000000005</v>
      </c>
      <c r="W59" s="1">
        <f>IF(Hourly_Profile!$Z59="A",Hourly_Profile!W59,0)+IF(Hourly_Profile!$Z59="ABC",Hourly_Profile!W59/3,0)</f>
        <v>5.0433422222222219</v>
      </c>
      <c r="X59" s="1">
        <f>IF(Hourly_Profile!$Z59="A",Hourly_Profile!X59,0)+IF(Hourly_Profile!$Z59="ABC",Hourly_Profile!X59/3,0)</f>
        <v>4.6113066666666667</v>
      </c>
      <c r="Y59" s="1">
        <f>IF(Hourly_Profile!$Z59="A",Hourly_Profile!Y59,0)+IF(Hourly_Profile!$Z59="ABC",Hourly_Profile!Y59/3,0)</f>
        <v>4.0963555555555553</v>
      </c>
    </row>
    <row r="60" spans="1:25" x14ac:dyDescent="0.3">
      <c r="A60" s="52" t="s">
        <v>352</v>
      </c>
      <c r="B60" s="1">
        <f>IF(Hourly_Profile!$Z60="A",Hourly_Profile!B60,0)+IF(Hourly_Profile!$Z60="ABC",Hourly_Profile!B60/3,0)</f>
        <v>3.4288279999999998</v>
      </c>
      <c r="C60" s="1">
        <f>IF(Hourly_Profile!$Z60="A",Hourly_Profile!C60,0)+IF(Hourly_Profile!$Z60="ABC",Hourly_Profile!C60/3,0)</f>
        <v>3.0973626666666672</v>
      </c>
      <c r="D60" s="1">
        <f>IF(Hourly_Profile!$Z60="A",Hourly_Profile!D60,0)+IF(Hourly_Profile!$Z60="ABC",Hourly_Profile!D60/3,0)</f>
        <v>2.9344293333333336</v>
      </c>
      <c r="E60" s="1">
        <f>IF(Hourly_Profile!$Z60="A",Hourly_Profile!E60,0)+IF(Hourly_Profile!$Z60="ABC",Hourly_Profile!E60/3,0)</f>
        <v>2.8516626666666665</v>
      </c>
      <c r="F60" s="1">
        <f>IF(Hourly_Profile!$Z60="A",Hourly_Profile!F60,0)+IF(Hourly_Profile!$Z60="ABC",Hourly_Profile!F60/3,0)</f>
        <v>2.8655466666666669</v>
      </c>
      <c r="G60" s="1">
        <f>IF(Hourly_Profile!$Z60="A",Hourly_Profile!G60,0)+IF(Hourly_Profile!$Z60="ABC",Hourly_Profile!G60/3,0)</f>
        <v>2.9465106666666667</v>
      </c>
      <c r="H60" s="1">
        <f>IF(Hourly_Profile!$Z60="A",Hourly_Profile!H60,0)+IF(Hourly_Profile!$Z60="ABC",Hourly_Profile!H60/3,0)</f>
        <v>3.1706133333333333</v>
      </c>
      <c r="I60" s="1">
        <f>IF(Hourly_Profile!$Z60="A",Hourly_Profile!I60,0)+IF(Hourly_Profile!$Z60="ABC",Hourly_Profile!I60/3,0)</f>
        <v>3.7228880000000002</v>
      </c>
      <c r="J60" s="1">
        <f>IF(Hourly_Profile!$Z60="A",Hourly_Profile!J60,0)+IF(Hourly_Profile!$Z60="ABC",Hourly_Profile!J60/3,0)</f>
        <v>4.8822106666666674</v>
      </c>
      <c r="K60" s="1">
        <f>IF(Hourly_Profile!$Z60="A",Hourly_Profile!K60,0)+IF(Hourly_Profile!$Z60="ABC",Hourly_Profile!K60/3,0)</f>
        <v>6.1174359999999997</v>
      </c>
      <c r="L60" s="1">
        <f>IF(Hourly_Profile!$Z60="A",Hourly_Profile!L60,0)+IF(Hourly_Profile!$Z60="ABC",Hourly_Profile!L60/3,0)</f>
        <v>6.6924866666666674</v>
      </c>
      <c r="M60" s="1">
        <f>IF(Hourly_Profile!$Z60="A",Hourly_Profile!M60,0)+IF(Hourly_Profile!$Z60="ABC",Hourly_Profile!M60/3,0)</f>
        <v>7.0053879999999999</v>
      </c>
      <c r="N60" s="1">
        <f>IF(Hourly_Profile!$Z60="A",Hourly_Profile!N60,0)+IF(Hourly_Profile!$Z60="ABC",Hourly_Profile!N60/3,0)</f>
        <v>7.0663840000000002</v>
      </c>
      <c r="O60" s="1">
        <f>IF(Hourly_Profile!$Z60="A",Hourly_Profile!O60,0)+IF(Hourly_Profile!$Z60="ABC",Hourly_Profile!O60/3,0)</f>
        <v>6.4405639999999993</v>
      </c>
      <c r="P60" s="1">
        <f>IF(Hourly_Profile!$Z60="A",Hourly_Profile!P60,0)+IF(Hourly_Profile!$Z60="ABC",Hourly_Profile!P60/3,0)</f>
        <v>6.6226506666666669</v>
      </c>
      <c r="Q60" s="1">
        <f>IF(Hourly_Profile!$Z60="A",Hourly_Profile!Q60,0)+IF(Hourly_Profile!$Z60="ABC",Hourly_Profile!Q60/3,0)</f>
        <v>6.6164973333333341</v>
      </c>
      <c r="R60" s="1">
        <f>IF(Hourly_Profile!$Z60="A",Hourly_Profile!R60,0)+IF(Hourly_Profile!$Z60="ABC",Hourly_Profile!R60/3,0)</f>
        <v>6.3940586666666661</v>
      </c>
      <c r="S60" s="1">
        <f>IF(Hourly_Profile!$Z60="A",Hourly_Profile!S60,0)+IF(Hourly_Profile!$Z60="ABC",Hourly_Profile!S60/3,0)</f>
        <v>6.1109013333333335</v>
      </c>
      <c r="T60" s="1">
        <f>IF(Hourly_Profile!$Z60="A",Hourly_Profile!T60,0)+IF(Hourly_Profile!$Z60="ABC",Hourly_Profile!T60/3,0)</f>
        <v>5.650389333333333</v>
      </c>
      <c r="U60" s="1">
        <f>IF(Hourly_Profile!$Z60="A",Hourly_Profile!U60,0)+IF(Hourly_Profile!$Z60="ABC",Hourly_Profile!U60/3,0)</f>
        <v>5.3828320000000005</v>
      </c>
      <c r="V60" s="1">
        <f>IF(Hourly_Profile!$Z60="A",Hourly_Profile!V60,0)+IF(Hourly_Profile!$Z60="ABC",Hourly_Profile!V60/3,0)</f>
        <v>5.1681240000000006</v>
      </c>
      <c r="W60" s="1">
        <f>IF(Hourly_Profile!$Z60="A",Hourly_Profile!W60,0)+IF(Hourly_Profile!$Z60="ABC",Hourly_Profile!W60/3,0)</f>
        <v>4.9172586666666662</v>
      </c>
      <c r="X60" s="1">
        <f>IF(Hourly_Profile!$Z60="A",Hourly_Profile!X60,0)+IF(Hourly_Profile!$Z60="ABC",Hourly_Profile!X60/3,0)</f>
        <v>4.4960240000000002</v>
      </c>
      <c r="Y60" s="1">
        <f>IF(Hourly_Profile!$Z60="A",Hourly_Profile!Y60,0)+IF(Hourly_Profile!$Z60="ABC",Hourly_Profile!Y60/3,0)</f>
        <v>3.9939466666666665</v>
      </c>
    </row>
    <row r="61" spans="1:25" x14ac:dyDescent="0.3">
      <c r="A61" s="52" t="s">
        <v>353</v>
      </c>
      <c r="B61" s="1">
        <f>IF(Hourly_Profile!$Z61="A",Hourly_Profile!B61,0)+IF(Hourly_Profile!$Z61="ABC",Hourly_Profile!B61/3,0)</f>
        <v>1.683733333333332</v>
      </c>
      <c r="C61" s="1">
        <f>IF(Hourly_Profile!$Z61="A",Hourly_Profile!C61,0)+IF(Hourly_Profile!$Z61="ABC",Hourly_Profile!C61/3,0)</f>
        <v>1.3421733333333334</v>
      </c>
      <c r="D61" s="1">
        <f>IF(Hourly_Profile!$Z61="A",Hourly_Profile!D61,0)+IF(Hourly_Profile!$Z61="ABC",Hourly_Profile!D61/3,0)</f>
        <v>1.1580333333333335</v>
      </c>
      <c r="E61" s="1">
        <f>IF(Hourly_Profile!$Z61="A",Hourly_Profile!E61,0)+IF(Hourly_Profile!$Z61="ABC",Hourly_Profile!E61/3,0)</f>
        <v>1.0672533333333334</v>
      </c>
      <c r="F61" s="1">
        <f>IF(Hourly_Profile!$Z61="A",Hourly_Profile!F61,0)+IF(Hourly_Profile!$Z61="ABC",Hourly_Profile!F61/3,0)</f>
        <v>1.0376666666666667</v>
      </c>
      <c r="G61" s="1">
        <f>IF(Hourly_Profile!$Z61="A",Hourly_Profile!G61,0)+IF(Hourly_Profile!$Z61="ABC",Hourly_Profile!G61/3,0)</f>
        <v>1.0341666666666667</v>
      </c>
      <c r="H61" s="1">
        <f>IF(Hourly_Profile!$Z61="A",Hourly_Profile!H61,0)+IF(Hourly_Profile!$Z61="ABC",Hourly_Profile!H61/3,0)</f>
        <v>1.1149333333333333</v>
      </c>
      <c r="I61" s="1">
        <f>IF(Hourly_Profile!$Z61="A",Hourly_Profile!I61,0)+IF(Hourly_Profile!$Z61="ABC",Hourly_Profile!I61/3,0)</f>
        <v>1.4017200000000001</v>
      </c>
      <c r="J61" s="1">
        <f>IF(Hourly_Profile!$Z61="A",Hourly_Profile!J61,0)+IF(Hourly_Profile!$Z61="ABC",Hourly_Profile!J61/3,0)</f>
        <v>1.6957266666666668</v>
      </c>
      <c r="K61" s="1">
        <f>IF(Hourly_Profile!$Z61="A",Hourly_Profile!K61,0)+IF(Hourly_Profile!$Z61="ABC",Hourly_Profile!K61/3,0)</f>
        <v>1.8105600000000002</v>
      </c>
      <c r="L61" s="1">
        <f>IF(Hourly_Profile!$Z61="A",Hourly_Profile!L61,0)+IF(Hourly_Profile!$Z61="ABC",Hourly_Profile!L61/3,0)</f>
        <v>1.8715000000000002</v>
      </c>
      <c r="M61" s="1">
        <f>IF(Hourly_Profile!$Z61="A",Hourly_Profile!M61,0)+IF(Hourly_Profile!$Z61="ABC",Hourly_Profile!M61/3,0)</f>
        <v>1.9105200000000002</v>
      </c>
      <c r="N61" s="1">
        <f>IF(Hourly_Profile!$Z61="A",Hourly_Profile!N61,0)+IF(Hourly_Profile!$Z61="ABC",Hourly_Profile!N61/3,0)</f>
        <v>2.0443800000000003</v>
      </c>
      <c r="O61" s="1">
        <f>IF(Hourly_Profile!$Z61="A",Hourly_Profile!O61,0)+IF(Hourly_Profile!$Z61="ABC",Hourly_Profile!O61/3,0)</f>
        <v>2.0112800000000002</v>
      </c>
      <c r="P61" s="1">
        <f>IF(Hourly_Profile!$Z61="A",Hourly_Profile!P61,0)+IF(Hourly_Profile!$Z61="ABC",Hourly_Profile!P61/3,0)</f>
        <v>1.9018999999999999</v>
      </c>
      <c r="Q61" s="1">
        <f>IF(Hourly_Profile!$Z61="A",Hourly_Profile!Q61,0)+IF(Hourly_Profile!$Z61="ABC",Hourly_Profile!Q61/3,0)</f>
        <v>1.8208733333333336</v>
      </c>
      <c r="R61" s="1">
        <f>IF(Hourly_Profile!$Z61="A",Hourly_Profile!R61,0)+IF(Hourly_Profile!$Z61="ABC",Hourly_Profile!R61/3,0)</f>
        <v>1.7619666666666669</v>
      </c>
      <c r="S61" s="1">
        <f>IF(Hourly_Profile!$Z61="A",Hourly_Profile!S61,0)+IF(Hourly_Profile!$Z61="ABC",Hourly_Profile!S61/3,0)</f>
        <v>1.7957733333333334</v>
      </c>
      <c r="T61" s="1">
        <f>IF(Hourly_Profile!$Z61="A",Hourly_Profile!T61,0)+IF(Hourly_Profile!$Z61="ABC",Hourly_Profile!T61/3,0)</f>
        <v>1.959586666666667</v>
      </c>
      <c r="U61" s="1">
        <f>IF(Hourly_Profile!$Z61="A",Hourly_Profile!U61,0)+IF(Hourly_Profile!$Z61="ABC",Hourly_Profile!U61/3,0)</f>
        <v>2.3282533333333335</v>
      </c>
      <c r="V61" s="1">
        <f>IF(Hourly_Profile!$Z61="A",Hourly_Profile!V61,0)+IF(Hourly_Profile!$Z61="ABC",Hourly_Profile!V61/3,0)</f>
        <v>2.75054</v>
      </c>
      <c r="W61" s="1">
        <f>IF(Hourly_Profile!$Z61="A",Hourly_Profile!W61,0)+IF(Hourly_Profile!$Z61="ABC",Hourly_Profile!W61/3,0)</f>
        <v>2.6915066666666667</v>
      </c>
      <c r="X61" s="1">
        <f>IF(Hourly_Profile!$Z61="A",Hourly_Profile!X61,0)+IF(Hourly_Profile!$Z61="ABC",Hourly_Profile!X61/3,0)</f>
        <v>2.4686133333333333</v>
      </c>
      <c r="Y61" s="1">
        <f>IF(Hourly_Profile!$Z61="A",Hourly_Profile!Y61,0)+IF(Hourly_Profile!$Z61="ABC",Hourly_Profile!Y61/3,0)</f>
        <v>2.1067533333333337</v>
      </c>
    </row>
    <row r="62" spans="1:25" x14ac:dyDescent="0.3">
      <c r="A62" s="52" t="s">
        <v>354</v>
      </c>
      <c r="B62" s="1">
        <f>IF(Hourly_Profile!$Z62="A",Hourly_Profile!B62,0)+IF(Hourly_Profile!$Z62="ABC",Hourly_Profile!B62/3,0)</f>
        <v>1.122488888888888</v>
      </c>
      <c r="C62" s="1">
        <f>IF(Hourly_Profile!$Z62="A",Hourly_Profile!C62,0)+IF(Hourly_Profile!$Z62="ABC",Hourly_Profile!C62/3,0)</f>
        <v>0.89478222222222226</v>
      </c>
      <c r="D62" s="1">
        <f>IF(Hourly_Profile!$Z62="A",Hourly_Profile!D62,0)+IF(Hourly_Profile!$Z62="ABC",Hourly_Profile!D62/3,0)</f>
        <v>0.77202222222222228</v>
      </c>
      <c r="E62" s="1">
        <f>IF(Hourly_Profile!$Z62="A",Hourly_Profile!E62,0)+IF(Hourly_Profile!$Z62="ABC",Hourly_Profile!E62/3,0)</f>
        <v>0.71150222222222226</v>
      </c>
      <c r="F62" s="1">
        <f>IF(Hourly_Profile!$Z62="A",Hourly_Profile!F62,0)+IF(Hourly_Profile!$Z62="ABC",Hourly_Profile!F62/3,0)</f>
        <v>0.69177777777777782</v>
      </c>
      <c r="G62" s="1">
        <f>IF(Hourly_Profile!$Z62="A",Hourly_Profile!G62,0)+IF(Hourly_Profile!$Z62="ABC",Hourly_Profile!G62/3,0)</f>
        <v>0.68944444444444453</v>
      </c>
      <c r="H62" s="1">
        <f>IF(Hourly_Profile!$Z62="A",Hourly_Profile!H62,0)+IF(Hourly_Profile!$Z62="ABC",Hourly_Profile!H62/3,0)</f>
        <v>0.74328888888888889</v>
      </c>
      <c r="I62" s="1">
        <f>IF(Hourly_Profile!$Z62="A",Hourly_Profile!I62,0)+IF(Hourly_Profile!$Z62="ABC",Hourly_Profile!I62/3,0)</f>
        <v>0.93448000000000009</v>
      </c>
      <c r="J62" s="1">
        <f>IF(Hourly_Profile!$Z62="A",Hourly_Profile!J62,0)+IF(Hourly_Profile!$Z62="ABC",Hourly_Profile!J62/3,0)</f>
        <v>1.1304844444444446</v>
      </c>
      <c r="K62" s="1">
        <f>IF(Hourly_Profile!$Z62="A",Hourly_Profile!K62,0)+IF(Hourly_Profile!$Z62="ABC",Hourly_Profile!K62/3,0)</f>
        <v>1.2070400000000001</v>
      </c>
      <c r="L62" s="1">
        <f>IF(Hourly_Profile!$Z62="A",Hourly_Profile!L62,0)+IF(Hourly_Profile!$Z62="ABC",Hourly_Profile!L62/3,0)</f>
        <v>1.2476666666666667</v>
      </c>
      <c r="M62" s="1">
        <f>IF(Hourly_Profile!$Z62="A",Hourly_Profile!M62,0)+IF(Hourly_Profile!$Z62="ABC",Hourly_Profile!M62/3,0)</f>
        <v>1.2736800000000001</v>
      </c>
      <c r="N62" s="1">
        <f>IF(Hourly_Profile!$Z62="A",Hourly_Profile!N62,0)+IF(Hourly_Profile!$Z62="ABC",Hourly_Profile!N62/3,0)</f>
        <v>1.3629200000000001</v>
      </c>
      <c r="O62" s="1">
        <f>IF(Hourly_Profile!$Z62="A",Hourly_Profile!O62,0)+IF(Hourly_Profile!$Z62="ABC",Hourly_Profile!O62/3,0)</f>
        <v>1.3408533333333335</v>
      </c>
      <c r="P62" s="1">
        <f>IF(Hourly_Profile!$Z62="A",Hourly_Profile!P62,0)+IF(Hourly_Profile!$Z62="ABC",Hourly_Profile!P62/3,0)</f>
        <v>1.2679333333333334</v>
      </c>
      <c r="Q62" s="1">
        <f>IF(Hourly_Profile!$Z62="A",Hourly_Profile!Q62,0)+IF(Hourly_Profile!$Z62="ABC",Hourly_Profile!Q62/3,0)</f>
        <v>1.2139155555555556</v>
      </c>
      <c r="R62" s="1">
        <f>IF(Hourly_Profile!$Z62="A",Hourly_Profile!R62,0)+IF(Hourly_Profile!$Z62="ABC",Hourly_Profile!R62/3,0)</f>
        <v>1.1746444444444446</v>
      </c>
      <c r="S62" s="1">
        <f>IF(Hourly_Profile!$Z62="A",Hourly_Profile!S62,0)+IF(Hourly_Profile!$Z62="ABC",Hourly_Profile!S62/3,0)</f>
        <v>1.1971822222222224</v>
      </c>
      <c r="T62" s="1">
        <f>IF(Hourly_Profile!$Z62="A",Hourly_Profile!T62,0)+IF(Hourly_Profile!$Z62="ABC",Hourly_Profile!T62/3,0)</f>
        <v>1.3063911111111113</v>
      </c>
      <c r="U62" s="1">
        <f>IF(Hourly_Profile!$Z62="A",Hourly_Profile!U62,0)+IF(Hourly_Profile!$Z62="ABC",Hourly_Profile!U62/3,0)</f>
        <v>1.5521688888888889</v>
      </c>
      <c r="V62" s="1">
        <f>IF(Hourly_Profile!$Z62="A",Hourly_Profile!V62,0)+IF(Hourly_Profile!$Z62="ABC",Hourly_Profile!V62/3,0)</f>
        <v>1.8336933333333334</v>
      </c>
      <c r="W62" s="1">
        <f>IF(Hourly_Profile!$Z62="A",Hourly_Profile!W62,0)+IF(Hourly_Profile!$Z62="ABC",Hourly_Profile!W62/3,0)</f>
        <v>1.7943377777777778</v>
      </c>
      <c r="X62" s="1">
        <f>IF(Hourly_Profile!$Z62="A",Hourly_Profile!X62,0)+IF(Hourly_Profile!$Z62="ABC",Hourly_Profile!X62/3,0)</f>
        <v>1.6457422222222222</v>
      </c>
      <c r="Y62" s="1">
        <f>IF(Hourly_Profile!$Z62="A",Hourly_Profile!Y62,0)+IF(Hourly_Profile!$Z62="ABC",Hourly_Profile!Y62/3,0)</f>
        <v>1.4045022222222223</v>
      </c>
    </row>
    <row r="63" spans="1:25" x14ac:dyDescent="0.3">
      <c r="A63" s="52" t="s">
        <v>355</v>
      </c>
      <c r="B63" s="1">
        <f>IF(Hourly_Profile!$Z63="A",Hourly_Profile!B63,0)+IF(Hourly_Profile!$Z63="ABC",Hourly_Profile!B63/3,0)</f>
        <v>2.6392333333333333</v>
      </c>
      <c r="C63" s="1">
        <f>IF(Hourly_Profile!$Z63="A",Hourly_Profile!C63,0)+IF(Hourly_Profile!$Z63="ABC",Hourly_Profile!C63/3,0)</f>
        <v>2.2329555555555554</v>
      </c>
      <c r="D63" s="1">
        <f>IF(Hourly_Profile!$Z63="A",Hourly_Profile!D63,0)+IF(Hourly_Profile!$Z63="ABC",Hourly_Profile!D63/3,0)</f>
        <v>2.0166888888888885</v>
      </c>
      <c r="E63" s="1">
        <f>IF(Hourly_Profile!$Z63="A",Hourly_Profile!E63,0)+IF(Hourly_Profile!$Z63="ABC",Hourly_Profile!E63/3,0)</f>
        <v>1.9035222222222223</v>
      </c>
      <c r="F63" s="1">
        <f>IF(Hourly_Profile!$Z63="A",Hourly_Profile!F63,0)+IF(Hourly_Profile!$Z63="ABC",Hourly_Profile!F63/3,0)</f>
        <v>1.8404666666666669</v>
      </c>
      <c r="G63" s="1">
        <f>IF(Hourly_Profile!$Z63="A",Hourly_Profile!G63,0)+IF(Hourly_Profile!$Z63="ABC",Hourly_Profile!G63/3,0)</f>
        <v>1.8658555555555556</v>
      </c>
      <c r="H63" s="1">
        <f>IF(Hourly_Profile!$Z63="A",Hourly_Profile!H63,0)+IF(Hourly_Profile!$Z63="ABC",Hourly_Profile!H63/3,0)</f>
        <v>2.0091666666666668</v>
      </c>
      <c r="I63" s="1">
        <f>IF(Hourly_Profile!$Z63="A",Hourly_Profile!I63,0)+IF(Hourly_Profile!$Z63="ABC",Hourly_Profile!I63/3,0)</f>
        <v>2.395488888888889</v>
      </c>
      <c r="J63" s="1">
        <f>IF(Hourly_Profile!$Z63="A",Hourly_Profile!J63,0)+IF(Hourly_Profile!$Z63="ABC",Hourly_Profile!J63/3,0)</f>
        <v>2.9370555555555553</v>
      </c>
      <c r="K63" s="1">
        <f>IF(Hourly_Profile!$Z63="A",Hourly_Profile!K63,0)+IF(Hourly_Profile!$Z63="ABC",Hourly_Profile!K63/3,0)</f>
        <v>3.2959333333333336</v>
      </c>
      <c r="L63" s="1">
        <f>IF(Hourly_Profile!$Z63="A",Hourly_Profile!L63,0)+IF(Hourly_Profile!$Z63="ABC",Hourly_Profile!L63/3,0)</f>
        <v>3.5395222222222222</v>
      </c>
      <c r="M63" s="1">
        <f>IF(Hourly_Profile!$Z63="A",Hourly_Profile!M63,0)+IF(Hourly_Profile!$Z63="ABC",Hourly_Profile!M63/3,0)</f>
        <v>3.6183666666666663</v>
      </c>
      <c r="N63" s="1">
        <f>IF(Hourly_Profile!$Z63="A",Hourly_Profile!N63,0)+IF(Hourly_Profile!$Z63="ABC",Hourly_Profile!N63/3,0)</f>
        <v>3.7888222222222225</v>
      </c>
      <c r="O63" s="1">
        <f>IF(Hourly_Profile!$Z63="A",Hourly_Profile!O63,0)+IF(Hourly_Profile!$Z63="ABC",Hourly_Profile!O63/3,0)</f>
        <v>3.6598333333333337</v>
      </c>
      <c r="P63" s="1">
        <f>IF(Hourly_Profile!$Z63="A",Hourly_Profile!P63,0)+IF(Hourly_Profile!$Z63="ABC",Hourly_Profile!P63/3,0)</f>
        <v>3.6005555555555562</v>
      </c>
      <c r="Q63" s="1">
        <f>IF(Hourly_Profile!$Z63="A",Hourly_Profile!Q63,0)+IF(Hourly_Profile!$Z63="ABC",Hourly_Profile!Q63/3,0)</f>
        <v>3.5052222222222222</v>
      </c>
      <c r="R63" s="1">
        <f>IF(Hourly_Profile!$Z63="A",Hourly_Profile!R63,0)+IF(Hourly_Profile!$Z63="ABC",Hourly_Profile!R63/3,0)</f>
        <v>3.372322222222222</v>
      </c>
      <c r="S63" s="1">
        <f>IF(Hourly_Profile!$Z63="A",Hourly_Profile!S63,0)+IF(Hourly_Profile!$Z63="ABC",Hourly_Profile!S63/3,0)</f>
        <v>3.3594444444444447</v>
      </c>
      <c r="T63" s="1">
        <f>IF(Hourly_Profile!$Z63="A",Hourly_Profile!T63,0)+IF(Hourly_Profile!$Z63="ABC",Hourly_Profile!T63/3,0)</f>
        <v>3.4006999999999996</v>
      </c>
      <c r="U63" s="1">
        <f>IF(Hourly_Profile!$Z63="A",Hourly_Profile!U63,0)+IF(Hourly_Profile!$Z63="ABC",Hourly_Profile!U63/3,0)</f>
        <v>3.5684777777777783</v>
      </c>
      <c r="V63" s="1">
        <f>IF(Hourly_Profile!$Z63="A",Hourly_Profile!V63,0)+IF(Hourly_Profile!$Z63="ABC",Hourly_Profile!V63/3,0)</f>
        <v>3.7314555555555557</v>
      </c>
      <c r="W63" s="1">
        <f>IF(Hourly_Profile!$Z63="A",Hourly_Profile!W63,0)+IF(Hourly_Profile!$Z63="ABC",Hourly_Profile!W63/3,0)</f>
        <v>3.6709111111111108</v>
      </c>
      <c r="X63" s="1">
        <f>IF(Hourly_Profile!$Z63="A",Hourly_Profile!X63,0)+IF(Hourly_Profile!$Z63="ABC",Hourly_Profile!X63/3,0)</f>
        <v>3.4803222222222225</v>
      </c>
      <c r="Y63" s="1">
        <f>IF(Hourly_Profile!$Z63="A",Hourly_Profile!Y63,0)+IF(Hourly_Profile!$Z63="ABC",Hourly_Profile!Y63/3,0)</f>
        <v>3.1292222222222223</v>
      </c>
    </row>
    <row r="64" spans="1:25" x14ac:dyDescent="0.3">
      <c r="A64" s="52" t="s">
        <v>356</v>
      </c>
      <c r="B64" s="1">
        <f>IF(Hourly_Profile!$Z64="A",Hourly_Profile!B64,0)+IF(Hourly_Profile!$Z64="ABC",Hourly_Profile!B64/3,0)</f>
        <v>0</v>
      </c>
      <c r="C64" s="1">
        <f>IF(Hourly_Profile!$Z64="A",Hourly_Profile!C64,0)+IF(Hourly_Profile!$Z64="ABC",Hourly_Profile!C64/3,0)</f>
        <v>0</v>
      </c>
      <c r="D64" s="1">
        <f>IF(Hourly_Profile!$Z64="A",Hourly_Profile!D64,0)+IF(Hourly_Profile!$Z64="ABC",Hourly_Profile!D64/3,0)</f>
        <v>0</v>
      </c>
      <c r="E64" s="1">
        <f>IF(Hourly_Profile!$Z64="A",Hourly_Profile!E64,0)+IF(Hourly_Profile!$Z64="ABC",Hourly_Profile!E64/3,0)</f>
        <v>0</v>
      </c>
      <c r="F64" s="1">
        <f>IF(Hourly_Profile!$Z64="A",Hourly_Profile!F64,0)+IF(Hourly_Profile!$Z64="ABC",Hourly_Profile!F64/3,0)</f>
        <v>0</v>
      </c>
      <c r="G64" s="1">
        <f>IF(Hourly_Profile!$Z64="A",Hourly_Profile!G64,0)+IF(Hourly_Profile!$Z64="ABC",Hourly_Profile!G64/3,0)</f>
        <v>0</v>
      </c>
      <c r="H64" s="1">
        <f>IF(Hourly_Profile!$Z64="A",Hourly_Profile!H64,0)+IF(Hourly_Profile!$Z64="ABC",Hourly_Profile!H64/3,0)</f>
        <v>0</v>
      </c>
      <c r="I64" s="1">
        <f>IF(Hourly_Profile!$Z64="A",Hourly_Profile!I64,0)+IF(Hourly_Profile!$Z64="ABC",Hourly_Profile!I64/3,0)</f>
        <v>0</v>
      </c>
      <c r="J64" s="1">
        <f>IF(Hourly_Profile!$Z64="A",Hourly_Profile!J64,0)+IF(Hourly_Profile!$Z64="ABC",Hourly_Profile!J64/3,0)</f>
        <v>0</v>
      </c>
      <c r="K64" s="1">
        <f>IF(Hourly_Profile!$Z64="A",Hourly_Profile!K64,0)+IF(Hourly_Profile!$Z64="ABC",Hourly_Profile!K64/3,0)</f>
        <v>0</v>
      </c>
      <c r="L64" s="1">
        <f>IF(Hourly_Profile!$Z64="A",Hourly_Profile!L64,0)+IF(Hourly_Profile!$Z64="ABC",Hourly_Profile!L64/3,0)</f>
        <v>0</v>
      </c>
      <c r="M64" s="1">
        <f>IF(Hourly_Profile!$Z64="A",Hourly_Profile!M64,0)+IF(Hourly_Profile!$Z64="ABC",Hourly_Profile!M64/3,0)</f>
        <v>0</v>
      </c>
      <c r="N64" s="1">
        <f>IF(Hourly_Profile!$Z64="A",Hourly_Profile!N64,0)+IF(Hourly_Profile!$Z64="ABC",Hourly_Profile!N64/3,0)</f>
        <v>0</v>
      </c>
      <c r="O64" s="1">
        <f>IF(Hourly_Profile!$Z64="A",Hourly_Profile!O64,0)+IF(Hourly_Profile!$Z64="ABC",Hourly_Profile!O64/3,0)</f>
        <v>0</v>
      </c>
      <c r="P64" s="1">
        <f>IF(Hourly_Profile!$Z64="A",Hourly_Profile!P64,0)+IF(Hourly_Profile!$Z64="ABC",Hourly_Profile!P64/3,0)</f>
        <v>0</v>
      </c>
      <c r="Q64" s="1">
        <f>IF(Hourly_Profile!$Z64="A",Hourly_Profile!Q64,0)+IF(Hourly_Profile!$Z64="ABC",Hourly_Profile!Q64/3,0)</f>
        <v>0</v>
      </c>
      <c r="R64" s="1">
        <f>IF(Hourly_Profile!$Z64="A",Hourly_Profile!R64,0)+IF(Hourly_Profile!$Z64="ABC",Hourly_Profile!R64/3,0)</f>
        <v>0</v>
      </c>
      <c r="S64" s="1">
        <f>IF(Hourly_Profile!$Z64="A",Hourly_Profile!S64,0)+IF(Hourly_Profile!$Z64="ABC",Hourly_Profile!S64/3,0)</f>
        <v>0</v>
      </c>
      <c r="T64" s="1">
        <f>IF(Hourly_Profile!$Z64="A",Hourly_Profile!T64,0)+IF(Hourly_Profile!$Z64="ABC",Hourly_Profile!T64/3,0)</f>
        <v>0</v>
      </c>
      <c r="U64" s="1">
        <f>IF(Hourly_Profile!$Z64="A",Hourly_Profile!U64,0)+IF(Hourly_Profile!$Z64="ABC",Hourly_Profile!U64/3,0)</f>
        <v>0</v>
      </c>
      <c r="V64" s="1">
        <f>IF(Hourly_Profile!$Z64="A",Hourly_Profile!V64,0)+IF(Hourly_Profile!$Z64="ABC",Hourly_Profile!V64/3,0)</f>
        <v>0</v>
      </c>
      <c r="W64" s="1">
        <f>IF(Hourly_Profile!$Z64="A",Hourly_Profile!W64,0)+IF(Hourly_Profile!$Z64="ABC",Hourly_Profile!W64/3,0)</f>
        <v>0</v>
      </c>
      <c r="X64" s="1">
        <f>IF(Hourly_Profile!$Z64="A",Hourly_Profile!X64,0)+IF(Hourly_Profile!$Z64="ABC",Hourly_Profile!X64/3,0)</f>
        <v>0</v>
      </c>
      <c r="Y64" s="1">
        <f>IF(Hourly_Profile!$Z64="A",Hourly_Profile!Y64,0)+IF(Hourly_Profile!$Z64="ABC",Hourly_Profile!Y64/3,0)</f>
        <v>0</v>
      </c>
    </row>
    <row r="65" spans="1:25" x14ac:dyDescent="0.3">
      <c r="A65" s="52" t="s">
        <v>357</v>
      </c>
      <c r="B65" s="1">
        <f>IF(Hourly_Profile!$Z65="A",Hourly_Profile!B65,0)+IF(Hourly_Profile!$Z65="ABC",Hourly_Profile!B65/3,0)</f>
        <v>0</v>
      </c>
      <c r="C65" s="1">
        <f>IF(Hourly_Profile!$Z65="A",Hourly_Profile!C65,0)+IF(Hourly_Profile!$Z65="ABC",Hourly_Profile!C65/3,0)</f>
        <v>0</v>
      </c>
      <c r="D65" s="1">
        <f>IF(Hourly_Profile!$Z65="A",Hourly_Profile!D65,0)+IF(Hourly_Profile!$Z65="ABC",Hourly_Profile!D65/3,0)</f>
        <v>0</v>
      </c>
      <c r="E65" s="1">
        <f>IF(Hourly_Profile!$Z65="A",Hourly_Profile!E65,0)+IF(Hourly_Profile!$Z65="ABC",Hourly_Profile!E65/3,0)</f>
        <v>0</v>
      </c>
      <c r="F65" s="1">
        <f>IF(Hourly_Profile!$Z65="A",Hourly_Profile!F65,0)+IF(Hourly_Profile!$Z65="ABC",Hourly_Profile!F65/3,0)</f>
        <v>0</v>
      </c>
      <c r="G65" s="1">
        <f>IF(Hourly_Profile!$Z65="A",Hourly_Profile!G65,0)+IF(Hourly_Profile!$Z65="ABC",Hourly_Profile!G65/3,0)</f>
        <v>0</v>
      </c>
      <c r="H65" s="1">
        <f>IF(Hourly_Profile!$Z65="A",Hourly_Profile!H65,0)+IF(Hourly_Profile!$Z65="ABC",Hourly_Profile!H65/3,0)</f>
        <v>0</v>
      </c>
      <c r="I65" s="1">
        <f>IF(Hourly_Profile!$Z65="A",Hourly_Profile!I65,0)+IF(Hourly_Profile!$Z65="ABC",Hourly_Profile!I65/3,0)</f>
        <v>0</v>
      </c>
      <c r="J65" s="1">
        <f>IF(Hourly_Profile!$Z65="A",Hourly_Profile!J65,0)+IF(Hourly_Profile!$Z65="ABC",Hourly_Profile!J65/3,0)</f>
        <v>0</v>
      </c>
      <c r="K65" s="1">
        <f>IF(Hourly_Profile!$Z65="A",Hourly_Profile!K65,0)+IF(Hourly_Profile!$Z65="ABC",Hourly_Profile!K65/3,0)</f>
        <v>0</v>
      </c>
      <c r="L65" s="1">
        <f>IF(Hourly_Profile!$Z65="A",Hourly_Profile!L65,0)+IF(Hourly_Profile!$Z65="ABC",Hourly_Profile!L65/3,0)</f>
        <v>0</v>
      </c>
      <c r="M65" s="1">
        <f>IF(Hourly_Profile!$Z65="A",Hourly_Profile!M65,0)+IF(Hourly_Profile!$Z65="ABC",Hourly_Profile!M65/3,0)</f>
        <v>0</v>
      </c>
      <c r="N65" s="1">
        <f>IF(Hourly_Profile!$Z65="A",Hourly_Profile!N65,0)+IF(Hourly_Profile!$Z65="ABC",Hourly_Profile!N65/3,0)</f>
        <v>0</v>
      </c>
      <c r="O65" s="1">
        <f>IF(Hourly_Profile!$Z65="A",Hourly_Profile!O65,0)+IF(Hourly_Profile!$Z65="ABC",Hourly_Profile!O65/3,0)</f>
        <v>0</v>
      </c>
      <c r="P65" s="1">
        <f>IF(Hourly_Profile!$Z65="A",Hourly_Profile!P65,0)+IF(Hourly_Profile!$Z65="ABC",Hourly_Profile!P65/3,0)</f>
        <v>0</v>
      </c>
      <c r="Q65" s="1">
        <f>IF(Hourly_Profile!$Z65="A",Hourly_Profile!Q65,0)+IF(Hourly_Profile!$Z65="ABC",Hourly_Profile!Q65/3,0)</f>
        <v>0</v>
      </c>
      <c r="R65" s="1">
        <f>IF(Hourly_Profile!$Z65="A",Hourly_Profile!R65,0)+IF(Hourly_Profile!$Z65="ABC",Hourly_Profile!R65/3,0)</f>
        <v>0</v>
      </c>
      <c r="S65" s="1">
        <f>IF(Hourly_Profile!$Z65="A",Hourly_Profile!S65,0)+IF(Hourly_Profile!$Z65="ABC",Hourly_Profile!S65/3,0)</f>
        <v>0</v>
      </c>
      <c r="T65" s="1">
        <f>IF(Hourly_Profile!$Z65="A",Hourly_Profile!T65,0)+IF(Hourly_Profile!$Z65="ABC",Hourly_Profile!T65/3,0)</f>
        <v>0</v>
      </c>
      <c r="U65" s="1">
        <f>IF(Hourly_Profile!$Z65="A",Hourly_Profile!U65,0)+IF(Hourly_Profile!$Z65="ABC",Hourly_Profile!U65/3,0)</f>
        <v>0</v>
      </c>
      <c r="V65" s="1">
        <f>IF(Hourly_Profile!$Z65="A",Hourly_Profile!V65,0)+IF(Hourly_Profile!$Z65="ABC",Hourly_Profile!V65/3,0)</f>
        <v>0</v>
      </c>
      <c r="W65" s="1">
        <f>IF(Hourly_Profile!$Z65="A",Hourly_Profile!W65,0)+IF(Hourly_Profile!$Z65="ABC",Hourly_Profile!W65/3,0)</f>
        <v>0</v>
      </c>
      <c r="X65" s="1">
        <f>IF(Hourly_Profile!$Z65="A",Hourly_Profile!X65,0)+IF(Hourly_Profile!$Z65="ABC",Hourly_Profile!X65/3,0)</f>
        <v>0</v>
      </c>
      <c r="Y65" s="1">
        <f>IF(Hourly_Profile!$Z65="A",Hourly_Profile!Y65,0)+IF(Hourly_Profile!$Z65="ABC",Hourly_Profile!Y65/3,0)</f>
        <v>0</v>
      </c>
    </row>
    <row r="66" spans="1:25" x14ac:dyDescent="0.3">
      <c r="A66" s="52" t="s">
        <v>358</v>
      </c>
      <c r="B66" s="1">
        <f>IF(Hourly_Profile!$Z66="A",Hourly_Profile!B66,0)+IF(Hourly_Profile!$Z66="ABC",Hourly_Profile!B66/3,0)</f>
        <v>0</v>
      </c>
      <c r="C66" s="1">
        <f>IF(Hourly_Profile!$Z66="A",Hourly_Profile!C66,0)+IF(Hourly_Profile!$Z66="ABC",Hourly_Profile!C66/3,0)</f>
        <v>0</v>
      </c>
      <c r="D66" s="1">
        <f>IF(Hourly_Profile!$Z66="A",Hourly_Profile!D66,0)+IF(Hourly_Profile!$Z66="ABC",Hourly_Profile!D66/3,0)</f>
        <v>0</v>
      </c>
      <c r="E66" s="1">
        <f>IF(Hourly_Profile!$Z66="A",Hourly_Profile!E66,0)+IF(Hourly_Profile!$Z66="ABC",Hourly_Profile!E66/3,0)</f>
        <v>0</v>
      </c>
      <c r="F66" s="1">
        <f>IF(Hourly_Profile!$Z66="A",Hourly_Profile!F66,0)+IF(Hourly_Profile!$Z66="ABC",Hourly_Profile!F66/3,0)</f>
        <v>0</v>
      </c>
      <c r="G66" s="1">
        <f>IF(Hourly_Profile!$Z66="A",Hourly_Profile!G66,0)+IF(Hourly_Profile!$Z66="ABC",Hourly_Profile!G66/3,0)</f>
        <v>0</v>
      </c>
      <c r="H66" s="1">
        <f>IF(Hourly_Profile!$Z66="A",Hourly_Profile!H66,0)+IF(Hourly_Profile!$Z66="ABC",Hourly_Profile!H66/3,0)</f>
        <v>0</v>
      </c>
      <c r="I66" s="1">
        <f>IF(Hourly_Profile!$Z66="A",Hourly_Profile!I66,0)+IF(Hourly_Profile!$Z66="ABC",Hourly_Profile!I66/3,0)</f>
        <v>0</v>
      </c>
      <c r="J66" s="1">
        <f>IF(Hourly_Profile!$Z66="A",Hourly_Profile!J66,0)+IF(Hourly_Profile!$Z66="ABC",Hourly_Profile!J66/3,0)</f>
        <v>0</v>
      </c>
      <c r="K66" s="1">
        <f>IF(Hourly_Profile!$Z66="A",Hourly_Profile!K66,0)+IF(Hourly_Profile!$Z66="ABC",Hourly_Profile!K66/3,0)</f>
        <v>0</v>
      </c>
      <c r="L66" s="1">
        <f>IF(Hourly_Profile!$Z66="A",Hourly_Profile!L66,0)+IF(Hourly_Profile!$Z66="ABC",Hourly_Profile!L66/3,0)</f>
        <v>0</v>
      </c>
      <c r="M66" s="1">
        <f>IF(Hourly_Profile!$Z66="A",Hourly_Profile!M66,0)+IF(Hourly_Profile!$Z66="ABC",Hourly_Profile!M66/3,0)</f>
        <v>0</v>
      </c>
      <c r="N66" s="1">
        <f>IF(Hourly_Profile!$Z66="A",Hourly_Profile!N66,0)+IF(Hourly_Profile!$Z66="ABC",Hourly_Profile!N66/3,0)</f>
        <v>0</v>
      </c>
      <c r="O66" s="1">
        <f>IF(Hourly_Profile!$Z66="A",Hourly_Profile!O66,0)+IF(Hourly_Profile!$Z66="ABC",Hourly_Profile!O66/3,0)</f>
        <v>0</v>
      </c>
      <c r="P66" s="1">
        <f>IF(Hourly_Profile!$Z66="A",Hourly_Profile!P66,0)+IF(Hourly_Profile!$Z66="ABC",Hourly_Profile!P66/3,0)</f>
        <v>0</v>
      </c>
      <c r="Q66" s="1">
        <f>IF(Hourly_Profile!$Z66="A",Hourly_Profile!Q66,0)+IF(Hourly_Profile!$Z66="ABC",Hourly_Profile!Q66/3,0)</f>
        <v>0</v>
      </c>
      <c r="R66" s="1">
        <f>IF(Hourly_Profile!$Z66="A",Hourly_Profile!R66,0)+IF(Hourly_Profile!$Z66="ABC",Hourly_Profile!R66/3,0)</f>
        <v>0</v>
      </c>
      <c r="S66" s="1">
        <f>IF(Hourly_Profile!$Z66="A",Hourly_Profile!S66,0)+IF(Hourly_Profile!$Z66="ABC",Hourly_Profile!S66/3,0)</f>
        <v>0</v>
      </c>
      <c r="T66" s="1">
        <f>IF(Hourly_Profile!$Z66="A",Hourly_Profile!T66,0)+IF(Hourly_Profile!$Z66="ABC",Hourly_Profile!T66/3,0)</f>
        <v>0</v>
      </c>
      <c r="U66" s="1">
        <f>IF(Hourly_Profile!$Z66="A",Hourly_Profile!U66,0)+IF(Hourly_Profile!$Z66="ABC",Hourly_Profile!U66/3,0)</f>
        <v>0</v>
      </c>
      <c r="V66" s="1">
        <f>IF(Hourly_Profile!$Z66="A",Hourly_Profile!V66,0)+IF(Hourly_Profile!$Z66="ABC",Hourly_Profile!V66/3,0)</f>
        <v>0</v>
      </c>
      <c r="W66" s="1">
        <f>IF(Hourly_Profile!$Z66="A",Hourly_Profile!W66,0)+IF(Hourly_Profile!$Z66="ABC",Hourly_Profile!W66/3,0)</f>
        <v>0</v>
      </c>
      <c r="X66" s="1">
        <f>IF(Hourly_Profile!$Z66="A",Hourly_Profile!X66,0)+IF(Hourly_Profile!$Z66="ABC",Hourly_Profile!X66/3,0)</f>
        <v>0</v>
      </c>
      <c r="Y66" s="1">
        <f>IF(Hourly_Profile!$Z66="A",Hourly_Profile!Y66,0)+IF(Hourly_Profile!$Z66="ABC",Hourly_Profile!Y66/3,0)</f>
        <v>0</v>
      </c>
    </row>
    <row r="67" spans="1:25" x14ac:dyDescent="0.3">
      <c r="A67" s="52" t="s">
        <v>359</v>
      </c>
      <c r="B67" s="1">
        <f>IF(Hourly_Profile!$Z67="A",Hourly_Profile!B67,0)+IF(Hourly_Profile!$Z67="ABC",Hourly_Profile!B67/3,0)</f>
        <v>0</v>
      </c>
      <c r="C67" s="1">
        <f>IF(Hourly_Profile!$Z67="A",Hourly_Profile!C67,0)+IF(Hourly_Profile!$Z67="ABC",Hourly_Profile!C67/3,0)</f>
        <v>0</v>
      </c>
      <c r="D67" s="1">
        <f>IF(Hourly_Profile!$Z67="A",Hourly_Profile!D67,0)+IF(Hourly_Profile!$Z67="ABC",Hourly_Profile!D67/3,0)</f>
        <v>0</v>
      </c>
      <c r="E67" s="1">
        <f>IF(Hourly_Profile!$Z67="A",Hourly_Profile!E67,0)+IF(Hourly_Profile!$Z67="ABC",Hourly_Profile!E67/3,0)</f>
        <v>0</v>
      </c>
      <c r="F67" s="1">
        <f>IF(Hourly_Profile!$Z67="A",Hourly_Profile!F67,0)+IF(Hourly_Profile!$Z67="ABC",Hourly_Profile!F67/3,0)</f>
        <v>0</v>
      </c>
      <c r="G67" s="1">
        <f>IF(Hourly_Profile!$Z67="A",Hourly_Profile!G67,0)+IF(Hourly_Profile!$Z67="ABC",Hourly_Profile!G67/3,0)</f>
        <v>0</v>
      </c>
      <c r="H67" s="1">
        <f>IF(Hourly_Profile!$Z67="A",Hourly_Profile!H67,0)+IF(Hourly_Profile!$Z67="ABC",Hourly_Profile!H67/3,0)</f>
        <v>0</v>
      </c>
      <c r="I67" s="1">
        <f>IF(Hourly_Profile!$Z67="A",Hourly_Profile!I67,0)+IF(Hourly_Profile!$Z67="ABC",Hourly_Profile!I67/3,0)</f>
        <v>0</v>
      </c>
      <c r="J67" s="1">
        <f>IF(Hourly_Profile!$Z67="A",Hourly_Profile!J67,0)+IF(Hourly_Profile!$Z67="ABC",Hourly_Profile!J67/3,0)</f>
        <v>0</v>
      </c>
      <c r="K67" s="1">
        <f>IF(Hourly_Profile!$Z67="A",Hourly_Profile!K67,0)+IF(Hourly_Profile!$Z67="ABC",Hourly_Profile!K67/3,0)</f>
        <v>0</v>
      </c>
      <c r="L67" s="1">
        <f>IF(Hourly_Profile!$Z67="A",Hourly_Profile!L67,0)+IF(Hourly_Profile!$Z67="ABC",Hourly_Profile!L67/3,0)</f>
        <v>0</v>
      </c>
      <c r="M67" s="1">
        <f>IF(Hourly_Profile!$Z67="A",Hourly_Profile!M67,0)+IF(Hourly_Profile!$Z67="ABC",Hourly_Profile!M67/3,0)</f>
        <v>0</v>
      </c>
      <c r="N67" s="1">
        <f>IF(Hourly_Profile!$Z67="A",Hourly_Profile!N67,0)+IF(Hourly_Profile!$Z67="ABC",Hourly_Profile!N67/3,0)</f>
        <v>0</v>
      </c>
      <c r="O67" s="1">
        <f>IF(Hourly_Profile!$Z67="A",Hourly_Profile!O67,0)+IF(Hourly_Profile!$Z67="ABC",Hourly_Profile!O67/3,0)</f>
        <v>0</v>
      </c>
      <c r="P67" s="1">
        <f>IF(Hourly_Profile!$Z67="A",Hourly_Profile!P67,0)+IF(Hourly_Profile!$Z67="ABC",Hourly_Profile!P67/3,0)</f>
        <v>0</v>
      </c>
      <c r="Q67" s="1">
        <f>IF(Hourly_Profile!$Z67="A",Hourly_Profile!Q67,0)+IF(Hourly_Profile!$Z67="ABC",Hourly_Profile!Q67/3,0)</f>
        <v>0</v>
      </c>
      <c r="R67" s="1">
        <f>IF(Hourly_Profile!$Z67="A",Hourly_Profile!R67,0)+IF(Hourly_Profile!$Z67="ABC",Hourly_Profile!R67/3,0)</f>
        <v>0</v>
      </c>
      <c r="S67" s="1">
        <f>IF(Hourly_Profile!$Z67="A",Hourly_Profile!S67,0)+IF(Hourly_Profile!$Z67="ABC",Hourly_Profile!S67/3,0)</f>
        <v>0</v>
      </c>
      <c r="T67" s="1">
        <f>IF(Hourly_Profile!$Z67="A",Hourly_Profile!T67,0)+IF(Hourly_Profile!$Z67="ABC",Hourly_Profile!T67/3,0)</f>
        <v>0</v>
      </c>
      <c r="U67" s="1">
        <f>IF(Hourly_Profile!$Z67="A",Hourly_Profile!U67,0)+IF(Hourly_Profile!$Z67="ABC",Hourly_Profile!U67/3,0)</f>
        <v>0</v>
      </c>
      <c r="V67" s="1">
        <f>IF(Hourly_Profile!$Z67="A",Hourly_Profile!V67,0)+IF(Hourly_Profile!$Z67="ABC",Hourly_Profile!V67/3,0)</f>
        <v>0</v>
      </c>
      <c r="W67" s="1">
        <f>IF(Hourly_Profile!$Z67="A",Hourly_Profile!W67,0)+IF(Hourly_Profile!$Z67="ABC",Hourly_Profile!W67/3,0)</f>
        <v>0</v>
      </c>
      <c r="X67" s="1">
        <f>IF(Hourly_Profile!$Z67="A",Hourly_Profile!X67,0)+IF(Hourly_Profile!$Z67="ABC",Hourly_Profile!X67/3,0)</f>
        <v>0</v>
      </c>
      <c r="Y67" s="1">
        <f>IF(Hourly_Profile!$Z67="A",Hourly_Profile!Y67,0)+IF(Hourly_Profile!$Z67="ABC",Hourly_Profile!Y67/3,0)</f>
        <v>0</v>
      </c>
    </row>
    <row r="69" spans="1:25" x14ac:dyDescent="0.3">
      <c r="B69">
        <f>SUM(B2:B67)</f>
        <v>45.3183702222222</v>
      </c>
      <c r="C69">
        <f t="shared" ref="C69:Y69" si="0">SUM(C2:C67)</f>
        <v>37.494349777777785</v>
      </c>
      <c r="D69">
        <f t="shared" si="0"/>
        <v>33.329934888888886</v>
      </c>
      <c r="E69">
        <f t="shared" si="0"/>
        <v>31.256355111111109</v>
      </c>
      <c r="F69">
        <f t="shared" si="0"/>
        <v>30.652868888888889</v>
      </c>
      <c r="G69">
        <f t="shared" si="0"/>
        <v>30.889207333333331</v>
      </c>
      <c r="H69">
        <f t="shared" si="0"/>
        <v>33.278431111111104</v>
      </c>
      <c r="I69">
        <f t="shared" si="0"/>
        <v>40.774107111111114</v>
      </c>
      <c r="J69">
        <f t="shared" si="0"/>
        <v>50.559377999999988</v>
      </c>
      <c r="K69">
        <f t="shared" si="0"/>
        <v>57.06339333333333</v>
      </c>
      <c r="L69">
        <f t="shared" si="0"/>
        <v>60.375725555555555</v>
      </c>
      <c r="M69">
        <f t="shared" si="0"/>
        <v>62.173615999999996</v>
      </c>
      <c r="N69">
        <f t="shared" si="0"/>
        <v>65.05211711111113</v>
      </c>
      <c r="O69">
        <f t="shared" si="0"/>
        <v>62.303129333333338</v>
      </c>
      <c r="P69">
        <f t="shared" si="0"/>
        <v>60.818729555555549</v>
      </c>
      <c r="Q69">
        <f t="shared" si="0"/>
        <v>59.185918888888899</v>
      </c>
      <c r="R69">
        <f t="shared" si="0"/>
        <v>57.206602000000011</v>
      </c>
      <c r="S69">
        <f t="shared" si="0"/>
        <v>56.910724000000002</v>
      </c>
      <c r="T69">
        <f t="shared" si="0"/>
        <v>58.465737333333337</v>
      </c>
      <c r="U69">
        <f t="shared" si="0"/>
        <v>64.461144444444443</v>
      </c>
      <c r="V69">
        <f t="shared" si="0"/>
        <v>71.550134444444453</v>
      </c>
      <c r="W69">
        <f t="shared" si="0"/>
        <v>69.626565777777785</v>
      </c>
      <c r="X69">
        <f t="shared" si="0"/>
        <v>64.044589333333349</v>
      </c>
      <c r="Y69">
        <f t="shared" si="0"/>
        <v>55.45373577777778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4262-BBCE-4449-A4D9-B8192947B6E7}">
  <dimension ref="A1:Y69"/>
  <sheetViews>
    <sheetView topLeftCell="A40" zoomScale="80" zoomScaleNormal="80" workbookViewId="0">
      <selection activeCell="B69" sqref="B69:Y69"/>
    </sheetView>
  </sheetViews>
  <sheetFormatPr defaultRowHeight="14.4" x14ac:dyDescent="0.3"/>
  <cols>
    <col min="1" max="1" width="8.88671875" style="25"/>
  </cols>
  <sheetData>
    <row r="1" spans="1:25" x14ac:dyDescent="0.3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</row>
    <row r="2" spans="1:25" x14ac:dyDescent="0.3">
      <c r="A2" s="48" t="s">
        <v>306</v>
      </c>
      <c r="B2" s="1">
        <f>IF(Hourly_Profile!$Z2="B",Hourly_Profile!B2,0)+IF(Hourly_Profile!$Z2="ABC",Hourly_Profile!B2/3,0)</f>
        <v>0</v>
      </c>
      <c r="C2" s="1">
        <f>IF(Hourly_Profile!$Z2="B",Hourly_Profile!C2,0)+IF(Hourly_Profile!$Z2="ABC",Hourly_Profile!C2/3,0)</f>
        <v>0</v>
      </c>
      <c r="D2" s="1">
        <f>IF(Hourly_Profile!$Z2="B",Hourly_Profile!D2,0)+IF(Hourly_Profile!$Z2="ABC",Hourly_Profile!D2/3,0)</f>
        <v>0</v>
      </c>
      <c r="E2" s="1">
        <f>IF(Hourly_Profile!$Z2="B",Hourly_Profile!E2,0)+IF(Hourly_Profile!$Z2="ABC",Hourly_Profile!E2/3,0)</f>
        <v>0</v>
      </c>
      <c r="F2" s="1">
        <f>IF(Hourly_Profile!$Z2="B",Hourly_Profile!F2,0)+IF(Hourly_Profile!$Z2="ABC",Hourly_Profile!F2/3,0)</f>
        <v>0</v>
      </c>
      <c r="G2" s="1">
        <f>IF(Hourly_Profile!$Z2="B",Hourly_Profile!G2,0)+IF(Hourly_Profile!$Z2="ABC",Hourly_Profile!G2/3,0)</f>
        <v>0</v>
      </c>
      <c r="H2" s="1">
        <f>IF(Hourly_Profile!$Z2="B",Hourly_Profile!H2,0)+IF(Hourly_Profile!$Z2="ABC",Hourly_Profile!H2/3,0)</f>
        <v>0</v>
      </c>
      <c r="I2" s="1">
        <f>IF(Hourly_Profile!$Z2="B",Hourly_Profile!I2,0)+IF(Hourly_Profile!$Z2="ABC",Hourly_Profile!I2/3,0)</f>
        <v>0</v>
      </c>
      <c r="J2" s="1">
        <f>IF(Hourly_Profile!$Z2="B",Hourly_Profile!J2,0)+IF(Hourly_Profile!$Z2="ABC",Hourly_Profile!J2/3,0)</f>
        <v>0</v>
      </c>
      <c r="K2" s="1">
        <f>IF(Hourly_Profile!$Z2="B",Hourly_Profile!K2,0)+IF(Hourly_Profile!$Z2="ABC",Hourly_Profile!K2/3,0)</f>
        <v>0</v>
      </c>
      <c r="L2" s="1">
        <f>IF(Hourly_Profile!$Z2="B",Hourly_Profile!L2,0)+IF(Hourly_Profile!$Z2="ABC",Hourly_Profile!L2/3,0)</f>
        <v>0</v>
      </c>
      <c r="M2" s="1">
        <f>IF(Hourly_Profile!$Z2="B",Hourly_Profile!M2,0)+IF(Hourly_Profile!$Z2="ABC",Hourly_Profile!M2/3,0)</f>
        <v>0</v>
      </c>
      <c r="N2" s="1">
        <f>IF(Hourly_Profile!$Z2="B",Hourly_Profile!N2,0)+IF(Hourly_Profile!$Z2="ABC",Hourly_Profile!N2/3,0)</f>
        <v>0</v>
      </c>
      <c r="O2" s="1">
        <f>IF(Hourly_Profile!$Z2="B",Hourly_Profile!O2,0)+IF(Hourly_Profile!$Z2="ABC",Hourly_Profile!O2/3,0)</f>
        <v>0</v>
      </c>
      <c r="P2" s="1">
        <f>IF(Hourly_Profile!$Z2="B",Hourly_Profile!P2,0)+IF(Hourly_Profile!$Z2="ABC",Hourly_Profile!P2/3,0)</f>
        <v>0</v>
      </c>
      <c r="Q2" s="1">
        <f>IF(Hourly_Profile!$Z2="B",Hourly_Profile!Q2,0)+IF(Hourly_Profile!$Z2="ABC",Hourly_Profile!Q2/3,0)</f>
        <v>0</v>
      </c>
      <c r="R2" s="1">
        <f>IF(Hourly_Profile!$Z2="B",Hourly_Profile!R2,0)+IF(Hourly_Profile!$Z2="ABC",Hourly_Profile!R2/3,0)</f>
        <v>0</v>
      </c>
      <c r="S2" s="1">
        <f>IF(Hourly_Profile!$Z2="B",Hourly_Profile!S2,0)+IF(Hourly_Profile!$Z2="ABC",Hourly_Profile!S2/3,0)</f>
        <v>0</v>
      </c>
      <c r="T2" s="1">
        <f>IF(Hourly_Profile!$Z2="B",Hourly_Profile!T2,0)+IF(Hourly_Profile!$Z2="ABC",Hourly_Profile!T2/3,0)</f>
        <v>0</v>
      </c>
      <c r="U2" s="1">
        <f>IF(Hourly_Profile!$Z2="B",Hourly_Profile!U2,0)+IF(Hourly_Profile!$Z2="ABC",Hourly_Profile!U2/3,0)</f>
        <v>0</v>
      </c>
      <c r="V2" s="1">
        <f>IF(Hourly_Profile!$Z2="B",Hourly_Profile!V2,0)+IF(Hourly_Profile!$Z2="ABC",Hourly_Profile!V2/3,0)</f>
        <v>0</v>
      </c>
      <c r="W2" s="1">
        <f>IF(Hourly_Profile!$Z2="B",Hourly_Profile!W2,0)+IF(Hourly_Profile!$Z2="ABC",Hourly_Profile!W2/3,0)</f>
        <v>0</v>
      </c>
      <c r="X2" s="1">
        <f>IF(Hourly_Profile!$Z2="B",Hourly_Profile!X2,0)+IF(Hourly_Profile!$Z2="ABC",Hourly_Profile!X2/3,0)</f>
        <v>0</v>
      </c>
      <c r="Y2" s="1">
        <f>IF(Hourly_Profile!$Z2="B",Hourly_Profile!Y2,0)+IF(Hourly_Profile!$Z2="ABC",Hourly_Profile!Y2/3,0)</f>
        <v>0</v>
      </c>
    </row>
    <row r="3" spans="1:25" x14ac:dyDescent="0.3">
      <c r="A3" s="48" t="s">
        <v>257</v>
      </c>
      <c r="B3" s="1">
        <f>IF(Hourly_Profile!$Z3="B",Hourly_Profile!B3,0)+IF(Hourly_Profile!$Z3="ABC",Hourly_Profile!B3/3,0)</f>
        <v>0</v>
      </c>
      <c r="C3" s="1">
        <f>IF(Hourly_Profile!$Z3="B",Hourly_Profile!C3,0)+IF(Hourly_Profile!$Z3="ABC",Hourly_Profile!C3/3,0)</f>
        <v>0</v>
      </c>
      <c r="D3" s="1">
        <f>IF(Hourly_Profile!$Z3="B",Hourly_Profile!D3,0)+IF(Hourly_Profile!$Z3="ABC",Hourly_Profile!D3/3,0)</f>
        <v>0</v>
      </c>
      <c r="E3" s="1">
        <f>IF(Hourly_Profile!$Z3="B",Hourly_Profile!E3,0)+IF(Hourly_Profile!$Z3="ABC",Hourly_Profile!E3/3,0)</f>
        <v>0</v>
      </c>
      <c r="F3" s="1">
        <f>IF(Hourly_Profile!$Z3="B",Hourly_Profile!F3,0)+IF(Hourly_Profile!$Z3="ABC",Hourly_Profile!F3/3,0)</f>
        <v>0</v>
      </c>
      <c r="G3" s="1">
        <f>IF(Hourly_Profile!$Z3="B",Hourly_Profile!G3,0)+IF(Hourly_Profile!$Z3="ABC",Hourly_Profile!G3/3,0)</f>
        <v>0</v>
      </c>
      <c r="H3" s="1">
        <f>IF(Hourly_Profile!$Z3="B",Hourly_Profile!H3,0)+IF(Hourly_Profile!$Z3="ABC",Hourly_Profile!H3/3,0)</f>
        <v>0</v>
      </c>
      <c r="I3" s="1">
        <f>IF(Hourly_Profile!$Z3="B",Hourly_Profile!I3,0)+IF(Hourly_Profile!$Z3="ABC",Hourly_Profile!I3/3,0)</f>
        <v>0</v>
      </c>
      <c r="J3" s="1">
        <f>IF(Hourly_Profile!$Z3="B",Hourly_Profile!J3,0)+IF(Hourly_Profile!$Z3="ABC",Hourly_Profile!J3/3,0)</f>
        <v>0</v>
      </c>
      <c r="K3" s="1">
        <f>IF(Hourly_Profile!$Z3="B",Hourly_Profile!K3,0)+IF(Hourly_Profile!$Z3="ABC",Hourly_Profile!K3/3,0)</f>
        <v>0</v>
      </c>
      <c r="L3" s="1">
        <f>IF(Hourly_Profile!$Z3="B",Hourly_Profile!L3,0)+IF(Hourly_Profile!$Z3="ABC",Hourly_Profile!L3/3,0)</f>
        <v>0</v>
      </c>
      <c r="M3" s="1">
        <f>IF(Hourly_Profile!$Z3="B",Hourly_Profile!M3,0)+IF(Hourly_Profile!$Z3="ABC",Hourly_Profile!M3/3,0)</f>
        <v>0</v>
      </c>
      <c r="N3" s="1">
        <f>IF(Hourly_Profile!$Z3="B",Hourly_Profile!N3,0)+IF(Hourly_Profile!$Z3="ABC",Hourly_Profile!N3/3,0)</f>
        <v>0</v>
      </c>
      <c r="O3" s="1">
        <f>IF(Hourly_Profile!$Z3="B",Hourly_Profile!O3,0)+IF(Hourly_Profile!$Z3="ABC",Hourly_Profile!O3/3,0)</f>
        <v>0</v>
      </c>
      <c r="P3" s="1">
        <f>IF(Hourly_Profile!$Z3="B",Hourly_Profile!P3,0)+IF(Hourly_Profile!$Z3="ABC",Hourly_Profile!P3/3,0)</f>
        <v>0</v>
      </c>
      <c r="Q3" s="1">
        <f>IF(Hourly_Profile!$Z3="B",Hourly_Profile!Q3,0)+IF(Hourly_Profile!$Z3="ABC",Hourly_Profile!Q3/3,0)</f>
        <v>0</v>
      </c>
      <c r="R3" s="1">
        <f>IF(Hourly_Profile!$Z3="B",Hourly_Profile!R3,0)+IF(Hourly_Profile!$Z3="ABC",Hourly_Profile!R3/3,0)</f>
        <v>0</v>
      </c>
      <c r="S3" s="1">
        <f>IF(Hourly_Profile!$Z3="B",Hourly_Profile!S3,0)+IF(Hourly_Profile!$Z3="ABC",Hourly_Profile!S3/3,0)</f>
        <v>0</v>
      </c>
      <c r="T3" s="1">
        <f>IF(Hourly_Profile!$Z3="B",Hourly_Profile!T3,0)+IF(Hourly_Profile!$Z3="ABC",Hourly_Profile!T3/3,0)</f>
        <v>0</v>
      </c>
      <c r="U3" s="1">
        <f>IF(Hourly_Profile!$Z3="B",Hourly_Profile!U3,0)+IF(Hourly_Profile!$Z3="ABC",Hourly_Profile!U3/3,0)</f>
        <v>0</v>
      </c>
      <c r="V3" s="1">
        <f>IF(Hourly_Profile!$Z3="B",Hourly_Profile!V3,0)+IF(Hourly_Profile!$Z3="ABC",Hourly_Profile!V3/3,0)</f>
        <v>0</v>
      </c>
      <c r="W3" s="1">
        <f>IF(Hourly_Profile!$Z3="B",Hourly_Profile!W3,0)+IF(Hourly_Profile!$Z3="ABC",Hourly_Profile!W3/3,0)</f>
        <v>0</v>
      </c>
      <c r="X3" s="1">
        <f>IF(Hourly_Profile!$Z3="B",Hourly_Profile!X3,0)+IF(Hourly_Profile!$Z3="ABC",Hourly_Profile!X3/3,0)</f>
        <v>0</v>
      </c>
      <c r="Y3" s="1">
        <f>IF(Hourly_Profile!$Z3="B",Hourly_Profile!Y3,0)+IF(Hourly_Profile!$Z3="ABC",Hourly_Profile!Y3/3,0)</f>
        <v>0</v>
      </c>
    </row>
    <row r="4" spans="1:25" x14ac:dyDescent="0.3">
      <c r="A4" s="44" t="s">
        <v>261</v>
      </c>
      <c r="B4" s="1">
        <f>IF(Hourly_Profile!$Z4="B",Hourly_Profile!B4,0)+IF(Hourly_Profile!$Z4="ABC",Hourly_Profile!B4/3,0)</f>
        <v>0</v>
      </c>
      <c r="C4" s="1">
        <f>IF(Hourly_Profile!$Z4="B",Hourly_Profile!C4,0)+IF(Hourly_Profile!$Z4="ABC",Hourly_Profile!C4/3,0)</f>
        <v>0</v>
      </c>
      <c r="D4" s="1">
        <f>IF(Hourly_Profile!$Z4="B",Hourly_Profile!D4,0)+IF(Hourly_Profile!$Z4="ABC",Hourly_Profile!D4/3,0)</f>
        <v>0</v>
      </c>
      <c r="E4" s="1">
        <f>IF(Hourly_Profile!$Z4="B",Hourly_Profile!E4,0)+IF(Hourly_Profile!$Z4="ABC",Hourly_Profile!E4/3,0)</f>
        <v>0</v>
      </c>
      <c r="F4" s="1">
        <f>IF(Hourly_Profile!$Z4="B",Hourly_Profile!F4,0)+IF(Hourly_Profile!$Z4="ABC",Hourly_Profile!F4/3,0)</f>
        <v>0</v>
      </c>
      <c r="G4" s="1">
        <f>IF(Hourly_Profile!$Z4="B",Hourly_Profile!G4,0)+IF(Hourly_Profile!$Z4="ABC",Hourly_Profile!G4/3,0)</f>
        <v>0</v>
      </c>
      <c r="H4" s="1">
        <f>IF(Hourly_Profile!$Z4="B",Hourly_Profile!H4,0)+IF(Hourly_Profile!$Z4="ABC",Hourly_Profile!H4/3,0)</f>
        <v>0</v>
      </c>
      <c r="I4" s="1">
        <f>IF(Hourly_Profile!$Z4="B",Hourly_Profile!I4,0)+IF(Hourly_Profile!$Z4="ABC",Hourly_Profile!I4/3,0)</f>
        <v>0</v>
      </c>
      <c r="J4" s="1">
        <f>IF(Hourly_Profile!$Z4="B",Hourly_Profile!J4,0)+IF(Hourly_Profile!$Z4="ABC",Hourly_Profile!J4/3,0)</f>
        <v>0</v>
      </c>
      <c r="K4" s="1">
        <f>IF(Hourly_Profile!$Z4="B",Hourly_Profile!K4,0)+IF(Hourly_Profile!$Z4="ABC",Hourly_Profile!K4/3,0)</f>
        <v>0</v>
      </c>
      <c r="L4" s="1">
        <f>IF(Hourly_Profile!$Z4="B",Hourly_Profile!L4,0)+IF(Hourly_Profile!$Z4="ABC",Hourly_Profile!L4/3,0)</f>
        <v>0</v>
      </c>
      <c r="M4" s="1">
        <f>IF(Hourly_Profile!$Z4="B",Hourly_Profile!M4,0)+IF(Hourly_Profile!$Z4="ABC",Hourly_Profile!M4/3,0)</f>
        <v>0</v>
      </c>
      <c r="N4" s="1">
        <f>IF(Hourly_Profile!$Z4="B",Hourly_Profile!N4,0)+IF(Hourly_Profile!$Z4="ABC",Hourly_Profile!N4/3,0)</f>
        <v>0</v>
      </c>
      <c r="O4" s="1">
        <f>IF(Hourly_Profile!$Z4="B",Hourly_Profile!O4,0)+IF(Hourly_Profile!$Z4="ABC",Hourly_Profile!O4/3,0)</f>
        <v>0</v>
      </c>
      <c r="P4" s="1">
        <f>IF(Hourly_Profile!$Z4="B",Hourly_Profile!P4,0)+IF(Hourly_Profile!$Z4="ABC",Hourly_Profile!P4/3,0)</f>
        <v>0</v>
      </c>
      <c r="Q4" s="1">
        <f>IF(Hourly_Profile!$Z4="B",Hourly_Profile!Q4,0)+IF(Hourly_Profile!$Z4="ABC",Hourly_Profile!Q4/3,0)</f>
        <v>0</v>
      </c>
      <c r="R4" s="1">
        <f>IF(Hourly_Profile!$Z4="B",Hourly_Profile!R4,0)+IF(Hourly_Profile!$Z4="ABC",Hourly_Profile!R4/3,0)</f>
        <v>0</v>
      </c>
      <c r="S4" s="1">
        <f>IF(Hourly_Profile!$Z4="B",Hourly_Profile!S4,0)+IF(Hourly_Profile!$Z4="ABC",Hourly_Profile!S4/3,0)</f>
        <v>0</v>
      </c>
      <c r="T4" s="1">
        <f>IF(Hourly_Profile!$Z4="B",Hourly_Profile!T4,0)+IF(Hourly_Profile!$Z4="ABC",Hourly_Profile!T4/3,0)</f>
        <v>0</v>
      </c>
      <c r="U4" s="1">
        <f>IF(Hourly_Profile!$Z4="B",Hourly_Profile!U4,0)+IF(Hourly_Profile!$Z4="ABC",Hourly_Profile!U4/3,0)</f>
        <v>0</v>
      </c>
      <c r="V4" s="1">
        <f>IF(Hourly_Profile!$Z4="B",Hourly_Profile!V4,0)+IF(Hourly_Profile!$Z4="ABC",Hourly_Profile!V4/3,0)</f>
        <v>0</v>
      </c>
      <c r="W4" s="1">
        <f>IF(Hourly_Profile!$Z4="B",Hourly_Profile!W4,0)+IF(Hourly_Profile!$Z4="ABC",Hourly_Profile!W4/3,0)</f>
        <v>0</v>
      </c>
      <c r="X4" s="1">
        <f>IF(Hourly_Profile!$Z4="B",Hourly_Profile!X4,0)+IF(Hourly_Profile!$Z4="ABC",Hourly_Profile!X4/3,0)</f>
        <v>0</v>
      </c>
      <c r="Y4" s="1">
        <f>IF(Hourly_Profile!$Z4="B",Hourly_Profile!Y4,0)+IF(Hourly_Profile!$Z4="ABC",Hourly_Profile!Y4/3,0)</f>
        <v>0</v>
      </c>
    </row>
    <row r="5" spans="1:25" x14ac:dyDescent="0.3">
      <c r="A5" s="44" t="s">
        <v>262</v>
      </c>
      <c r="B5" s="1">
        <f>IF(Hourly_Profile!$Z5="B",Hourly_Profile!B5,0)+IF(Hourly_Profile!$Z5="ABC",Hourly_Profile!B5/3,0)</f>
        <v>0</v>
      </c>
      <c r="C5" s="1">
        <f>IF(Hourly_Profile!$Z5="B",Hourly_Profile!C5,0)+IF(Hourly_Profile!$Z5="ABC",Hourly_Profile!C5/3,0)</f>
        <v>0</v>
      </c>
      <c r="D5" s="1">
        <f>IF(Hourly_Profile!$Z5="B",Hourly_Profile!D5,0)+IF(Hourly_Profile!$Z5="ABC",Hourly_Profile!D5/3,0)</f>
        <v>0</v>
      </c>
      <c r="E5" s="1">
        <f>IF(Hourly_Profile!$Z5="B",Hourly_Profile!E5,0)+IF(Hourly_Profile!$Z5="ABC",Hourly_Profile!E5/3,0)</f>
        <v>0</v>
      </c>
      <c r="F5" s="1">
        <f>IF(Hourly_Profile!$Z5="B",Hourly_Profile!F5,0)+IF(Hourly_Profile!$Z5="ABC",Hourly_Profile!F5/3,0)</f>
        <v>0</v>
      </c>
      <c r="G5" s="1">
        <f>IF(Hourly_Profile!$Z5="B",Hourly_Profile!G5,0)+IF(Hourly_Profile!$Z5="ABC",Hourly_Profile!G5/3,0)</f>
        <v>0</v>
      </c>
      <c r="H5" s="1">
        <f>IF(Hourly_Profile!$Z5="B",Hourly_Profile!H5,0)+IF(Hourly_Profile!$Z5="ABC",Hourly_Profile!H5/3,0)</f>
        <v>0</v>
      </c>
      <c r="I5" s="1">
        <f>IF(Hourly_Profile!$Z5="B",Hourly_Profile!I5,0)+IF(Hourly_Profile!$Z5="ABC",Hourly_Profile!I5/3,0)</f>
        <v>0</v>
      </c>
      <c r="J5" s="1">
        <f>IF(Hourly_Profile!$Z5="B",Hourly_Profile!J5,0)+IF(Hourly_Profile!$Z5="ABC",Hourly_Profile!J5/3,0)</f>
        <v>0</v>
      </c>
      <c r="K5" s="1">
        <f>IF(Hourly_Profile!$Z5="B",Hourly_Profile!K5,0)+IF(Hourly_Profile!$Z5="ABC",Hourly_Profile!K5/3,0)</f>
        <v>0</v>
      </c>
      <c r="L5" s="1">
        <f>IF(Hourly_Profile!$Z5="B",Hourly_Profile!L5,0)+IF(Hourly_Profile!$Z5="ABC",Hourly_Profile!L5/3,0)</f>
        <v>0</v>
      </c>
      <c r="M5" s="1">
        <f>IF(Hourly_Profile!$Z5="B",Hourly_Profile!M5,0)+IF(Hourly_Profile!$Z5="ABC",Hourly_Profile!M5/3,0)</f>
        <v>0</v>
      </c>
      <c r="N5" s="1">
        <f>IF(Hourly_Profile!$Z5="B",Hourly_Profile!N5,0)+IF(Hourly_Profile!$Z5="ABC",Hourly_Profile!N5/3,0)</f>
        <v>0</v>
      </c>
      <c r="O5" s="1">
        <f>IF(Hourly_Profile!$Z5="B",Hourly_Profile!O5,0)+IF(Hourly_Profile!$Z5="ABC",Hourly_Profile!O5/3,0)</f>
        <v>0</v>
      </c>
      <c r="P5" s="1">
        <f>IF(Hourly_Profile!$Z5="B",Hourly_Profile!P5,0)+IF(Hourly_Profile!$Z5="ABC",Hourly_Profile!P5/3,0)</f>
        <v>0</v>
      </c>
      <c r="Q5" s="1">
        <f>IF(Hourly_Profile!$Z5="B",Hourly_Profile!Q5,0)+IF(Hourly_Profile!$Z5="ABC",Hourly_Profile!Q5/3,0)</f>
        <v>0</v>
      </c>
      <c r="R5" s="1">
        <f>IF(Hourly_Profile!$Z5="B",Hourly_Profile!R5,0)+IF(Hourly_Profile!$Z5="ABC",Hourly_Profile!R5/3,0)</f>
        <v>0</v>
      </c>
      <c r="S5" s="1">
        <f>IF(Hourly_Profile!$Z5="B",Hourly_Profile!S5,0)+IF(Hourly_Profile!$Z5="ABC",Hourly_Profile!S5/3,0)</f>
        <v>0</v>
      </c>
      <c r="T5" s="1">
        <f>IF(Hourly_Profile!$Z5="B",Hourly_Profile!T5,0)+IF(Hourly_Profile!$Z5="ABC",Hourly_Profile!T5/3,0)</f>
        <v>0</v>
      </c>
      <c r="U5" s="1">
        <f>IF(Hourly_Profile!$Z5="B",Hourly_Profile!U5,0)+IF(Hourly_Profile!$Z5="ABC",Hourly_Profile!U5/3,0)</f>
        <v>0</v>
      </c>
      <c r="V5" s="1">
        <f>IF(Hourly_Profile!$Z5="B",Hourly_Profile!V5,0)+IF(Hourly_Profile!$Z5="ABC",Hourly_Profile!V5/3,0)</f>
        <v>0</v>
      </c>
      <c r="W5" s="1">
        <f>IF(Hourly_Profile!$Z5="B",Hourly_Profile!W5,0)+IF(Hourly_Profile!$Z5="ABC",Hourly_Profile!W5/3,0)</f>
        <v>0</v>
      </c>
      <c r="X5" s="1">
        <f>IF(Hourly_Profile!$Z5="B",Hourly_Profile!X5,0)+IF(Hourly_Profile!$Z5="ABC",Hourly_Profile!X5/3,0)</f>
        <v>0</v>
      </c>
      <c r="Y5" s="1">
        <f>IF(Hourly_Profile!$Z5="B",Hourly_Profile!Y5,0)+IF(Hourly_Profile!$Z5="ABC",Hourly_Profile!Y5/3,0)</f>
        <v>0</v>
      </c>
    </row>
    <row r="6" spans="1:25" x14ac:dyDescent="0.3">
      <c r="A6" s="44" t="s">
        <v>197</v>
      </c>
      <c r="B6" s="1">
        <f>IF(Hourly_Profile!$Z6="B",Hourly_Profile!B6,0)+IF(Hourly_Profile!$Z6="ABC",Hourly_Profile!B6/3,0)</f>
        <v>2.244977777777776</v>
      </c>
      <c r="C6" s="1">
        <f>IF(Hourly_Profile!$Z6="B",Hourly_Profile!C6,0)+IF(Hourly_Profile!$Z6="ABC",Hourly_Profile!C6/3,0)</f>
        <v>1.7895644444444445</v>
      </c>
      <c r="D6" s="1">
        <f>IF(Hourly_Profile!$Z6="B",Hourly_Profile!D6,0)+IF(Hourly_Profile!$Z6="ABC",Hourly_Profile!D6/3,0)</f>
        <v>1.5440444444444446</v>
      </c>
      <c r="E6" s="1">
        <f>IF(Hourly_Profile!$Z6="B",Hourly_Profile!E6,0)+IF(Hourly_Profile!$Z6="ABC",Hourly_Profile!E6/3,0)</f>
        <v>1.4230044444444445</v>
      </c>
      <c r="F6" s="1">
        <f>IF(Hourly_Profile!$Z6="B",Hourly_Profile!F6,0)+IF(Hourly_Profile!$Z6="ABC",Hourly_Profile!F6/3,0)</f>
        <v>1.3835555555555556</v>
      </c>
      <c r="G6" s="1">
        <f>IF(Hourly_Profile!$Z6="B",Hourly_Profile!G6,0)+IF(Hourly_Profile!$Z6="ABC",Hourly_Profile!G6/3,0)</f>
        <v>1.3788888888888891</v>
      </c>
      <c r="H6" s="1">
        <f>IF(Hourly_Profile!$Z6="B",Hourly_Profile!H6,0)+IF(Hourly_Profile!$Z6="ABC",Hourly_Profile!H6/3,0)</f>
        <v>1.4865777777777778</v>
      </c>
      <c r="I6" s="1">
        <f>IF(Hourly_Profile!$Z6="B",Hourly_Profile!I6,0)+IF(Hourly_Profile!$Z6="ABC",Hourly_Profile!I6/3,0)</f>
        <v>1.8689600000000002</v>
      </c>
      <c r="J6" s="1">
        <f>IF(Hourly_Profile!$Z6="B",Hourly_Profile!J6,0)+IF(Hourly_Profile!$Z6="ABC",Hourly_Profile!J6/3,0)</f>
        <v>2.2609688888888892</v>
      </c>
      <c r="K6" s="1">
        <f>IF(Hourly_Profile!$Z6="B",Hourly_Profile!K6,0)+IF(Hourly_Profile!$Z6="ABC",Hourly_Profile!K6/3,0)</f>
        <v>2.4140800000000002</v>
      </c>
      <c r="L6" s="1">
        <f>IF(Hourly_Profile!$Z6="B",Hourly_Profile!L6,0)+IF(Hourly_Profile!$Z6="ABC",Hourly_Profile!L6/3,0)</f>
        <v>2.4953333333333334</v>
      </c>
      <c r="M6" s="1">
        <f>IF(Hourly_Profile!$Z6="B",Hourly_Profile!M6,0)+IF(Hourly_Profile!$Z6="ABC",Hourly_Profile!M6/3,0)</f>
        <v>2.5473600000000003</v>
      </c>
      <c r="N6" s="1">
        <f>IF(Hourly_Profile!$Z6="B",Hourly_Profile!N6,0)+IF(Hourly_Profile!$Z6="ABC",Hourly_Profile!N6/3,0)</f>
        <v>2.7258400000000003</v>
      </c>
      <c r="O6" s="1">
        <f>IF(Hourly_Profile!$Z6="B",Hourly_Profile!O6,0)+IF(Hourly_Profile!$Z6="ABC",Hourly_Profile!O6/3,0)</f>
        <v>2.6817066666666669</v>
      </c>
      <c r="P6" s="1">
        <f>IF(Hourly_Profile!$Z6="B",Hourly_Profile!P6,0)+IF(Hourly_Profile!$Z6="ABC",Hourly_Profile!P6/3,0)</f>
        <v>2.5358666666666667</v>
      </c>
      <c r="Q6" s="1">
        <f>IF(Hourly_Profile!$Z6="B",Hourly_Profile!Q6,0)+IF(Hourly_Profile!$Z6="ABC",Hourly_Profile!Q6/3,0)</f>
        <v>2.4278311111111113</v>
      </c>
      <c r="R6" s="1">
        <f>IF(Hourly_Profile!$Z6="B",Hourly_Profile!R6,0)+IF(Hourly_Profile!$Z6="ABC",Hourly_Profile!R6/3,0)</f>
        <v>2.3492888888888892</v>
      </c>
      <c r="S6" s="1">
        <f>IF(Hourly_Profile!$Z6="B",Hourly_Profile!S6,0)+IF(Hourly_Profile!$Z6="ABC",Hourly_Profile!S6/3,0)</f>
        <v>2.3943644444444447</v>
      </c>
      <c r="T6" s="1">
        <f>IF(Hourly_Profile!$Z6="B",Hourly_Profile!T6,0)+IF(Hourly_Profile!$Z6="ABC",Hourly_Profile!T6/3,0)</f>
        <v>2.6127822222222226</v>
      </c>
      <c r="U6" s="1">
        <f>IF(Hourly_Profile!$Z6="B",Hourly_Profile!U6,0)+IF(Hourly_Profile!$Z6="ABC",Hourly_Profile!U6/3,0)</f>
        <v>3.1043377777777779</v>
      </c>
      <c r="V6" s="1">
        <f>IF(Hourly_Profile!$Z6="B",Hourly_Profile!V6,0)+IF(Hourly_Profile!$Z6="ABC",Hourly_Profile!V6/3,0)</f>
        <v>3.6673866666666668</v>
      </c>
      <c r="W6" s="1">
        <f>IF(Hourly_Profile!$Z6="B",Hourly_Profile!W6,0)+IF(Hourly_Profile!$Z6="ABC",Hourly_Profile!W6/3,0)</f>
        <v>3.5886755555555556</v>
      </c>
      <c r="X6" s="1">
        <f>IF(Hourly_Profile!$Z6="B",Hourly_Profile!X6,0)+IF(Hourly_Profile!$Z6="ABC",Hourly_Profile!X6/3,0)</f>
        <v>3.2914844444444444</v>
      </c>
      <c r="Y6" s="1">
        <f>IF(Hourly_Profile!$Z6="B",Hourly_Profile!Y6,0)+IF(Hourly_Profile!$Z6="ABC",Hourly_Profile!Y6/3,0)</f>
        <v>2.8090044444444446</v>
      </c>
    </row>
    <row r="7" spans="1:25" x14ac:dyDescent="0.3">
      <c r="A7" s="44" t="s">
        <v>198</v>
      </c>
      <c r="B7" s="1">
        <f>IF(Hourly_Profile!$Z7="B",Hourly_Profile!B7,0)+IF(Hourly_Profile!$Z7="ABC",Hourly_Profile!B7/3,0)</f>
        <v>2.4177633333333333</v>
      </c>
      <c r="C7" s="1">
        <f>IF(Hourly_Profile!$Z7="B",Hourly_Profile!C7,0)+IF(Hourly_Profile!$Z7="ABC",Hourly_Profile!C7/3,0)</f>
        <v>2.1840377777777782</v>
      </c>
      <c r="D7" s="1">
        <f>IF(Hourly_Profile!$Z7="B",Hourly_Profile!D7,0)+IF(Hourly_Profile!$Z7="ABC",Hourly_Profile!D7/3,0)</f>
        <v>2.0691488888888889</v>
      </c>
      <c r="E7" s="1">
        <f>IF(Hourly_Profile!$Z7="B",Hourly_Profile!E7,0)+IF(Hourly_Profile!$Z7="ABC",Hourly_Profile!E7/3,0)</f>
        <v>2.0107877777777774</v>
      </c>
      <c r="F7" s="1">
        <f>IF(Hourly_Profile!$Z7="B",Hourly_Profile!F7,0)+IF(Hourly_Profile!$Z7="ABC",Hourly_Profile!F7/3,0)</f>
        <v>2.020577777777778</v>
      </c>
      <c r="G7" s="1">
        <f>IF(Hourly_Profile!$Z7="B",Hourly_Profile!G7,0)+IF(Hourly_Profile!$Z7="ABC",Hourly_Profile!G7/3,0)</f>
        <v>2.0776677777777781</v>
      </c>
      <c r="H7" s="1">
        <f>IF(Hourly_Profile!$Z7="B",Hourly_Profile!H7,0)+IF(Hourly_Profile!$Z7="ABC",Hourly_Profile!H7/3,0)</f>
        <v>2.2356888888888888</v>
      </c>
      <c r="I7" s="1">
        <f>IF(Hourly_Profile!$Z7="B",Hourly_Profile!I7,0)+IF(Hourly_Profile!$Z7="ABC",Hourly_Profile!I7/3,0)</f>
        <v>2.6251133333333332</v>
      </c>
      <c r="J7" s="1">
        <f>IF(Hourly_Profile!$Z7="B",Hourly_Profile!J7,0)+IF(Hourly_Profile!$Z7="ABC",Hourly_Profile!J7/3,0)</f>
        <v>3.4425844444444449</v>
      </c>
      <c r="K7" s="1">
        <f>IF(Hourly_Profile!$Z7="B",Hourly_Profile!K7,0)+IF(Hourly_Profile!$Z7="ABC",Hourly_Profile!K7/3,0)</f>
        <v>4.3135766666666671</v>
      </c>
      <c r="L7" s="1">
        <f>IF(Hourly_Profile!$Z7="B",Hourly_Profile!L7,0)+IF(Hourly_Profile!$Z7="ABC",Hourly_Profile!L7/3,0)</f>
        <v>4.7190611111111114</v>
      </c>
      <c r="M7" s="1">
        <f>IF(Hourly_Profile!$Z7="B",Hourly_Profile!M7,0)+IF(Hourly_Profile!$Z7="ABC",Hourly_Profile!M7/3,0)</f>
        <v>4.9396966666666664</v>
      </c>
      <c r="N7" s="1">
        <f>IF(Hourly_Profile!$Z7="B",Hourly_Profile!N7,0)+IF(Hourly_Profile!$Z7="ABC",Hourly_Profile!N7/3,0)</f>
        <v>4.9827066666666671</v>
      </c>
      <c r="O7" s="1">
        <f>IF(Hourly_Profile!$Z7="B",Hourly_Profile!O7,0)+IF(Hourly_Profile!$Z7="ABC",Hourly_Profile!O7/3,0)</f>
        <v>4.5414233333333334</v>
      </c>
      <c r="P7" s="1">
        <f>IF(Hourly_Profile!$Z7="B",Hourly_Profile!P7,0)+IF(Hourly_Profile!$Z7="ABC",Hourly_Profile!P7/3,0)</f>
        <v>4.6698177777777783</v>
      </c>
      <c r="Q7" s="1">
        <f>IF(Hourly_Profile!$Z7="B",Hourly_Profile!Q7,0)+IF(Hourly_Profile!$Z7="ABC",Hourly_Profile!Q7/3,0)</f>
        <v>4.665478888888889</v>
      </c>
      <c r="R7" s="1">
        <f>IF(Hourly_Profile!$Z7="B",Hourly_Profile!R7,0)+IF(Hourly_Profile!$Z7="ABC",Hourly_Profile!R7/3,0)</f>
        <v>4.5086311111111108</v>
      </c>
      <c r="S7" s="1">
        <f>IF(Hourly_Profile!$Z7="B",Hourly_Profile!S7,0)+IF(Hourly_Profile!$Z7="ABC",Hourly_Profile!S7/3,0)</f>
        <v>4.3089688888888897</v>
      </c>
      <c r="T7" s="1">
        <f>IF(Hourly_Profile!$Z7="B",Hourly_Profile!T7,0)+IF(Hourly_Profile!$Z7="ABC",Hourly_Profile!T7/3,0)</f>
        <v>3.9842488888888887</v>
      </c>
      <c r="U7" s="1">
        <f>IF(Hourly_Profile!$Z7="B",Hourly_Profile!U7,0)+IF(Hourly_Profile!$Z7="ABC",Hourly_Profile!U7/3,0)</f>
        <v>3.7955866666666673</v>
      </c>
      <c r="V7" s="1">
        <f>IF(Hourly_Profile!$Z7="B",Hourly_Profile!V7,0)+IF(Hourly_Profile!$Z7="ABC",Hourly_Profile!V7/3,0)</f>
        <v>3.6441900000000005</v>
      </c>
      <c r="W7" s="1">
        <f>IF(Hourly_Profile!$Z7="B",Hourly_Profile!W7,0)+IF(Hourly_Profile!$Z7="ABC",Hourly_Profile!W7/3,0)</f>
        <v>3.4672977777777776</v>
      </c>
      <c r="X7" s="1">
        <f>IF(Hourly_Profile!$Z7="B",Hourly_Profile!X7,0)+IF(Hourly_Profile!$Z7="ABC",Hourly_Profile!X7/3,0)</f>
        <v>3.1702733333333333</v>
      </c>
      <c r="Y7" s="1">
        <f>IF(Hourly_Profile!$Z7="B",Hourly_Profile!Y7,0)+IF(Hourly_Profile!$Z7="ABC",Hourly_Profile!Y7/3,0)</f>
        <v>2.8162444444444441</v>
      </c>
    </row>
    <row r="8" spans="1:25" x14ac:dyDescent="0.3">
      <c r="A8" s="44" t="s">
        <v>265</v>
      </c>
      <c r="B8" s="1">
        <f>IF(Hourly_Profile!$Z8="B",Hourly_Profile!B8,0)+IF(Hourly_Profile!$Z8="ABC",Hourly_Profile!B8/3,0)</f>
        <v>0</v>
      </c>
      <c r="C8" s="1">
        <f>IF(Hourly_Profile!$Z8="B",Hourly_Profile!C8,0)+IF(Hourly_Profile!$Z8="ABC",Hourly_Profile!C8/3,0)</f>
        <v>0</v>
      </c>
      <c r="D8" s="1">
        <f>IF(Hourly_Profile!$Z8="B",Hourly_Profile!D8,0)+IF(Hourly_Profile!$Z8="ABC",Hourly_Profile!D8/3,0)</f>
        <v>0</v>
      </c>
      <c r="E8" s="1">
        <f>IF(Hourly_Profile!$Z8="B",Hourly_Profile!E8,0)+IF(Hourly_Profile!$Z8="ABC",Hourly_Profile!E8/3,0)</f>
        <v>0</v>
      </c>
      <c r="F8" s="1">
        <f>IF(Hourly_Profile!$Z8="B",Hourly_Profile!F8,0)+IF(Hourly_Profile!$Z8="ABC",Hourly_Profile!F8/3,0)</f>
        <v>0</v>
      </c>
      <c r="G8" s="1">
        <f>IF(Hourly_Profile!$Z8="B",Hourly_Profile!G8,0)+IF(Hourly_Profile!$Z8="ABC",Hourly_Profile!G8/3,0)</f>
        <v>0</v>
      </c>
      <c r="H8" s="1">
        <f>IF(Hourly_Profile!$Z8="B",Hourly_Profile!H8,0)+IF(Hourly_Profile!$Z8="ABC",Hourly_Profile!H8/3,0)</f>
        <v>0</v>
      </c>
      <c r="I8" s="1">
        <f>IF(Hourly_Profile!$Z8="B",Hourly_Profile!I8,0)+IF(Hourly_Profile!$Z8="ABC",Hourly_Profile!I8/3,0)</f>
        <v>0</v>
      </c>
      <c r="J8" s="1">
        <f>IF(Hourly_Profile!$Z8="B",Hourly_Profile!J8,0)+IF(Hourly_Profile!$Z8="ABC",Hourly_Profile!J8/3,0)</f>
        <v>0</v>
      </c>
      <c r="K8" s="1">
        <f>IF(Hourly_Profile!$Z8="B",Hourly_Profile!K8,0)+IF(Hourly_Profile!$Z8="ABC",Hourly_Profile!K8/3,0)</f>
        <v>0</v>
      </c>
      <c r="L8" s="1">
        <f>IF(Hourly_Profile!$Z8="B",Hourly_Profile!L8,0)+IF(Hourly_Profile!$Z8="ABC",Hourly_Profile!L8/3,0)</f>
        <v>0</v>
      </c>
      <c r="M8" s="1">
        <f>IF(Hourly_Profile!$Z8="B",Hourly_Profile!M8,0)+IF(Hourly_Profile!$Z8="ABC",Hourly_Profile!M8/3,0)</f>
        <v>0</v>
      </c>
      <c r="N8" s="1">
        <f>IF(Hourly_Profile!$Z8="B",Hourly_Profile!N8,0)+IF(Hourly_Profile!$Z8="ABC",Hourly_Profile!N8/3,0)</f>
        <v>0</v>
      </c>
      <c r="O8" s="1">
        <f>IF(Hourly_Profile!$Z8="B",Hourly_Profile!O8,0)+IF(Hourly_Profile!$Z8="ABC",Hourly_Profile!O8/3,0)</f>
        <v>0</v>
      </c>
      <c r="P8" s="1">
        <f>IF(Hourly_Profile!$Z8="B",Hourly_Profile!P8,0)+IF(Hourly_Profile!$Z8="ABC",Hourly_Profile!P8/3,0)</f>
        <v>0</v>
      </c>
      <c r="Q8" s="1">
        <f>IF(Hourly_Profile!$Z8="B",Hourly_Profile!Q8,0)+IF(Hourly_Profile!$Z8="ABC",Hourly_Profile!Q8/3,0)</f>
        <v>0</v>
      </c>
      <c r="R8" s="1">
        <f>IF(Hourly_Profile!$Z8="B",Hourly_Profile!R8,0)+IF(Hourly_Profile!$Z8="ABC",Hourly_Profile!R8/3,0)</f>
        <v>0</v>
      </c>
      <c r="S8" s="1">
        <f>IF(Hourly_Profile!$Z8="B",Hourly_Profile!S8,0)+IF(Hourly_Profile!$Z8="ABC",Hourly_Profile!S8/3,0)</f>
        <v>0</v>
      </c>
      <c r="T8" s="1">
        <f>IF(Hourly_Profile!$Z8="B",Hourly_Profile!T8,0)+IF(Hourly_Profile!$Z8="ABC",Hourly_Profile!T8/3,0)</f>
        <v>0</v>
      </c>
      <c r="U8" s="1">
        <f>IF(Hourly_Profile!$Z8="B",Hourly_Profile!U8,0)+IF(Hourly_Profile!$Z8="ABC",Hourly_Profile!U8/3,0)</f>
        <v>0</v>
      </c>
      <c r="V8" s="1">
        <f>IF(Hourly_Profile!$Z8="B",Hourly_Profile!V8,0)+IF(Hourly_Profile!$Z8="ABC",Hourly_Profile!V8/3,0)</f>
        <v>0</v>
      </c>
      <c r="W8" s="1">
        <f>IF(Hourly_Profile!$Z8="B",Hourly_Profile!W8,0)+IF(Hourly_Profile!$Z8="ABC",Hourly_Profile!W8/3,0)</f>
        <v>0</v>
      </c>
      <c r="X8" s="1">
        <f>IF(Hourly_Profile!$Z8="B",Hourly_Profile!X8,0)+IF(Hourly_Profile!$Z8="ABC",Hourly_Profile!X8/3,0)</f>
        <v>0</v>
      </c>
      <c r="Y8" s="1">
        <f>IF(Hourly_Profile!$Z8="B",Hourly_Profile!Y8,0)+IF(Hourly_Profile!$Z8="ABC",Hourly_Profile!Y8/3,0)</f>
        <v>0</v>
      </c>
    </row>
    <row r="9" spans="1:25" x14ac:dyDescent="0.3">
      <c r="A9" s="44" t="s">
        <v>266</v>
      </c>
      <c r="B9" s="1">
        <f>IF(Hourly_Profile!$Z9="B",Hourly_Profile!B9,0)+IF(Hourly_Profile!$Z9="ABC",Hourly_Profile!B9/3,0)</f>
        <v>0</v>
      </c>
      <c r="C9" s="1">
        <f>IF(Hourly_Profile!$Z9="B",Hourly_Profile!C9,0)+IF(Hourly_Profile!$Z9="ABC",Hourly_Profile!C9/3,0)</f>
        <v>0</v>
      </c>
      <c r="D9" s="1">
        <f>IF(Hourly_Profile!$Z9="B",Hourly_Profile!D9,0)+IF(Hourly_Profile!$Z9="ABC",Hourly_Profile!D9/3,0)</f>
        <v>0</v>
      </c>
      <c r="E9" s="1">
        <f>IF(Hourly_Profile!$Z9="B",Hourly_Profile!E9,0)+IF(Hourly_Profile!$Z9="ABC",Hourly_Profile!E9/3,0)</f>
        <v>0</v>
      </c>
      <c r="F9" s="1">
        <f>IF(Hourly_Profile!$Z9="B",Hourly_Profile!F9,0)+IF(Hourly_Profile!$Z9="ABC",Hourly_Profile!F9/3,0)</f>
        <v>0</v>
      </c>
      <c r="G9" s="1">
        <f>IF(Hourly_Profile!$Z9="B",Hourly_Profile!G9,0)+IF(Hourly_Profile!$Z9="ABC",Hourly_Profile!G9/3,0)</f>
        <v>0</v>
      </c>
      <c r="H9" s="1">
        <f>IF(Hourly_Profile!$Z9="B",Hourly_Profile!H9,0)+IF(Hourly_Profile!$Z9="ABC",Hourly_Profile!H9/3,0)</f>
        <v>0</v>
      </c>
      <c r="I9" s="1">
        <f>IF(Hourly_Profile!$Z9="B",Hourly_Profile!I9,0)+IF(Hourly_Profile!$Z9="ABC",Hourly_Profile!I9/3,0)</f>
        <v>0</v>
      </c>
      <c r="J9" s="1">
        <f>IF(Hourly_Profile!$Z9="B",Hourly_Profile!J9,0)+IF(Hourly_Profile!$Z9="ABC",Hourly_Profile!J9/3,0)</f>
        <v>0</v>
      </c>
      <c r="K9" s="1">
        <f>IF(Hourly_Profile!$Z9="B",Hourly_Profile!K9,0)+IF(Hourly_Profile!$Z9="ABC",Hourly_Profile!K9/3,0)</f>
        <v>0</v>
      </c>
      <c r="L9" s="1">
        <f>IF(Hourly_Profile!$Z9="B",Hourly_Profile!L9,0)+IF(Hourly_Profile!$Z9="ABC",Hourly_Profile!L9/3,0)</f>
        <v>0</v>
      </c>
      <c r="M9" s="1">
        <f>IF(Hourly_Profile!$Z9="B",Hourly_Profile!M9,0)+IF(Hourly_Profile!$Z9="ABC",Hourly_Profile!M9/3,0)</f>
        <v>0</v>
      </c>
      <c r="N9" s="1">
        <f>IF(Hourly_Profile!$Z9="B",Hourly_Profile!N9,0)+IF(Hourly_Profile!$Z9="ABC",Hourly_Profile!N9/3,0)</f>
        <v>0</v>
      </c>
      <c r="O9" s="1">
        <f>IF(Hourly_Profile!$Z9="B",Hourly_Profile!O9,0)+IF(Hourly_Profile!$Z9="ABC",Hourly_Profile!O9/3,0)</f>
        <v>0</v>
      </c>
      <c r="P9" s="1">
        <f>IF(Hourly_Profile!$Z9="B",Hourly_Profile!P9,0)+IF(Hourly_Profile!$Z9="ABC",Hourly_Profile!P9/3,0)</f>
        <v>0</v>
      </c>
      <c r="Q9" s="1">
        <f>IF(Hourly_Profile!$Z9="B",Hourly_Profile!Q9,0)+IF(Hourly_Profile!$Z9="ABC",Hourly_Profile!Q9/3,0)</f>
        <v>0</v>
      </c>
      <c r="R9" s="1">
        <f>IF(Hourly_Profile!$Z9="B",Hourly_Profile!R9,0)+IF(Hourly_Profile!$Z9="ABC",Hourly_Profile!R9/3,0)</f>
        <v>0</v>
      </c>
      <c r="S9" s="1">
        <f>IF(Hourly_Profile!$Z9="B",Hourly_Profile!S9,0)+IF(Hourly_Profile!$Z9="ABC",Hourly_Profile!S9/3,0)</f>
        <v>0</v>
      </c>
      <c r="T9" s="1">
        <f>IF(Hourly_Profile!$Z9="B",Hourly_Profile!T9,0)+IF(Hourly_Profile!$Z9="ABC",Hourly_Profile!T9/3,0)</f>
        <v>0</v>
      </c>
      <c r="U9" s="1">
        <f>IF(Hourly_Profile!$Z9="B",Hourly_Profile!U9,0)+IF(Hourly_Profile!$Z9="ABC",Hourly_Profile!U9/3,0)</f>
        <v>0</v>
      </c>
      <c r="V9" s="1">
        <f>IF(Hourly_Profile!$Z9="B",Hourly_Profile!V9,0)+IF(Hourly_Profile!$Z9="ABC",Hourly_Profile!V9/3,0)</f>
        <v>0</v>
      </c>
      <c r="W9" s="1">
        <f>IF(Hourly_Profile!$Z9="B",Hourly_Profile!W9,0)+IF(Hourly_Profile!$Z9="ABC",Hourly_Profile!W9/3,0)</f>
        <v>0</v>
      </c>
      <c r="X9" s="1">
        <f>IF(Hourly_Profile!$Z9="B",Hourly_Profile!X9,0)+IF(Hourly_Profile!$Z9="ABC",Hourly_Profile!X9/3,0)</f>
        <v>0</v>
      </c>
      <c r="Y9" s="1">
        <f>IF(Hourly_Profile!$Z9="B",Hourly_Profile!Y9,0)+IF(Hourly_Profile!$Z9="ABC",Hourly_Profile!Y9/3,0)</f>
        <v>0</v>
      </c>
    </row>
    <row r="10" spans="1:25" x14ac:dyDescent="0.3">
      <c r="A10" s="44" t="s">
        <v>269</v>
      </c>
      <c r="B10" s="1">
        <f>IF(Hourly_Profile!$Z10="B",Hourly_Profile!B10,0)+IF(Hourly_Profile!$Z10="ABC",Hourly_Profile!B10/3,0)</f>
        <v>0</v>
      </c>
      <c r="C10" s="1">
        <f>IF(Hourly_Profile!$Z10="B",Hourly_Profile!C10,0)+IF(Hourly_Profile!$Z10="ABC",Hourly_Profile!C10/3,0)</f>
        <v>0</v>
      </c>
      <c r="D10" s="1">
        <f>IF(Hourly_Profile!$Z10="B",Hourly_Profile!D10,0)+IF(Hourly_Profile!$Z10="ABC",Hourly_Profile!D10/3,0)</f>
        <v>0</v>
      </c>
      <c r="E10" s="1">
        <f>IF(Hourly_Profile!$Z10="B",Hourly_Profile!E10,0)+IF(Hourly_Profile!$Z10="ABC",Hourly_Profile!E10/3,0)</f>
        <v>0</v>
      </c>
      <c r="F10" s="1">
        <f>IF(Hourly_Profile!$Z10="B",Hourly_Profile!F10,0)+IF(Hourly_Profile!$Z10="ABC",Hourly_Profile!F10/3,0)</f>
        <v>0</v>
      </c>
      <c r="G10" s="1">
        <f>IF(Hourly_Profile!$Z10="B",Hourly_Profile!G10,0)+IF(Hourly_Profile!$Z10="ABC",Hourly_Profile!G10/3,0)</f>
        <v>0</v>
      </c>
      <c r="H10" s="1">
        <f>IF(Hourly_Profile!$Z10="B",Hourly_Profile!H10,0)+IF(Hourly_Profile!$Z10="ABC",Hourly_Profile!H10/3,0)</f>
        <v>0</v>
      </c>
      <c r="I10" s="1">
        <f>IF(Hourly_Profile!$Z10="B",Hourly_Profile!I10,0)+IF(Hourly_Profile!$Z10="ABC",Hourly_Profile!I10/3,0)</f>
        <v>0</v>
      </c>
      <c r="J10" s="1">
        <f>IF(Hourly_Profile!$Z10="B",Hourly_Profile!J10,0)+IF(Hourly_Profile!$Z10="ABC",Hourly_Profile!J10/3,0)</f>
        <v>0</v>
      </c>
      <c r="K10" s="1">
        <f>IF(Hourly_Profile!$Z10="B",Hourly_Profile!K10,0)+IF(Hourly_Profile!$Z10="ABC",Hourly_Profile!K10/3,0)</f>
        <v>0</v>
      </c>
      <c r="L10" s="1">
        <f>IF(Hourly_Profile!$Z10="B",Hourly_Profile!L10,0)+IF(Hourly_Profile!$Z10="ABC",Hourly_Profile!L10/3,0)</f>
        <v>0</v>
      </c>
      <c r="M10" s="1">
        <f>IF(Hourly_Profile!$Z10="B",Hourly_Profile!M10,0)+IF(Hourly_Profile!$Z10="ABC",Hourly_Profile!M10/3,0)</f>
        <v>0</v>
      </c>
      <c r="N10" s="1">
        <f>IF(Hourly_Profile!$Z10="B",Hourly_Profile!N10,0)+IF(Hourly_Profile!$Z10="ABC",Hourly_Profile!N10/3,0)</f>
        <v>0</v>
      </c>
      <c r="O10" s="1">
        <f>IF(Hourly_Profile!$Z10="B",Hourly_Profile!O10,0)+IF(Hourly_Profile!$Z10="ABC",Hourly_Profile!O10/3,0)</f>
        <v>0</v>
      </c>
      <c r="P10" s="1">
        <f>IF(Hourly_Profile!$Z10="B",Hourly_Profile!P10,0)+IF(Hourly_Profile!$Z10="ABC",Hourly_Profile!P10/3,0)</f>
        <v>0</v>
      </c>
      <c r="Q10" s="1">
        <f>IF(Hourly_Profile!$Z10="B",Hourly_Profile!Q10,0)+IF(Hourly_Profile!$Z10="ABC",Hourly_Profile!Q10/3,0)</f>
        <v>0</v>
      </c>
      <c r="R10" s="1">
        <f>IF(Hourly_Profile!$Z10="B",Hourly_Profile!R10,0)+IF(Hourly_Profile!$Z10="ABC",Hourly_Profile!R10/3,0)</f>
        <v>0</v>
      </c>
      <c r="S10" s="1">
        <f>IF(Hourly_Profile!$Z10="B",Hourly_Profile!S10,0)+IF(Hourly_Profile!$Z10="ABC",Hourly_Profile!S10/3,0)</f>
        <v>0</v>
      </c>
      <c r="T10" s="1">
        <f>IF(Hourly_Profile!$Z10="B",Hourly_Profile!T10,0)+IF(Hourly_Profile!$Z10="ABC",Hourly_Profile!T10/3,0)</f>
        <v>0</v>
      </c>
      <c r="U10" s="1">
        <f>IF(Hourly_Profile!$Z10="B",Hourly_Profile!U10,0)+IF(Hourly_Profile!$Z10="ABC",Hourly_Profile!U10/3,0)</f>
        <v>0</v>
      </c>
      <c r="V10" s="1">
        <f>IF(Hourly_Profile!$Z10="B",Hourly_Profile!V10,0)+IF(Hourly_Profile!$Z10="ABC",Hourly_Profile!V10/3,0)</f>
        <v>0</v>
      </c>
      <c r="W10" s="1">
        <f>IF(Hourly_Profile!$Z10="B",Hourly_Profile!W10,0)+IF(Hourly_Profile!$Z10="ABC",Hourly_Profile!W10/3,0)</f>
        <v>0</v>
      </c>
      <c r="X10" s="1">
        <f>IF(Hourly_Profile!$Z10="B",Hourly_Profile!X10,0)+IF(Hourly_Profile!$Z10="ABC",Hourly_Profile!X10/3,0)</f>
        <v>0</v>
      </c>
      <c r="Y10" s="1">
        <f>IF(Hourly_Profile!$Z10="B",Hourly_Profile!Y10,0)+IF(Hourly_Profile!$Z10="ABC",Hourly_Profile!Y10/3,0)</f>
        <v>0</v>
      </c>
    </row>
    <row r="11" spans="1:25" x14ac:dyDescent="0.3">
      <c r="A11" s="44" t="s">
        <v>294</v>
      </c>
      <c r="B11" s="1">
        <f>IF(Hourly_Profile!$Z11="B",Hourly_Profile!B11,0)+IF(Hourly_Profile!$Z11="ABC",Hourly_Profile!B11/3,0)</f>
        <v>0</v>
      </c>
      <c r="C11" s="1">
        <f>IF(Hourly_Profile!$Z11="B",Hourly_Profile!C11,0)+IF(Hourly_Profile!$Z11="ABC",Hourly_Profile!C11/3,0)</f>
        <v>0</v>
      </c>
      <c r="D11" s="1">
        <f>IF(Hourly_Profile!$Z11="B",Hourly_Profile!D11,0)+IF(Hourly_Profile!$Z11="ABC",Hourly_Profile!D11/3,0)</f>
        <v>0</v>
      </c>
      <c r="E11" s="1">
        <f>IF(Hourly_Profile!$Z11="B",Hourly_Profile!E11,0)+IF(Hourly_Profile!$Z11="ABC",Hourly_Profile!E11/3,0)</f>
        <v>0</v>
      </c>
      <c r="F11" s="1">
        <f>IF(Hourly_Profile!$Z11="B",Hourly_Profile!F11,0)+IF(Hourly_Profile!$Z11="ABC",Hourly_Profile!F11/3,0)</f>
        <v>0</v>
      </c>
      <c r="G11" s="1">
        <f>IF(Hourly_Profile!$Z11="B",Hourly_Profile!G11,0)+IF(Hourly_Profile!$Z11="ABC",Hourly_Profile!G11/3,0)</f>
        <v>0</v>
      </c>
      <c r="H11" s="1">
        <f>IF(Hourly_Profile!$Z11="B",Hourly_Profile!H11,0)+IF(Hourly_Profile!$Z11="ABC",Hourly_Profile!H11/3,0)</f>
        <v>0</v>
      </c>
      <c r="I11" s="1">
        <f>IF(Hourly_Profile!$Z11="B",Hourly_Profile!I11,0)+IF(Hourly_Profile!$Z11="ABC",Hourly_Profile!I11/3,0)</f>
        <v>0</v>
      </c>
      <c r="J11" s="1">
        <f>IF(Hourly_Profile!$Z11="B",Hourly_Profile!J11,0)+IF(Hourly_Profile!$Z11="ABC",Hourly_Profile!J11/3,0)</f>
        <v>0</v>
      </c>
      <c r="K11" s="1">
        <f>IF(Hourly_Profile!$Z11="B",Hourly_Profile!K11,0)+IF(Hourly_Profile!$Z11="ABC",Hourly_Profile!K11/3,0)</f>
        <v>0</v>
      </c>
      <c r="L11" s="1">
        <f>IF(Hourly_Profile!$Z11="B",Hourly_Profile!L11,0)+IF(Hourly_Profile!$Z11="ABC",Hourly_Profile!L11/3,0)</f>
        <v>0</v>
      </c>
      <c r="M11" s="1">
        <f>IF(Hourly_Profile!$Z11="B",Hourly_Profile!M11,0)+IF(Hourly_Profile!$Z11="ABC",Hourly_Profile!M11/3,0)</f>
        <v>0</v>
      </c>
      <c r="N11" s="1">
        <f>IF(Hourly_Profile!$Z11="B",Hourly_Profile!N11,0)+IF(Hourly_Profile!$Z11="ABC",Hourly_Profile!N11/3,0)</f>
        <v>0</v>
      </c>
      <c r="O11" s="1">
        <f>IF(Hourly_Profile!$Z11="B",Hourly_Profile!O11,0)+IF(Hourly_Profile!$Z11="ABC",Hourly_Profile!O11/3,0)</f>
        <v>0</v>
      </c>
      <c r="P11" s="1">
        <f>IF(Hourly_Profile!$Z11="B",Hourly_Profile!P11,0)+IF(Hourly_Profile!$Z11="ABC",Hourly_Profile!P11/3,0)</f>
        <v>0</v>
      </c>
      <c r="Q11" s="1">
        <f>IF(Hourly_Profile!$Z11="B",Hourly_Profile!Q11,0)+IF(Hourly_Profile!$Z11="ABC",Hourly_Profile!Q11/3,0)</f>
        <v>0</v>
      </c>
      <c r="R11" s="1">
        <f>IF(Hourly_Profile!$Z11="B",Hourly_Profile!R11,0)+IF(Hourly_Profile!$Z11="ABC",Hourly_Profile!R11/3,0)</f>
        <v>0</v>
      </c>
      <c r="S11" s="1">
        <f>IF(Hourly_Profile!$Z11="B",Hourly_Profile!S11,0)+IF(Hourly_Profile!$Z11="ABC",Hourly_Profile!S11/3,0)</f>
        <v>0</v>
      </c>
      <c r="T11" s="1">
        <f>IF(Hourly_Profile!$Z11="B",Hourly_Profile!T11,0)+IF(Hourly_Profile!$Z11="ABC",Hourly_Profile!T11/3,0)</f>
        <v>0</v>
      </c>
      <c r="U11" s="1">
        <f>IF(Hourly_Profile!$Z11="B",Hourly_Profile!U11,0)+IF(Hourly_Profile!$Z11="ABC",Hourly_Profile!U11/3,0)</f>
        <v>0</v>
      </c>
      <c r="V11" s="1">
        <f>IF(Hourly_Profile!$Z11="B",Hourly_Profile!V11,0)+IF(Hourly_Profile!$Z11="ABC",Hourly_Profile!V11/3,0)</f>
        <v>0</v>
      </c>
      <c r="W11" s="1">
        <f>IF(Hourly_Profile!$Z11="B",Hourly_Profile!W11,0)+IF(Hourly_Profile!$Z11="ABC",Hourly_Profile!W11/3,0)</f>
        <v>0</v>
      </c>
      <c r="X11" s="1">
        <f>IF(Hourly_Profile!$Z11="B",Hourly_Profile!X11,0)+IF(Hourly_Profile!$Z11="ABC",Hourly_Profile!X11/3,0)</f>
        <v>0</v>
      </c>
      <c r="Y11" s="1">
        <f>IF(Hourly_Profile!$Z11="B",Hourly_Profile!Y11,0)+IF(Hourly_Profile!$Z11="ABC",Hourly_Profile!Y11/3,0)</f>
        <v>0</v>
      </c>
    </row>
    <row r="12" spans="1:25" x14ac:dyDescent="0.3">
      <c r="A12" s="44" t="s">
        <v>295</v>
      </c>
      <c r="B12" s="1">
        <f>IF(Hourly_Profile!$Z12="B",Hourly_Profile!B12,0)+IF(Hourly_Profile!$Z12="ABC",Hourly_Profile!B12/3,0)</f>
        <v>0</v>
      </c>
      <c r="C12" s="1">
        <f>IF(Hourly_Profile!$Z12="B",Hourly_Profile!C12,0)+IF(Hourly_Profile!$Z12="ABC",Hourly_Profile!C12/3,0)</f>
        <v>0</v>
      </c>
      <c r="D12" s="1">
        <f>IF(Hourly_Profile!$Z12="B",Hourly_Profile!D12,0)+IF(Hourly_Profile!$Z12="ABC",Hourly_Profile!D12/3,0)</f>
        <v>0</v>
      </c>
      <c r="E12" s="1">
        <f>IF(Hourly_Profile!$Z12="B",Hourly_Profile!E12,0)+IF(Hourly_Profile!$Z12="ABC",Hourly_Profile!E12/3,0)</f>
        <v>0</v>
      </c>
      <c r="F12" s="1">
        <f>IF(Hourly_Profile!$Z12="B",Hourly_Profile!F12,0)+IF(Hourly_Profile!$Z12="ABC",Hourly_Profile!F12/3,0)</f>
        <v>0</v>
      </c>
      <c r="G12" s="1">
        <f>IF(Hourly_Profile!$Z12="B",Hourly_Profile!G12,0)+IF(Hourly_Profile!$Z12="ABC",Hourly_Profile!G12/3,0)</f>
        <v>0</v>
      </c>
      <c r="H12" s="1">
        <f>IF(Hourly_Profile!$Z12="B",Hourly_Profile!H12,0)+IF(Hourly_Profile!$Z12="ABC",Hourly_Profile!H12/3,0)</f>
        <v>0</v>
      </c>
      <c r="I12" s="1">
        <f>IF(Hourly_Profile!$Z12="B",Hourly_Profile!I12,0)+IF(Hourly_Profile!$Z12="ABC",Hourly_Profile!I12/3,0)</f>
        <v>0</v>
      </c>
      <c r="J12" s="1">
        <f>IF(Hourly_Profile!$Z12="B",Hourly_Profile!J12,0)+IF(Hourly_Profile!$Z12="ABC",Hourly_Profile!J12/3,0)</f>
        <v>0</v>
      </c>
      <c r="K12" s="1">
        <f>IF(Hourly_Profile!$Z12="B",Hourly_Profile!K12,0)+IF(Hourly_Profile!$Z12="ABC",Hourly_Profile!K12/3,0)</f>
        <v>0</v>
      </c>
      <c r="L12" s="1">
        <f>IF(Hourly_Profile!$Z12="B",Hourly_Profile!L12,0)+IF(Hourly_Profile!$Z12="ABC",Hourly_Profile!L12/3,0)</f>
        <v>0</v>
      </c>
      <c r="M12" s="1">
        <f>IF(Hourly_Profile!$Z12="B",Hourly_Profile!M12,0)+IF(Hourly_Profile!$Z12="ABC",Hourly_Profile!M12/3,0)</f>
        <v>0</v>
      </c>
      <c r="N12" s="1">
        <f>IF(Hourly_Profile!$Z12="B",Hourly_Profile!N12,0)+IF(Hourly_Profile!$Z12="ABC",Hourly_Profile!N12/3,0)</f>
        <v>0</v>
      </c>
      <c r="O12" s="1">
        <f>IF(Hourly_Profile!$Z12="B",Hourly_Profile!O12,0)+IF(Hourly_Profile!$Z12="ABC",Hourly_Profile!O12/3,0)</f>
        <v>0</v>
      </c>
      <c r="P12" s="1">
        <f>IF(Hourly_Profile!$Z12="B",Hourly_Profile!P12,0)+IF(Hourly_Profile!$Z12="ABC",Hourly_Profile!P12/3,0)</f>
        <v>0</v>
      </c>
      <c r="Q12" s="1">
        <f>IF(Hourly_Profile!$Z12="B",Hourly_Profile!Q12,0)+IF(Hourly_Profile!$Z12="ABC",Hourly_Profile!Q12/3,0)</f>
        <v>0</v>
      </c>
      <c r="R12" s="1">
        <f>IF(Hourly_Profile!$Z12="B",Hourly_Profile!R12,0)+IF(Hourly_Profile!$Z12="ABC",Hourly_Profile!R12/3,0)</f>
        <v>0</v>
      </c>
      <c r="S12" s="1">
        <f>IF(Hourly_Profile!$Z12="B",Hourly_Profile!S12,0)+IF(Hourly_Profile!$Z12="ABC",Hourly_Profile!S12/3,0)</f>
        <v>0</v>
      </c>
      <c r="T12" s="1">
        <f>IF(Hourly_Profile!$Z12="B",Hourly_Profile!T12,0)+IF(Hourly_Profile!$Z12="ABC",Hourly_Profile!T12/3,0)</f>
        <v>0</v>
      </c>
      <c r="U12" s="1">
        <f>IF(Hourly_Profile!$Z12="B",Hourly_Profile!U12,0)+IF(Hourly_Profile!$Z12="ABC",Hourly_Profile!U12/3,0)</f>
        <v>0</v>
      </c>
      <c r="V12" s="1">
        <f>IF(Hourly_Profile!$Z12="B",Hourly_Profile!V12,0)+IF(Hourly_Profile!$Z12="ABC",Hourly_Profile!V12/3,0)</f>
        <v>0</v>
      </c>
      <c r="W12" s="1">
        <f>IF(Hourly_Profile!$Z12="B",Hourly_Profile!W12,0)+IF(Hourly_Profile!$Z12="ABC",Hourly_Profile!W12/3,0)</f>
        <v>0</v>
      </c>
      <c r="X12" s="1">
        <f>IF(Hourly_Profile!$Z12="B",Hourly_Profile!X12,0)+IF(Hourly_Profile!$Z12="ABC",Hourly_Profile!X12/3,0)</f>
        <v>0</v>
      </c>
      <c r="Y12" s="1">
        <f>IF(Hourly_Profile!$Z12="B",Hourly_Profile!Y12,0)+IF(Hourly_Profile!$Z12="ABC",Hourly_Profile!Y12/3,0)</f>
        <v>0</v>
      </c>
    </row>
    <row r="13" spans="1:25" x14ac:dyDescent="0.3">
      <c r="A13" s="44" t="s">
        <v>297</v>
      </c>
      <c r="B13" s="1">
        <f>IF(Hourly_Profile!$Z13="B",Hourly_Profile!B13,0)+IF(Hourly_Profile!$Z13="ABC",Hourly_Profile!B13/3,0)</f>
        <v>0</v>
      </c>
      <c r="C13" s="1">
        <f>IF(Hourly_Profile!$Z13="B",Hourly_Profile!C13,0)+IF(Hourly_Profile!$Z13="ABC",Hourly_Profile!C13/3,0)</f>
        <v>0</v>
      </c>
      <c r="D13" s="1">
        <f>IF(Hourly_Profile!$Z13="B",Hourly_Profile!D13,0)+IF(Hourly_Profile!$Z13="ABC",Hourly_Profile!D13/3,0)</f>
        <v>0</v>
      </c>
      <c r="E13" s="1">
        <f>IF(Hourly_Profile!$Z13="B",Hourly_Profile!E13,0)+IF(Hourly_Profile!$Z13="ABC",Hourly_Profile!E13/3,0)</f>
        <v>0</v>
      </c>
      <c r="F13" s="1">
        <f>IF(Hourly_Profile!$Z13="B",Hourly_Profile!F13,0)+IF(Hourly_Profile!$Z13="ABC",Hourly_Profile!F13/3,0)</f>
        <v>0</v>
      </c>
      <c r="G13" s="1">
        <f>IF(Hourly_Profile!$Z13="B",Hourly_Profile!G13,0)+IF(Hourly_Profile!$Z13="ABC",Hourly_Profile!G13/3,0)</f>
        <v>0</v>
      </c>
      <c r="H13" s="1">
        <f>IF(Hourly_Profile!$Z13="B",Hourly_Profile!H13,0)+IF(Hourly_Profile!$Z13="ABC",Hourly_Profile!H13/3,0)</f>
        <v>0</v>
      </c>
      <c r="I13" s="1">
        <f>IF(Hourly_Profile!$Z13="B",Hourly_Profile!I13,0)+IF(Hourly_Profile!$Z13="ABC",Hourly_Profile!I13/3,0)</f>
        <v>0</v>
      </c>
      <c r="J13" s="1">
        <f>IF(Hourly_Profile!$Z13="B",Hourly_Profile!J13,0)+IF(Hourly_Profile!$Z13="ABC",Hourly_Profile!J13/3,0)</f>
        <v>0</v>
      </c>
      <c r="K13" s="1">
        <f>IF(Hourly_Profile!$Z13="B",Hourly_Profile!K13,0)+IF(Hourly_Profile!$Z13="ABC",Hourly_Profile!K13/3,0)</f>
        <v>0</v>
      </c>
      <c r="L13" s="1">
        <f>IF(Hourly_Profile!$Z13="B",Hourly_Profile!L13,0)+IF(Hourly_Profile!$Z13="ABC",Hourly_Profile!L13/3,0)</f>
        <v>0</v>
      </c>
      <c r="M13" s="1">
        <f>IF(Hourly_Profile!$Z13="B",Hourly_Profile!M13,0)+IF(Hourly_Profile!$Z13="ABC",Hourly_Profile!M13/3,0)</f>
        <v>0</v>
      </c>
      <c r="N13" s="1">
        <f>IF(Hourly_Profile!$Z13="B",Hourly_Profile!N13,0)+IF(Hourly_Profile!$Z13="ABC",Hourly_Profile!N13/3,0)</f>
        <v>0</v>
      </c>
      <c r="O13" s="1">
        <f>IF(Hourly_Profile!$Z13="B",Hourly_Profile!O13,0)+IF(Hourly_Profile!$Z13="ABC",Hourly_Profile!O13/3,0)</f>
        <v>0</v>
      </c>
      <c r="P13" s="1">
        <f>IF(Hourly_Profile!$Z13="B",Hourly_Profile!P13,0)+IF(Hourly_Profile!$Z13="ABC",Hourly_Profile!P13/3,0)</f>
        <v>0</v>
      </c>
      <c r="Q13" s="1">
        <f>IF(Hourly_Profile!$Z13="B",Hourly_Profile!Q13,0)+IF(Hourly_Profile!$Z13="ABC",Hourly_Profile!Q13/3,0)</f>
        <v>0</v>
      </c>
      <c r="R13" s="1">
        <f>IF(Hourly_Profile!$Z13="B",Hourly_Profile!R13,0)+IF(Hourly_Profile!$Z13="ABC",Hourly_Profile!R13/3,0)</f>
        <v>0</v>
      </c>
      <c r="S13" s="1">
        <f>IF(Hourly_Profile!$Z13="B",Hourly_Profile!S13,0)+IF(Hourly_Profile!$Z13="ABC",Hourly_Profile!S13/3,0)</f>
        <v>0</v>
      </c>
      <c r="T13" s="1">
        <f>IF(Hourly_Profile!$Z13="B",Hourly_Profile!T13,0)+IF(Hourly_Profile!$Z13="ABC",Hourly_Profile!T13/3,0)</f>
        <v>0</v>
      </c>
      <c r="U13" s="1">
        <f>IF(Hourly_Profile!$Z13="B",Hourly_Profile!U13,0)+IF(Hourly_Profile!$Z13="ABC",Hourly_Profile!U13/3,0)</f>
        <v>0</v>
      </c>
      <c r="V13" s="1">
        <f>IF(Hourly_Profile!$Z13="B",Hourly_Profile!V13,0)+IF(Hourly_Profile!$Z13="ABC",Hourly_Profile!V13/3,0)</f>
        <v>0</v>
      </c>
      <c r="W13" s="1">
        <f>IF(Hourly_Profile!$Z13="B",Hourly_Profile!W13,0)+IF(Hourly_Profile!$Z13="ABC",Hourly_Profile!W13/3,0)</f>
        <v>0</v>
      </c>
      <c r="X13" s="1">
        <f>IF(Hourly_Profile!$Z13="B",Hourly_Profile!X13,0)+IF(Hourly_Profile!$Z13="ABC",Hourly_Profile!X13/3,0)</f>
        <v>0</v>
      </c>
      <c r="Y13" s="1">
        <f>IF(Hourly_Profile!$Z13="B",Hourly_Profile!Y13,0)+IF(Hourly_Profile!$Z13="ABC",Hourly_Profile!Y13/3,0)</f>
        <v>0</v>
      </c>
    </row>
    <row r="14" spans="1:25" x14ac:dyDescent="0.3">
      <c r="A14" s="44" t="s">
        <v>300</v>
      </c>
      <c r="B14" s="1">
        <f>IF(Hourly_Profile!$Z14="B",Hourly_Profile!B14,0)+IF(Hourly_Profile!$Z14="ABC",Hourly_Profile!B14/3,0)</f>
        <v>3.4288279999999998</v>
      </c>
      <c r="C14" s="1">
        <f>IF(Hourly_Profile!$Z14="B",Hourly_Profile!C14,0)+IF(Hourly_Profile!$Z14="ABC",Hourly_Profile!C14/3,0)</f>
        <v>3.0973626666666672</v>
      </c>
      <c r="D14" s="1">
        <f>IF(Hourly_Profile!$Z14="B",Hourly_Profile!D14,0)+IF(Hourly_Profile!$Z14="ABC",Hourly_Profile!D14/3,0)</f>
        <v>2.9344293333333336</v>
      </c>
      <c r="E14" s="1">
        <f>IF(Hourly_Profile!$Z14="B",Hourly_Profile!E14,0)+IF(Hourly_Profile!$Z14="ABC",Hourly_Profile!E14/3,0)</f>
        <v>2.8516626666666665</v>
      </c>
      <c r="F14" s="1">
        <f>IF(Hourly_Profile!$Z14="B",Hourly_Profile!F14,0)+IF(Hourly_Profile!$Z14="ABC",Hourly_Profile!F14/3,0)</f>
        <v>2.8655466666666669</v>
      </c>
      <c r="G14" s="1">
        <f>IF(Hourly_Profile!$Z14="B",Hourly_Profile!G14,0)+IF(Hourly_Profile!$Z14="ABC",Hourly_Profile!G14/3,0)</f>
        <v>2.9465106666666667</v>
      </c>
      <c r="H14" s="1">
        <f>IF(Hourly_Profile!$Z14="B",Hourly_Profile!H14,0)+IF(Hourly_Profile!$Z14="ABC",Hourly_Profile!H14/3,0)</f>
        <v>3.1706133333333333</v>
      </c>
      <c r="I14" s="1">
        <f>IF(Hourly_Profile!$Z14="B",Hourly_Profile!I14,0)+IF(Hourly_Profile!$Z14="ABC",Hourly_Profile!I14/3,0)</f>
        <v>3.7228880000000002</v>
      </c>
      <c r="J14" s="1">
        <f>IF(Hourly_Profile!$Z14="B",Hourly_Profile!J14,0)+IF(Hourly_Profile!$Z14="ABC",Hourly_Profile!J14/3,0)</f>
        <v>4.8822106666666674</v>
      </c>
      <c r="K14" s="1">
        <f>IF(Hourly_Profile!$Z14="B",Hourly_Profile!K14,0)+IF(Hourly_Profile!$Z14="ABC",Hourly_Profile!K14/3,0)</f>
        <v>6.1174359999999997</v>
      </c>
      <c r="L14" s="1">
        <f>IF(Hourly_Profile!$Z14="B",Hourly_Profile!L14,0)+IF(Hourly_Profile!$Z14="ABC",Hourly_Profile!L14/3,0)</f>
        <v>6.6924866666666674</v>
      </c>
      <c r="M14" s="1">
        <f>IF(Hourly_Profile!$Z14="B",Hourly_Profile!M14,0)+IF(Hourly_Profile!$Z14="ABC",Hourly_Profile!M14/3,0)</f>
        <v>7.0053879999999999</v>
      </c>
      <c r="N14" s="1">
        <f>IF(Hourly_Profile!$Z14="B",Hourly_Profile!N14,0)+IF(Hourly_Profile!$Z14="ABC",Hourly_Profile!N14/3,0)</f>
        <v>7.0663840000000002</v>
      </c>
      <c r="O14" s="1">
        <f>IF(Hourly_Profile!$Z14="B",Hourly_Profile!O14,0)+IF(Hourly_Profile!$Z14="ABC",Hourly_Profile!O14/3,0)</f>
        <v>6.4405639999999993</v>
      </c>
      <c r="P14" s="1">
        <f>IF(Hourly_Profile!$Z14="B",Hourly_Profile!P14,0)+IF(Hourly_Profile!$Z14="ABC",Hourly_Profile!P14/3,0)</f>
        <v>6.6226506666666669</v>
      </c>
      <c r="Q14" s="1">
        <f>IF(Hourly_Profile!$Z14="B",Hourly_Profile!Q14,0)+IF(Hourly_Profile!$Z14="ABC",Hourly_Profile!Q14/3,0)</f>
        <v>6.6164973333333341</v>
      </c>
      <c r="R14" s="1">
        <f>IF(Hourly_Profile!$Z14="B",Hourly_Profile!R14,0)+IF(Hourly_Profile!$Z14="ABC",Hourly_Profile!R14/3,0)</f>
        <v>6.3940586666666661</v>
      </c>
      <c r="S14" s="1">
        <f>IF(Hourly_Profile!$Z14="B",Hourly_Profile!S14,0)+IF(Hourly_Profile!$Z14="ABC",Hourly_Profile!S14/3,0)</f>
        <v>6.1109013333333335</v>
      </c>
      <c r="T14" s="1">
        <f>IF(Hourly_Profile!$Z14="B",Hourly_Profile!T14,0)+IF(Hourly_Profile!$Z14="ABC",Hourly_Profile!T14/3,0)</f>
        <v>5.650389333333333</v>
      </c>
      <c r="U14" s="1">
        <f>IF(Hourly_Profile!$Z14="B",Hourly_Profile!U14,0)+IF(Hourly_Profile!$Z14="ABC",Hourly_Profile!U14/3,0)</f>
        <v>5.3828320000000005</v>
      </c>
      <c r="V14" s="1">
        <f>IF(Hourly_Profile!$Z14="B",Hourly_Profile!V14,0)+IF(Hourly_Profile!$Z14="ABC",Hourly_Profile!V14/3,0)</f>
        <v>5.1681240000000006</v>
      </c>
      <c r="W14" s="1">
        <f>IF(Hourly_Profile!$Z14="B",Hourly_Profile!W14,0)+IF(Hourly_Profile!$Z14="ABC",Hourly_Profile!W14/3,0)</f>
        <v>4.9172586666666662</v>
      </c>
      <c r="X14" s="1">
        <f>IF(Hourly_Profile!$Z14="B",Hourly_Profile!X14,0)+IF(Hourly_Profile!$Z14="ABC",Hourly_Profile!X14/3,0)</f>
        <v>4.4960240000000002</v>
      </c>
      <c r="Y14" s="1">
        <f>IF(Hourly_Profile!$Z14="B",Hourly_Profile!Y14,0)+IF(Hourly_Profile!$Z14="ABC",Hourly_Profile!Y14/3,0)</f>
        <v>3.9939466666666665</v>
      </c>
    </row>
    <row r="15" spans="1:25" x14ac:dyDescent="0.3">
      <c r="A15" s="44" t="s">
        <v>301</v>
      </c>
      <c r="B15" s="1">
        <f>IF(Hourly_Profile!$Z15="B",Hourly_Profile!B15,0)+IF(Hourly_Profile!$Z15="ABC",Hourly_Profile!B15/3,0)</f>
        <v>1.683733333333332</v>
      </c>
      <c r="C15" s="1">
        <f>IF(Hourly_Profile!$Z15="B",Hourly_Profile!C15,0)+IF(Hourly_Profile!$Z15="ABC",Hourly_Profile!C15/3,0)</f>
        <v>1.3421733333333334</v>
      </c>
      <c r="D15" s="1">
        <f>IF(Hourly_Profile!$Z15="B",Hourly_Profile!D15,0)+IF(Hourly_Profile!$Z15="ABC",Hourly_Profile!D15/3,0)</f>
        <v>1.1580333333333335</v>
      </c>
      <c r="E15" s="1">
        <f>IF(Hourly_Profile!$Z15="B",Hourly_Profile!E15,0)+IF(Hourly_Profile!$Z15="ABC",Hourly_Profile!E15/3,0)</f>
        <v>1.0672533333333334</v>
      </c>
      <c r="F15" s="1">
        <f>IF(Hourly_Profile!$Z15="B",Hourly_Profile!F15,0)+IF(Hourly_Profile!$Z15="ABC",Hourly_Profile!F15/3,0)</f>
        <v>1.0376666666666667</v>
      </c>
      <c r="G15" s="1">
        <f>IF(Hourly_Profile!$Z15="B",Hourly_Profile!G15,0)+IF(Hourly_Profile!$Z15="ABC",Hourly_Profile!G15/3,0)</f>
        <v>1.0341666666666667</v>
      </c>
      <c r="H15" s="1">
        <f>IF(Hourly_Profile!$Z15="B",Hourly_Profile!H15,0)+IF(Hourly_Profile!$Z15="ABC",Hourly_Profile!H15/3,0)</f>
        <v>1.1149333333333333</v>
      </c>
      <c r="I15" s="1">
        <f>IF(Hourly_Profile!$Z15="B",Hourly_Profile!I15,0)+IF(Hourly_Profile!$Z15="ABC",Hourly_Profile!I15/3,0)</f>
        <v>1.4017200000000001</v>
      </c>
      <c r="J15" s="1">
        <f>IF(Hourly_Profile!$Z15="B",Hourly_Profile!J15,0)+IF(Hourly_Profile!$Z15="ABC",Hourly_Profile!J15/3,0)</f>
        <v>1.6957266666666668</v>
      </c>
      <c r="K15" s="1">
        <f>IF(Hourly_Profile!$Z15="B",Hourly_Profile!K15,0)+IF(Hourly_Profile!$Z15="ABC",Hourly_Profile!K15/3,0)</f>
        <v>1.8105600000000002</v>
      </c>
      <c r="L15" s="1">
        <f>IF(Hourly_Profile!$Z15="B",Hourly_Profile!L15,0)+IF(Hourly_Profile!$Z15="ABC",Hourly_Profile!L15/3,0)</f>
        <v>1.8715000000000002</v>
      </c>
      <c r="M15" s="1">
        <f>IF(Hourly_Profile!$Z15="B",Hourly_Profile!M15,0)+IF(Hourly_Profile!$Z15="ABC",Hourly_Profile!M15/3,0)</f>
        <v>1.9105200000000002</v>
      </c>
      <c r="N15" s="1">
        <f>IF(Hourly_Profile!$Z15="B",Hourly_Profile!N15,0)+IF(Hourly_Profile!$Z15="ABC",Hourly_Profile!N15/3,0)</f>
        <v>2.0443800000000003</v>
      </c>
      <c r="O15" s="1">
        <f>IF(Hourly_Profile!$Z15="B",Hourly_Profile!O15,0)+IF(Hourly_Profile!$Z15="ABC",Hourly_Profile!O15/3,0)</f>
        <v>2.0112800000000002</v>
      </c>
      <c r="P15" s="1">
        <f>IF(Hourly_Profile!$Z15="B",Hourly_Profile!P15,0)+IF(Hourly_Profile!$Z15="ABC",Hourly_Profile!P15/3,0)</f>
        <v>1.9018999999999999</v>
      </c>
      <c r="Q15" s="1">
        <f>IF(Hourly_Profile!$Z15="B",Hourly_Profile!Q15,0)+IF(Hourly_Profile!$Z15="ABC",Hourly_Profile!Q15/3,0)</f>
        <v>1.8208733333333336</v>
      </c>
      <c r="R15" s="1">
        <f>IF(Hourly_Profile!$Z15="B",Hourly_Profile!R15,0)+IF(Hourly_Profile!$Z15="ABC",Hourly_Profile!R15/3,0)</f>
        <v>1.7619666666666669</v>
      </c>
      <c r="S15" s="1">
        <f>IF(Hourly_Profile!$Z15="B",Hourly_Profile!S15,0)+IF(Hourly_Profile!$Z15="ABC",Hourly_Profile!S15/3,0)</f>
        <v>1.7957733333333334</v>
      </c>
      <c r="T15" s="1">
        <f>IF(Hourly_Profile!$Z15="B",Hourly_Profile!T15,0)+IF(Hourly_Profile!$Z15="ABC",Hourly_Profile!T15/3,0)</f>
        <v>1.959586666666667</v>
      </c>
      <c r="U15" s="1">
        <f>IF(Hourly_Profile!$Z15="B",Hourly_Profile!U15,0)+IF(Hourly_Profile!$Z15="ABC",Hourly_Profile!U15/3,0)</f>
        <v>2.3282533333333335</v>
      </c>
      <c r="V15" s="1">
        <f>IF(Hourly_Profile!$Z15="B",Hourly_Profile!V15,0)+IF(Hourly_Profile!$Z15="ABC",Hourly_Profile!V15/3,0)</f>
        <v>2.75054</v>
      </c>
      <c r="W15" s="1">
        <f>IF(Hourly_Profile!$Z15="B",Hourly_Profile!W15,0)+IF(Hourly_Profile!$Z15="ABC",Hourly_Profile!W15/3,0)</f>
        <v>2.6915066666666667</v>
      </c>
      <c r="X15" s="1">
        <f>IF(Hourly_Profile!$Z15="B",Hourly_Profile!X15,0)+IF(Hourly_Profile!$Z15="ABC",Hourly_Profile!X15/3,0)</f>
        <v>2.4686133333333333</v>
      </c>
      <c r="Y15" s="1">
        <f>IF(Hourly_Profile!$Z15="B",Hourly_Profile!Y15,0)+IF(Hourly_Profile!$Z15="ABC",Hourly_Profile!Y15/3,0)</f>
        <v>2.1067533333333337</v>
      </c>
    </row>
    <row r="16" spans="1:25" x14ac:dyDescent="0.3">
      <c r="A16" s="44" t="s">
        <v>304</v>
      </c>
      <c r="B16" s="1">
        <f>IF(Hourly_Profile!$Z16="B",Hourly_Profile!B16,0)+IF(Hourly_Profile!$Z16="ABC",Hourly_Profile!B16/3,0)</f>
        <v>0</v>
      </c>
      <c r="C16" s="1">
        <f>IF(Hourly_Profile!$Z16="B",Hourly_Profile!C16,0)+IF(Hourly_Profile!$Z16="ABC",Hourly_Profile!C16/3,0)</f>
        <v>0</v>
      </c>
      <c r="D16" s="1">
        <f>IF(Hourly_Profile!$Z16="B",Hourly_Profile!D16,0)+IF(Hourly_Profile!$Z16="ABC",Hourly_Profile!D16/3,0)</f>
        <v>0</v>
      </c>
      <c r="E16" s="1">
        <f>IF(Hourly_Profile!$Z16="B",Hourly_Profile!E16,0)+IF(Hourly_Profile!$Z16="ABC",Hourly_Profile!E16/3,0)</f>
        <v>0</v>
      </c>
      <c r="F16" s="1">
        <f>IF(Hourly_Profile!$Z16="B",Hourly_Profile!F16,0)+IF(Hourly_Profile!$Z16="ABC",Hourly_Profile!F16/3,0)</f>
        <v>0</v>
      </c>
      <c r="G16" s="1">
        <f>IF(Hourly_Profile!$Z16="B",Hourly_Profile!G16,0)+IF(Hourly_Profile!$Z16="ABC",Hourly_Profile!G16/3,0)</f>
        <v>0</v>
      </c>
      <c r="H16" s="1">
        <f>IF(Hourly_Profile!$Z16="B",Hourly_Profile!H16,0)+IF(Hourly_Profile!$Z16="ABC",Hourly_Profile!H16/3,0)</f>
        <v>0</v>
      </c>
      <c r="I16" s="1">
        <f>IF(Hourly_Profile!$Z16="B",Hourly_Profile!I16,0)+IF(Hourly_Profile!$Z16="ABC",Hourly_Profile!I16/3,0)</f>
        <v>0</v>
      </c>
      <c r="J16" s="1">
        <f>IF(Hourly_Profile!$Z16="B",Hourly_Profile!J16,0)+IF(Hourly_Profile!$Z16="ABC",Hourly_Profile!J16/3,0)</f>
        <v>0</v>
      </c>
      <c r="K16" s="1">
        <f>IF(Hourly_Profile!$Z16="B",Hourly_Profile!K16,0)+IF(Hourly_Profile!$Z16="ABC",Hourly_Profile!K16/3,0)</f>
        <v>0</v>
      </c>
      <c r="L16" s="1">
        <f>IF(Hourly_Profile!$Z16="B",Hourly_Profile!L16,0)+IF(Hourly_Profile!$Z16="ABC",Hourly_Profile!L16/3,0)</f>
        <v>0</v>
      </c>
      <c r="M16" s="1">
        <f>IF(Hourly_Profile!$Z16="B",Hourly_Profile!M16,0)+IF(Hourly_Profile!$Z16="ABC",Hourly_Profile!M16/3,0)</f>
        <v>0</v>
      </c>
      <c r="N16" s="1">
        <f>IF(Hourly_Profile!$Z16="B",Hourly_Profile!N16,0)+IF(Hourly_Profile!$Z16="ABC",Hourly_Profile!N16/3,0)</f>
        <v>0</v>
      </c>
      <c r="O16" s="1">
        <f>IF(Hourly_Profile!$Z16="B",Hourly_Profile!O16,0)+IF(Hourly_Profile!$Z16="ABC",Hourly_Profile!O16/3,0)</f>
        <v>0</v>
      </c>
      <c r="P16" s="1">
        <f>IF(Hourly_Profile!$Z16="B",Hourly_Profile!P16,0)+IF(Hourly_Profile!$Z16="ABC",Hourly_Profile!P16/3,0)</f>
        <v>0</v>
      </c>
      <c r="Q16" s="1">
        <f>IF(Hourly_Profile!$Z16="B",Hourly_Profile!Q16,0)+IF(Hourly_Profile!$Z16="ABC",Hourly_Profile!Q16/3,0)</f>
        <v>0</v>
      </c>
      <c r="R16" s="1">
        <f>IF(Hourly_Profile!$Z16="B",Hourly_Profile!R16,0)+IF(Hourly_Profile!$Z16="ABC",Hourly_Profile!R16/3,0)</f>
        <v>0</v>
      </c>
      <c r="S16" s="1">
        <f>IF(Hourly_Profile!$Z16="B",Hourly_Profile!S16,0)+IF(Hourly_Profile!$Z16="ABC",Hourly_Profile!S16/3,0)</f>
        <v>0</v>
      </c>
      <c r="T16" s="1">
        <f>IF(Hourly_Profile!$Z16="B",Hourly_Profile!T16,0)+IF(Hourly_Profile!$Z16="ABC",Hourly_Profile!T16/3,0)</f>
        <v>0</v>
      </c>
      <c r="U16" s="1">
        <f>IF(Hourly_Profile!$Z16="B",Hourly_Profile!U16,0)+IF(Hourly_Profile!$Z16="ABC",Hourly_Profile!U16/3,0)</f>
        <v>0</v>
      </c>
      <c r="V16" s="1">
        <f>IF(Hourly_Profile!$Z16="B",Hourly_Profile!V16,0)+IF(Hourly_Profile!$Z16="ABC",Hourly_Profile!V16/3,0)</f>
        <v>0</v>
      </c>
      <c r="W16" s="1">
        <f>IF(Hourly_Profile!$Z16="B",Hourly_Profile!W16,0)+IF(Hourly_Profile!$Z16="ABC",Hourly_Profile!W16/3,0)</f>
        <v>0</v>
      </c>
      <c r="X16" s="1">
        <f>IF(Hourly_Profile!$Z16="B",Hourly_Profile!X16,0)+IF(Hourly_Profile!$Z16="ABC",Hourly_Profile!X16/3,0)</f>
        <v>0</v>
      </c>
      <c r="Y16" s="1">
        <f>IF(Hourly_Profile!$Z16="B",Hourly_Profile!Y16,0)+IF(Hourly_Profile!$Z16="ABC",Hourly_Profile!Y16/3,0)</f>
        <v>0</v>
      </c>
    </row>
    <row r="17" spans="1:25" x14ac:dyDescent="0.3">
      <c r="A17" s="44" t="s">
        <v>309</v>
      </c>
      <c r="B17" s="1">
        <f>IF(Hourly_Profile!$Z17="B",Hourly_Profile!B17,0)+IF(Hourly_Profile!$Z17="ABC",Hourly_Profile!B17/3,0)</f>
        <v>0</v>
      </c>
      <c r="C17" s="1">
        <f>IF(Hourly_Profile!$Z17="B",Hourly_Profile!C17,0)+IF(Hourly_Profile!$Z17="ABC",Hourly_Profile!C17/3,0)</f>
        <v>0</v>
      </c>
      <c r="D17" s="1">
        <f>IF(Hourly_Profile!$Z17="B",Hourly_Profile!D17,0)+IF(Hourly_Profile!$Z17="ABC",Hourly_Profile!D17/3,0)</f>
        <v>0</v>
      </c>
      <c r="E17" s="1">
        <f>IF(Hourly_Profile!$Z17="B",Hourly_Profile!E17,0)+IF(Hourly_Profile!$Z17="ABC",Hourly_Profile!E17/3,0)</f>
        <v>0</v>
      </c>
      <c r="F17" s="1">
        <f>IF(Hourly_Profile!$Z17="B",Hourly_Profile!F17,0)+IF(Hourly_Profile!$Z17="ABC",Hourly_Profile!F17/3,0)</f>
        <v>0</v>
      </c>
      <c r="G17" s="1">
        <f>IF(Hourly_Profile!$Z17="B",Hourly_Profile!G17,0)+IF(Hourly_Profile!$Z17="ABC",Hourly_Profile!G17/3,0)</f>
        <v>0</v>
      </c>
      <c r="H17" s="1">
        <f>IF(Hourly_Profile!$Z17="B",Hourly_Profile!H17,0)+IF(Hourly_Profile!$Z17="ABC",Hourly_Profile!H17/3,0)</f>
        <v>0</v>
      </c>
      <c r="I17" s="1">
        <f>IF(Hourly_Profile!$Z17="B",Hourly_Profile!I17,0)+IF(Hourly_Profile!$Z17="ABC",Hourly_Profile!I17/3,0)</f>
        <v>0</v>
      </c>
      <c r="J17" s="1">
        <f>IF(Hourly_Profile!$Z17="B",Hourly_Profile!J17,0)+IF(Hourly_Profile!$Z17="ABC",Hourly_Profile!J17/3,0)</f>
        <v>0</v>
      </c>
      <c r="K17" s="1">
        <f>IF(Hourly_Profile!$Z17="B",Hourly_Profile!K17,0)+IF(Hourly_Profile!$Z17="ABC",Hourly_Profile!K17/3,0)</f>
        <v>0</v>
      </c>
      <c r="L17" s="1">
        <f>IF(Hourly_Profile!$Z17="B",Hourly_Profile!L17,0)+IF(Hourly_Profile!$Z17="ABC",Hourly_Profile!L17/3,0)</f>
        <v>0</v>
      </c>
      <c r="M17" s="1">
        <f>IF(Hourly_Profile!$Z17="B",Hourly_Profile!M17,0)+IF(Hourly_Profile!$Z17="ABC",Hourly_Profile!M17/3,0)</f>
        <v>0</v>
      </c>
      <c r="N17" s="1">
        <f>IF(Hourly_Profile!$Z17="B",Hourly_Profile!N17,0)+IF(Hourly_Profile!$Z17="ABC",Hourly_Profile!N17/3,0)</f>
        <v>0</v>
      </c>
      <c r="O17" s="1">
        <f>IF(Hourly_Profile!$Z17="B",Hourly_Profile!O17,0)+IF(Hourly_Profile!$Z17="ABC",Hourly_Profile!O17/3,0)</f>
        <v>0</v>
      </c>
      <c r="P17" s="1">
        <f>IF(Hourly_Profile!$Z17="B",Hourly_Profile!P17,0)+IF(Hourly_Profile!$Z17="ABC",Hourly_Profile!P17/3,0)</f>
        <v>0</v>
      </c>
      <c r="Q17" s="1">
        <f>IF(Hourly_Profile!$Z17="B",Hourly_Profile!Q17,0)+IF(Hourly_Profile!$Z17="ABC",Hourly_Profile!Q17/3,0)</f>
        <v>0</v>
      </c>
      <c r="R17" s="1">
        <f>IF(Hourly_Profile!$Z17="B",Hourly_Profile!R17,0)+IF(Hourly_Profile!$Z17="ABC",Hourly_Profile!R17/3,0)</f>
        <v>0</v>
      </c>
      <c r="S17" s="1">
        <f>IF(Hourly_Profile!$Z17="B",Hourly_Profile!S17,0)+IF(Hourly_Profile!$Z17="ABC",Hourly_Profile!S17/3,0)</f>
        <v>0</v>
      </c>
      <c r="T17" s="1">
        <f>IF(Hourly_Profile!$Z17="B",Hourly_Profile!T17,0)+IF(Hourly_Profile!$Z17="ABC",Hourly_Profile!T17/3,0)</f>
        <v>0</v>
      </c>
      <c r="U17" s="1">
        <f>IF(Hourly_Profile!$Z17="B",Hourly_Profile!U17,0)+IF(Hourly_Profile!$Z17="ABC",Hourly_Profile!U17/3,0)</f>
        <v>0</v>
      </c>
      <c r="V17" s="1">
        <f>IF(Hourly_Profile!$Z17="B",Hourly_Profile!V17,0)+IF(Hourly_Profile!$Z17="ABC",Hourly_Profile!V17/3,0)</f>
        <v>0</v>
      </c>
      <c r="W17" s="1">
        <f>IF(Hourly_Profile!$Z17="B",Hourly_Profile!W17,0)+IF(Hourly_Profile!$Z17="ABC",Hourly_Profile!W17/3,0)</f>
        <v>0</v>
      </c>
      <c r="X17" s="1">
        <f>IF(Hourly_Profile!$Z17="B",Hourly_Profile!X17,0)+IF(Hourly_Profile!$Z17="ABC",Hourly_Profile!X17/3,0)</f>
        <v>0</v>
      </c>
      <c r="Y17" s="1">
        <f>IF(Hourly_Profile!$Z17="B",Hourly_Profile!Y17,0)+IF(Hourly_Profile!$Z17="ABC",Hourly_Profile!Y17/3,0)</f>
        <v>0</v>
      </c>
    </row>
    <row r="18" spans="1:25" x14ac:dyDescent="0.3">
      <c r="A18" s="44" t="s">
        <v>310</v>
      </c>
      <c r="B18" s="1">
        <f>IF(Hourly_Profile!$Z18="B",Hourly_Profile!B18,0)+IF(Hourly_Profile!$Z18="ABC",Hourly_Profile!B18/3,0)</f>
        <v>0</v>
      </c>
      <c r="C18" s="1">
        <f>IF(Hourly_Profile!$Z18="B",Hourly_Profile!C18,0)+IF(Hourly_Profile!$Z18="ABC",Hourly_Profile!C18/3,0)</f>
        <v>0</v>
      </c>
      <c r="D18" s="1">
        <f>IF(Hourly_Profile!$Z18="B",Hourly_Profile!D18,0)+IF(Hourly_Profile!$Z18="ABC",Hourly_Profile!D18/3,0)</f>
        <v>0</v>
      </c>
      <c r="E18" s="1">
        <f>IF(Hourly_Profile!$Z18="B",Hourly_Profile!E18,0)+IF(Hourly_Profile!$Z18="ABC",Hourly_Profile!E18/3,0)</f>
        <v>0</v>
      </c>
      <c r="F18" s="1">
        <f>IF(Hourly_Profile!$Z18="B",Hourly_Profile!F18,0)+IF(Hourly_Profile!$Z18="ABC",Hourly_Profile!F18/3,0)</f>
        <v>0</v>
      </c>
      <c r="G18" s="1">
        <f>IF(Hourly_Profile!$Z18="B",Hourly_Profile!G18,0)+IF(Hourly_Profile!$Z18="ABC",Hourly_Profile!G18/3,0)</f>
        <v>0</v>
      </c>
      <c r="H18" s="1">
        <f>IF(Hourly_Profile!$Z18="B",Hourly_Profile!H18,0)+IF(Hourly_Profile!$Z18="ABC",Hourly_Profile!H18/3,0)</f>
        <v>0</v>
      </c>
      <c r="I18" s="1">
        <f>IF(Hourly_Profile!$Z18="B",Hourly_Profile!I18,0)+IF(Hourly_Profile!$Z18="ABC",Hourly_Profile!I18/3,0)</f>
        <v>0</v>
      </c>
      <c r="J18" s="1">
        <f>IF(Hourly_Profile!$Z18="B",Hourly_Profile!J18,0)+IF(Hourly_Profile!$Z18="ABC",Hourly_Profile!J18/3,0)</f>
        <v>0</v>
      </c>
      <c r="K18" s="1">
        <f>IF(Hourly_Profile!$Z18="B",Hourly_Profile!K18,0)+IF(Hourly_Profile!$Z18="ABC",Hourly_Profile!K18/3,0)</f>
        <v>0</v>
      </c>
      <c r="L18" s="1">
        <f>IF(Hourly_Profile!$Z18="B",Hourly_Profile!L18,0)+IF(Hourly_Profile!$Z18="ABC",Hourly_Profile!L18/3,0)</f>
        <v>0</v>
      </c>
      <c r="M18" s="1">
        <f>IF(Hourly_Profile!$Z18="B",Hourly_Profile!M18,0)+IF(Hourly_Profile!$Z18="ABC",Hourly_Profile!M18/3,0)</f>
        <v>0</v>
      </c>
      <c r="N18" s="1">
        <f>IF(Hourly_Profile!$Z18="B",Hourly_Profile!N18,0)+IF(Hourly_Profile!$Z18="ABC",Hourly_Profile!N18/3,0)</f>
        <v>0</v>
      </c>
      <c r="O18" s="1">
        <f>IF(Hourly_Profile!$Z18="B",Hourly_Profile!O18,0)+IF(Hourly_Profile!$Z18="ABC",Hourly_Profile!O18/3,0)</f>
        <v>0</v>
      </c>
      <c r="P18" s="1">
        <f>IF(Hourly_Profile!$Z18="B",Hourly_Profile!P18,0)+IF(Hourly_Profile!$Z18="ABC",Hourly_Profile!P18/3,0)</f>
        <v>0</v>
      </c>
      <c r="Q18" s="1">
        <f>IF(Hourly_Profile!$Z18="B",Hourly_Profile!Q18,0)+IF(Hourly_Profile!$Z18="ABC",Hourly_Profile!Q18/3,0)</f>
        <v>0</v>
      </c>
      <c r="R18" s="1">
        <f>IF(Hourly_Profile!$Z18="B",Hourly_Profile!R18,0)+IF(Hourly_Profile!$Z18="ABC",Hourly_Profile!R18/3,0)</f>
        <v>0</v>
      </c>
      <c r="S18" s="1">
        <f>IF(Hourly_Profile!$Z18="B",Hourly_Profile!S18,0)+IF(Hourly_Profile!$Z18="ABC",Hourly_Profile!S18/3,0)</f>
        <v>0</v>
      </c>
      <c r="T18" s="1">
        <f>IF(Hourly_Profile!$Z18="B",Hourly_Profile!T18,0)+IF(Hourly_Profile!$Z18="ABC",Hourly_Profile!T18/3,0)</f>
        <v>0</v>
      </c>
      <c r="U18" s="1">
        <f>IF(Hourly_Profile!$Z18="B",Hourly_Profile!U18,0)+IF(Hourly_Profile!$Z18="ABC",Hourly_Profile!U18/3,0)</f>
        <v>0</v>
      </c>
      <c r="V18" s="1">
        <f>IF(Hourly_Profile!$Z18="B",Hourly_Profile!V18,0)+IF(Hourly_Profile!$Z18="ABC",Hourly_Profile!V18/3,0)</f>
        <v>0</v>
      </c>
      <c r="W18" s="1">
        <f>IF(Hourly_Profile!$Z18="B",Hourly_Profile!W18,0)+IF(Hourly_Profile!$Z18="ABC",Hourly_Profile!W18/3,0)</f>
        <v>0</v>
      </c>
      <c r="X18" s="1">
        <f>IF(Hourly_Profile!$Z18="B",Hourly_Profile!X18,0)+IF(Hourly_Profile!$Z18="ABC",Hourly_Profile!X18/3,0)</f>
        <v>0</v>
      </c>
      <c r="Y18" s="1">
        <f>IF(Hourly_Profile!$Z18="B",Hourly_Profile!Y18,0)+IF(Hourly_Profile!$Z18="ABC",Hourly_Profile!Y18/3,0)</f>
        <v>0</v>
      </c>
    </row>
    <row r="19" spans="1:25" x14ac:dyDescent="0.3">
      <c r="A19" s="44" t="s">
        <v>311</v>
      </c>
      <c r="B19" s="1">
        <f>IF(Hourly_Profile!$Z19="B",Hourly_Profile!B19,0)+IF(Hourly_Profile!$Z19="ABC",Hourly_Profile!B19/3,0)</f>
        <v>1.9643555555555539</v>
      </c>
      <c r="C19" s="1">
        <f>IF(Hourly_Profile!$Z19="B",Hourly_Profile!C19,0)+IF(Hourly_Profile!$Z19="ABC",Hourly_Profile!C19/3,0)</f>
        <v>1.565868888888889</v>
      </c>
      <c r="D19" s="1">
        <f>IF(Hourly_Profile!$Z19="B",Hourly_Profile!D19,0)+IF(Hourly_Profile!$Z19="ABC",Hourly_Profile!D19/3,0)</f>
        <v>1.3510388888888889</v>
      </c>
      <c r="E19" s="1">
        <f>IF(Hourly_Profile!$Z19="B",Hourly_Profile!E19,0)+IF(Hourly_Profile!$Z19="ABC",Hourly_Profile!E19/3,0)</f>
        <v>1.245128888888889</v>
      </c>
      <c r="F19" s="1">
        <f>IF(Hourly_Profile!$Z19="B",Hourly_Profile!F19,0)+IF(Hourly_Profile!$Z19="ABC",Hourly_Profile!F19/3,0)</f>
        <v>1.2106111111111111</v>
      </c>
      <c r="G19" s="1">
        <f>IF(Hourly_Profile!$Z19="B",Hourly_Profile!G19,0)+IF(Hourly_Profile!$Z19="ABC",Hourly_Profile!G19/3,0)</f>
        <v>1.2065277777777779</v>
      </c>
      <c r="H19" s="1">
        <f>IF(Hourly_Profile!$Z19="B",Hourly_Profile!H19,0)+IF(Hourly_Profile!$Z19="ABC",Hourly_Profile!H19/3,0)</f>
        <v>1.3007555555555554</v>
      </c>
      <c r="I19" s="1">
        <f>IF(Hourly_Profile!$Z19="B",Hourly_Profile!I19,0)+IF(Hourly_Profile!$Z19="ABC",Hourly_Profile!I19/3,0)</f>
        <v>1.6353400000000002</v>
      </c>
      <c r="J19" s="1">
        <f>IF(Hourly_Profile!$Z19="B",Hourly_Profile!J19,0)+IF(Hourly_Profile!$Z19="ABC",Hourly_Profile!J19/3,0)</f>
        <v>1.978347777777778</v>
      </c>
      <c r="K19" s="1">
        <f>IF(Hourly_Profile!$Z19="B",Hourly_Profile!K19,0)+IF(Hourly_Profile!$Z19="ABC",Hourly_Profile!K19/3,0)</f>
        <v>2.1123200000000004</v>
      </c>
      <c r="L19" s="1">
        <f>IF(Hourly_Profile!$Z19="B",Hourly_Profile!L19,0)+IF(Hourly_Profile!$Z19="ABC",Hourly_Profile!L19/3,0)</f>
        <v>2.1834166666666666</v>
      </c>
      <c r="M19" s="1">
        <f>IF(Hourly_Profile!$Z19="B",Hourly_Profile!M19,0)+IF(Hourly_Profile!$Z19="ABC",Hourly_Profile!M19/3,0)</f>
        <v>2.2289400000000001</v>
      </c>
      <c r="N19" s="1">
        <f>IF(Hourly_Profile!$Z19="B",Hourly_Profile!N19,0)+IF(Hourly_Profile!$Z19="ABC",Hourly_Profile!N19/3,0)</f>
        <v>2.3851100000000001</v>
      </c>
      <c r="O19" s="1">
        <f>IF(Hourly_Profile!$Z19="B",Hourly_Profile!O19,0)+IF(Hourly_Profile!$Z19="ABC",Hourly_Profile!O19/3,0)</f>
        <v>2.3464933333333335</v>
      </c>
      <c r="P19" s="1">
        <f>IF(Hourly_Profile!$Z19="B",Hourly_Profile!P19,0)+IF(Hourly_Profile!$Z19="ABC",Hourly_Profile!P19/3,0)</f>
        <v>2.2188833333333333</v>
      </c>
      <c r="Q19" s="1">
        <f>IF(Hourly_Profile!$Z19="B",Hourly_Profile!Q19,0)+IF(Hourly_Profile!$Z19="ABC",Hourly_Profile!Q19/3,0)</f>
        <v>2.1243522222222224</v>
      </c>
      <c r="R19" s="1">
        <f>IF(Hourly_Profile!$Z19="B",Hourly_Profile!R19,0)+IF(Hourly_Profile!$Z19="ABC",Hourly_Profile!R19/3,0)</f>
        <v>2.0556277777777781</v>
      </c>
      <c r="S19" s="1">
        <f>IF(Hourly_Profile!$Z19="B",Hourly_Profile!S19,0)+IF(Hourly_Profile!$Z19="ABC",Hourly_Profile!S19/3,0)</f>
        <v>2.0950688888888891</v>
      </c>
      <c r="T19" s="1">
        <f>IF(Hourly_Profile!$Z19="B",Hourly_Profile!T19,0)+IF(Hourly_Profile!$Z19="ABC",Hourly_Profile!T19/3,0)</f>
        <v>2.2861844444444448</v>
      </c>
      <c r="U19" s="1">
        <f>IF(Hourly_Profile!$Z19="B",Hourly_Profile!U19,0)+IF(Hourly_Profile!$Z19="ABC",Hourly_Profile!U19/3,0)</f>
        <v>2.7162955555555555</v>
      </c>
      <c r="V19" s="1">
        <f>IF(Hourly_Profile!$Z19="B",Hourly_Profile!V19,0)+IF(Hourly_Profile!$Z19="ABC",Hourly_Profile!V19/3,0)</f>
        <v>3.2089633333333336</v>
      </c>
      <c r="W19" s="1">
        <f>IF(Hourly_Profile!$Z19="B",Hourly_Profile!W19,0)+IF(Hourly_Profile!$Z19="ABC",Hourly_Profile!W19/3,0)</f>
        <v>3.1400911111111114</v>
      </c>
      <c r="X19" s="1">
        <f>IF(Hourly_Profile!$Z19="B",Hourly_Profile!X19,0)+IF(Hourly_Profile!$Z19="ABC",Hourly_Profile!X19/3,0)</f>
        <v>2.8800488888888891</v>
      </c>
      <c r="Y19" s="1">
        <f>IF(Hourly_Profile!$Z19="B",Hourly_Profile!Y19,0)+IF(Hourly_Profile!$Z19="ABC",Hourly_Profile!Y19/3,0)</f>
        <v>2.4578788888888892</v>
      </c>
    </row>
    <row r="20" spans="1:25" x14ac:dyDescent="0.3">
      <c r="A20" s="44" t="s">
        <v>312</v>
      </c>
      <c r="B20" s="1">
        <f>IF(Hourly_Profile!$Z20="B",Hourly_Profile!B20,0)+IF(Hourly_Profile!$Z20="ABC",Hourly_Profile!B20/3,0)</f>
        <v>0</v>
      </c>
      <c r="C20" s="1">
        <f>IF(Hourly_Profile!$Z20="B",Hourly_Profile!C20,0)+IF(Hourly_Profile!$Z20="ABC",Hourly_Profile!C20/3,0)</f>
        <v>0</v>
      </c>
      <c r="D20" s="1">
        <f>IF(Hourly_Profile!$Z20="B",Hourly_Profile!D20,0)+IF(Hourly_Profile!$Z20="ABC",Hourly_Profile!D20/3,0)</f>
        <v>0</v>
      </c>
      <c r="E20" s="1">
        <f>IF(Hourly_Profile!$Z20="B",Hourly_Profile!E20,0)+IF(Hourly_Profile!$Z20="ABC",Hourly_Profile!E20/3,0)</f>
        <v>0</v>
      </c>
      <c r="F20" s="1">
        <f>IF(Hourly_Profile!$Z20="B",Hourly_Profile!F20,0)+IF(Hourly_Profile!$Z20="ABC",Hourly_Profile!F20/3,0)</f>
        <v>0</v>
      </c>
      <c r="G20" s="1">
        <f>IF(Hourly_Profile!$Z20="B",Hourly_Profile!G20,0)+IF(Hourly_Profile!$Z20="ABC",Hourly_Profile!G20/3,0)</f>
        <v>0</v>
      </c>
      <c r="H20" s="1">
        <f>IF(Hourly_Profile!$Z20="B",Hourly_Profile!H20,0)+IF(Hourly_Profile!$Z20="ABC",Hourly_Profile!H20/3,0)</f>
        <v>0</v>
      </c>
      <c r="I20" s="1">
        <f>IF(Hourly_Profile!$Z20="B",Hourly_Profile!I20,0)+IF(Hourly_Profile!$Z20="ABC",Hourly_Profile!I20/3,0)</f>
        <v>0</v>
      </c>
      <c r="J20" s="1">
        <f>IF(Hourly_Profile!$Z20="B",Hourly_Profile!J20,0)+IF(Hourly_Profile!$Z20="ABC",Hourly_Profile!J20/3,0)</f>
        <v>0</v>
      </c>
      <c r="K20" s="1">
        <f>IF(Hourly_Profile!$Z20="B",Hourly_Profile!K20,0)+IF(Hourly_Profile!$Z20="ABC",Hourly_Profile!K20/3,0)</f>
        <v>0</v>
      </c>
      <c r="L20" s="1">
        <f>IF(Hourly_Profile!$Z20="B",Hourly_Profile!L20,0)+IF(Hourly_Profile!$Z20="ABC",Hourly_Profile!L20/3,0)</f>
        <v>0</v>
      </c>
      <c r="M20" s="1">
        <f>IF(Hourly_Profile!$Z20="B",Hourly_Profile!M20,0)+IF(Hourly_Profile!$Z20="ABC",Hourly_Profile!M20/3,0)</f>
        <v>0</v>
      </c>
      <c r="N20" s="1">
        <f>IF(Hourly_Profile!$Z20="B",Hourly_Profile!N20,0)+IF(Hourly_Profile!$Z20="ABC",Hourly_Profile!N20/3,0)</f>
        <v>0</v>
      </c>
      <c r="O20" s="1">
        <f>IF(Hourly_Profile!$Z20="B",Hourly_Profile!O20,0)+IF(Hourly_Profile!$Z20="ABC",Hourly_Profile!O20/3,0)</f>
        <v>0</v>
      </c>
      <c r="P20" s="1">
        <f>IF(Hourly_Profile!$Z20="B",Hourly_Profile!P20,0)+IF(Hourly_Profile!$Z20="ABC",Hourly_Profile!P20/3,0)</f>
        <v>0</v>
      </c>
      <c r="Q20" s="1">
        <f>IF(Hourly_Profile!$Z20="B",Hourly_Profile!Q20,0)+IF(Hourly_Profile!$Z20="ABC",Hourly_Profile!Q20/3,0)</f>
        <v>0</v>
      </c>
      <c r="R20" s="1">
        <f>IF(Hourly_Profile!$Z20="B",Hourly_Profile!R20,0)+IF(Hourly_Profile!$Z20="ABC",Hourly_Profile!R20/3,0)</f>
        <v>0</v>
      </c>
      <c r="S20" s="1">
        <f>IF(Hourly_Profile!$Z20="B",Hourly_Profile!S20,0)+IF(Hourly_Profile!$Z20="ABC",Hourly_Profile!S20/3,0)</f>
        <v>0</v>
      </c>
      <c r="T20" s="1">
        <f>IF(Hourly_Profile!$Z20="B",Hourly_Profile!T20,0)+IF(Hourly_Profile!$Z20="ABC",Hourly_Profile!T20/3,0)</f>
        <v>0</v>
      </c>
      <c r="U20" s="1">
        <f>IF(Hourly_Profile!$Z20="B",Hourly_Profile!U20,0)+IF(Hourly_Profile!$Z20="ABC",Hourly_Profile!U20/3,0)</f>
        <v>0</v>
      </c>
      <c r="V20" s="1">
        <f>IF(Hourly_Profile!$Z20="B",Hourly_Profile!V20,0)+IF(Hourly_Profile!$Z20="ABC",Hourly_Profile!V20/3,0)</f>
        <v>0</v>
      </c>
      <c r="W20" s="1">
        <f>IF(Hourly_Profile!$Z20="B",Hourly_Profile!W20,0)+IF(Hourly_Profile!$Z20="ABC",Hourly_Profile!W20/3,0)</f>
        <v>0</v>
      </c>
      <c r="X20" s="1">
        <f>IF(Hourly_Profile!$Z20="B",Hourly_Profile!X20,0)+IF(Hourly_Profile!$Z20="ABC",Hourly_Profile!X20/3,0)</f>
        <v>0</v>
      </c>
      <c r="Y20" s="1">
        <f>IF(Hourly_Profile!$Z20="B",Hourly_Profile!Y20,0)+IF(Hourly_Profile!$Z20="ABC",Hourly_Profile!Y20/3,0)</f>
        <v>0</v>
      </c>
    </row>
    <row r="21" spans="1:25" x14ac:dyDescent="0.3">
      <c r="A21" s="44" t="s">
        <v>313</v>
      </c>
      <c r="B21" s="1">
        <f>IF(Hourly_Profile!$Z21="B",Hourly_Profile!B21,0)+IF(Hourly_Profile!$Z21="ABC",Hourly_Profile!B21/3,0)</f>
        <v>3.6949266666666669</v>
      </c>
      <c r="C21" s="1">
        <f>IF(Hourly_Profile!$Z21="B",Hourly_Profile!C21,0)+IF(Hourly_Profile!$Z21="ABC",Hourly_Profile!C21/3,0)</f>
        <v>3.1261377777777777</v>
      </c>
      <c r="D21" s="1">
        <f>IF(Hourly_Profile!$Z21="B",Hourly_Profile!D21,0)+IF(Hourly_Profile!$Z21="ABC",Hourly_Profile!D21/3,0)</f>
        <v>2.8233644444444441</v>
      </c>
      <c r="E21" s="1">
        <f>IF(Hourly_Profile!$Z21="B",Hourly_Profile!E21,0)+IF(Hourly_Profile!$Z21="ABC",Hourly_Profile!E21/3,0)</f>
        <v>2.6649311111111111</v>
      </c>
      <c r="F21" s="1">
        <f>IF(Hourly_Profile!$Z21="B",Hourly_Profile!F21,0)+IF(Hourly_Profile!$Z21="ABC",Hourly_Profile!F21/3,0)</f>
        <v>2.5766533333333337</v>
      </c>
      <c r="G21" s="1">
        <f>IF(Hourly_Profile!$Z21="B",Hourly_Profile!G21,0)+IF(Hourly_Profile!$Z21="ABC",Hourly_Profile!G21/3,0)</f>
        <v>2.6121977777777778</v>
      </c>
      <c r="H21" s="1">
        <f>IF(Hourly_Profile!$Z21="B",Hourly_Profile!H21,0)+IF(Hourly_Profile!$Z21="ABC",Hourly_Profile!H21/3,0)</f>
        <v>2.8128333333333337</v>
      </c>
      <c r="I21" s="1">
        <f>IF(Hourly_Profile!$Z21="B",Hourly_Profile!I21,0)+IF(Hourly_Profile!$Z21="ABC",Hourly_Profile!I21/3,0)</f>
        <v>3.3536844444444447</v>
      </c>
      <c r="J21" s="1">
        <f>IF(Hourly_Profile!$Z21="B",Hourly_Profile!J21,0)+IF(Hourly_Profile!$Z21="ABC",Hourly_Profile!J21/3,0)</f>
        <v>4.111877777777778</v>
      </c>
      <c r="K21" s="1">
        <f>IF(Hourly_Profile!$Z21="B",Hourly_Profile!K21,0)+IF(Hourly_Profile!$Z21="ABC",Hourly_Profile!K21/3,0)</f>
        <v>4.6143066666666668</v>
      </c>
      <c r="L21" s="1">
        <f>IF(Hourly_Profile!$Z21="B",Hourly_Profile!L21,0)+IF(Hourly_Profile!$Z21="ABC",Hourly_Profile!L21/3,0)</f>
        <v>4.9553311111111107</v>
      </c>
      <c r="M21" s="1">
        <f>IF(Hourly_Profile!$Z21="B",Hourly_Profile!M21,0)+IF(Hourly_Profile!$Z21="ABC",Hourly_Profile!M21/3,0)</f>
        <v>5.0657133333333331</v>
      </c>
      <c r="N21" s="1">
        <f>IF(Hourly_Profile!$Z21="B",Hourly_Profile!N21,0)+IF(Hourly_Profile!$Z21="ABC",Hourly_Profile!N21/3,0)</f>
        <v>5.304351111111111</v>
      </c>
      <c r="O21" s="1">
        <f>IF(Hourly_Profile!$Z21="B",Hourly_Profile!O21,0)+IF(Hourly_Profile!$Z21="ABC",Hourly_Profile!O21/3,0)</f>
        <v>5.1237666666666675</v>
      </c>
      <c r="P21" s="1">
        <f>IF(Hourly_Profile!$Z21="B",Hourly_Profile!P21,0)+IF(Hourly_Profile!$Z21="ABC",Hourly_Profile!P21/3,0)</f>
        <v>5.0407777777777785</v>
      </c>
      <c r="Q21" s="1">
        <f>IF(Hourly_Profile!$Z21="B",Hourly_Profile!Q21,0)+IF(Hourly_Profile!$Z21="ABC",Hourly_Profile!Q21/3,0)</f>
        <v>4.9073111111111114</v>
      </c>
      <c r="R21" s="1">
        <f>IF(Hourly_Profile!$Z21="B",Hourly_Profile!R21,0)+IF(Hourly_Profile!$Z21="ABC",Hourly_Profile!R21/3,0)</f>
        <v>4.7212511111111111</v>
      </c>
      <c r="S21" s="1">
        <f>IF(Hourly_Profile!$Z21="B",Hourly_Profile!S21,0)+IF(Hourly_Profile!$Z21="ABC",Hourly_Profile!S21/3,0)</f>
        <v>4.7032222222222231</v>
      </c>
      <c r="T21" s="1">
        <f>IF(Hourly_Profile!$Z21="B",Hourly_Profile!T21,0)+IF(Hourly_Profile!$Z21="ABC",Hourly_Profile!T21/3,0)</f>
        <v>4.76098</v>
      </c>
      <c r="U21" s="1">
        <f>IF(Hourly_Profile!$Z21="B",Hourly_Profile!U21,0)+IF(Hourly_Profile!$Z21="ABC",Hourly_Profile!U21/3,0)</f>
        <v>4.9958688888888894</v>
      </c>
      <c r="V21" s="1">
        <f>IF(Hourly_Profile!$Z21="B",Hourly_Profile!V21,0)+IF(Hourly_Profile!$Z21="ABC",Hourly_Profile!V21/3,0)</f>
        <v>5.2240377777777782</v>
      </c>
      <c r="W21" s="1">
        <f>IF(Hourly_Profile!$Z21="B",Hourly_Profile!W21,0)+IF(Hourly_Profile!$Z21="ABC",Hourly_Profile!W21/3,0)</f>
        <v>5.1392755555555549</v>
      </c>
      <c r="X21" s="1">
        <f>IF(Hourly_Profile!$Z21="B",Hourly_Profile!X21,0)+IF(Hourly_Profile!$Z21="ABC",Hourly_Profile!X21/3,0)</f>
        <v>4.8724511111111113</v>
      </c>
      <c r="Y21" s="1">
        <f>IF(Hourly_Profile!$Z21="B",Hourly_Profile!Y21,0)+IF(Hourly_Profile!$Z21="ABC",Hourly_Profile!Y21/3,0)</f>
        <v>4.3809111111111108</v>
      </c>
    </row>
    <row r="22" spans="1:25" x14ac:dyDescent="0.3">
      <c r="A22" s="44" t="s">
        <v>314</v>
      </c>
      <c r="B22" s="1">
        <f>IF(Hourly_Profile!$Z22="B",Hourly_Profile!B22,0)+IF(Hourly_Profile!$Z22="ABC",Hourly_Profile!B22/3,0)</f>
        <v>3.6949266666666669</v>
      </c>
      <c r="C22" s="1">
        <f>IF(Hourly_Profile!$Z22="B",Hourly_Profile!C22,0)+IF(Hourly_Profile!$Z22="ABC",Hourly_Profile!C22/3,0)</f>
        <v>3.1261377777777777</v>
      </c>
      <c r="D22" s="1">
        <f>IF(Hourly_Profile!$Z22="B",Hourly_Profile!D22,0)+IF(Hourly_Profile!$Z22="ABC",Hourly_Profile!D22/3,0)</f>
        <v>2.8233644444444441</v>
      </c>
      <c r="E22" s="1">
        <f>IF(Hourly_Profile!$Z22="B",Hourly_Profile!E22,0)+IF(Hourly_Profile!$Z22="ABC",Hourly_Profile!E22/3,0)</f>
        <v>2.6649311111111111</v>
      </c>
      <c r="F22" s="1">
        <f>IF(Hourly_Profile!$Z22="B",Hourly_Profile!F22,0)+IF(Hourly_Profile!$Z22="ABC",Hourly_Profile!F22/3,0)</f>
        <v>2.5766533333333337</v>
      </c>
      <c r="G22" s="1">
        <f>IF(Hourly_Profile!$Z22="B",Hourly_Profile!G22,0)+IF(Hourly_Profile!$Z22="ABC",Hourly_Profile!G22/3,0)</f>
        <v>2.6121977777777778</v>
      </c>
      <c r="H22" s="1">
        <f>IF(Hourly_Profile!$Z22="B",Hourly_Profile!H22,0)+IF(Hourly_Profile!$Z22="ABC",Hourly_Profile!H22/3,0)</f>
        <v>2.8128333333333337</v>
      </c>
      <c r="I22" s="1">
        <f>IF(Hourly_Profile!$Z22="B",Hourly_Profile!I22,0)+IF(Hourly_Profile!$Z22="ABC",Hourly_Profile!I22/3,0)</f>
        <v>3.3536844444444447</v>
      </c>
      <c r="J22" s="1">
        <f>IF(Hourly_Profile!$Z22="B",Hourly_Profile!J22,0)+IF(Hourly_Profile!$Z22="ABC",Hourly_Profile!J22/3,0)</f>
        <v>4.111877777777778</v>
      </c>
      <c r="K22" s="1">
        <f>IF(Hourly_Profile!$Z22="B",Hourly_Profile!K22,0)+IF(Hourly_Profile!$Z22="ABC",Hourly_Profile!K22/3,0)</f>
        <v>4.6143066666666668</v>
      </c>
      <c r="L22" s="1">
        <f>IF(Hourly_Profile!$Z22="B",Hourly_Profile!L22,0)+IF(Hourly_Profile!$Z22="ABC",Hourly_Profile!L22/3,0)</f>
        <v>4.9553311111111107</v>
      </c>
      <c r="M22" s="1">
        <f>IF(Hourly_Profile!$Z22="B",Hourly_Profile!M22,0)+IF(Hourly_Profile!$Z22="ABC",Hourly_Profile!M22/3,0)</f>
        <v>5.0657133333333331</v>
      </c>
      <c r="N22" s="1">
        <f>IF(Hourly_Profile!$Z22="B",Hourly_Profile!N22,0)+IF(Hourly_Profile!$Z22="ABC",Hourly_Profile!N22/3,0)</f>
        <v>5.304351111111111</v>
      </c>
      <c r="O22" s="1">
        <f>IF(Hourly_Profile!$Z22="B",Hourly_Profile!O22,0)+IF(Hourly_Profile!$Z22="ABC",Hourly_Profile!O22/3,0)</f>
        <v>5.1237666666666675</v>
      </c>
      <c r="P22" s="1">
        <f>IF(Hourly_Profile!$Z22="B",Hourly_Profile!P22,0)+IF(Hourly_Profile!$Z22="ABC",Hourly_Profile!P22/3,0)</f>
        <v>5.0407777777777785</v>
      </c>
      <c r="Q22" s="1">
        <f>IF(Hourly_Profile!$Z22="B",Hourly_Profile!Q22,0)+IF(Hourly_Profile!$Z22="ABC",Hourly_Profile!Q22/3,0)</f>
        <v>4.9073111111111114</v>
      </c>
      <c r="R22" s="1">
        <f>IF(Hourly_Profile!$Z22="B",Hourly_Profile!R22,0)+IF(Hourly_Profile!$Z22="ABC",Hourly_Profile!R22/3,0)</f>
        <v>4.7212511111111111</v>
      </c>
      <c r="S22" s="1">
        <f>IF(Hourly_Profile!$Z22="B",Hourly_Profile!S22,0)+IF(Hourly_Profile!$Z22="ABC",Hourly_Profile!S22/3,0)</f>
        <v>4.7032222222222231</v>
      </c>
      <c r="T22" s="1">
        <f>IF(Hourly_Profile!$Z22="B",Hourly_Profile!T22,0)+IF(Hourly_Profile!$Z22="ABC",Hourly_Profile!T22/3,0)</f>
        <v>4.76098</v>
      </c>
      <c r="U22" s="1">
        <f>IF(Hourly_Profile!$Z22="B",Hourly_Profile!U22,0)+IF(Hourly_Profile!$Z22="ABC",Hourly_Profile!U22/3,0)</f>
        <v>4.9958688888888894</v>
      </c>
      <c r="V22" s="1">
        <f>IF(Hourly_Profile!$Z22="B",Hourly_Profile!V22,0)+IF(Hourly_Profile!$Z22="ABC",Hourly_Profile!V22/3,0)</f>
        <v>5.2240377777777782</v>
      </c>
      <c r="W22" s="1">
        <f>IF(Hourly_Profile!$Z22="B",Hourly_Profile!W22,0)+IF(Hourly_Profile!$Z22="ABC",Hourly_Profile!W22/3,0)</f>
        <v>5.1392755555555549</v>
      </c>
      <c r="X22" s="1">
        <f>IF(Hourly_Profile!$Z22="B",Hourly_Profile!X22,0)+IF(Hourly_Profile!$Z22="ABC",Hourly_Profile!X22/3,0)</f>
        <v>4.8724511111111113</v>
      </c>
      <c r="Y22" s="1">
        <f>IF(Hourly_Profile!$Z22="B",Hourly_Profile!Y22,0)+IF(Hourly_Profile!$Z22="ABC",Hourly_Profile!Y22/3,0)</f>
        <v>4.3809111111111108</v>
      </c>
    </row>
    <row r="23" spans="1:25" x14ac:dyDescent="0.3">
      <c r="A23" s="44" t="s">
        <v>315</v>
      </c>
      <c r="B23" s="1">
        <f>IF(Hourly_Profile!$Z23="B",Hourly_Profile!B23,0)+IF(Hourly_Profile!$Z23="ABC",Hourly_Profile!B23/3,0)</f>
        <v>0</v>
      </c>
      <c r="C23" s="1">
        <f>IF(Hourly_Profile!$Z23="B",Hourly_Profile!C23,0)+IF(Hourly_Profile!$Z23="ABC",Hourly_Profile!C23/3,0)</f>
        <v>0</v>
      </c>
      <c r="D23" s="1">
        <f>IF(Hourly_Profile!$Z23="B",Hourly_Profile!D23,0)+IF(Hourly_Profile!$Z23="ABC",Hourly_Profile!D23/3,0)</f>
        <v>0</v>
      </c>
      <c r="E23" s="1">
        <f>IF(Hourly_Profile!$Z23="B",Hourly_Profile!E23,0)+IF(Hourly_Profile!$Z23="ABC",Hourly_Profile!E23/3,0)</f>
        <v>0</v>
      </c>
      <c r="F23" s="1">
        <f>IF(Hourly_Profile!$Z23="B",Hourly_Profile!F23,0)+IF(Hourly_Profile!$Z23="ABC",Hourly_Profile!F23/3,0)</f>
        <v>0</v>
      </c>
      <c r="G23" s="1">
        <f>IF(Hourly_Profile!$Z23="B",Hourly_Profile!G23,0)+IF(Hourly_Profile!$Z23="ABC",Hourly_Profile!G23/3,0)</f>
        <v>0</v>
      </c>
      <c r="H23" s="1">
        <f>IF(Hourly_Profile!$Z23="B",Hourly_Profile!H23,0)+IF(Hourly_Profile!$Z23="ABC",Hourly_Profile!H23/3,0)</f>
        <v>0</v>
      </c>
      <c r="I23" s="1">
        <f>IF(Hourly_Profile!$Z23="B",Hourly_Profile!I23,0)+IF(Hourly_Profile!$Z23="ABC",Hourly_Profile!I23/3,0)</f>
        <v>0</v>
      </c>
      <c r="J23" s="1">
        <f>IF(Hourly_Profile!$Z23="B",Hourly_Profile!J23,0)+IF(Hourly_Profile!$Z23="ABC",Hourly_Profile!J23/3,0)</f>
        <v>0</v>
      </c>
      <c r="K23" s="1">
        <f>IF(Hourly_Profile!$Z23="B",Hourly_Profile!K23,0)+IF(Hourly_Profile!$Z23="ABC",Hourly_Profile!K23/3,0)</f>
        <v>0</v>
      </c>
      <c r="L23" s="1">
        <f>IF(Hourly_Profile!$Z23="B",Hourly_Profile!L23,0)+IF(Hourly_Profile!$Z23="ABC",Hourly_Profile!L23/3,0)</f>
        <v>0</v>
      </c>
      <c r="M23" s="1">
        <f>IF(Hourly_Profile!$Z23="B",Hourly_Profile!M23,0)+IF(Hourly_Profile!$Z23="ABC",Hourly_Profile!M23/3,0)</f>
        <v>0</v>
      </c>
      <c r="N23" s="1">
        <f>IF(Hourly_Profile!$Z23="B",Hourly_Profile!N23,0)+IF(Hourly_Profile!$Z23="ABC",Hourly_Profile!N23/3,0)</f>
        <v>0</v>
      </c>
      <c r="O23" s="1">
        <f>IF(Hourly_Profile!$Z23="B",Hourly_Profile!O23,0)+IF(Hourly_Profile!$Z23="ABC",Hourly_Profile!O23/3,0)</f>
        <v>0</v>
      </c>
      <c r="P23" s="1">
        <f>IF(Hourly_Profile!$Z23="B",Hourly_Profile!P23,0)+IF(Hourly_Profile!$Z23="ABC",Hourly_Profile!P23/3,0)</f>
        <v>0</v>
      </c>
      <c r="Q23" s="1">
        <f>IF(Hourly_Profile!$Z23="B",Hourly_Profile!Q23,0)+IF(Hourly_Profile!$Z23="ABC",Hourly_Profile!Q23/3,0)</f>
        <v>0</v>
      </c>
      <c r="R23" s="1">
        <f>IF(Hourly_Profile!$Z23="B",Hourly_Profile!R23,0)+IF(Hourly_Profile!$Z23="ABC",Hourly_Profile!R23/3,0)</f>
        <v>0</v>
      </c>
      <c r="S23" s="1">
        <f>IF(Hourly_Profile!$Z23="B",Hourly_Profile!S23,0)+IF(Hourly_Profile!$Z23="ABC",Hourly_Profile!S23/3,0)</f>
        <v>0</v>
      </c>
      <c r="T23" s="1">
        <f>IF(Hourly_Profile!$Z23="B",Hourly_Profile!T23,0)+IF(Hourly_Profile!$Z23="ABC",Hourly_Profile!T23/3,0)</f>
        <v>0</v>
      </c>
      <c r="U23" s="1">
        <f>IF(Hourly_Profile!$Z23="B",Hourly_Profile!U23,0)+IF(Hourly_Profile!$Z23="ABC",Hourly_Profile!U23/3,0)</f>
        <v>0</v>
      </c>
      <c r="V23" s="1">
        <f>IF(Hourly_Profile!$Z23="B",Hourly_Profile!V23,0)+IF(Hourly_Profile!$Z23="ABC",Hourly_Profile!V23/3,0)</f>
        <v>0</v>
      </c>
      <c r="W23" s="1">
        <f>IF(Hourly_Profile!$Z23="B",Hourly_Profile!W23,0)+IF(Hourly_Profile!$Z23="ABC",Hourly_Profile!W23/3,0)</f>
        <v>0</v>
      </c>
      <c r="X23" s="1">
        <f>IF(Hourly_Profile!$Z23="B",Hourly_Profile!X23,0)+IF(Hourly_Profile!$Z23="ABC",Hourly_Profile!X23/3,0)</f>
        <v>0</v>
      </c>
      <c r="Y23" s="1">
        <f>IF(Hourly_Profile!$Z23="B",Hourly_Profile!Y23,0)+IF(Hourly_Profile!$Z23="ABC",Hourly_Profile!Y23/3,0)</f>
        <v>0</v>
      </c>
    </row>
    <row r="24" spans="1:25" x14ac:dyDescent="0.3">
      <c r="A24" s="44" t="s">
        <v>316</v>
      </c>
      <c r="B24" s="1">
        <f>IF(Hourly_Profile!$Z24="B",Hourly_Profile!B24,0)+IF(Hourly_Profile!$Z24="ABC",Hourly_Profile!B24/3,0)</f>
        <v>0</v>
      </c>
      <c r="C24" s="1">
        <f>IF(Hourly_Profile!$Z24="B",Hourly_Profile!C24,0)+IF(Hourly_Profile!$Z24="ABC",Hourly_Profile!C24/3,0)</f>
        <v>0</v>
      </c>
      <c r="D24" s="1">
        <f>IF(Hourly_Profile!$Z24="B",Hourly_Profile!D24,0)+IF(Hourly_Profile!$Z24="ABC",Hourly_Profile!D24/3,0)</f>
        <v>0</v>
      </c>
      <c r="E24" s="1">
        <f>IF(Hourly_Profile!$Z24="B",Hourly_Profile!E24,0)+IF(Hourly_Profile!$Z24="ABC",Hourly_Profile!E24/3,0)</f>
        <v>0</v>
      </c>
      <c r="F24" s="1">
        <f>IF(Hourly_Profile!$Z24="B",Hourly_Profile!F24,0)+IF(Hourly_Profile!$Z24="ABC",Hourly_Profile!F24/3,0)</f>
        <v>0</v>
      </c>
      <c r="G24" s="1">
        <f>IF(Hourly_Profile!$Z24="B",Hourly_Profile!G24,0)+IF(Hourly_Profile!$Z24="ABC",Hourly_Profile!G24/3,0)</f>
        <v>0</v>
      </c>
      <c r="H24" s="1">
        <f>IF(Hourly_Profile!$Z24="B",Hourly_Profile!H24,0)+IF(Hourly_Profile!$Z24="ABC",Hourly_Profile!H24/3,0)</f>
        <v>0</v>
      </c>
      <c r="I24" s="1">
        <f>IF(Hourly_Profile!$Z24="B",Hourly_Profile!I24,0)+IF(Hourly_Profile!$Z24="ABC",Hourly_Profile!I24/3,0)</f>
        <v>0</v>
      </c>
      <c r="J24" s="1">
        <f>IF(Hourly_Profile!$Z24="B",Hourly_Profile!J24,0)+IF(Hourly_Profile!$Z24="ABC",Hourly_Profile!J24/3,0)</f>
        <v>0</v>
      </c>
      <c r="K24" s="1">
        <f>IF(Hourly_Profile!$Z24="B",Hourly_Profile!K24,0)+IF(Hourly_Profile!$Z24="ABC",Hourly_Profile!K24/3,0)</f>
        <v>0</v>
      </c>
      <c r="L24" s="1">
        <f>IF(Hourly_Profile!$Z24="B",Hourly_Profile!L24,0)+IF(Hourly_Profile!$Z24="ABC",Hourly_Profile!L24/3,0)</f>
        <v>0</v>
      </c>
      <c r="M24" s="1">
        <f>IF(Hourly_Profile!$Z24="B",Hourly_Profile!M24,0)+IF(Hourly_Profile!$Z24="ABC",Hourly_Profile!M24/3,0)</f>
        <v>0</v>
      </c>
      <c r="N24" s="1">
        <f>IF(Hourly_Profile!$Z24="B",Hourly_Profile!N24,0)+IF(Hourly_Profile!$Z24="ABC",Hourly_Profile!N24/3,0)</f>
        <v>0</v>
      </c>
      <c r="O24" s="1">
        <f>IF(Hourly_Profile!$Z24="B",Hourly_Profile!O24,0)+IF(Hourly_Profile!$Z24="ABC",Hourly_Profile!O24/3,0)</f>
        <v>0</v>
      </c>
      <c r="P24" s="1">
        <f>IF(Hourly_Profile!$Z24="B",Hourly_Profile!P24,0)+IF(Hourly_Profile!$Z24="ABC",Hourly_Profile!P24/3,0)</f>
        <v>0</v>
      </c>
      <c r="Q24" s="1">
        <f>IF(Hourly_Profile!$Z24="B",Hourly_Profile!Q24,0)+IF(Hourly_Profile!$Z24="ABC",Hourly_Profile!Q24/3,0)</f>
        <v>0</v>
      </c>
      <c r="R24" s="1">
        <f>IF(Hourly_Profile!$Z24="B",Hourly_Profile!R24,0)+IF(Hourly_Profile!$Z24="ABC",Hourly_Profile!R24/3,0)</f>
        <v>0</v>
      </c>
      <c r="S24" s="1">
        <f>IF(Hourly_Profile!$Z24="B",Hourly_Profile!S24,0)+IF(Hourly_Profile!$Z24="ABC",Hourly_Profile!S24/3,0)</f>
        <v>0</v>
      </c>
      <c r="T24" s="1">
        <f>IF(Hourly_Profile!$Z24="B",Hourly_Profile!T24,0)+IF(Hourly_Profile!$Z24="ABC",Hourly_Profile!T24/3,0)</f>
        <v>0</v>
      </c>
      <c r="U24" s="1">
        <f>IF(Hourly_Profile!$Z24="B",Hourly_Profile!U24,0)+IF(Hourly_Profile!$Z24="ABC",Hourly_Profile!U24/3,0)</f>
        <v>0</v>
      </c>
      <c r="V24" s="1">
        <f>IF(Hourly_Profile!$Z24="B",Hourly_Profile!V24,0)+IF(Hourly_Profile!$Z24="ABC",Hourly_Profile!V24/3,0)</f>
        <v>0</v>
      </c>
      <c r="W24" s="1">
        <f>IF(Hourly_Profile!$Z24="B",Hourly_Profile!W24,0)+IF(Hourly_Profile!$Z24="ABC",Hourly_Profile!W24/3,0)</f>
        <v>0</v>
      </c>
      <c r="X24" s="1">
        <f>IF(Hourly_Profile!$Z24="B",Hourly_Profile!X24,0)+IF(Hourly_Profile!$Z24="ABC",Hourly_Profile!X24/3,0)</f>
        <v>0</v>
      </c>
      <c r="Y24" s="1">
        <f>IF(Hourly_Profile!$Z24="B",Hourly_Profile!Y24,0)+IF(Hourly_Profile!$Z24="ABC",Hourly_Profile!Y24/3,0)</f>
        <v>0</v>
      </c>
    </row>
    <row r="25" spans="1:25" x14ac:dyDescent="0.3">
      <c r="A25" s="44" t="s">
        <v>317</v>
      </c>
      <c r="B25" s="1">
        <f>IF(Hourly_Profile!$Z25="B",Hourly_Profile!B25,0)+IF(Hourly_Profile!$Z25="ABC",Hourly_Profile!B25/3,0)</f>
        <v>0</v>
      </c>
      <c r="C25" s="1">
        <f>IF(Hourly_Profile!$Z25="B",Hourly_Profile!C25,0)+IF(Hourly_Profile!$Z25="ABC",Hourly_Profile!C25/3,0)</f>
        <v>0</v>
      </c>
      <c r="D25" s="1">
        <f>IF(Hourly_Profile!$Z25="B",Hourly_Profile!D25,0)+IF(Hourly_Profile!$Z25="ABC",Hourly_Profile!D25/3,0)</f>
        <v>0</v>
      </c>
      <c r="E25" s="1">
        <f>IF(Hourly_Profile!$Z25="B",Hourly_Profile!E25,0)+IF(Hourly_Profile!$Z25="ABC",Hourly_Profile!E25/3,0)</f>
        <v>0</v>
      </c>
      <c r="F25" s="1">
        <f>IF(Hourly_Profile!$Z25="B",Hourly_Profile!F25,0)+IF(Hourly_Profile!$Z25="ABC",Hourly_Profile!F25/3,0)</f>
        <v>0</v>
      </c>
      <c r="G25" s="1">
        <f>IF(Hourly_Profile!$Z25="B",Hourly_Profile!G25,0)+IF(Hourly_Profile!$Z25="ABC",Hourly_Profile!G25/3,0)</f>
        <v>0</v>
      </c>
      <c r="H25" s="1">
        <f>IF(Hourly_Profile!$Z25="B",Hourly_Profile!H25,0)+IF(Hourly_Profile!$Z25="ABC",Hourly_Profile!H25/3,0)</f>
        <v>0</v>
      </c>
      <c r="I25" s="1">
        <f>IF(Hourly_Profile!$Z25="B",Hourly_Profile!I25,0)+IF(Hourly_Profile!$Z25="ABC",Hourly_Profile!I25/3,0)</f>
        <v>0</v>
      </c>
      <c r="J25" s="1">
        <f>IF(Hourly_Profile!$Z25="B",Hourly_Profile!J25,0)+IF(Hourly_Profile!$Z25="ABC",Hourly_Profile!J25/3,0)</f>
        <v>0</v>
      </c>
      <c r="K25" s="1">
        <f>IF(Hourly_Profile!$Z25="B",Hourly_Profile!K25,0)+IF(Hourly_Profile!$Z25="ABC",Hourly_Profile!K25/3,0)</f>
        <v>0</v>
      </c>
      <c r="L25" s="1">
        <f>IF(Hourly_Profile!$Z25="B",Hourly_Profile!L25,0)+IF(Hourly_Profile!$Z25="ABC",Hourly_Profile!L25/3,0)</f>
        <v>0</v>
      </c>
      <c r="M25" s="1">
        <f>IF(Hourly_Profile!$Z25="B",Hourly_Profile!M25,0)+IF(Hourly_Profile!$Z25="ABC",Hourly_Profile!M25/3,0)</f>
        <v>0</v>
      </c>
      <c r="N25" s="1">
        <f>IF(Hourly_Profile!$Z25="B",Hourly_Profile!N25,0)+IF(Hourly_Profile!$Z25="ABC",Hourly_Profile!N25/3,0)</f>
        <v>0</v>
      </c>
      <c r="O25" s="1">
        <f>IF(Hourly_Profile!$Z25="B",Hourly_Profile!O25,0)+IF(Hourly_Profile!$Z25="ABC",Hourly_Profile!O25/3,0)</f>
        <v>0</v>
      </c>
      <c r="P25" s="1">
        <f>IF(Hourly_Profile!$Z25="B",Hourly_Profile!P25,0)+IF(Hourly_Profile!$Z25="ABC",Hourly_Profile!P25/3,0)</f>
        <v>0</v>
      </c>
      <c r="Q25" s="1">
        <f>IF(Hourly_Profile!$Z25="B",Hourly_Profile!Q25,0)+IF(Hourly_Profile!$Z25="ABC",Hourly_Profile!Q25/3,0)</f>
        <v>0</v>
      </c>
      <c r="R25" s="1">
        <f>IF(Hourly_Profile!$Z25="B",Hourly_Profile!R25,0)+IF(Hourly_Profile!$Z25="ABC",Hourly_Profile!R25/3,0)</f>
        <v>0</v>
      </c>
      <c r="S25" s="1">
        <f>IF(Hourly_Profile!$Z25="B",Hourly_Profile!S25,0)+IF(Hourly_Profile!$Z25="ABC",Hourly_Profile!S25/3,0)</f>
        <v>0</v>
      </c>
      <c r="T25" s="1">
        <f>IF(Hourly_Profile!$Z25="B",Hourly_Profile!T25,0)+IF(Hourly_Profile!$Z25="ABC",Hourly_Profile!T25/3,0)</f>
        <v>0</v>
      </c>
      <c r="U25" s="1">
        <f>IF(Hourly_Profile!$Z25="B",Hourly_Profile!U25,0)+IF(Hourly_Profile!$Z25="ABC",Hourly_Profile!U25/3,0)</f>
        <v>0</v>
      </c>
      <c r="V25" s="1">
        <f>IF(Hourly_Profile!$Z25="B",Hourly_Profile!V25,0)+IF(Hourly_Profile!$Z25="ABC",Hourly_Profile!V25/3,0)</f>
        <v>0</v>
      </c>
      <c r="W25" s="1">
        <f>IF(Hourly_Profile!$Z25="B",Hourly_Profile!W25,0)+IF(Hourly_Profile!$Z25="ABC",Hourly_Profile!W25/3,0)</f>
        <v>0</v>
      </c>
      <c r="X25" s="1">
        <f>IF(Hourly_Profile!$Z25="B",Hourly_Profile!X25,0)+IF(Hourly_Profile!$Z25="ABC",Hourly_Profile!X25/3,0)</f>
        <v>0</v>
      </c>
      <c r="Y25" s="1">
        <f>IF(Hourly_Profile!$Z25="B",Hourly_Profile!Y25,0)+IF(Hourly_Profile!$Z25="ABC",Hourly_Profile!Y25/3,0)</f>
        <v>0</v>
      </c>
    </row>
    <row r="26" spans="1:25" x14ac:dyDescent="0.3">
      <c r="A26" s="44" t="s">
        <v>318</v>
      </c>
      <c r="B26" s="1">
        <f>IF(Hourly_Profile!$Z26="B",Hourly_Profile!B26,0)+IF(Hourly_Profile!$Z26="ABC",Hourly_Profile!B26/3,0)</f>
        <v>3.0771533333333334</v>
      </c>
      <c r="C26" s="1">
        <f>IF(Hourly_Profile!$Z26="B",Hourly_Profile!C26,0)+IF(Hourly_Profile!$Z26="ABC",Hourly_Profile!C26/3,0)</f>
        <v>2.7796844444444448</v>
      </c>
      <c r="D26" s="1">
        <f>IF(Hourly_Profile!$Z26="B",Hourly_Profile!D26,0)+IF(Hourly_Profile!$Z26="ABC",Hourly_Profile!D26/3,0)</f>
        <v>2.6334622222222226</v>
      </c>
      <c r="E26" s="1">
        <f>IF(Hourly_Profile!$Z26="B",Hourly_Profile!E26,0)+IF(Hourly_Profile!$Z26="ABC",Hourly_Profile!E26/3,0)</f>
        <v>2.559184444444444</v>
      </c>
      <c r="F26" s="1">
        <f>IF(Hourly_Profile!$Z26="B",Hourly_Profile!F26,0)+IF(Hourly_Profile!$Z26="ABC",Hourly_Profile!F26/3,0)</f>
        <v>2.5716444444444448</v>
      </c>
      <c r="G26" s="1">
        <f>IF(Hourly_Profile!$Z26="B",Hourly_Profile!G26,0)+IF(Hourly_Profile!$Z26="ABC",Hourly_Profile!G26/3,0)</f>
        <v>2.6443044444444448</v>
      </c>
      <c r="H26" s="1">
        <f>IF(Hourly_Profile!$Z26="B",Hourly_Profile!H26,0)+IF(Hourly_Profile!$Z26="ABC",Hourly_Profile!H26/3,0)</f>
        <v>2.8454222222222221</v>
      </c>
      <c r="I26" s="1">
        <f>IF(Hourly_Profile!$Z26="B",Hourly_Profile!I26,0)+IF(Hourly_Profile!$Z26="ABC",Hourly_Profile!I26/3,0)</f>
        <v>3.3410533333333334</v>
      </c>
      <c r="J26" s="1">
        <f>IF(Hourly_Profile!$Z26="B",Hourly_Profile!J26,0)+IF(Hourly_Profile!$Z26="ABC",Hourly_Profile!J26/3,0)</f>
        <v>4.3814711111111118</v>
      </c>
      <c r="K26" s="1">
        <f>IF(Hourly_Profile!$Z26="B",Hourly_Profile!K26,0)+IF(Hourly_Profile!$Z26="ABC",Hourly_Profile!K26/3,0)</f>
        <v>5.4900066666666669</v>
      </c>
      <c r="L26" s="1">
        <f>IF(Hourly_Profile!$Z26="B",Hourly_Profile!L26,0)+IF(Hourly_Profile!$Z26="ABC",Hourly_Profile!L26/3,0)</f>
        <v>6.0060777777777785</v>
      </c>
      <c r="M26" s="1">
        <f>IF(Hourly_Profile!$Z26="B",Hourly_Profile!M26,0)+IF(Hourly_Profile!$Z26="ABC",Hourly_Profile!M26/3,0)</f>
        <v>6.2868866666666667</v>
      </c>
      <c r="N26" s="1">
        <f>IF(Hourly_Profile!$Z26="B",Hourly_Profile!N26,0)+IF(Hourly_Profile!$Z26="ABC",Hourly_Profile!N26/3,0)</f>
        <v>6.3416266666666665</v>
      </c>
      <c r="O26" s="1">
        <f>IF(Hourly_Profile!$Z26="B",Hourly_Profile!O26,0)+IF(Hourly_Profile!$Z26="ABC",Hourly_Profile!O26/3,0)</f>
        <v>5.7799933333333335</v>
      </c>
      <c r="P26" s="1">
        <f>IF(Hourly_Profile!$Z26="B",Hourly_Profile!P26,0)+IF(Hourly_Profile!$Z26="ABC",Hourly_Profile!P26/3,0)</f>
        <v>5.9434044444444449</v>
      </c>
      <c r="Q26" s="1">
        <f>IF(Hourly_Profile!$Z26="B",Hourly_Profile!Q26,0)+IF(Hourly_Profile!$Z26="ABC",Hourly_Profile!Q26/3,0)</f>
        <v>5.9378822222222229</v>
      </c>
      <c r="R26" s="1">
        <f>IF(Hourly_Profile!$Z26="B",Hourly_Profile!R26,0)+IF(Hourly_Profile!$Z26="ABC",Hourly_Profile!R26/3,0)</f>
        <v>5.7382577777777772</v>
      </c>
      <c r="S26" s="1">
        <f>IF(Hourly_Profile!$Z26="B",Hourly_Profile!S26,0)+IF(Hourly_Profile!$Z26="ABC",Hourly_Profile!S26/3,0)</f>
        <v>5.4841422222222231</v>
      </c>
      <c r="T26" s="1">
        <f>IF(Hourly_Profile!$Z26="B",Hourly_Profile!T26,0)+IF(Hourly_Profile!$Z26="ABC",Hourly_Profile!T26/3,0)</f>
        <v>5.0708622222222219</v>
      </c>
      <c r="U26" s="1">
        <f>IF(Hourly_Profile!$Z26="B",Hourly_Profile!U26,0)+IF(Hourly_Profile!$Z26="ABC",Hourly_Profile!U26/3,0)</f>
        <v>4.8307466666666672</v>
      </c>
      <c r="V26" s="1">
        <f>IF(Hourly_Profile!$Z26="B",Hourly_Profile!V26,0)+IF(Hourly_Profile!$Z26="ABC",Hourly_Profile!V26/3,0)</f>
        <v>4.6380600000000003</v>
      </c>
      <c r="W26" s="1">
        <f>IF(Hourly_Profile!$Z26="B",Hourly_Profile!W26,0)+IF(Hourly_Profile!$Z26="ABC",Hourly_Profile!W26/3,0)</f>
        <v>4.4129244444444442</v>
      </c>
      <c r="X26" s="1">
        <f>IF(Hourly_Profile!$Z26="B",Hourly_Profile!X26,0)+IF(Hourly_Profile!$Z26="ABC",Hourly_Profile!X26/3,0)</f>
        <v>4.0348933333333337</v>
      </c>
      <c r="Y26" s="1">
        <f>IF(Hourly_Profile!$Z26="B",Hourly_Profile!Y26,0)+IF(Hourly_Profile!$Z26="ABC",Hourly_Profile!Y26/3,0)</f>
        <v>3.584311111111111</v>
      </c>
    </row>
    <row r="27" spans="1:25" x14ac:dyDescent="0.3">
      <c r="A27" s="44" t="s">
        <v>319</v>
      </c>
      <c r="B27" s="1">
        <f>IF(Hourly_Profile!$Z27="B",Hourly_Profile!B27,0)+IF(Hourly_Profile!$Z27="ABC",Hourly_Profile!B27/3,0)</f>
        <v>2.1540073333333334</v>
      </c>
      <c r="C27" s="1">
        <f>IF(Hourly_Profile!$Z27="B",Hourly_Profile!C27,0)+IF(Hourly_Profile!$Z27="ABC",Hourly_Profile!C27/3,0)</f>
        <v>1.9457791111111116</v>
      </c>
      <c r="D27" s="1">
        <f>IF(Hourly_Profile!$Z27="B",Hourly_Profile!D27,0)+IF(Hourly_Profile!$Z27="ABC",Hourly_Profile!D27/3,0)</f>
        <v>1.8434235555555558</v>
      </c>
      <c r="E27" s="1">
        <f>IF(Hourly_Profile!$Z27="B",Hourly_Profile!E27,0)+IF(Hourly_Profile!$Z27="ABC",Hourly_Profile!E27/3,0)</f>
        <v>1.7914291111111111</v>
      </c>
      <c r="F27" s="1">
        <f>IF(Hourly_Profile!$Z27="B",Hourly_Profile!F27,0)+IF(Hourly_Profile!$Z27="ABC",Hourly_Profile!F27/3,0)</f>
        <v>1.8001511111111113</v>
      </c>
      <c r="G27" s="1">
        <f>IF(Hourly_Profile!$Z27="B",Hourly_Profile!G27,0)+IF(Hourly_Profile!$Z27="ABC",Hourly_Profile!G27/3,0)</f>
        <v>1.8510131111111114</v>
      </c>
      <c r="H27" s="1">
        <f>IF(Hourly_Profile!$Z27="B",Hourly_Profile!H27,0)+IF(Hourly_Profile!$Z27="ABC",Hourly_Profile!H27/3,0)</f>
        <v>1.9917955555555558</v>
      </c>
      <c r="I27" s="1">
        <f>IF(Hourly_Profile!$Z27="B",Hourly_Profile!I27,0)+IF(Hourly_Profile!$Z27="ABC",Hourly_Profile!I27/3,0)</f>
        <v>2.3387373333333334</v>
      </c>
      <c r="J27" s="1">
        <f>IF(Hourly_Profile!$Z27="B",Hourly_Profile!J27,0)+IF(Hourly_Profile!$Z27="ABC",Hourly_Profile!J27/3,0)</f>
        <v>3.0670297777777784</v>
      </c>
      <c r="K27" s="1">
        <f>IF(Hourly_Profile!$Z27="B",Hourly_Profile!K27,0)+IF(Hourly_Profile!$Z27="ABC",Hourly_Profile!K27/3,0)</f>
        <v>3.8430046666666668</v>
      </c>
      <c r="L27" s="1">
        <f>IF(Hourly_Profile!$Z27="B",Hourly_Profile!L27,0)+IF(Hourly_Profile!$Z27="ABC",Hourly_Profile!L27/3,0)</f>
        <v>4.2042544444444454</v>
      </c>
      <c r="M27" s="1">
        <f>IF(Hourly_Profile!$Z27="B",Hourly_Profile!M27,0)+IF(Hourly_Profile!$Z27="ABC",Hourly_Profile!M27/3,0)</f>
        <v>4.4008206666666672</v>
      </c>
      <c r="N27" s="1">
        <f>IF(Hourly_Profile!$Z27="B",Hourly_Profile!N27,0)+IF(Hourly_Profile!$Z27="ABC",Hourly_Profile!N27/3,0)</f>
        <v>4.4391386666666675</v>
      </c>
      <c r="O27" s="1">
        <f>IF(Hourly_Profile!$Z27="B",Hourly_Profile!O27,0)+IF(Hourly_Profile!$Z27="ABC",Hourly_Profile!O27/3,0)</f>
        <v>4.0459953333333338</v>
      </c>
      <c r="P27" s="1">
        <f>IF(Hourly_Profile!$Z27="B",Hourly_Profile!P27,0)+IF(Hourly_Profile!$Z27="ABC",Hourly_Profile!P27/3,0)</f>
        <v>4.1603831111111118</v>
      </c>
      <c r="Q27" s="1">
        <f>IF(Hourly_Profile!$Z27="B",Hourly_Profile!Q27,0)+IF(Hourly_Profile!$Z27="ABC",Hourly_Profile!Q27/3,0)</f>
        <v>4.1565175555555562</v>
      </c>
      <c r="R27" s="1">
        <f>IF(Hourly_Profile!$Z27="B",Hourly_Profile!R27,0)+IF(Hourly_Profile!$Z27="ABC",Hourly_Profile!R27/3,0)</f>
        <v>4.0167804444444446</v>
      </c>
      <c r="S27" s="1">
        <f>IF(Hourly_Profile!$Z27="B",Hourly_Profile!S27,0)+IF(Hourly_Profile!$Z27="ABC",Hourly_Profile!S27/3,0)</f>
        <v>3.8388995555555563</v>
      </c>
      <c r="T27" s="1">
        <f>IF(Hourly_Profile!$Z27="B",Hourly_Profile!T27,0)+IF(Hourly_Profile!$Z27="ABC",Hourly_Profile!T27/3,0)</f>
        <v>3.5496035555555556</v>
      </c>
      <c r="U27" s="1">
        <f>IF(Hourly_Profile!$Z27="B",Hourly_Profile!U27,0)+IF(Hourly_Profile!$Z27="ABC",Hourly_Profile!U27/3,0)</f>
        <v>3.3815226666666676</v>
      </c>
      <c r="V27" s="1">
        <f>IF(Hourly_Profile!$Z27="B",Hourly_Profile!V27,0)+IF(Hourly_Profile!$Z27="ABC",Hourly_Profile!V27/3,0)</f>
        <v>3.2466420000000005</v>
      </c>
      <c r="W27" s="1">
        <f>IF(Hourly_Profile!$Z27="B",Hourly_Profile!W27,0)+IF(Hourly_Profile!$Z27="ABC",Hourly_Profile!W27/3,0)</f>
        <v>3.0890471111111113</v>
      </c>
      <c r="X27" s="1">
        <f>IF(Hourly_Profile!$Z27="B",Hourly_Profile!X27,0)+IF(Hourly_Profile!$Z27="ABC",Hourly_Profile!X27/3,0)</f>
        <v>2.8244253333333336</v>
      </c>
      <c r="Y27" s="1">
        <f>IF(Hourly_Profile!$Z27="B",Hourly_Profile!Y27,0)+IF(Hourly_Profile!$Z27="ABC",Hourly_Profile!Y27/3,0)</f>
        <v>2.5090177777777778</v>
      </c>
    </row>
    <row r="28" spans="1:25" x14ac:dyDescent="0.3">
      <c r="A28" s="44" t="s">
        <v>320</v>
      </c>
      <c r="B28" s="1">
        <f>IF(Hourly_Profile!$Z28="B",Hourly_Profile!B28,0)+IF(Hourly_Profile!$Z28="ABC",Hourly_Profile!B28/3,0)</f>
        <v>0</v>
      </c>
      <c r="C28" s="1">
        <f>IF(Hourly_Profile!$Z28="B",Hourly_Profile!C28,0)+IF(Hourly_Profile!$Z28="ABC",Hourly_Profile!C28/3,0)</f>
        <v>0</v>
      </c>
      <c r="D28" s="1">
        <f>IF(Hourly_Profile!$Z28="B",Hourly_Profile!D28,0)+IF(Hourly_Profile!$Z28="ABC",Hourly_Profile!D28/3,0)</f>
        <v>0</v>
      </c>
      <c r="E28" s="1">
        <f>IF(Hourly_Profile!$Z28="B",Hourly_Profile!E28,0)+IF(Hourly_Profile!$Z28="ABC",Hourly_Profile!E28/3,0)</f>
        <v>0</v>
      </c>
      <c r="F28" s="1">
        <f>IF(Hourly_Profile!$Z28="B",Hourly_Profile!F28,0)+IF(Hourly_Profile!$Z28="ABC",Hourly_Profile!F28/3,0)</f>
        <v>0</v>
      </c>
      <c r="G28" s="1">
        <f>IF(Hourly_Profile!$Z28="B",Hourly_Profile!G28,0)+IF(Hourly_Profile!$Z28="ABC",Hourly_Profile!G28/3,0)</f>
        <v>0</v>
      </c>
      <c r="H28" s="1">
        <f>IF(Hourly_Profile!$Z28="B",Hourly_Profile!H28,0)+IF(Hourly_Profile!$Z28="ABC",Hourly_Profile!H28/3,0)</f>
        <v>0</v>
      </c>
      <c r="I28" s="1">
        <f>IF(Hourly_Profile!$Z28="B",Hourly_Profile!I28,0)+IF(Hourly_Profile!$Z28="ABC",Hourly_Profile!I28/3,0)</f>
        <v>0</v>
      </c>
      <c r="J28" s="1">
        <f>IF(Hourly_Profile!$Z28="B",Hourly_Profile!J28,0)+IF(Hourly_Profile!$Z28="ABC",Hourly_Profile!J28/3,0)</f>
        <v>0</v>
      </c>
      <c r="K28" s="1">
        <f>IF(Hourly_Profile!$Z28="B",Hourly_Profile!K28,0)+IF(Hourly_Profile!$Z28="ABC",Hourly_Profile!K28/3,0)</f>
        <v>0</v>
      </c>
      <c r="L28" s="1">
        <f>IF(Hourly_Profile!$Z28="B",Hourly_Profile!L28,0)+IF(Hourly_Profile!$Z28="ABC",Hourly_Profile!L28/3,0)</f>
        <v>0</v>
      </c>
      <c r="M28" s="1">
        <f>IF(Hourly_Profile!$Z28="B",Hourly_Profile!M28,0)+IF(Hourly_Profile!$Z28="ABC",Hourly_Profile!M28/3,0)</f>
        <v>0</v>
      </c>
      <c r="N28" s="1">
        <f>IF(Hourly_Profile!$Z28="B",Hourly_Profile!N28,0)+IF(Hourly_Profile!$Z28="ABC",Hourly_Profile!N28/3,0)</f>
        <v>0</v>
      </c>
      <c r="O28" s="1">
        <f>IF(Hourly_Profile!$Z28="B",Hourly_Profile!O28,0)+IF(Hourly_Profile!$Z28="ABC",Hourly_Profile!O28/3,0)</f>
        <v>0</v>
      </c>
      <c r="P28" s="1">
        <f>IF(Hourly_Profile!$Z28="B",Hourly_Profile!P28,0)+IF(Hourly_Profile!$Z28="ABC",Hourly_Profile!P28/3,0)</f>
        <v>0</v>
      </c>
      <c r="Q28" s="1">
        <f>IF(Hourly_Profile!$Z28="B",Hourly_Profile!Q28,0)+IF(Hourly_Profile!$Z28="ABC",Hourly_Profile!Q28/3,0)</f>
        <v>0</v>
      </c>
      <c r="R28" s="1">
        <f>IF(Hourly_Profile!$Z28="B",Hourly_Profile!R28,0)+IF(Hourly_Profile!$Z28="ABC",Hourly_Profile!R28/3,0)</f>
        <v>0</v>
      </c>
      <c r="S28" s="1">
        <f>IF(Hourly_Profile!$Z28="B",Hourly_Profile!S28,0)+IF(Hourly_Profile!$Z28="ABC",Hourly_Profile!S28/3,0)</f>
        <v>0</v>
      </c>
      <c r="T28" s="1">
        <f>IF(Hourly_Profile!$Z28="B",Hourly_Profile!T28,0)+IF(Hourly_Profile!$Z28="ABC",Hourly_Profile!T28/3,0)</f>
        <v>0</v>
      </c>
      <c r="U28" s="1">
        <f>IF(Hourly_Profile!$Z28="B",Hourly_Profile!U28,0)+IF(Hourly_Profile!$Z28="ABC",Hourly_Profile!U28/3,0)</f>
        <v>0</v>
      </c>
      <c r="V28" s="1">
        <f>IF(Hourly_Profile!$Z28="B",Hourly_Profile!V28,0)+IF(Hourly_Profile!$Z28="ABC",Hourly_Profile!V28/3,0)</f>
        <v>0</v>
      </c>
      <c r="W28" s="1">
        <f>IF(Hourly_Profile!$Z28="B",Hourly_Profile!W28,0)+IF(Hourly_Profile!$Z28="ABC",Hourly_Profile!W28/3,0)</f>
        <v>0</v>
      </c>
      <c r="X28" s="1">
        <f>IF(Hourly_Profile!$Z28="B",Hourly_Profile!X28,0)+IF(Hourly_Profile!$Z28="ABC",Hourly_Profile!X28/3,0)</f>
        <v>0</v>
      </c>
      <c r="Y28" s="1">
        <f>IF(Hourly_Profile!$Z28="B",Hourly_Profile!Y28,0)+IF(Hourly_Profile!$Z28="ABC",Hourly_Profile!Y28/3,0)</f>
        <v>0</v>
      </c>
    </row>
    <row r="29" spans="1:25" x14ac:dyDescent="0.3">
      <c r="A29" s="44" t="s">
        <v>321</v>
      </c>
      <c r="B29" s="1">
        <f>IF(Hourly_Profile!$Z29="B",Hourly_Profile!B29,0)+IF(Hourly_Profile!$Z29="ABC",Hourly_Profile!B29/3,0)</f>
        <v>0</v>
      </c>
      <c r="C29" s="1">
        <f>IF(Hourly_Profile!$Z29="B",Hourly_Profile!C29,0)+IF(Hourly_Profile!$Z29="ABC",Hourly_Profile!C29/3,0)</f>
        <v>0</v>
      </c>
      <c r="D29" s="1">
        <f>IF(Hourly_Profile!$Z29="B",Hourly_Profile!D29,0)+IF(Hourly_Profile!$Z29="ABC",Hourly_Profile!D29/3,0)</f>
        <v>0</v>
      </c>
      <c r="E29" s="1">
        <f>IF(Hourly_Profile!$Z29="B",Hourly_Profile!E29,0)+IF(Hourly_Profile!$Z29="ABC",Hourly_Profile!E29/3,0)</f>
        <v>0</v>
      </c>
      <c r="F29" s="1">
        <f>IF(Hourly_Profile!$Z29="B",Hourly_Profile!F29,0)+IF(Hourly_Profile!$Z29="ABC",Hourly_Profile!F29/3,0)</f>
        <v>0</v>
      </c>
      <c r="G29" s="1">
        <f>IF(Hourly_Profile!$Z29="B",Hourly_Profile!G29,0)+IF(Hourly_Profile!$Z29="ABC",Hourly_Profile!G29/3,0)</f>
        <v>0</v>
      </c>
      <c r="H29" s="1">
        <f>IF(Hourly_Profile!$Z29="B",Hourly_Profile!H29,0)+IF(Hourly_Profile!$Z29="ABC",Hourly_Profile!H29/3,0)</f>
        <v>0</v>
      </c>
      <c r="I29" s="1">
        <f>IF(Hourly_Profile!$Z29="B",Hourly_Profile!I29,0)+IF(Hourly_Profile!$Z29="ABC",Hourly_Profile!I29/3,0)</f>
        <v>0</v>
      </c>
      <c r="J29" s="1">
        <f>IF(Hourly_Profile!$Z29="B",Hourly_Profile!J29,0)+IF(Hourly_Profile!$Z29="ABC",Hourly_Profile!J29/3,0)</f>
        <v>0</v>
      </c>
      <c r="K29" s="1">
        <f>IF(Hourly_Profile!$Z29="B",Hourly_Profile!K29,0)+IF(Hourly_Profile!$Z29="ABC",Hourly_Profile!K29/3,0)</f>
        <v>0</v>
      </c>
      <c r="L29" s="1">
        <f>IF(Hourly_Profile!$Z29="B",Hourly_Profile!L29,0)+IF(Hourly_Profile!$Z29="ABC",Hourly_Profile!L29/3,0)</f>
        <v>0</v>
      </c>
      <c r="M29" s="1">
        <f>IF(Hourly_Profile!$Z29="B",Hourly_Profile!M29,0)+IF(Hourly_Profile!$Z29="ABC",Hourly_Profile!M29/3,0)</f>
        <v>0</v>
      </c>
      <c r="N29" s="1">
        <f>IF(Hourly_Profile!$Z29="B",Hourly_Profile!N29,0)+IF(Hourly_Profile!$Z29="ABC",Hourly_Profile!N29/3,0)</f>
        <v>0</v>
      </c>
      <c r="O29" s="1">
        <f>IF(Hourly_Profile!$Z29="B",Hourly_Profile!O29,0)+IF(Hourly_Profile!$Z29="ABC",Hourly_Profile!O29/3,0)</f>
        <v>0</v>
      </c>
      <c r="P29" s="1">
        <f>IF(Hourly_Profile!$Z29="B",Hourly_Profile!P29,0)+IF(Hourly_Profile!$Z29="ABC",Hourly_Profile!P29/3,0)</f>
        <v>0</v>
      </c>
      <c r="Q29" s="1">
        <f>IF(Hourly_Profile!$Z29="B",Hourly_Profile!Q29,0)+IF(Hourly_Profile!$Z29="ABC",Hourly_Profile!Q29/3,0)</f>
        <v>0</v>
      </c>
      <c r="R29" s="1">
        <f>IF(Hourly_Profile!$Z29="B",Hourly_Profile!R29,0)+IF(Hourly_Profile!$Z29="ABC",Hourly_Profile!R29/3,0)</f>
        <v>0</v>
      </c>
      <c r="S29" s="1">
        <f>IF(Hourly_Profile!$Z29="B",Hourly_Profile!S29,0)+IF(Hourly_Profile!$Z29="ABC",Hourly_Profile!S29/3,0)</f>
        <v>0</v>
      </c>
      <c r="T29" s="1">
        <f>IF(Hourly_Profile!$Z29="B",Hourly_Profile!T29,0)+IF(Hourly_Profile!$Z29="ABC",Hourly_Profile!T29/3,0)</f>
        <v>0</v>
      </c>
      <c r="U29" s="1">
        <f>IF(Hourly_Profile!$Z29="B",Hourly_Profile!U29,0)+IF(Hourly_Profile!$Z29="ABC",Hourly_Profile!U29/3,0)</f>
        <v>0</v>
      </c>
      <c r="V29" s="1">
        <f>IF(Hourly_Profile!$Z29="B",Hourly_Profile!V29,0)+IF(Hourly_Profile!$Z29="ABC",Hourly_Profile!V29/3,0)</f>
        <v>0</v>
      </c>
      <c r="W29" s="1">
        <f>IF(Hourly_Profile!$Z29="B",Hourly_Profile!W29,0)+IF(Hourly_Profile!$Z29="ABC",Hourly_Profile!W29/3,0)</f>
        <v>0</v>
      </c>
      <c r="X29" s="1">
        <f>IF(Hourly_Profile!$Z29="B",Hourly_Profile!X29,0)+IF(Hourly_Profile!$Z29="ABC",Hourly_Profile!X29/3,0)</f>
        <v>0</v>
      </c>
      <c r="Y29" s="1">
        <f>IF(Hourly_Profile!$Z29="B",Hourly_Profile!Y29,0)+IF(Hourly_Profile!$Z29="ABC",Hourly_Profile!Y29/3,0)</f>
        <v>0</v>
      </c>
    </row>
    <row r="30" spans="1:25" x14ac:dyDescent="0.3">
      <c r="A30" s="44" t="s">
        <v>322</v>
      </c>
      <c r="B30" s="1">
        <f>IF(Hourly_Profile!$Z30="B",Hourly_Profile!B30,0)+IF(Hourly_Profile!$Z30="ABC",Hourly_Profile!B30/3,0)</f>
        <v>1.683733333333332</v>
      </c>
      <c r="C30" s="1">
        <f>IF(Hourly_Profile!$Z30="B",Hourly_Profile!C30,0)+IF(Hourly_Profile!$Z30="ABC",Hourly_Profile!C30/3,0)</f>
        <v>1.3421733333333334</v>
      </c>
      <c r="D30" s="1">
        <f>IF(Hourly_Profile!$Z30="B",Hourly_Profile!D30,0)+IF(Hourly_Profile!$Z30="ABC",Hourly_Profile!D30/3,0)</f>
        <v>1.1580333333333335</v>
      </c>
      <c r="E30" s="1">
        <f>IF(Hourly_Profile!$Z30="B",Hourly_Profile!E30,0)+IF(Hourly_Profile!$Z30="ABC",Hourly_Profile!E30/3,0)</f>
        <v>1.0672533333333334</v>
      </c>
      <c r="F30" s="1">
        <f>IF(Hourly_Profile!$Z30="B",Hourly_Profile!F30,0)+IF(Hourly_Profile!$Z30="ABC",Hourly_Profile!F30/3,0)</f>
        <v>1.0376666666666667</v>
      </c>
      <c r="G30" s="1">
        <f>IF(Hourly_Profile!$Z30="B",Hourly_Profile!G30,0)+IF(Hourly_Profile!$Z30="ABC",Hourly_Profile!G30/3,0)</f>
        <v>1.0341666666666667</v>
      </c>
      <c r="H30" s="1">
        <f>IF(Hourly_Profile!$Z30="B",Hourly_Profile!H30,0)+IF(Hourly_Profile!$Z30="ABC",Hourly_Profile!H30/3,0)</f>
        <v>1.1149333333333333</v>
      </c>
      <c r="I30" s="1">
        <f>IF(Hourly_Profile!$Z30="B",Hourly_Profile!I30,0)+IF(Hourly_Profile!$Z30="ABC",Hourly_Profile!I30/3,0)</f>
        <v>1.4017200000000001</v>
      </c>
      <c r="J30" s="1">
        <f>IF(Hourly_Profile!$Z30="B",Hourly_Profile!J30,0)+IF(Hourly_Profile!$Z30="ABC",Hourly_Profile!J30/3,0)</f>
        <v>1.6957266666666668</v>
      </c>
      <c r="K30" s="1">
        <f>IF(Hourly_Profile!$Z30="B",Hourly_Profile!K30,0)+IF(Hourly_Profile!$Z30="ABC",Hourly_Profile!K30/3,0)</f>
        <v>1.8105600000000002</v>
      </c>
      <c r="L30" s="1">
        <f>IF(Hourly_Profile!$Z30="B",Hourly_Profile!L30,0)+IF(Hourly_Profile!$Z30="ABC",Hourly_Profile!L30/3,0)</f>
        <v>1.8715000000000002</v>
      </c>
      <c r="M30" s="1">
        <f>IF(Hourly_Profile!$Z30="B",Hourly_Profile!M30,0)+IF(Hourly_Profile!$Z30="ABC",Hourly_Profile!M30/3,0)</f>
        <v>1.9105200000000002</v>
      </c>
      <c r="N30" s="1">
        <f>IF(Hourly_Profile!$Z30="B",Hourly_Profile!N30,0)+IF(Hourly_Profile!$Z30="ABC",Hourly_Profile!N30/3,0)</f>
        <v>2.0443800000000003</v>
      </c>
      <c r="O30" s="1">
        <f>IF(Hourly_Profile!$Z30="B",Hourly_Profile!O30,0)+IF(Hourly_Profile!$Z30="ABC",Hourly_Profile!O30/3,0)</f>
        <v>2.0112800000000002</v>
      </c>
      <c r="P30" s="1">
        <f>IF(Hourly_Profile!$Z30="B",Hourly_Profile!P30,0)+IF(Hourly_Profile!$Z30="ABC",Hourly_Profile!P30/3,0)</f>
        <v>1.9018999999999999</v>
      </c>
      <c r="Q30" s="1">
        <f>IF(Hourly_Profile!$Z30="B",Hourly_Profile!Q30,0)+IF(Hourly_Profile!$Z30="ABC",Hourly_Profile!Q30/3,0)</f>
        <v>1.8208733333333336</v>
      </c>
      <c r="R30" s="1">
        <f>IF(Hourly_Profile!$Z30="B",Hourly_Profile!R30,0)+IF(Hourly_Profile!$Z30="ABC",Hourly_Profile!R30/3,0)</f>
        <v>1.7619666666666669</v>
      </c>
      <c r="S30" s="1">
        <f>IF(Hourly_Profile!$Z30="B",Hourly_Profile!S30,0)+IF(Hourly_Profile!$Z30="ABC",Hourly_Profile!S30/3,0)</f>
        <v>1.7957733333333334</v>
      </c>
      <c r="T30" s="1">
        <f>IF(Hourly_Profile!$Z30="B",Hourly_Profile!T30,0)+IF(Hourly_Profile!$Z30="ABC",Hourly_Profile!T30/3,0)</f>
        <v>1.959586666666667</v>
      </c>
      <c r="U30" s="1">
        <f>IF(Hourly_Profile!$Z30="B",Hourly_Profile!U30,0)+IF(Hourly_Profile!$Z30="ABC",Hourly_Profile!U30/3,0)</f>
        <v>2.3282533333333335</v>
      </c>
      <c r="V30" s="1">
        <f>IF(Hourly_Profile!$Z30="B",Hourly_Profile!V30,0)+IF(Hourly_Profile!$Z30="ABC",Hourly_Profile!V30/3,0)</f>
        <v>2.75054</v>
      </c>
      <c r="W30" s="1">
        <f>IF(Hourly_Profile!$Z30="B",Hourly_Profile!W30,0)+IF(Hourly_Profile!$Z30="ABC",Hourly_Profile!W30/3,0)</f>
        <v>2.6915066666666667</v>
      </c>
      <c r="X30" s="1">
        <f>IF(Hourly_Profile!$Z30="B",Hourly_Profile!X30,0)+IF(Hourly_Profile!$Z30="ABC",Hourly_Profile!X30/3,0)</f>
        <v>2.4686133333333333</v>
      </c>
      <c r="Y30" s="1">
        <f>IF(Hourly_Profile!$Z30="B",Hourly_Profile!Y30,0)+IF(Hourly_Profile!$Z30="ABC",Hourly_Profile!Y30/3,0)</f>
        <v>2.1067533333333337</v>
      </c>
    </row>
    <row r="31" spans="1:25" x14ac:dyDescent="0.3">
      <c r="A31" s="44" t="s">
        <v>323</v>
      </c>
      <c r="B31" s="1">
        <f>IF(Hourly_Profile!$Z31="B",Hourly_Profile!B31,0)+IF(Hourly_Profile!$Z31="ABC",Hourly_Profile!B31/3,0)</f>
        <v>1.7583733333333333</v>
      </c>
      <c r="C31" s="1">
        <f>IF(Hourly_Profile!$Z31="B",Hourly_Profile!C31,0)+IF(Hourly_Profile!$Z31="ABC",Hourly_Profile!C31/3,0)</f>
        <v>1.5883911111111113</v>
      </c>
      <c r="D31" s="1">
        <f>IF(Hourly_Profile!$Z31="B",Hourly_Profile!D31,0)+IF(Hourly_Profile!$Z31="ABC",Hourly_Profile!D31/3,0)</f>
        <v>1.5048355555555557</v>
      </c>
      <c r="E31" s="1">
        <f>IF(Hourly_Profile!$Z31="B",Hourly_Profile!E31,0)+IF(Hourly_Profile!$Z31="ABC",Hourly_Profile!E31/3,0)</f>
        <v>1.462391111111111</v>
      </c>
      <c r="F31" s="1">
        <f>IF(Hourly_Profile!$Z31="B",Hourly_Profile!F31,0)+IF(Hourly_Profile!$Z31="ABC",Hourly_Profile!F31/3,0)</f>
        <v>1.4695111111111112</v>
      </c>
      <c r="G31" s="1">
        <f>IF(Hourly_Profile!$Z31="B",Hourly_Profile!G31,0)+IF(Hourly_Profile!$Z31="ABC",Hourly_Profile!G31/3,0)</f>
        <v>1.5110311111111112</v>
      </c>
      <c r="H31" s="1">
        <f>IF(Hourly_Profile!$Z31="B",Hourly_Profile!H31,0)+IF(Hourly_Profile!$Z31="ABC",Hourly_Profile!H31/3,0)</f>
        <v>1.6259555555555556</v>
      </c>
      <c r="I31" s="1">
        <f>IF(Hourly_Profile!$Z31="B",Hourly_Profile!I31,0)+IF(Hourly_Profile!$Z31="ABC",Hourly_Profile!I31/3,0)</f>
        <v>1.9091733333333334</v>
      </c>
      <c r="J31" s="1">
        <f>IF(Hourly_Profile!$Z31="B",Hourly_Profile!J31,0)+IF(Hourly_Profile!$Z31="ABC",Hourly_Profile!J31/3,0)</f>
        <v>2.503697777777778</v>
      </c>
      <c r="K31" s="1">
        <f>IF(Hourly_Profile!$Z31="B",Hourly_Profile!K31,0)+IF(Hourly_Profile!$Z31="ABC",Hourly_Profile!K31/3,0)</f>
        <v>3.1371466666666667</v>
      </c>
      <c r="L31" s="1">
        <f>IF(Hourly_Profile!$Z31="B",Hourly_Profile!L31,0)+IF(Hourly_Profile!$Z31="ABC",Hourly_Profile!L31/3,0)</f>
        <v>3.4320444444444447</v>
      </c>
      <c r="M31" s="1">
        <f>IF(Hourly_Profile!$Z31="B",Hourly_Profile!M31,0)+IF(Hourly_Profile!$Z31="ABC",Hourly_Profile!M31/3,0)</f>
        <v>3.5925066666666665</v>
      </c>
      <c r="N31" s="1">
        <f>IF(Hourly_Profile!$Z31="B",Hourly_Profile!N31,0)+IF(Hourly_Profile!$Z31="ABC",Hourly_Profile!N31/3,0)</f>
        <v>3.6237866666666667</v>
      </c>
      <c r="O31" s="1">
        <f>IF(Hourly_Profile!$Z31="B",Hourly_Profile!O31,0)+IF(Hourly_Profile!$Z31="ABC",Hourly_Profile!O31/3,0)</f>
        <v>3.3028533333333332</v>
      </c>
      <c r="P31" s="1">
        <f>IF(Hourly_Profile!$Z31="B",Hourly_Profile!P31,0)+IF(Hourly_Profile!$Z31="ABC",Hourly_Profile!P31/3,0)</f>
        <v>3.3962311111111112</v>
      </c>
      <c r="Q31" s="1">
        <f>IF(Hourly_Profile!$Z31="B",Hourly_Profile!Q31,0)+IF(Hourly_Profile!$Z31="ABC",Hourly_Profile!Q31/3,0)</f>
        <v>3.3930755555555558</v>
      </c>
      <c r="R31" s="1">
        <f>IF(Hourly_Profile!$Z31="B",Hourly_Profile!R31,0)+IF(Hourly_Profile!$Z31="ABC",Hourly_Profile!R31/3,0)</f>
        <v>3.2790044444444444</v>
      </c>
      <c r="S31" s="1">
        <f>IF(Hourly_Profile!$Z31="B",Hourly_Profile!S31,0)+IF(Hourly_Profile!$Z31="ABC",Hourly_Profile!S31/3,0)</f>
        <v>3.1337955555555559</v>
      </c>
      <c r="T31" s="1">
        <f>IF(Hourly_Profile!$Z31="B",Hourly_Profile!T31,0)+IF(Hourly_Profile!$Z31="ABC",Hourly_Profile!T31/3,0)</f>
        <v>2.8976355555555555</v>
      </c>
      <c r="U31" s="1">
        <f>IF(Hourly_Profile!$Z31="B",Hourly_Profile!U31,0)+IF(Hourly_Profile!$Z31="ABC",Hourly_Profile!U31/3,0)</f>
        <v>2.760426666666667</v>
      </c>
      <c r="V31" s="1">
        <f>IF(Hourly_Profile!$Z31="B",Hourly_Profile!V31,0)+IF(Hourly_Profile!$Z31="ABC",Hourly_Profile!V31/3,0)</f>
        <v>2.6503200000000002</v>
      </c>
      <c r="W31" s="1">
        <f>IF(Hourly_Profile!$Z31="B",Hourly_Profile!W31,0)+IF(Hourly_Profile!$Z31="ABC",Hourly_Profile!W31/3,0)</f>
        <v>2.521671111111111</v>
      </c>
      <c r="X31" s="1">
        <f>IF(Hourly_Profile!$Z31="B",Hourly_Profile!X31,0)+IF(Hourly_Profile!$Z31="ABC",Hourly_Profile!X31/3,0)</f>
        <v>2.3056533333333333</v>
      </c>
      <c r="Y31" s="1">
        <f>IF(Hourly_Profile!$Z31="B",Hourly_Profile!Y31,0)+IF(Hourly_Profile!$Z31="ABC",Hourly_Profile!Y31/3,0)</f>
        <v>2.0481777777777777</v>
      </c>
    </row>
    <row r="32" spans="1:25" x14ac:dyDescent="0.3">
      <c r="A32" s="44" t="s">
        <v>324</v>
      </c>
      <c r="B32" s="1">
        <f>IF(Hourly_Profile!$Z32="B",Hourly_Profile!B32,0)+IF(Hourly_Profile!$Z32="ABC",Hourly_Profile!B32/3,0)</f>
        <v>0</v>
      </c>
      <c r="C32" s="1">
        <f>IF(Hourly_Profile!$Z32="B",Hourly_Profile!C32,0)+IF(Hourly_Profile!$Z32="ABC",Hourly_Profile!C32/3,0)</f>
        <v>0</v>
      </c>
      <c r="D32" s="1">
        <f>IF(Hourly_Profile!$Z32="B",Hourly_Profile!D32,0)+IF(Hourly_Profile!$Z32="ABC",Hourly_Profile!D32/3,0)</f>
        <v>0</v>
      </c>
      <c r="E32" s="1">
        <f>IF(Hourly_Profile!$Z32="B",Hourly_Profile!E32,0)+IF(Hourly_Profile!$Z32="ABC",Hourly_Profile!E32/3,0)</f>
        <v>0</v>
      </c>
      <c r="F32" s="1">
        <f>IF(Hourly_Profile!$Z32="B",Hourly_Profile!F32,0)+IF(Hourly_Profile!$Z32="ABC",Hourly_Profile!F32/3,0)</f>
        <v>0</v>
      </c>
      <c r="G32" s="1">
        <f>IF(Hourly_Profile!$Z32="B",Hourly_Profile!G32,0)+IF(Hourly_Profile!$Z32="ABC",Hourly_Profile!G32/3,0)</f>
        <v>0</v>
      </c>
      <c r="H32" s="1">
        <f>IF(Hourly_Profile!$Z32="B",Hourly_Profile!H32,0)+IF(Hourly_Profile!$Z32="ABC",Hourly_Profile!H32/3,0)</f>
        <v>0</v>
      </c>
      <c r="I32" s="1">
        <f>IF(Hourly_Profile!$Z32="B",Hourly_Profile!I32,0)+IF(Hourly_Profile!$Z32="ABC",Hourly_Profile!I32/3,0)</f>
        <v>0</v>
      </c>
      <c r="J32" s="1">
        <f>IF(Hourly_Profile!$Z32="B",Hourly_Profile!J32,0)+IF(Hourly_Profile!$Z32="ABC",Hourly_Profile!J32/3,0)</f>
        <v>0</v>
      </c>
      <c r="K32" s="1">
        <f>IF(Hourly_Profile!$Z32="B",Hourly_Profile!K32,0)+IF(Hourly_Profile!$Z32="ABC",Hourly_Profile!K32/3,0)</f>
        <v>0</v>
      </c>
      <c r="L32" s="1">
        <f>IF(Hourly_Profile!$Z32="B",Hourly_Profile!L32,0)+IF(Hourly_Profile!$Z32="ABC",Hourly_Profile!L32/3,0)</f>
        <v>0</v>
      </c>
      <c r="M32" s="1">
        <f>IF(Hourly_Profile!$Z32="B",Hourly_Profile!M32,0)+IF(Hourly_Profile!$Z32="ABC",Hourly_Profile!M32/3,0)</f>
        <v>0</v>
      </c>
      <c r="N32" s="1">
        <f>IF(Hourly_Profile!$Z32="B",Hourly_Profile!N32,0)+IF(Hourly_Profile!$Z32="ABC",Hourly_Profile!N32/3,0)</f>
        <v>0</v>
      </c>
      <c r="O32" s="1">
        <f>IF(Hourly_Profile!$Z32="B",Hourly_Profile!O32,0)+IF(Hourly_Profile!$Z32="ABC",Hourly_Profile!O32/3,0)</f>
        <v>0</v>
      </c>
      <c r="P32" s="1">
        <f>IF(Hourly_Profile!$Z32="B",Hourly_Profile!P32,0)+IF(Hourly_Profile!$Z32="ABC",Hourly_Profile!P32/3,0)</f>
        <v>0</v>
      </c>
      <c r="Q32" s="1">
        <f>IF(Hourly_Profile!$Z32="B",Hourly_Profile!Q32,0)+IF(Hourly_Profile!$Z32="ABC",Hourly_Profile!Q32/3,0)</f>
        <v>0</v>
      </c>
      <c r="R32" s="1">
        <f>IF(Hourly_Profile!$Z32="B",Hourly_Profile!R32,0)+IF(Hourly_Profile!$Z32="ABC",Hourly_Profile!R32/3,0)</f>
        <v>0</v>
      </c>
      <c r="S32" s="1">
        <f>IF(Hourly_Profile!$Z32="B",Hourly_Profile!S32,0)+IF(Hourly_Profile!$Z32="ABC",Hourly_Profile!S32/3,0)</f>
        <v>0</v>
      </c>
      <c r="T32" s="1">
        <f>IF(Hourly_Profile!$Z32="B",Hourly_Profile!T32,0)+IF(Hourly_Profile!$Z32="ABC",Hourly_Profile!T32/3,0)</f>
        <v>0</v>
      </c>
      <c r="U32" s="1">
        <f>IF(Hourly_Profile!$Z32="B",Hourly_Profile!U32,0)+IF(Hourly_Profile!$Z32="ABC",Hourly_Profile!U32/3,0)</f>
        <v>0</v>
      </c>
      <c r="V32" s="1">
        <f>IF(Hourly_Profile!$Z32="B",Hourly_Profile!V32,0)+IF(Hourly_Profile!$Z32="ABC",Hourly_Profile!V32/3,0)</f>
        <v>0</v>
      </c>
      <c r="W32" s="1">
        <f>IF(Hourly_Profile!$Z32="B",Hourly_Profile!W32,0)+IF(Hourly_Profile!$Z32="ABC",Hourly_Profile!W32/3,0)</f>
        <v>0</v>
      </c>
      <c r="X32" s="1">
        <f>IF(Hourly_Profile!$Z32="B",Hourly_Profile!X32,0)+IF(Hourly_Profile!$Z32="ABC",Hourly_Profile!X32/3,0)</f>
        <v>0</v>
      </c>
      <c r="Y32" s="1">
        <f>IF(Hourly_Profile!$Z32="B",Hourly_Profile!Y32,0)+IF(Hourly_Profile!$Z32="ABC",Hourly_Profile!Y32/3,0)</f>
        <v>0</v>
      </c>
    </row>
    <row r="33" spans="1:25" x14ac:dyDescent="0.3">
      <c r="A33" s="44" t="s">
        <v>325</v>
      </c>
      <c r="B33" s="1">
        <f>IF(Hourly_Profile!$Z33="B",Hourly_Profile!B33,0)+IF(Hourly_Profile!$Z33="ABC",Hourly_Profile!B33/3,0)</f>
        <v>0</v>
      </c>
      <c r="C33" s="1">
        <f>IF(Hourly_Profile!$Z33="B",Hourly_Profile!C33,0)+IF(Hourly_Profile!$Z33="ABC",Hourly_Profile!C33/3,0)</f>
        <v>0</v>
      </c>
      <c r="D33" s="1">
        <f>IF(Hourly_Profile!$Z33="B",Hourly_Profile!D33,0)+IF(Hourly_Profile!$Z33="ABC",Hourly_Profile!D33/3,0)</f>
        <v>0</v>
      </c>
      <c r="E33" s="1">
        <f>IF(Hourly_Profile!$Z33="B",Hourly_Profile!E33,0)+IF(Hourly_Profile!$Z33="ABC",Hourly_Profile!E33/3,0)</f>
        <v>0</v>
      </c>
      <c r="F33" s="1">
        <f>IF(Hourly_Profile!$Z33="B",Hourly_Profile!F33,0)+IF(Hourly_Profile!$Z33="ABC",Hourly_Profile!F33/3,0)</f>
        <v>0</v>
      </c>
      <c r="G33" s="1">
        <f>IF(Hourly_Profile!$Z33="B",Hourly_Profile!G33,0)+IF(Hourly_Profile!$Z33="ABC",Hourly_Profile!G33/3,0)</f>
        <v>0</v>
      </c>
      <c r="H33" s="1">
        <f>IF(Hourly_Profile!$Z33="B",Hourly_Profile!H33,0)+IF(Hourly_Profile!$Z33="ABC",Hourly_Profile!H33/3,0)</f>
        <v>0</v>
      </c>
      <c r="I33" s="1">
        <f>IF(Hourly_Profile!$Z33="B",Hourly_Profile!I33,0)+IF(Hourly_Profile!$Z33="ABC",Hourly_Profile!I33/3,0)</f>
        <v>0</v>
      </c>
      <c r="J33" s="1">
        <f>IF(Hourly_Profile!$Z33="B",Hourly_Profile!J33,0)+IF(Hourly_Profile!$Z33="ABC",Hourly_Profile!J33/3,0)</f>
        <v>0</v>
      </c>
      <c r="K33" s="1">
        <f>IF(Hourly_Profile!$Z33="B",Hourly_Profile!K33,0)+IF(Hourly_Profile!$Z33="ABC",Hourly_Profile!K33/3,0)</f>
        <v>0</v>
      </c>
      <c r="L33" s="1">
        <f>IF(Hourly_Profile!$Z33="B",Hourly_Profile!L33,0)+IF(Hourly_Profile!$Z33="ABC",Hourly_Profile!L33/3,0)</f>
        <v>0</v>
      </c>
      <c r="M33" s="1">
        <f>IF(Hourly_Profile!$Z33="B",Hourly_Profile!M33,0)+IF(Hourly_Profile!$Z33="ABC",Hourly_Profile!M33/3,0)</f>
        <v>0</v>
      </c>
      <c r="N33" s="1">
        <f>IF(Hourly_Profile!$Z33="B",Hourly_Profile!N33,0)+IF(Hourly_Profile!$Z33="ABC",Hourly_Profile!N33/3,0)</f>
        <v>0</v>
      </c>
      <c r="O33" s="1">
        <f>IF(Hourly_Profile!$Z33="B",Hourly_Profile!O33,0)+IF(Hourly_Profile!$Z33="ABC",Hourly_Profile!O33/3,0)</f>
        <v>0</v>
      </c>
      <c r="P33" s="1">
        <f>IF(Hourly_Profile!$Z33="B",Hourly_Profile!P33,0)+IF(Hourly_Profile!$Z33="ABC",Hourly_Profile!P33/3,0)</f>
        <v>0</v>
      </c>
      <c r="Q33" s="1">
        <f>IF(Hourly_Profile!$Z33="B",Hourly_Profile!Q33,0)+IF(Hourly_Profile!$Z33="ABC",Hourly_Profile!Q33/3,0)</f>
        <v>0</v>
      </c>
      <c r="R33" s="1">
        <f>IF(Hourly_Profile!$Z33="B",Hourly_Profile!R33,0)+IF(Hourly_Profile!$Z33="ABC",Hourly_Profile!R33/3,0)</f>
        <v>0</v>
      </c>
      <c r="S33" s="1">
        <f>IF(Hourly_Profile!$Z33="B",Hourly_Profile!S33,0)+IF(Hourly_Profile!$Z33="ABC",Hourly_Profile!S33/3,0)</f>
        <v>0</v>
      </c>
      <c r="T33" s="1">
        <f>IF(Hourly_Profile!$Z33="B",Hourly_Profile!T33,0)+IF(Hourly_Profile!$Z33="ABC",Hourly_Profile!T33/3,0)</f>
        <v>0</v>
      </c>
      <c r="U33" s="1">
        <f>IF(Hourly_Profile!$Z33="B",Hourly_Profile!U33,0)+IF(Hourly_Profile!$Z33="ABC",Hourly_Profile!U33/3,0)</f>
        <v>0</v>
      </c>
      <c r="V33" s="1">
        <f>IF(Hourly_Profile!$Z33="B",Hourly_Profile!V33,0)+IF(Hourly_Profile!$Z33="ABC",Hourly_Profile!V33/3,0)</f>
        <v>0</v>
      </c>
      <c r="W33" s="1">
        <f>IF(Hourly_Profile!$Z33="B",Hourly_Profile!W33,0)+IF(Hourly_Profile!$Z33="ABC",Hourly_Profile!W33/3,0)</f>
        <v>0</v>
      </c>
      <c r="X33" s="1">
        <f>IF(Hourly_Profile!$Z33="B",Hourly_Profile!X33,0)+IF(Hourly_Profile!$Z33="ABC",Hourly_Profile!X33/3,0)</f>
        <v>0</v>
      </c>
      <c r="Y33" s="1">
        <f>IF(Hourly_Profile!$Z33="B",Hourly_Profile!Y33,0)+IF(Hourly_Profile!$Z33="ABC",Hourly_Profile!Y33/3,0)</f>
        <v>0</v>
      </c>
    </row>
    <row r="34" spans="1:25" x14ac:dyDescent="0.3">
      <c r="A34" s="44" t="s">
        <v>326</v>
      </c>
      <c r="B34" s="1">
        <f>IF(Hourly_Profile!$Z34="B",Hourly_Profile!B34,0)+IF(Hourly_Profile!$Z34="ABC",Hourly_Profile!B34/3,0)</f>
        <v>0</v>
      </c>
      <c r="C34" s="1">
        <f>IF(Hourly_Profile!$Z34="B",Hourly_Profile!C34,0)+IF(Hourly_Profile!$Z34="ABC",Hourly_Profile!C34/3,0)</f>
        <v>0</v>
      </c>
      <c r="D34" s="1">
        <f>IF(Hourly_Profile!$Z34="B",Hourly_Profile!D34,0)+IF(Hourly_Profile!$Z34="ABC",Hourly_Profile!D34/3,0)</f>
        <v>0</v>
      </c>
      <c r="E34" s="1">
        <f>IF(Hourly_Profile!$Z34="B",Hourly_Profile!E34,0)+IF(Hourly_Profile!$Z34="ABC",Hourly_Profile!E34/3,0)</f>
        <v>0</v>
      </c>
      <c r="F34" s="1">
        <f>IF(Hourly_Profile!$Z34="B",Hourly_Profile!F34,0)+IF(Hourly_Profile!$Z34="ABC",Hourly_Profile!F34/3,0)</f>
        <v>0</v>
      </c>
      <c r="G34" s="1">
        <f>IF(Hourly_Profile!$Z34="B",Hourly_Profile!G34,0)+IF(Hourly_Profile!$Z34="ABC",Hourly_Profile!G34/3,0)</f>
        <v>0</v>
      </c>
      <c r="H34" s="1">
        <f>IF(Hourly_Profile!$Z34="B",Hourly_Profile!H34,0)+IF(Hourly_Profile!$Z34="ABC",Hourly_Profile!H34/3,0)</f>
        <v>0</v>
      </c>
      <c r="I34" s="1">
        <f>IF(Hourly_Profile!$Z34="B",Hourly_Profile!I34,0)+IF(Hourly_Profile!$Z34="ABC",Hourly_Profile!I34/3,0)</f>
        <v>0</v>
      </c>
      <c r="J34" s="1">
        <f>IF(Hourly_Profile!$Z34="B",Hourly_Profile!J34,0)+IF(Hourly_Profile!$Z34="ABC",Hourly_Profile!J34/3,0)</f>
        <v>0</v>
      </c>
      <c r="K34" s="1">
        <f>IF(Hourly_Profile!$Z34="B",Hourly_Profile!K34,0)+IF(Hourly_Profile!$Z34="ABC",Hourly_Profile!K34/3,0)</f>
        <v>0</v>
      </c>
      <c r="L34" s="1">
        <f>IF(Hourly_Profile!$Z34="B",Hourly_Profile!L34,0)+IF(Hourly_Profile!$Z34="ABC",Hourly_Profile!L34/3,0)</f>
        <v>0</v>
      </c>
      <c r="M34" s="1">
        <f>IF(Hourly_Profile!$Z34="B",Hourly_Profile!M34,0)+IF(Hourly_Profile!$Z34="ABC",Hourly_Profile!M34/3,0)</f>
        <v>0</v>
      </c>
      <c r="N34" s="1">
        <f>IF(Hourly_Profile!$Z34="B",Hourly_Profile!N34,0)+IF(Hourly_Profile!$Z34="ABC",Hourly_Profile!N34/3,0)</f>
        <v>0</v>
      </c>
      <c r="O34" s="1">
        <f>IF(Hourly_Profile!$Z34="B",Hourly_Profile!O34,0)+IF(Hourly_Profile!$Z34="ABC",Hourly_Profile!O34/3,0)</f>
        <v>0</v>
      </c>
      <c r="P34" s="1">
        <f>IF(Hourly_Profile!$Z34="B",Hourly_Profile!P34,0)+IF(Hourly_Profile!$Z34="ABC",Hourly_Profile!P34/3,0)</f>
        <v>0</v>
      </c>
      <c r="Q34" s="1">
        <f>IF(Hourly_Profile!$Z34="B",Hourly_Profile!Q34,0)+IF(Hourly_Profile!$Z34="ABC",Hourly_Profile!Q34/3,0)</f>
        <v>0</v>
      </c>
      <c r="R34" s="1">
        <f>IF(Hourly_Profile!$Z34="B",Hourly_Profile!R34,0)+IF(Hourly_Profile!$Z34="ABC",Hourly_Profile!R34/3,0)</f>
        <v>0</v>
      </c>
      <c r="S34" s="1">
        <f>IF(Hourly_Profile!$Z34="B",Hourly_Profile!S34,0)+IF(Hourly_Profile!$Z34="ABC",Hourly_Profile!S34/3,0)</f>
        <v>0</v>
      </c>
      <c r="T34" s="1">
        <f>IF(Hourly_Profile!$Z34="B",Hourly_Profile!T34,0)+IF(Hourly_Profile!$Z34="ABC",Hourly_Profile!T34/3,0)</f>
        <v>0</v>
      </c>
      <c r="U34" s="1">
        <f>IF(Hourly_Profile!$Z34="B",Hourly_Profile!U34,0)+IF(Hourly_Profile!$Z34="ABC",Hourly_Profile!U34/3,0)</f>
        <v>0</v>
      </c>
      <c r="V34" s="1">
        <f>IF(Hourly_Profile!$Z34="B",Hourly_Profile!V34,0)+IF(Hourly_Profile!$Z34="ABC",Hourly_Profile!V34/3,0)</f>
        <v>0</v>
      </c>
      <c r="W34" s="1">
        <f>IF(Hourly_Profile!$Z34="B",Hourly_Profile!W34,0)+IF(Hourly_Profile!$Z34="ABC",Hourly_Profile!W34/3,0)</f>
        <v>0</v>
      </c>
      <c r="X34" s="1">
        <f>IF(Hourly_Profile!$Z34="B",Hourly_Profile!X34,0)+IF(Hourly_Profile!$Z34="ABC",Hourly_Profile!X34/3,0)</f>
        <v>0</v>
      </c>
      <c r="Y34" s="1">
        <f>IF(Hourly_Profile!$Z34="B",Hourly_Profile!Y34,0)+IF(Hourly_Profile!$Z34="ABC",Hourly_Profile!Y34/3,0)</f>
        <v>0</v>
      </c>
    </row>
    <row r="35" spans="1:25" x14ac:dyDescent="0.3">
      <c r="A35" s="44" t="s">
        <v>327</v>
      </c>
      <c r="B35" s="1">
        <f>IF(Hourly_Profile!$Z35="B",Hourly_Profile!B35,0)+IF(Hourly_Profile!$Z35="ABC",Hourly_Profile!B35/3,0)</f>
        <v>0</v>
      </c>
      <c r="C35" s="1">
        <f>IF(Hourly_Profile!$Z35="B",Hourly_Profile!C35,0)+IF(Hourly_Profile!$Z35="ABC",Hourly_Profile!C35/3,0)</f>
        <v>0</v>
      </c>
      <c r="D35" s="1">
        <f>IF(Hourly_Profile!$Z35="B",Hourly_Profile!D35,0)+IF(Hourly_Profile!$Z35="ABC",Hourly_Profile!D35/3,0)</f>
        <v>0</v>
      </c>
      <c r="E35" s="1">
        <f>IF(Hourly_Profile!$Z35="B",Hourly_Profile!E35,0)+IF(Hourly_Profile!$Z35="ABC",Hourly_Profile!E35/3,0)</f>
        <v>0</v>
      </c>
      <c r="F35" s="1">
        <f>IF(Hourly_Profile!$Z35="B",Hourly_Profile!F35,0)+IF(Hourly_Profile!$Z35="ABC",Hourly_Profile!F35/3,0)</f>
        <v>0</v>
      </c>
      <c r="G35" s="1">
        <f>IF(Hourly_Profile!$Z35="B",Hourly_Profile!G35,0)+IF(Hourly_Profile!$Z35="ABC",Hourly_Profile!G35/3,0)</f>
        <v>0</v>
      </c>
      <c r="H35" s="1">
        <f>IF(Hourly_Profile!$Z35="B",Hourly_Profile!H35,0)+IF(Hourly_Profile!$Z35="ABC",Hourly_Profile!H35/3,0)</f>
        <v>0</v>
      </c>
      <c r="I35" s="1">
        <f>IF(Hourly_Profile!$Z35="B",Hourly_Profile!I35,0)+IF(Hourly_Profile!$Z35="ABC",Hourly_Profile!I35/3,0)</f>
        <v>0</v>
      </c>
      <c r="J35" s="1">
        <f>IF(Hourly_Profile!$Z35="B",Hourly_Profile!J35,0)+IF(Hourly_Profile!$Z35="ABC",Hourly_Profile!J35/3,0)</f>
        <v>0</v>
      </c>
      <c r="K35" s="1">
        <f>IF(Hourly_Profile!$Z35="B",Hourly_Profile!K35,0)+IF(Hourly_Profile!$Z35="ABC",Hourly_Profile!K35/3,0)</f>
        <v>0</v>
      </c>
      <c r="L35" s="1">
        <f>IF(Hourly_Profile!$Z35="B",Hourly_Profile!L35,0)+IF(Hourly_Profile!$Z35="ABC",Hourly_Profile!L35/3,0)</f>
        <v>0</v>
      </c>
      <c r="M35" s="1">
        <f>IF(Hourly_Profile!$Z35="B",Hourly_Profile!M35,0)+IF(Hourly_Profile!$Z35="ABC",Hourly_Profile!M35/3,0)</f>
        <v>0</v>
      </c>
      <c r="N35" s="1">
        <f>IF(Hourly_Profile!$Z35="B",Hourly_Profile!N35,0)+IF(Hourly_Profile!$Z35="ABC",Hourly_Profile!N35/3,0)</f>
        <v>0</v>
      </c>
      <c r="O35" s="1">
        <f>IF(Hourly_Profile!$Z35="B",Hourly_Profile!O35,0)+IF(Hourly_Profile!$Z35="ABC",Hourly_Profile!O35/3,0)</f>
        <v>0</v>
      </c>
      <c r="P35" s="1">
        <f>IF(Hourly_Profile!$Z35="B",Hourly_Profile!P35,0)+IF(Hourly_Profile!$Z35="ABC",Hourly_Profile!P35/3,0)</f>
        <v>0</v>
      </c>
      <c r="Q35" s="1">
        <f>IF(Hourly_Profile!$Z35="B",Hourly_Profile!Q35,0)+IF(Hourly_Profile!$Z35="ABC",Hourly_Profile!Q35/3,0)</f>
        <v>0</v>
      </c>
      <c r="R35" s="1">
        <f>IF(Hourly_Profile!$Z35="B",Hourly_Profile!R35,0)+IF(Hourly_Profile!$Z35="ABC",Hourly_Profile!R35/3,0)</f>
        <v>0</v>
      </c>
      <c r="S35" s="1">
        <f>IF(Hourly_Profile!$Z35="B",Hourly_Profile!S35,0)+IF(Hourly_Profile!$Z35="ABC",Hourly_Profile!S35/3,0)</f>
        <v>0</v>
      </c>
      <c r="T35" s="1">
        <f>IF(Hourly_Profile!$Z35="B",Hourly_Profile!T35,0)+IF(Hourly_Profile!$Z35="ABC",Hourly_Profile!T35/3,0)</f>
        <v>0</v>
      </c>
      <c r="U35" s="1">
        <f>IF(Hourly_Profile!$Z35="B",Hourly_Profile!U35,0)+IF(Hourly_Profile!$Z35="ABC",Hourly_Profile!U35/3,0)</f>
        <v>0</v>
      </c>
      <c r="V35" s="1">
        <f>IF(Hourly_Profile!$Z35="B",Hourly_Profile!V35,0)+IF(Hourly_Profile!$Z35="ABC",Hourly_Profile!V35/3,0)</f>
        <v>0</v>
      </c>
      <c r="W35" s="1">
        <f>IF(Hourly_Profile!$Z35="B",Hourly_Profile!W35,0)+IF(Hourly_Profile!$Z35="ABC",Hourly_Profile!W35/3,0)</f>
        <v>0</v>
      </c>
      <c r="X35" s="1">
        <f>IF(Hourly_Profile!$Z35="B",Hourly_Profile!X35,0)+IF(Hourly_Profile!$Z35="ABC",Hourly_Profile!X35/3,0)</f>
        <v>0</v>
      </c>
      <c r="Y35" s="1">
        <f>IF(Hourly_Profile!$Z35="B",Hourly_Profile!Y35,0)+IF(Hourly_Profile!$Z35="ABC",Hourly_Profile!Y35/3,0)</f>
        <v>0</v>
      </c>
    </row>
    <row r="36" spans="1:25" x14ac:dyDescent="0.3">
      <c r="A36" s="44" t="s">
        <v>328</v>
      </c>
      <c r="B36" s="1">
        <f>IF(Hourly_Profile!$Z36="B",Hourly_Profile!B36,0)+IF(Hourly_Profile!$Z36="ABC",Hourly_Profile!B36/3,0)</f>
        <v>1.9643555555555539</v>
      </c>
      <c r="C36" s="1">
        <f>IF(Hourly_Profile!$Z36="B",Hourly_Profile!C36,0)+IF(Hourly_Profile!$Z36="ABC",Hourly_Profile!C36/3,0)</f>
        <v>1.565868888888889</v>
      </c>
      <c r="D36" s="1">
        <f>IF(Hourly_Profile!$Z36="B",Hourly_Profile!D36,0)+IF(Hourly_Profile!$Z36="ABC",Hourly_Profile!D36/3,0)</f>
        <v>1.3510388888888889</v>
      </c>
      <c r="E36" s="1">
        <f>IF(Hourly_Profile!$Z36="B",Hourly_Profile!E36,0)+IF(Hourly_Profile!$Z36="ABC",Hourly_Profile!E36/3,0)</f>
        <v>1.245128888888889</v>
      </c>
      <c r="F36" s="1">
        <f>IF(Hourly_Profile!$Z36="B",Hourly_Profile!F36,0)+IF(Hourly_Profile!$Z36="ABC",Hourly_Profile!F36/3,0)</f>
        <v>1.2106111111111111</v>
      </c>
      <c r="G36" s="1">
        <f>IF(Hourly_Profile!$Z36="B",Hourly_Profile!G36,0)+IF(Hourly_Profile!$Z36="ABC",Hourly_Profile!G36/3,0)</f>
        <v>1.2065277777777779</v>
      </c>
      <c r="H36" s="1">
        <f>IF(Hourly_Profile!$Z36="B",Hourly_Profile!H36,0)+IF(Hourly_Profile!$Z36="ABC",Hourly_Profile!H36/3,0)</f>
        <v>1.3007555555555554</v>
      </c>
      <c r="I36" s="1">
        <f>IF(Hourly_Profile!$Z36="B",Hourly_Profile!I36,0)+IF(Hourly_Profile!$Z36="ABC",Hourly_Profile!I36/3,0)</f>
        <v>1.6353400000000002</v>
      </c>
      <c r="J36" s="1">
        <f>IF(Hourly_Profile!$Z36="B",Hourly_Profile!J36,0)+IF(Hourly_Profile!$Z36="ABC",Hourly_Profile!J36/3,0)</f>
        <v>1.978347777777778</v>
      </c>
      <c r="K36" s="1">
        <f>IF(Hourly_Profile!$Z36="B",Hourly_Profile!K36,0)+IF(Hourly_Profile!$Z36="ABC",Hourly_Profile!K36/3,0)</f>
        <v>2.1123200000000004</v>
      </c>
      <c r="L36" s="1">
        <f>IF(Hourly_Profile!$Z36="B",Hourly_Profile!L36,0)+IF(Hourly_Profile!$Z36="ABC",Hourly_Profile!L36/3,0)</f>
        <v>2.1834166666666666</v>
      </c>
      <c r="M36" s="1">
        <f>IF(Hourly_Profile!$Z36="B",Hourly_Profile!M36,0)+IF(Hourly_Profile!$Z36="ABC",Hourly_Profile!M36/3,0)</f>
        <v>2.2289400000000001</v>
      </c>
      <c r="N36" s="1">
        <f>IF(Hourly_Profile!$Z36="B",Hourly_Profile!N36,0)+IF(Hourly_Profile!$Z36="ABC",Hourly_Profile!N36/3,0)</f>
        <v>2.3851100000000001</v>
      </c>
      <c r="O36" s="1">
        <f>IF(Hourly_Profile!$Z36="B",Hourly_Profile!O36,0)+IF(Hourly_Profile!$Z36="ABC",Hourly_Profile!O36/3,0)</f>
        <v>2.3464933333333335</v>
      </c>
      <c r="P36" s="1">
        <f>IF(Hourly_Profile!$Z36="B",Hourly_Profile!P36,0)+IF(Hourly_Profile!$Z36="ABC",Hourly_Profile!P36/3,0)</f>
        <v>2.2188833333333333</v>
      </c>
      <c r="Q36" s="1">
        <f>IF(Hourly_Profile!$Z36="B",Hourly_Profile!Q36,0)+IF(Hourly_Profile!$Z36="ABC",Hourly_Profile!Q36/3,0)</f>
        <v>2.1243522222222224</v>
      </c>
      <c r="R36" s="1">
        <f>IF(Hourly_Profile!$Z36="B",Hourly_Profile!R36,0)+IF(Hourly_Profile!$Z36="ABC",Hourly_Profile!R36/3,0)</f>
        <v>2.0556277777777781</v>
      </c>
      <c r="S36" s="1">
        <f>IF(Hourly_Profile!$Z36="B",Hourly_Profile!S36,0)+IF(Hourly_Profile!$Z36="ABC",Hourly_Profile!S36/3,0)</f>
        <v>2.0950688888888891</v>
      </c>
      <c r="T36" s="1">
        <f>IF(Hourly_Profile!$Z36="B",Hourly_Profile!T36,0)+IF(Hourly_Profile!$Z36="ABC",Hourly_Profile!T36/3,0)</f>
        <v>2.2861844444444448</v>
      </c>
      <c r="U36" s="1">
        <f>IF(Hourly_Profile!$Z36="B",Hourly_Profile!U36,0)+IF(Hourly_Profile!$Z36="ABC",Hourly_Profile!U36/3,0)</f>
        <v>2.7162955555555555</v>
      </c>
      <c r="V36" s="1">
        <f>IF(Hourly_Profile!$Z36="B",Hourly_Profile!V36,0)+IF(Hourly_Profile!$Z36="ABC",Hourly_Profile!V36/3,0)</f>
        <v>3.2089633333333336</v>
      </c>
      <c r="W36" s="1">
        <f>IF(Hourly_Profile!$Z36="B",Hourly_Profile!W36,0)+IF(Hourly_Profile!$Z36="ABC",Hourly_Profile!W36/3,0)</f>
        <v>3.1400911111111114</v>
      </c>
      <c r="X36" s="1">
        <f>IF(Hourly_Profile!$Z36="B",Hourly_Profile!X36,0)+IF(Hourly_Profile!$Z36="ABC",Hourly_Profile!X36/3,0)</f>
        <v>2.8800488888888891</v>
      </c>
      <c r="Y36" s="1">
        <f>IF(Hourly_Profile!$Z36="B",Hourly_Profile!Y36,0)+IF(Hourly_Profile!$Z36="ABC",Hourly_Profile!Y36/3,0)</f>
        <v>2.4578788888888892</v>
      </c>
    </row>
    <row r="37" spans="1:25" x14ac:dyDescent="0.3">
      <c r="A37" s="44" t="s">
        <v>329</v>
      </c>
      <c r="B37" s="1">
        <f>IF(Hourly_Profile!$Z37="B",Hourly_Profile!B37,0)+IF(Hourly_Profile!$Z37="ABC",Hourly_Profile!B37/3,0)</f>
        <v>1.122488888888888</v>
      </c>
      <c r="C37" s="1">
        <f>IF(Hourly_Profile!$Z37="B",Hourly_Profile!C37,0)+IF(Hourly_Profile!$Z37="ABC",Hourly_Profile!C37/3,0)</f>
        <v>0.89478222222222226</v>
      </c>
      <c r="D37" s="1">
        <f>IF(Hourly_Profile!$Z37="B",Hourly_Profile!D37,0)+IF(Hourly_Profile!$Z37="ABC",Hourly_Profile!D37/3,0)</f>
        <v>0.77202222222222228</v>
      </c>
      <c r="E37" s="1">
        <f>IF(Hourly_Profile!$Z37="B",Hourly_Profile!E37,0)+IF(Hourly_Profile!$Z37="ABC",Hourly_Profile!E37/3,0)</f>
        <v>0.71150222222222226</v>
      </c>
      <c r="F37" s="1">
        <f>IF(Hourly_Profile!$Z37="B",Hourly_Profile!F37,0)+IF(Hourly_Profile!$Z37="ABC",Hourly_Profile!F37/3,0)</f>
        <v>0.69177777777777782</v>
      </c>
      <c r="G37" s="1">
        <f>IF(Hourly_Profile!$Z37="B",Hourly_Profile!G37,0)+IF(Hourly_Profile!$Z37="ABC",Hourly_Profile!G37/3,0)</f>
        <v>0.68944444444444453</v>
      </c>
      <c r="H37" s="1">
        <f>IF(Hourly_Profile!$Z37="B",Hourly_Profile!H37,0)+IF(Hourly_Profile!$Z37="ABC",Hourly_Profile!H37/3,0)</f>
        <v>0.74328888888888889</v>
      </c>
      <c r="I37" s="1">
        <f>IF(Hourly_Profile!$Z37="B",Hourly_Profile!I37,0)+IF(Hourly_Profile!$Z37="ABC",Hourly_Profile!I37/3,0)</f>
        <v>0.93448000000000009</v>
      </c>
      <c r="J37" s="1">
        <f>IF(Hourly_Profile!$Z37="B",Hourly_Profile!J37,0)+IF(Hourly_Profile!$Z37="ABC",Hourly_Profile!J37/3,0)</f>
        <v>1.1304844444444446</v>
      </c>
      <c r="K37" s="1">
        <f>IF(Hourly_Profile!$Z37="B",Hourly_Profile!K37,0)+IF(Hourly_Profile!$Z37="ABC",Hourly_Profile!K37/3,0)</f>
        <v>1.2070400000000001</v>
      </c>
      <c r="L37" s="1">
        <f>IF(Hourly_Profile!$Z37="B",Hourly_Profile!L37,0)+IF(Hourly_Profile!$Z37="ABC",Hourly_Profile!L37/3,0)</f>
        <v>1.2476666666666667</v>
      </c>
      <c r="M37" s="1">
        <f>IF(Hourly_Profile!$Z37="B",Hourly_Profile!M37,0)+IF(Hourly_Profile!$Z37="ABC",Hourly_Profile!M37/3,0)</f>
        <v>1.2736800000000001</v>
      </c>
      <c r="N37" s="1">
        <f>IF(Hourly_Profile!$Z37="B",Hourly_Profile!N37,0)+IF(Hourly_Profile!$Z37="ABC",Hourly_Profile!N37/3,0)</f>
        <v>1.3629200000000001</v>
      </c>
      <c r="O37" s="1">
        <f>IF(Hourly_Profile!$Z37="B",Hourly_Profile!O37,0)+IF(Hourly_Profile!$Z37="ABC",Hourly_Profile!O37/3,0)</f>
        <v>1.3408533333333335</v>
      </c>
      <c r="P37" s="1">
        <f>IF(Hourly_Profile!$Z37="B",Hourly_Profile!P37,0)+IF(Hourly_Profile!$Z37="ABC",Hourly_Profile!P37/3,0)</f>
        <v>1.2679333333333334</v>
      </c>
      <c r="Q37" s="1">
        <f>IF(Hourly_Profile!$Z37="B",Hourly_Profile!Q37,0)+IF(Hourly_Profile!$Z37="ABC",Hourly_Profile!Q37/3,0)</f>
        <v>1.2139155555555556</v>
      </c>
      <c r="R37" s="1">
        <f>IF(Hourly_Profile!$Z37="B",Hourly_Profile!R37,0)+IF(Hourly_Profile!$Z37="ABC",Hourly_Profile!R37/3,0)</f>
        <v>1.1746444444444446</v>
      </c>
      <c r="S37" s="1">
        <f>IF(Hourly_Profile!$Z37="B",Hourly_Profile!S37,0)+IF(Hourly_Profile!$Z37="ABC",Hourly_Profile!S37/3,0)</f>
        <v>1.1971822222222224</v>
      </c>
      <c r="T37" s="1">
        <f>IF(Hourly_Profile!$Z37="B",Hourly_Profile!T37,0)+IF(Hourly_Profile!$Z37="ABC",Hourly_Profile!T37/3,0)</f>
        <v>1.3063911111111113</v>
      </c>
      <c r="U37" s="1">
        <f>IF(Hourly_Profile!$Z37="B",Hourly_Profile!U37,0)+IF(Hourly_Profile!$Z37="ABC",Hourly_Profile!U37/3,0)</f>
        <v>1.5521688888888889</v>
      </c>
      <c r="V37" s="1">
        <f>IF(Hourly_Profile!$Z37="B",Hourly_Profile!V37,0)+IF(Hourly_Profile!$Z37="ABC",Hourly_Profile!V37/3,0)</f>
        <v>1.8336933333333334</v>
      </c>
      <c r="W37" s="1">
        <f>IF(Hourly_Profile!$Z37="B",Hourly_Profile!W37,0)+IF(Hourly_Profile!$Z37="ABC",Hourly_Profile!W37/3,0)</f>
        <v>1.7943377777777778</v>
      </c>
      <c r="X37" s="1">
        <f>IF(Hourly_Profile!$Z37="B",Hourly_Profile!X37,0)+IF(Hourly_Profile!$Z37="ABC",Hourly_Profile!X37/3,0)</f>
        <v>1.6457422222222222</v>
      </c>
      <c r="Y37" s="1">
        <f>IF(Hourly_Profile!$Z37="B",Hourly_Profile!Y37,0)+IF(Hourly_Profile!$Z37="ABC",Hourly_Profile!Y37/3,0)</f>
        <v>1.4045022222222223</v>
      </c>
    </row>
    <row r="38" spans="1:25" x14ac:dyDescent="0.3">
      <c r="A38" s="44" t="s">
        <v>330</v>
      </c>
      <c r="B38" s="1">
        <f>IF(Hourly_Profile!$Z38="B",Hourly_Profile!B38,0)+IF(Hourly_Profile!$Z38="ABC",Hourly_Profile!B38/3,0)</f>
        <v>0</v>
      </c>
      <c r="C38" s="1">
        <f>IF(Hourly_Profile!$Z38="B",Hourly_Profile!C38,0)+IF(Hourly_Profile!$Z38="ABC",Hourly_Profile!C38/3,0)</f>
        <v>0</v>
      </c>
      <c r="D38" s="1">
        <f>IF(Hourly_Profile!$Z38="B",Hourly_Profile!D38,0)+IF(Hourly_Profile!$Z38="ABC",Hourly_Profile!D38/3,0)</f>
        <v>0</v>
      </c>
      <c r="E38" s="1">
        <f>IF(Hourly_Profile!$Z38="B",Hourly_Profile!E38,0)+IF(Hourly_Profile!$Z38="ABC",Hourly_Profile!E38/3,0)</f>
        <v>0</v>
      </c>
      <c r="F38" s="1">
        <f>IF(Hourly_Profile!$Z38="B",Hourly_Profile!F38,0)+IF(Hourly_Profile!$Z38="ABC",Hourly_Profile!F38/3,0)</f>
        <v>0</v>
      </c>
      <c r="G38" s="1">
        <f>IF(Hourly_Profile!$Z38="B",Hourly_Profile!G38,0)+IF(Hourly_Profile!$Z38="ABC",Hourly_Profile!G38/3,0)</f>
        <v>0</v>
      </c>
      <c r="H38" s="1">
        <f>IF(Hourly_Profile!$Z38="B",Hourly_Profile!H38,0)+IF(Hourly_Profile!$Z38="ABC",Hourly_Profile!H38/3,0)</f>
        <v>0</v>
      </c>
      <c r="I38" s="1">
        <f>IF(Hourly_Profile!$Z38="B",Hourly_Profile!I38,0)+IF(Hourly_Profile!$Z38="ABC",Hourly_Profile!I38/3,0)</f>
        <v>0</v>
      </c>
      <c r="J38" s="1">
        <f>IF(Hourly_Profile!$Z38="B",Hourly_Profile!J38,0)+IF(Hourly_Profile!$Z38="ABC",Hourly_Profile!J38/3,0)</f>
        <v>0</v>
      </c>
      <c r="K38" s="1">
        <f>IF(Hourly_Profile!$Z38="B",Hourly_Profile!K38,0)+IF(Hourly_Profile!$Z38="ABC",Hourly_Profile!K38/3,0)</f>
        <v>0</v>
      </c>
      <c r="L38" s="1">
        <f>IF(Hourly_Profile!$Z38="B",Hourly_Profile!L38,0)+IF(Hourly_Profile!$Z38="ABC",Hourly_Profile!L38/3,0)</f>
        <v>0</v>
      </c>
      <c r="M38" s="1">
        <f>IF(Hourly_Profile!$Z38="B",Hourly_Profile!M38,0)+IF(Hourly_Profile!$Z38="ABC",Hourly_Profile!M38/3,0)</f>
        <v>0</v>
      </c>
      <c r="N38" s="1">
        <f>IF(Hourly_Profile!$Z38="B",Hourly_Profile!N38,0)+IF(Hourly_Profile!$Z38="ABC",Hourly_Profile!N38/3,0)</f>
        <v>0</v>
      </c>
      <c r="O38" s="1">
        <f>IF(Hourly_Profile!$Z38="B",Hourly_Profile!O38,0)+IF(Hourly_Profile!$Z38="ABC",Hourly_Profile!O38/3,0)</f>
        <v>0</v>
      </c>
      <c r="P38" s="1">
        <f>IF(Hourly_Profile!$Z38="B",Hourly_Profile!P38,0)+IF(Hourly_Profile!$Z38="ABC",Hourly_Profile!P38/3,0)</f>
        <v>0</v>
      </c>
      <c r="Q38" s="1">
        <f>IF(Hourly_Profile!$Z38="B",Hourly_Profile!Q38,0)+IF(Hourly_Profile!$Z38="ABC",Hourly_Profile!Q38/3,0)</f>
        <v>0</v>
      </c>
      <c r="R38" s="1">
        <f>IF(Hourly_Profile!$Z38="B",Hourly_Profile!R38,0)+IF(Hourly_Profile!$Z38="ABC",Hourly_Profile!R38/3,0)</f>
        <v>0</v>
      </c>
      <c r="S38" s="1">
        <f>IF(Hourly_Profile!$Z38="B",Hourly_Profile!S38,0)+IF(Hourly_Profile!$Z38="ABC",Hourly_Profile!S38/3,0)</f>
        <v>0</v>
      </c>
      <c r="T38" s="1">
        <f>IF(Hourly_Profile!$Z38="B",Hourly_Profile!T38,0)+IF(Hourly_Profile!$Z38="ABC",Hourly_Profile!T38/3,0)</f>
        <v>0</v>
      </c>
      <c r="U38" s="1">
        <f>IF(Hourly_Profile!$Z38="B",Hourly_Profile!U38,0)+IF(Hourly_Profile!$Z38="ABC",Hourly_Profile!U38/3,0)</f>
        <v>0</v>
      </c>
      <c r="V38" s="1">
        <f>IF(Hourly_Profile!$Z38="B",Hourly_Profile!V38,0)+IF(Hourly_Profile!$Z38="ABC",Hourly_Profile!V38/3,0)</f>
        <v>0</v>
      </c>
      <c r="W38" s="1">
        <f>IF(Hourly_Profile!$Z38="B",Hourly_Profile!W38,0)+IF(Hourly_Profile!$Z38="ABC",Hourly_Profile!W38/3,0)</f>
        <v>0</v>
      </c>
      <c r="X38" s="1">
        <f>IF(Hourly_Profile!$Z38="B",Hourly_Profile!X38,0)+IF(Hourly_Profile!$Z38="ABC",Hourly_Profile!X38/3,0)</f>
        <v>0</v>
      </c>
      <c r="Y38" s="1">
        <f>IF(Hourly_Profile!$Z38="B",Hourly_Profile!Y38,0)+IF(Hourly_Profile!$Z38="ABC",Hourly_Profile!Y38/3,0)</f>
        <v>0</v>
      </c>
    </row>
    <row r="39" spans="1:25" x14ac:dyDescent="0.3">
      <c r="A39" s="44" t="s">
        <v>331</v>
      </c>
      <c r="B39" s="1">
        <f>IF(Hourly_Profile!$Z39="B",Hourly_Profile!B39,0)+IF(Hourly_Profile!$Z39="ABC",Hourly_Profile!B39/3,0)</f>
        <v>0</v>
      </c>
      <c r="C39" s="1">
        <f>IF(Hourly_Profile!$Z39="B",Hourly_Profile!C39,0)+IF(Hourly_Profile!$Z39="ABC",Hourly_Profile!C39/3,0)</f>
        <v>0</v>
      </c>
      <c r="D39" s="1">
        <f>IF(Hourly_Profile!$Z39="B",Hourly_Profile!D39,0)+IF(Hourly_Profile!$Z39="ABC",Hourly_Profile!D39/3,0)</f>
        <v>0</v>
      </c>
      <c r="E39" s="1">
        <f>IF(Hourly_Profile!$Z39="B",Hourly_Profile!E39,0)+IF(Hourly_Profile!$Z39="ABC",Hourly_Profile!E39/3,0)</f>
        <v>0</v>
      </c>
      <c r="F39" s="1">
        <f>IF(Hourly_Profile!$Z39="B",Hourly_Profile!F39,0)+IF(Hourly_Profile!$Z39="ABC",Hourly_Profile!F39/3,0)</f>
        <v>0</v>
      </c>
      <c r="G39" s="1">
        <f>IF(Hourly_Profile!$Z39="B",Hourly_Profile!G39,0)+IF(Hourly_Profile!$Z39="ABC",Hourly_Profile!G39/3,0)</f>
        <v>0</v>
      </c>
      <c r="H39" s="1">
        <f>IF(Hourly_Profile!$Z39="B",Hourly_Profile!H39,0)+IF(Hourly_Profile!$Z39="ABC",Hourly_Profile!H39/3,0)</f>
        <v>0</v>
      </c>
      <c r="I39" s="1">
        <f>IF(Hourly_Profile!$Z39="B",Hourly_Profile!I39,0)+IF(Hourly_Profile!$Z39="ABC",Hourly_Profile!I39/3,0)</f>
        <v>0</v>
      </c>
      <c r="J39" s="1">
        <f>IF(Hourly_Profile!$Z39="B",Hourly_Profile!J39,0)+IF(Hourly_Profile!$Z39="ABC",Hourly_Profile!J39/3,0)</f>
        <v>0</v>
      </c>
      <c r="K39" s="1">
        <f>IF(Hourly_Profile!$Z39="B",Hourly_Profile!K39,0)+IF(Hourly_Profile!$Z39="ABC",Hourly_Profile!K39/3,0)</f>
        <v>0</v>
      </c>
      <c r="L39" s="1">
        <f>IF(Hourly_Profile!$Z39="B",Hourly_Profile!L39,0)+IF(Hourly_Profile!$Z39="ABC",Hourly_Profile!L39/3,0)</f>
        <v>0</v>
      </c>
      <c r="M39" s="1">
        <f>IF(Hourly_Profile!$Z39="B",Hourly_Profile!M39,0)+IF(Hourly_Profile!$Z39="ABC",Hourly_Profile!M39/3,0)</f>
        <v>0</v>
      </c>
      <c r="N39" s="1">
        <f>IF(Hourly_Profile!$Z39="B",Hourly_Profile!N39,0)+IF(Hourly_Profile!$Z39="ABC",Hourly_Profile!N39/3,0)</f>
        <v>0</v>
      </c>
      <c r="O39" s="1">
        <f>IF(Hourly_Profile!$Z39="B",Hourly_Profile!O39,0)+IF(Hourly_Profile!$Z39="ABC",Hourly_Profile!O39/3,0)</f>
        <v>0</v>
      </c>
      <c r="P39" s="1">
        <f>IF(Hourly_Profile!$Z39="B",Hourly_Profile!P39,0)+IF(Hourly_Profile!$Z39="ABC",Hourly_Profile!P39/3,0)</f>
        <v>0</v>
      </c>
      <c r="Q39" s="1">
        <f>IF(Hourly_Profile!$Z39="B",Hourly_Profile!Q39,0)+IF(Hourly_Profile!$Z39="ABC",Hourly_Profile!Q39/3,0)</f>
        <v>0</v>
      </c>
      <c r="R39" s="1">
        <f>IF(Hourly_Profile!$Z39="B",Hourly_Profile!R39,0)+IF(Hourly_Profile!$Z39="ABC",Hourly_Profile!R39/3,0)</f>
        <v>0</v>
      </c>
      <c r="S39" s="1">
        <f>IF(Hourly_Profile!$Z39="B",Hourly_Profile!S39,0)+IF(Hourly_Profile!$Z39="ABC",Hourly_Profile!S39/3,0)</f>
        <v>0</v>
      </c>
      <c r="T39" s="1">
        <f>IF(Hourly_Profile!$Z39="B",Hourly_Profile!T39,0)+IF(Hourly_Profile!$Z39="ABC",Hourly_Profile!T39/3,0)</f>
        <v>0</v>
      </c>
      <c r="U39" s="1">
        <f>IF(Hourly_Profile!$Z39="B",Hourly_Profile!U39,0)+IF(Hourly_Profile!$Z39="ABC",Hourly_Profile!U39/3,0)</f>
        <v>0</v>
      </c>
      <c r="V39" s="1">
        <f>IF(Hourly_Profile!$Z39="B",Hourly_Profile!V39,0)+IF(Hourly_Profile!$Z39="ABC",Hourly_Profile!V39/3,0)</f>
        <v>0</v>
      </c>
      <c r="W39" s="1">
        <f>IF(Hourly_Profile!$Z39="B",Hourly_Profile!W39,0)+IF(Hourly_Profile!$Z39="ABC",Hourly_Profile!W39/3,0)</f>
        <v>0</v>
      </c>
      <c r="X39" s="1">
        <f>IF(Hourly_Profile!$Z39="B",Hourly_Profile!X39,0)+IF(Hourly_Profile!$Z39="ABC",Hourly_Profile!X39/3,0)</f>
        <v>0</v>
      </c>
      <c r="Y39" s="1">
        <f>IF(Hourly_Profile!$Z39="B",Hourly_Profile!Y39,0)+IF(Hourly_Profile!$Z39="ABC",Hourly_Profile!Y39/3,0)</f>
        <v>0</v>
      </c>
    </row>
    <row r="40" spans="1:25" x14ac:dyDescent="0.3">
      <c r="A40" s="44" t="s">
        <v>332</v>
      </c>
      <c r="B40" s="1">
        <f>IF(Hourly_Profile!$Z40="B",Hourly_Profile!B40,0)+IF(Hourly_Profile!$Z40="ABC",Hourly_Profile!B40/3,0)</f>
        <v>1.122488888888888</v>
      </c>
      <c r="C40" s="1">
        <f>IF(Hourly_Profile!$Z40="B",Hourly_Profile!C40,0)+IF(Hourly_Profile!$Z40="ABC",Hourly_Profile!C40/3,0)</f>
        <v>0.89478222222222226</v>
      </c>
      <c r="D40" s="1">
        <f>IF(Hourly_Profile!$Z40="B",Hourly_Profile!D40,0)+IF(Hourly_Profile!$Z40="ABC",Hourly_Profile!D40/3,0)</f>
        <v>0.77202222222222228</v>
      </c>
      <c r="E40" s="1">
        <f>IF(Hourly_Profile!$Z40="B",Hourly_Profile!E40,0)+IF(Hourly_Profile!$Z40="ABC",Hourly_Profile!E40/3,0)</f>
        <v>0.71150222222222226</v>
      </c>
      <c r="F40" s="1">
        <f>IF(Hourly_Profile!$Z40="B",Hourly_Profile!F40,0)+IF(Hourly_Profile!$Z40="ABC",Hourly_Profile!F40/3,0)</f>
        <v>0.69177777777777782</v>
      </c>
      <c r="G40" s="1">
        <f>IF(Hourly_Profile!$Z40="B",Hourly_Profile!G40,0)+IF(Hourly_Profile!$Z40="ABC",Hourly_Profile!G40/3,0)</f>
        <v>0.68944444444444453</v>
      </c>
      <c r="H40" s="1">
        <f>IF(Hourly_Profile!$Z40="B",Hourly_Profile!H40,0)+IF(Hourly_Profile!$Z40="ABC",Hourly_Profile!H40/3,0)</f>
        <v>0.74328888888888889</v>
      </c>
      <c r="I40" s="1">
        <f>IF(Hourly_Profile!$Z40="B",Hourly_Profile!I40,0)+IF(Hourly_Profile!$Z40="ABC",Hourly_Profile!I40/3,0)</f>
        <v>0.93448000000000009</v>
      </c>
      <c r="J40" s="1">
        <f>IF(Hourly_Profile!$Z40="B",Hourly_Profile!J40,0)+IF(Hourly_Profile!$Z40="ABC",Hourly_Profile!J40/3,0)</f>
        <v>1.1304844444444446</v>
      </c>
      <c r="K40" s="1">
        <f>IF(Hourly_Profile!$Z40="B",Hourly_Profile!K40,0)+IF(Hourly_Profile!$Z40="ABC",Hourly_Profile!K40/3,0)</f>
        <v>1.2070400000000001</v>
      </c>
      <c r="L40" s="1">
        <f>IF(Hourly_Profile!$Z40="B",Hourly_Profile!L40,0)+IF(Hourly_Profile!$Z40="ABC",Hourly_Profile!L40/3,0)</f>
        <v>1.2476666666666667</v>
      </c>
      <c r="M40" s="1">
        <f>IF(Hourly_Profile!$Z40="B",Hourly_Profile!M40,0)+IF(Hourly_Profile!$Z40="ABC",Hourly_Profile!M40/3,0)</f>
        <v>1.2736800000000001</v>
      </c>
      <c r="N40" s="1">
        <f>IF(Hourly_Profile!$Z40="B",Hourly_Profile!N40,0)+IF(Hourly_Profile!$Z40="ABC",Hourly_Profile!N40/3,0)</f>
        <v>1.3629200000000001</v>
      </c>
      <c r="O40" s="1">
        <f>IF(Hourly_Profile!$Z40="B",Hourly_Profile!O40,0)+IF(Hourly_Profile!$Z40="ABC",Hourly_Profile!O40/3,0)</f>
        <v>1.3408533333333335</v>
      </c>
      <c r="P40" s="1">
        <f>IF(Hourly_Profile!$Z40="B",Hourly_Profile!P40,0)+IF(Hourly_Profile!$Z40="ABC",Hourly_Profile!P40/3,0)</f>
        <v>1.2679333333333334</v>
      </c>
      <c r="Q40" s="1">
        <f>IF(Hourly_Profile!$Z40="B",Hourly_Profile!Q40,0)+IF(Hourly_Profile!$Z40="ABC",Hourly_Profile!Q40/3,0)</f>
        <v>1.2139155555555556</v>
      </c>
      <c r="R40" s="1">
        <f>IF(Hourly_Profile!$Z40="B",Hourly_Profile!R40,0)+IF(Hourly_Profile!$Z40="ABC",Hourly_Profile!R40/3,0)</f>
        <v>1.1746444444444446</v>
      </c>
      <c r="S40" s="1">
        <f>IF(Hourly_Profile!$Z40="B",Hourly_Profile!S40,0)+IF(Hourly_Profile!$Z40="ABC",Hourly_Profile!S40/3,0)</f>
        <v>1.1971822222222224</v>
      </c>
      <c r="T40" s="1">
        <f>IF(Hourly_Profile!$Z40="B",Hourly_Profile!T40,0)+IF(Hourly_Profile!$Z40="ABC",Hourly_Profile!T40/3,0)</f>
        <v>1.3063911111111113</v>
      </c>
      <c r="U40" s="1">
        <f>IF(Hourly_Profile!$Z40="B",Hourly_Profile!U40,0)+IF(Hourly_Profile!$Z40="ABC",Hourly_Profile!U40/3,0)</f>
        <v>1.5521688888888889</v>
      </c>
      <c r="V40" s="1">
        <f>IF(Hourly_Profile!$Z40="B",Hourly_Profile!V40,0)+IF(Hourly_Profile!$Z40="ABC",Hourly_Profile!V40/3,0)</f>
        <v>1.8336933333333334</v>
      </c>
      <c r="W40" s="1">
        <f>IF(Hourly_Profile!$Z40="B",Hourly_Profile!W40,0)+IF(Hourly_Profile!$Z40="ABC",Hourly_Profile!W40/3,0)</f>
        <v>1.7943377777777778</v>
      </c>
      <c r="X40" s="1">
        <f>IF(Hourly_Profile!$Z40="B",Hourly_Profile!X40,0)+IF(Hourly_Profile!$Z40="ABC",Hourly_Profile!X40/3,0)</f>
        <v>1.6457422222222222</v>
      </c>
      <c r="Y40" s="1">
        <f>IF(Hourly_Profile!$Z40="B",Hourly_Profile!Y40,0)+IF(Hourly_Profile!$Z40="ABC",Hourly_Profile!Y40/3,0)</f>
        <v>1.4045022222222223</v>
      </c>
    </row>
    <row r="41" spans="1:25" x14ac:dyDescent="0.3">
      <c r="A41" s="44" t="s">
        <v>333</v>
      </c>
      <c r="B41" s="1">
        <f>IF(Hourly_Profile!$Z41="B",Hourly_Profile!B41,0)+IF(Hourly_Profile!$Z41="ABC",Hourly_Profile!B41/3,0)</f>
        <v>0</v>
      </c>
      <c r="C41" s="1">
        <f>IF(Hourly_Profile!$Z41="B",Hourly_Profile!C41,0)+IF(Hourly_Profile!$Z41="ABC",Hourly_Profile!C41/3,0)</f>
        <v>0</v>
      </c>
      <c r="D41" s="1">
        <f>IF(Hourly_Profile!$Z41="B",Hourly_Profile!D41,0)+IF(Hourly_Profile!$Z41="ABC",Hourly_Profile!D41/3,0)</f>
        <v>0</v>
      </c>
      <c r="E41" s="1">
        <f>IF(Hourly_Profile!$Z41="B",Hourly_Profile!E41,0)+IF(Hourly_Profile!$Z41="ABC",Hourly_Profile!E41/3,0)</f>
        <v>0</v>
      </c>
      <c r="F41" s="1">
        <f>IF(Hourly_Profile!$Z41="B",Hourly_Profile!F41,0)+IF(Hourly_Profile!$Z41="ABC",Hourly_Profile!F41/3,0)</f>
        <v>0</v>
      </c>
      <c r="G41" s="1">
        <f>IF(Hourly_Profile!$Z41="B",Hourly_Profile!G41,0)+IF(Hourly_Profile!$Z41="ABC",Hourly_Profile!G41/3,0)</f>
        <v>0</v>
      </c>
      <c r="H41" s="1">
        <f>IF(Hourly_Profile!$Z41="B",Hourly_Profile!H41,0)+IF(Hourly_Profile!$Z41="ABC",Hourly_Profile!H41/3,0)</f>
        <v>0</v>
      </c>
      <c r="I41" s="1">
        <f>IF(Hourly_Profile!$Z41="B",Hourly_Profile!I41,0)+IF(Hourly_Profile!$Z41="ABC",Hourly_Profile!I41/3,0)</f>
        <v>0</v>
      </c>
      <c r="J41" s="1">
        <f>IF(Hourly_Profile!$Z41="B",Hourly_Profile!J41,0)+IF(Hourly_Profile!$Z41="ABC",Hourly_Profile!J41/3,0)</f>
        <v>0</v>
      </c>
      <c r="K41" s="1">
        <f>IF(Hourly_Profile!$Z41="B",Hourly_Profile!K41,0)+IF(Hourly_Profile!$Z41="ABC",Hourly_Profile!K41/3,0)</f>
        <v>0</v>
      </c>
      <c r="L41" s="1">
        <f>IF(Hourly_Profile!$Z41="B",Hourly_Profile!L41,0)+IF(Hourly_Profile!$Z41="ABC",Hourly_Profile!L41/3,0)</f>
        <v>0</v>
      </c>
      <c r="M41" s="1">
        <f>IF(Hourly_Profile!$Z41="B",Hourly_Profile!M41,0)+IF(Hourly_Profile!$Z41="ABC",Hourly_Profile!M41/3,0)</f>
        <v>0</v>
      </c>
      <c r="N41" s="1">
        <f>IF(Hourly_Profile!$Z41="B",Hourly_Profile!N41,0)+IF(Hourly_Profile!$Z41="ABC",Hourly_Profile!N41/3,0)</f>
        <v>0</v>
      </c>
      <c r="O41" s="1">
        <f>IF(Hourly_Profile!$Z41="B",Hourly_Profile!O41,0)+IF(Hourly_Profile!$Z41="ABC",Hourly_Profile!O41/3,0)</f>
        <v>0</v>
      </c>
      <c r="P41" s="1">
        <f>IF(Hourly_Profile!$Z41="B",Hourly_Profile!P41,0)+IF(Hourly_Profile!$Z41="ABC",Hourly_Profile!P41/3,0)</f>
        <v>0</v>
      </c>
      <c r="Q41" s="1">
        <f>IF(Hourly_Profile!$Z41="B",Hourly_Profile!Q41,0)+IF(Hourly_Profile!$Z41="ABC",Hourly_Profile!Q41/3,0)</f>
        <v>0</v>
      </c>
      <c r="R41" s="1">
        <f>IF(Hourly_Profile!$Z41="B",Hourly_Profile!R41,0)+IF(Hourly_Profile!$Z41="ABC",Hourly_Profile!R41/3,0)</f>
        <v>0</v>
      </c>
      <c r="S41" s="1">
        <f>IF(Hourly_Profile!$Z41="B",Hourly_Profile!S41,0)+IF(Hourly_Profile!$Z41="ABC",Hourly_Profile!S41/3,0)</f>
        <v>0</v>
      </c>
      <c r="T41" s="1">
        <f>IF(Hourly_Profile!$Z41="B",Hourly_Profile!T41,0)+IF(Hourly_Profile!$Z41="ABC",Hourly_Profile!T41/3,0)</f>
        <v>0</v>
      </c>
      <c r="U41" s="1">
        <f>IF(Hourly_Profile!$Z41="B",Hourly_Profile!U41,0)+IF(Hourly_Profile!$Z41="ABC",Hourly_Profile!U41/3,0)</f>
        <v>0</v>
      </c>
      <c r="V41" s="1">
        <f>IF(Hourly_Profile!$Z41="B",Hourly_Profile!V41,0)+IF(Hourly_Profile!$Z41="ABC",Hourly_Profile!V41/3,0)</f>
        <v>0</v>
      </c>
      <c r="W41" s="1">
        <f>IF(Hourly_Profile!$Z41="B",Hourly_Profile!W41,0)+IF(Hourly_Profile!$Z41="ABC",Hourly_Profile!W41/3,0)</f>
        <v>0</v>
      </c>
      <c r="X41" s="1">
        <f>IF(Hourly_Profile!$Z41="B",Hourly_Profile!X41,0)+IF(Hourly_Profile!$Z41="ABC",Hourly_Profile!X41/3,0)</f>
        <v>0</v>
      </c>
      <c r="Y41" s="1">
        <f>IF(Hourly_Profile!$Z41="B",Hourly_Profile!Y41,0)+IF(Hourly_Profile!$Z41="ABC",Hourly_Profile!Y41/3,0)</f>
        <v>0</v>
      </c>
    </row>
    <row r="42" spans="1:25" x14ac:dyDescent="0.3">
      <c r="A42" s="44" t="s">
        <v>334</v>
      </c>
      <c r="B42" s="1">
        <f>IF(Hourly_Profile!$Z42="B",Hourly_Profile!B42,0)+IF(Hourly_Profile!$Z42="ABC",Hourly_Profile!B42/3,0)</f>
        <v>0</v>
      </c>
      <c r="C42" s="1">
        <f>IF(Hourly_Profile!$Z42="B",Hourly_Profile!C42,0)+IF(Hourly_Profile!$Z42="ABC",Hourly_Profile!C42/3,0)</f>
        <v>0</v>
      </c>
      <c r="D42" s="1">
        <f>IF(Hourly_Profile!$Z42="B",Hourly_Profile!D42,0)+IF(Hourly_Profile!$Z42="ABC",Hourly_Profile!D42/3,0)</f>
        <v>0</v>
      </c>
      <c r="E42" s="1">
        <f>IF(Hourly_Profile!$Z42="B",Hourly_Profile!E42,0)+IF(Hourly_Profile!$Z42="ABC",Hourly_Profile!E42/3,0)</f>
        <v>0</v>
      </c>
      <c r="F42" s="1">
        <f>IF(Hourly_Profile!$Z42="B",Hourly_Profile!F42,0)+IF(Hourly_Profile!$Z42="ABC",Hourly_Profile!F42/3,0)</f>
        <v>0</v>
      </c>
      <c r="G42" s="1">
        <f>IF(Hourly_Profile!$Z42="B",Hourly_Profile!G42,0)+IF(Hourly_Profile!$Z42="ABC",Hourly_Profile!G42/3,0)</f>
        <v>0</v>
      </c>
      <c r="H42" s="1">
        <f>IF(Hourly_Profile!$Z42="B",Hourly_Profile!H42,0)+IF(Hourly_Profile!$Z42="ABC",Hourly_Profile!H42/3,0)</f>
        <v>0</v>
      </c>
      <c r="I42" s="1">
        <f>IF(Hourly_Profile!$Z42="B",Hourly_Profile!I42,0)+IF(Hourly_Profile!$Z42="ABC",Hourly_Profile!I42/3,0)</f>
        <v>0</v>
      </c>
      <c r="J42" s="1">
        <f>IF(Hourly_Profile!$Z42="B",Hourly_Profile!J42,0)+IF(Hourly_Profile!$Z42="ABC",Hourly_Profile!J42/3,0)</f>
        <v>0</v>
      </c>
      <c r="K42" s="1">
        <f>IF(Hourly_Profile!$Z42="B",Hourly_Profile!K42,0)+IF(Hourly_Profile!$Z42="ABC",Hourly_Profile!K42/3,0)</f>
        <v>0</v>
      </c>
      <c r="L42" s="1">
        <f>IF(Hourly_Profile!$Z42="B",Hourly_Profile!L42,0)+IF(Hourly_Profile!$Z42="ABC",Hourly_Profile!L42/3,0)</f>
        <v>0</v>
      </c>
      <c r="M42" s="1">
        <f>IF(Hourly_Profile!$Z42="B",Hourly_Profile!M42,0)+IF(Hourly_Profile!$Z42="ABC",Hourly_Profile!M42/3,0)</f>
        <v>0</v>
      </c>
      <c r="N42" s="1">
        <f>IF(Hourly_Profile!$Z42="B",Hourly_Profile!N42,0)+IF(Hourly_Profile!$Z42="ABC",Hourly_Profile!N42/3,0)</f>
        <v>0</v>
      </c>
      <c r="O42" s="1">
        <f>IF(Hourly_Profile!$Z42="B",Hourly_Profile!O42,0)+IF(Hourly_Profile!$Z42="ABC",Hourly_Profile!O42/3,0)</f>
        <v>0</v>
      </c>
      <c r="P42" s="1">
        <f>IF(Hourly_Profile!$Z42="B",Hourly_Profile!P42,0)+IF(Hourly_Profile!$Z42="ABC",Hourly_Profile!P42/3,0)</f>
        <v>0</v>
      </c>
      <c r="Q42" s="1">
        <f>IF(Hourly_Profile!$Z42="B",Hourly_Profile!Q42,0)+IF(Hourly_Profile!$Z42="ABC",Hourly_Profile!Q42/3,0)</f>
        <v>0</v>
      </c>
      <c r="R42" s="1">
        <f>IF(Hourly_Profile!$Z42="B",Hourly_Profile!R42,0)+IF(Hourly_Profile!$Z42="ABC",Hourly_Profile!R42/3,0)</f>
        <v>0</v>
      </c>
      <c r="S42" s="1">
        <f>IF(Hourly_Profile!$Z42="B",Hourly_Profile!S42,0)+IF(Hourly_Profile!$Z42="ABC",Hourly_Profile!S42/3,0)</f>
        <v>0</v>
      </c>
      <c r="T42" s="1">
        <f>IF(Hourly_Profile!$Z42="B",Hourly_Profile!T42,0)+IF(Hourly_Profile!$Z42="ABC",Hourly_Profile!T42/3,0)</f>
        <v>0</v>
      </c>
      <c r="U42" s="1">
        <f>IF(Hourly_Profile!$Z42="B",Hourly_Profile!U42,0)+IF(Hourly_Profile!$Z42="ABC",Hourly_Profile!U42/3,0)</f>
        <v>0</v>
      </c>
      <c r="V42" s="1">
        <f>IF(Hourly_Profile!$Z42="B",Hourly_Profile!V42,0)+IF(Hourly_Profile!$Z42="ABC",Hourly_Profile!V42/3,0)</f>
        <v>0</v>
      </c>
      <c r="W42" s="1">
        <f>IF(Hourly_Profile!$Z42="B",Hourly_Profile!W42,0)+IF(Hourly_Profile!$Z42="ABC",Hourly_Profile!W42/3,0)</f>
        <v>0</v>
      </c>
      <c r="X42" s="1">
        <f>IF(Hourly_Profile!$Z42="B",Hourly_Profile!X42,0)+IF(Hourly_Profile!$Z42="ABC",Hourly_Profile!X42/3,0)</f>
        <v>0</v>
      </c>
      <c r="Y42" s="1">
        <f>IF(Hourly_Profile!$Z42="B",Hourly_Profile!Y42,0)+IF(Hourly_Profile!$Z42="ABC",Hourly_Profile!Y42/3,0)</f>
        <v>0</v>
      </c>
    </row>
    <row r="43" spans="1:25" x14ac:dyDescent="0.3">
      <c r="A43" s="44" t="s">
        <v>335</v>
      </c>
      <c r="B43" s="1">
        <f>IF(Hourly_Profile!$Z43="B",Hourly_Profile!B43,0)+IF(Hourly_Profile!$Z43="ABC",Hourly_Profile!B43/3,0)</f>
        <v>0</v>
      </c>
      <c r="C43" s="1">
        <f>IF(Hourly_Profile!$Z43="B",Hourly_Profile!C43,0)+IF(Hourly_Profile!$Z43="ABC",Hourly_Profile!C43/3,0)</f>
        <v>0</v>
      </c>
      <c r="D43" s="1">
        <f>IF(Hourly_Profile!$Z43="B",Hourly_Profile!D43,0)+IF(Hourly_Profile!$Z43="ABC",Hourly_Profile!D43/3,0)</f>
        <v>0</v>
      </c>
      <c r="E43" s="1">
        <f>IF(Hourly_Profile!$Z43="B",Hourly_Profile!E43,0)+IF(Hourly_Profile!$Z43="ABC",Hourly_Profile!E43/3,0)</f>
        <v>0</v>
      </c>
      <c r="F43" s="1">
        <f>IF(Hourly_Profile!$Z43="B",Hourly_Profile!F43,0)+IF(Hourly_Profile!$Z43="ABC",Hourly_Profile!F43/3,0)</f>
        <v>0</v>
      </c>
      <c r="G43" s="1">
        <f>IF(Hourly_Profile!$Z43="B",Hourly_Profile!G43,0)+IF(Hourly_Profile!$Z43="ABC",Hourly_Profile!G43/3,0)</f>
        <v>0</v>
      </c>
      <c r="H43" s="1">
        <f>IF(Hourly_Profile!$Z43="B",Hourly_Profile!H43,0)+IF(Hourly_Profile!$Z43="ABC",Hourly_Profile!H43/3,0)</f>
        <v>0</v>
      </c>
      <c r="I43" s="1">
        <f>IF(Hourly_Profile!$Z43="B",Hourly_Profile!I43,0)+IF(Hourly_Profile!$Z43="ABC",Hourly_Profile!I43/3,0)</f>
        <v>0</v>
      </c>
      <c r="J43" s="1">
        <f>IF(Hourly_Profile!$Z43="B",Hourly_Profile!J43,0)+IF(Hourly_Profile!$Z43="ABC",Hourly_Profile!J43/3,0)</f>
        <v>0</v>
      </c>
      <c r="K43" s="1">
        <f>IF(Hourly_Profile!$Z43="B",Hourly_Profile!K43,0)+IF(Hourly_Profile!$Z43="ABC",Hourly_Profile!K43/3,0)</f>
        <v>0</v>
      </c>
      <c r="L43" s="1">
        <f>IF(Hourly_Profile!$Z43="B",Hourly_Profile!L43,0)+IF(Hourly_Profile!$Z43="ABC",Hourly_Profile!L43/3,0)</f>
        <v>0</v>
      </c>
      <c r="M43" s="1">
        <f>IF(Hourly_Profile!$Z43="B",Hourly_Profile!M43,0)+IF(Hourly_Profile!$Z43="ABC",Hourly_Profile!M43/3,0)</f>
        <v>0</v>
      </c>
      <c r="N43" s="1">
        <f>IF(Hourly_Profile!$Z43="B",Hourly_Profile!N43,0)+IF(Hourly_Profile!$Z43="ABC",Hourly_Profile!N43/3,0)</f>
        <v>0</v>
      </c>
      <c r="O43" s="1">
        <f>IF(Hourly_Profile!$Z43="B",Hourly_Profile!O43,0)+IF(Hourly_Profile!$Z43="ABC",Hourly_Profile!O43/3,0)</f>
        <v>0</v>
      </c>
      <c r="P43" s="1">
        <f>IF(Hourly_Profile!$Z43="B",Hourly_Profile!P43,0)+IF(Hourly_Profile!$Z43="ABC",Hourly_Profile!P43/3,0)</f>
        <v>0</v>
      </c>
      <c r="Q43" s="1">
        <f>IF(Hourly_Profile!$Z43="B",Hourly_Profile!Q43,0)+IF(Hourly_Profile!$Z43="ABC",Hourly_Profile!Q43/3,0)</f>
        <v>0</v>
      </c>
      <c r="R43" s="1">
        <f>IF(Hourly_Profile!$Z43="B",Hourly_Profile!R43,0)+IF(Hourly_Profile!$Z43="ABC",Hourly_Profile!R43/3,0)</f>
        <v>0</v>
      </c>
      <c r="S43" s="1">
        <f>IF(Hourly_Profile!$Z43="B",Hourly_Profile!S43,0)+IF(Hourly_Profile!$Z43="ABC",Hourly_Profile!S43/3,0)</f>
        <v>0</v>
      </c>
      <c r="T43" s="1">
        <f>IF(Hourly_Profile!$Z43="B",Hourly_Profile!T43,0)+IF(Hourly_Profile!$Z43="ABC",Hourly_Profile!T43/3,0)</f>
        <v>0</v>
      </c>
      <c r="U43" s="1">
        <f>IF(Hourly_Profile!$Z43="B",Hourly_Profile!U43,0)+IF(Hourly_Profile!$Z43="ABC",Hourly_Profile!U43/3,0)</f>
        <v>0</v>
      </c>
      <c r="V43" s="1">
        <f>IF(Hourly_Profile!$Z43="B",Hourly_Profile!V43,0)+IF(Hourly_Profile!$Z43="ABC",Hourly_Profile!V43/3,0)</f>
        <v>0</v>
      </c>
      <c r="W43" s="1">
        <f>IF(Hourly_Profile!$Z43="B",Hourly_Profile!W43,0)+IF(Hourly_Profile!$Z43="ABC",Hourly_Profile!W43/3,0)</f>
        <v>0</v>
      </c>
      <c r="X43" s="1">
        <f>IF(Hourly_Profile!$Z43="B",Hourly_Profile!X43,0)+IF(Hourly_Profile!$Z43="ABC",Hourly_Profile!X43/3,0)</f>
        <v>0</v>
      </c>
      <c r="Y43" s="1">
        <f>IF(Hourly_Profile!$Z43="B",Hourly_Profile!Y43,0)+IF(Hourly_Profile!$Z43="ABC",Hourly_Profile!Y43/3,0)</f>
        <v>0</v>
      </c>
    </row>
    <row r="44" spans="1:25" x14ac:dyDescent="0.3">
      <c r="A44" s="44" t="s">
        <v>336</v>
      </c>
      <c r="B44" s="1">
        <f>IF(Hourly_Profile!$Z44="B",Hourly_Profile!B44,0)+IF(Hourly_Profile!$Z44="ABC",Hourly_Profile!B44/3,0)</f>
        <v>0</v>
      </c>
      <c r="C44" s="1">
        <f>IF(Hourly_Profile!$Z44="B",Hourly_Profile!C44,0)+IF(Hourly_Profile!$Z44="ABC",Hourly_Profile!C44/3,0)</f>
        <v>0</v>
      </c>
      <c r="D44" s="1">
        <f>IF(Hourly_Profile!$Z44="B",Hourly_Profile!D44,0)+IF(Hourly_Profile!$Z44="ABC",Hourly_Profile!D44/3,0)</f>
        <v>0</v>
      </c>
      <c r="E44" s="1">
        <f>IF(Hourly_Profile!$Z44="B",Hourly_Profile!E44,0)+IF(Hourly_Profile!$Z44="ABC",Hourly_Profile!E44/3,0)</f>
        <v>0</v>
      </c>
      <c r="F44" s="1">
        <f>IF(Hourly_Profile!$Z44="B",Hourly_Profile!F44,0)+IF(Hourly_Profile!$Z44="ABC",Hourly_Profile!F44/3,0)</f>
        <v>0</v>
      </c>
      <c r="G44" s="1">
        <f>IF(Hourly_Profile!$Z44="B",Hourly_Profile!G44,0)+IF(Hourly_Profile!$Z44="ABC",Hourly_Profile!G44/3,0)</f>
        <v>0</v>
      </c>
      <c r="H44" s="1">
        <f>IF(Hourly_Profile!$Z44="B",Hourly_Profile!H44,0)+IF(Hourly_Profile!$Z44="ABC",Hourly_Profile!H44/3,0)</f>
        <v>0</v>
      </c>
      <c r="I44" s="1">
        <f>IF(Hourly_Profile!$Z44="B",Hourly_Profile!I44,0)+IF(Hourly_Profile!$Z44="ABC",Hourly_Profile!I44/3,0)</f>
        <v>0</v>
      </c>
      <c r="J44" s="1">
        <f>IF(Hourly_Profile!$Z44="B",Hourly_Profile!J44,0)+IF(Hourly_Profile!$Z44="ABC",Hourly_Profile!J44/3,0)</f>
        <v>0</v>
      </c>
      <c r="K44" s="1">
        <f>IF(Hourly_Profile!$Z44="B",Hourly_Profile!K44,0)+IF(Hourly_Profile!$Z44="ABC",Hourly_Profile!K44/3,0)</f>
        <v>0</v>
      </c>
      <c r="L44" s="1">
        <f>IF(Hourly_Profile!$Z44="B",Hourly_Profile!L44,0)+IF(Hourly_Profile!$Z44="ABC",Hourly_Profile!L44/3,0)</f>
        <v>0</v>
      </c>
      <c r="M44" s="1">
        <f>IF(Hourly_Profile!$Z44="B",Hourly_Profile!M44,0)+IF(Hourly_Profile!$Z44="ABC",Hourly_Profile!M44/3,0)</f>
        <v>0</v>
      </c>
      <c r="N44" s="1">
        <f>IF(Hourly_Profile!$Z44="B",Hourly_Profile!N44,0)+IF(Hourly_Profile!$Z44="ABC",Hourly_Profile!N44/3,0)</f>
        <v>0</v>
      </c>
      <c r="O44" s="1">
        <f>IF(Hourly_Profile!$Z44="B",Hourly_Profile!O44,0)+IF(Hourly_Profile!$Z44="ABC",Hourly_Profile!O44/3,0)</f>
        <v>0</v>
      </c>
      <c r="P44" s="1">
        <f>IF(Hourly_Profile!$Z44="B",Hourly_Profile!P44,0)+IF(Hourly_Profile!$Z44="ABC",Hourly_Profile!P44/3,0)</f>
        <v>0</v>
      </c>
      <c r="Q44" s="1">
        <f>IF(Hourly_Profile!$Z44="B",Hourly_Profile!Q44,0)+IF(Hourly_Profile!$Z44="ABC",Hourly_Profile!Q44/3,0)</f>
        <v>0</v>
      </c>
      <c r="R44" s="1">
        <f>IF(Hourly_Profile!$Z44="B",Hourly_Profile!R44,0)+IF(Hourly_Profile!$Z44="ABC",Hourly_Profile!R44/3,0)</f>
        <v>0</v>
      </c>
      <c r="S44" s="1">
        <f>IF(Hourly_Profile!$Z44="B",Hourly_Profile!S44,0)+IF(Hourly_Profile!$Z44="ABC",Hourly_Profile!S44/3,0)</f>
        <v>0</v>
      </c>
      <c r="T44" s="1">
        <f>IF(Hourly_Profile!$Z44="B",Hourly_Profile!T44,0)+IF(Hourly_Profile!$Z44="ABC",Hourly_Profile!T44/3,0)</f>
        <v>0</v>
      </c>
      <c r="U44" s="1">
        <f>IF(Hourly_Profile!$Z44="B",Hourly_Profile!U44,0)+IF(Hourly_Profile!$Z44="ABC",Hourly_Profile!U44/3,0)</f>
        <v>0</v>
      </c>
      <c r="V44" s="1">
        <f>IF(Hourly_Profile!$Z44="B",Hourly_Profile!V44,0)+IF(Hourly_Profile!$Z44="ABC",Hourly_Profile!V44/3,0)</f>
        <v>0</v>
      </c>
      <c r="W44" s="1">
        <f>IF(Hourly_Profile!$Z44="B",Hourly_Profile!W44,0)+IF(Hourly_Profile!$Z44="ABC",Hourly_Profile!W44/3,0)</f>
        <v>0</v>
      </c>
      <c r="X44" s="1">
        <f>IF(Hourly_Profile!$Z44="B",Hourly_Profile!X44,0)+IF(Hourly_Profile!$Z44="ABC",Hourly_Profile!X44/3,0)</f>
        <v>0</v>
      </c>
      <c r="Y44" s="1">
        <f>IF(Hourly_Profile!$Z44="B",Hourly_Profile!Y44,0)+IF(Hourly_Profile!$Z44="ABC",Hourly_Profile!Y44/3,0)</f>
        <v>0</v>
      </c>
    </row>
    <row r="45" spans="1:25" x14ac:dyDescent="0.3">
      <c r="A45" s="44" t="s">
        <v>337</v>
      </c>
      <c r="B45" s="1">
        <f>IF(Hourly_Profile!$Z45="B",Hourly_Profile!B45,0)+IF(Hourly_Profile!$Z45="ABC",Hourly_Profile!B45/3,0)</f>
        <v>0</v>
      </c>
      <c r="C45" s="1">
        <f>IF(Hourly_Profile!$Z45="B",Hourly_Profile!C45,0)+IF(Hourly_Profile!$Z45="ABC",Hourly_Profile!C45/3,0)</f>
        <v>0</v>
      </c>
      <c r="D45" s="1">
        <f>IF(Hourly_Profile!$Z45="B",Hourly_Profile!D45,0)+IF(Hourly_Profile!$Z45="ABC",Hourly_Profile!D45/3,0)</f>
        <v>0</v>
      </c>
      <c r="E45" s="1">
        <f>IF(Hourly_Profile!$Z45="B",Hourly_Profile!E45,0)+IF(Hourly_Profile!$Z45="ABC",Hourly_Profile!E45/3,0)</f>
        <v>0</v>
      </c>
      <c r="F45" s="1">
        <f>IF(Hourly_Profile!$Z45="B",Hourly_Profile!F45,0)+IF(Hourly_Profile!$Z45="ABC",Hourly_Profile!F45/3,0)</f>
        <v>0</v>
      </c>
      <c r="G45" s="1">
        <f>IF(Hourly_Profile!$Z45="B",Hourly_Profile!G45,0)+IF(Hourly_Profile!$Z45="ABC",Hourly_Profile!G45/3,0)</f>
        <v>0</v>
      </c>
      <c r="H45" s="1">
        <f>IF(Hourly_Profile!$Z45="B",Hourly_Profile!H45,0)+IF(Hourly_Profile!$Z45="ABC",Hourly_Profile!H45/3,0)</f>
        <v>0</v>
      </c>
      <c r="I45" s="1">
        <f>IF(Hourly_Profile!$Z45="B",Hourly_Profile!I45,0)+IF(Hourly_Profile!$Z45="ABC",Hourly_Profile!I45/3,0)</f>
        <v>0</v>
      </c>
      <c r="J45" s="1">
        <f>IF(Hourly_Profile!$Z45="B",Hourly_Profile!J45,0)+IF(Hourly_Profile!$Z45="ABC",Hourly_Profile!J45/3,0)</f>
        <v>0</v>
      </c>
      <c r="K45" s="1">
        <f>IF(Hourly_Profile!$Z45="B",Hourly_Profile!K45,0)+IF(Hourly_Profile!$Z45="ABC",Hourly_Profile!K45/3,0)</f>
        <v>0</v>
      </c>
      <c r="L45" s="1">
        <f>IF(Hourly_Profile!$Z45="B",Hourly_Profile!L45,0)+IF(Hourly_Profile!$Z45="ABC",Hourly_Profile!L45/3,0)</f>
        <v>0</v>
      </c>
      <c r="M45" s="1">
        <f>IF(Hourly_Profile!$Z45="B",Hourly_Profile!M45,0)+IF(Hourly_Profile!$Z45="ABC",Hourly_Profile!M45/3,0)</f>
        <v>0</v>
      </c>
      <c r="N45" s="1">
        <f>IF(Hourly_Profile!$Z45="B",Hourly_Profile!N45,0)+IF(Hourly_Profile!$Z45="ABC",Hourly_Profile!N45/3,0)</f>
        <v>0</v>
      </c>
      <c r="O45" s="1">
        <f>IF(Hourly_Profile!$Z45="B",Hourly_Profile!O45,0)+IF(Hourly_Profile!$Z45="ABC",Hourly_Profile!O45/3,0)</f>
        <v>0</v>
      </c>
      <c r="P45" s="1">
        <f>IF(Hourly_Profile!$Z45="B",Hourly_Profile!P45,0)+IF(Hourly_Profile!$Z45="ABC",Hourly_Profile!P45/3,0)</f>
        <v>0</v>
      </c>
      <c r="Q45" s="1">
        <f>IF(Hourly_Profile!$Z45="B",Hourly_Profile!Q45,0)+IF(Hourly_Profile!$Z45="ABC",Hourly_Profile!Q45/3,0)</f>
        <v>0</v>
      </c>
      <c r="R45" s="1">
        <f>IF(Hourly_Profile!$Z45="B",Hourly_Profile!R45,0)+IF(Hourly_Profile!$Z45="ABC",Hourly_Profile!R45/3,0)</f>
        <v>0</v>
      </c>
      <c r="S45" s="1">
        <f>IF(Hourly_Profile!$Z45="B",Hourly_Profile!S45,0)+IF(Hourly_Profile!$Z45="ABC",Hourly_Profile!S45/3,0)</f>
        <v>0</v>
      </c>
      <c r="T45" s="1">
        <f>IF(Hourly_Profile!$Z45="B",Hourly_Profile!T45,0)+IF(Hourly_Profile!$Z45="ABC",Hourly_Profile!T45/3,0)</f>
        <v>0</v>
      </c>
      <c r="U45" s="1">
        <f>IF(Hourly_Profile!$Z45="B",Hourly_Profile!U45,0)+IF(Hourly_Profile!$Z45="ABC",Hourly_Profile!U45/3,0)</f>
        <v>0</v>
      </c>
      <c r="V45" s="1">
        <f>IF(Hourly_Profile!$Z45="B",Hourly_Profile!V45,0)+IF(Hourly_Profile!$Z45="ABC",Hourly_Profile!V45/3,0)</f>
        <v>0</v>
      </c>
      <c r="W45" s="1">
        <f>IF(Hourly_Profile!$Z45="B",Hourly_Profile!W45,0)+IF(Hourly_Profile!$Z45="ABC",Hourly_Profile!W45/3,0)</f>
        <v>0</v>
      </c>
      <c r="X45" s="1">
        <f>IF(Hourly_Profile!$Z45="B",Hourly_Profile!X45,0)+IF(Hourly_Profile!$Z45="ABC",Hourly_Profile!X45/3,0)</f>
        <v>0</v>
      </c>
      <c r="Y45" s="1">
        <f>IF(Hourly_Profile!$Z45="B",Hourly_Profile!Y45,0)+IF(Hourly_Profile!$Z45="ABC",Hourly_Profile!Y45/3,0)</f>
        <v>0</v>
      </c>
    </row>
    <row r="46" spans="1:25" x14ac:dyDescent="0.3">
      <c r="A46" s="44" t="s">
        <v>338</v>
      </c>
      <c r="B46" s="1">
        <f>IF(Hourly_Profile!$Z46="B",Hourly_Profile!B46,0)+IF(Hourly_Profile!$Z46="ABC",Hourly_Profile!B46/3,0)</f>
        <v>2.0204799999999983</v>
      </c>
      <c r="C46" s="1">
        <f>IF(Hourly_Profile!$Z46="B",Hourly_Profile!C46,0)+IF(Hourly_Profile!$Z46="ABC",Hourly_Profile!C46/3,0)</f>
        <v>1.610608</v>
      </c>
      <c r="D46" s="1">
        <f>IF(Hourly_Profile!$Z46="B",Hourly_Profile!D46,0)+IF(Hourly_Profile!$Z46="ABC",Hourly_Profile!D46/3,0)</f>
        <v>1.3896400000000002</v>
      </c>
      <c r="E46" s="1">
        <f>IF(Hourly_Profile!$Z46="B",Hourly_Profile!E46,0)+IF(Hourly_Profile!$Z46="ABC",Hourly_Profile!E46/3,0)</f>
        <v>1.2807040000000001</v>
      </c>
      <c r="F46" s="1">
        <f>IF(Hourly_Profile!$Z46="B",Hourly_Profile!F46,0)+IF(Hourly_Profile!$Z46="ABC",Hourly_Profile!F46/3,0)</f>
        <v>1.2452000000000001</v>
      </c>
      <c r="G46" s="1">
        <f>IF(Hourly_Profile!$Z46="B",Hourly_Profile!G46,0)+IF(Hourly_Profile!$Z46="ABC",Hourly_Profile!G46/3,0)</f>
        <v>1.2410000000000001</v>
      </c>
      <c r="H46" s="1">
        <f>IF(Hourly_Profile!$Z46="B",Hourly_Profile!H46,0)+IF(Hourly_Profile!$Z46="ABC",Hourly_Profile!H46/3,0)</f>
        <v>1.33792</v>
      </c>
      <c r="I46" s="1">
        <f>IF(Hourly_Profile!$Z46="B",Hourly_Profile!I46,0)+IF(Hourly_Profile!$Z46="ABC",Hourly_Profile!I46/3,0)</f>
        <v>1.6820640000000002</v>
      </c>
      <c r="J46" s="1">
        <f>IF(Hourly_Profile!$Z46="B",Hourly_Profile!J46,0)+IF(Hourly_Profile!$Z46="ABC",Hourly_Profile!J46/3,0)</f>
        <v>2.0348720000000005</v>
      </c>
      <c r="K46" s="1">
        <f>IF(Hourly_Profile!$Z46="B",Hourly_Profile!K46,0)+IF(Hourly_Profile!$Z46="ABC",Hourly_Profile!K46/3,0)</f>
        <v>2.1726720000000004</v>
      </c>
      <c r="L46" s="1">
        <f>IF(Hourly_Profile!$Z46="B",Hourly_Profile!L46,0)+IF(Hourly_Profile!$Z46="ABC",Hourly_Profile!L46/3,0)</f>
        <v>2.2458</v>
      </c>
      <c r="M46" s="1">
        <f>IF(Hourly_Profile!$Z46="B",Hourly_Profile!M46,0)+IF(Hourly_Profile!$Z46="ABC",Hourly_Profile!M46/3,0)</f>
        <v>2.2926240000000004</v>
      </c>
      <c r="N46" s="1">
        <f>IF(Hourly_Profile!$Z46="B",Hourly_Profile!N46,0)+IF(Hourly_Profile!$Z46="ABC",Hourly_Profile!N46/3,0)</f>
        <v>2.4532560000000001</v>
      </c>
      <c r="O46" s="1">
        <f>IF(Hourly_Profile!$Z46="B",Hourly_Profile!O46,0)+IF(Hourly_Profile!$Z46="ABC",Hourly_Profile!O46/3,0)</f>
        <v>2.4135360000000001</v>
      </c>
      <c r="P46" s="1">
        <f>IF(Hourly_Profile!$Z46="B",Hourly_Profile!P46,0)+IF(Hourly_Profile!$Z46="ABC",Hourly_Profile!P46/3,0)</f>
        <v>2.2822800000000001</v>
      </c>
      <c r="Q46" s="1">
        <f>IF(Hourly_Profile!$Z46="B",Hourly_Profile!Q46,0)+IF(Hourly_Profile!$Z46="ABC",Hourly_Profile!Q46/3,0)</f>
        <v>2.1850480000000001</v>
      </c>
      <c r="R46" s="1">
        <f>IF(Hourly_Profile!$Z46="B",Hourly_Profile!R46,0)+IF(Hourly_Profile!$Z46="ABC",Hourly_Profile!R46/3,0)</f>
        <v>2.1143600000000005</v>
      </c>
      <c r="S46" s="1">
        <f>IF(Hourly_Profile!$Z46="B",Hourly_Profile!S46,0)+IF(Hourly_Profile!$Z46="ABC",Hourly_Profile!S46/3,0)</f>
        <v>2.1549280000000004</v>
      </c>
      <c r="T46" s="1">
        <f>IF(Hourly_Profile!$Z46="B",Hourly_Profile!T46,0)+IF(Hourly_Profile!$Z46="ABC",Hourly_Profile!T46/3,0)</f>
        <v>2.3515040000000003</v>
      </c>
      <c r="U46" s="1">
        <f>IF(Hourly_Profile!$Z46="B",Hourly_Profile!U46,0)+IF(Hourly_Profile!$Z46="ABC",Hourly_Profile!U46/3,0)</f>
        <v>2.7939039999999999</v>
      </c>
      <c r="V46" s="1">
        <f>IF(Hourly_Profile!$Z46="B",Hourly_Profile!V46,0)+IF(Hourly_Profile!$Z46="ABC",Hourly_Profile!V46/3,0)</f>
        <v>3.3006480000000002</v>
      </c>
      <c r="W46" s="1">
        <f>IF(Hourly_Profile!$Z46="B",Hourly_Profile!W46,0)+IF(Hourly_Profile!$Z46="ABC",Hourly_Profile!W46/3,0)</f>
        <v>3.2298080000000002</v>
      </c>
      <c r="X46" s="1">
        <f>IF(Hourly_Profile!$Z46="B",Hourly_Profile!X46,0)+IF(Hourly_Profile!$Z46="ABC",Hourly_Profile!X46/3,0)</f>
        <v>2.9623360000000001</v>
      </c>
      <c r="Y46" s="1">
        <f>IF(Hourly_Profile!$Z46="B",Hourly_Profile!Y46,0)+IF(Hourly_Profile!$Z46="ABC",Hourly_Profile!Y46/3,0)</f>
        <v>2.5281040000000004</v>
      </c>
    </row>
    <row r="47" spans="1:25" x14ac:dyDescent="0.3">
      <c r="A47" s="44" t="s">
        <v>339</v>
      </c>
      <c r="B47" s="1">
        <f>IF(Hourly_Profile!$Z47="B",Hourly_Profile!B47,0)+IF(Hourly_Profile!$Z47="ABC",Hourly_Profile!B47/3,0)</f>
        <v>0</v>
      </c>
      <c r="C47" s="1">
        <f>IF(Hourly_Profile!$Z47="B",Hourly_Profile!C47,0)+IF(Hourly_Profile!$Z47="ABC",Hourly_Profile!C47/3,0)</f>
        <v>0</v>
      </c>
      <c r="D47" s="1">
        <f>IF(Hourly_Profile!$Z47="B",Hourly_Profile!D47,0)+IF(Hourly_Profile!$Z47="ABC",Hourly_Profile!D47/3,0)</f>
        <v>0</v>
      </c>
      <c r="E47" s="1">
        <f>IF(Hourly_Profile!$Z47="B",Hourly_Profile!E47,0)+IF(Hourly_Profile!$Z47="ABC",Hourly_Profile!E47/3,0)</f>
        <v>0</v>
      </c>
      <c r="F47" s="1">
        <f>IF(Hourly_Profile!$Z47="B",Hourly_Profile!F47,0)+IF(Hourly_Profile!$Z47="ABC",Hourly_Profile!F47/3,0)</f>
        <v>0</v>
      </c>
      <c r="G47" s="1">
        <f>IF(Hourly_Profile!$Z47="B",Hourly_Profile!G47,0)+IF(Hourly_Profile!$Z47="ABC",Hourly_Profile!G47/3,0)</f>
        <v>0</v>
      </c>
      <c r="H47" s="1">
        <f>IF(Hourly_Profile!$Z47="B",Hourly_Profile!H47,0)+IF(Hourly_Profile!$Z47="ABC",Hourly_Profile!H47/3,0)</f>
        <v>0</v>
      </c>
      <c r="I47" s="1">
        <f>IF(Hourly_Profile!$Z47="B",Hourly_Profile!I47,0)+IF(Hourly_Profile!$Z47="ABC",Hourly_Profile!I47/3,0)</f>
        <v>0</v>
      </c>
      <c r="J47" s="1">
        <f>IF(Hourly_Profile!$Z47="B",Hourly_Profile!J47,0)+IF(Hourly_Profile!$Z47="ABC",Hourly_Profile!J47/3,0)</f>
        <v>0</v>
      </c>
      <c r="K47" s="1">
        <f>IF(Hourly_Profile!$Z47="B",Hourly_Profile!K47,0)+IF(Hourly_Profile!$Z47="ABC",Hourly_Profile!K47/3,0)</f>
        <v>0</v>
      </c>
      <c r="L47" s="1">
        <f>IF(Hourly_Profile!$Z47="B",Hourly_Profile!L47,0)+IF(Hourly_Profile!$Z47="ABC",Hourly_Profile!L47/3,0)</f>
        <v>0</v>
      </c>
      <c r="M47" s="1">
        <f>IF(Hourly_Profile!$Z47="B",Hourly_Profile!M47,0)+IF(Hourly_Profile!$Z47="ABC",Hourly_Profile!M47/3,0)</f>
        <v>0</v>
      </c>
      <c r="N47" s="1">
        <f>IF(Hourly_Profile!$Z47="B",Hourly_Profile!N47,0)+IF(Hourly_Profile!$Z47="ABC",Hourly_Profile!N47/3,0)</f>
        <v>0</v>
      </c>
      <c r="O47" s="1">
        <f>IF(Hourly_Profile!$Z47="B",Hourly_Profile!O47,0)+IF(Hourly_Profile!$Z47="ABC",Hourly_Profile!O47/3,0)</f>
        <v>0</v>
      </c>
      <c r="P47" s="1">
        <f>IF(Hourly_Profile!$Z47="B",Hourly_Profile!P47,0)+IF(Hourly_Profile!$Z47="ABC",Hourly_Profile!P47/3,0)</f>
        <v>0</v>
      </c>
      <c r="Q47" s="1">
        <f>IF(Hourly_Profile!$Z47="B",Hourly_Profile!Q47,0)+IF(Hourly_Profile!$Z47="ABC",Hourly_Profile!Q47/3,0)</f>
        <v>0</v>
      </c>
      <c r="R47" s="1">
        <f>IF(Hourly_Profile!$Z47="B",Hourly_Profile!R47,0)+IF(Hourly_Profile!$Z47="ABC",Hourly_Profile!R47/3,0)</f>
        <v>0</v>
      </c>
      <c r="S47" s="1">
        <f>IF(Hourly_Profile!$Z47="B",Hourly_Profile!S47,0)+IF(Hourly_Profile!$Z47="ABC",Hourly_Profile!S47/3,0)</f>
        <v>0</v>
      </c>
      <c r="T47" s="1">
        <f>IF(Hourly_Profile!$Z47="B",Hourly_Profile!T47,0)+IF(Hourly_Profile!$Z47="ABC",Hourly_Profile!T47/3,0)</f>
        <v>0</v>
      </c>
      <c r="U47" s="1">
        <f>IF(Hourly_Profile!$Z47="B",Hourly_Profile!U47,0)+IF(Hourly_Profile!$Z47="ABC",Hourly_Profile!U47/3,0)</f>
        <v>0</v>
      </c>
      <c r="V47" s="1">
        <f>IF(Hourly_Profile!$Z47="B",Hourly_Profile!V47,0)+IF(Hourly_Profile!$Z47="ABC",Hourly_Profile!V47/3,0)</f>
        <v>0</v>
      </c>
      <c r="W47" s="1">
        <f>IF(Hourly_Profile!$Z47="B",Hourly_Profile!W47,0)+IF(Hourly_Profile!$Z47="ABC",Hourly_Profile!W47/3,0)</f>
        <v>0</v>
      </c>
      <c r="X47" s="1">
        <f>IF(Hourly_Profile!$Z47="B",Hourly_Profile!X47,0)+IF(Hourly_Profile!$Z47="ABC",Hourly_Profile!X47/3,0)</f>
        <v>0</v>
      </c>
      <c r="Y47" s="1">
        <f>IF(Hourly_Profile!$Z47="B",Hourly_Profile!Y47,0)+IF(Hourly_Profile!$Z47="ABC",Hourly_Profile!Y47/3,0)</f>
        <v>0</v>
      </c>
    </row>
    <row r="48" spans="1:25" x14ac:dyDescent="0.3">
      <c r="A48" s="44" t="s">
        <v>340</v>
      </c>
      <c r="B48" s="1">
        <f>IF(Hourly_Profile!$Z48="B",Hourly_Profile!B48,0)+IF(Hourly_Profile!$Z48="ABC",Hourly_Profile!B48/3,0)</f>
        <v>1.683733333333332</v>
      </c>
      <c r="C48" s="1">
        <f>IF(Hourly_Profile!$Z48="B",Hourly_Profile!C48,0)+IF(Hourly_Profile!$Z48="ABC",Hourly_Profile!C48/3,0)</f>
        <v>1.3421733333333334</v>
      </c>
      <c r="D48" s="1">
        <f>IF(Hourly_Profile!$Z48="B",Hourly_Profile!D48,0)+IF(Hourly_Profile!$Z48="ABC",Hourly_Profile!D48/3,0)</f>
        <v>1.1580333333333335</v>
      </c>
      <c r="E48" s="1">
        <f>IF(Hourly_Profile!$Z48="B",Hourly_Profile!E48,0)+IF(Hourly_Profile!$Z48="ABC",Hourly_Profile!E48/3,0)</f>
        <v>1.0672533333333334</v>
      </c>
      <c r="F48" s="1">
        <f>IF(Hourly_Profile!$Z48="B",Hourly_Profile!F48,0)+IF(Hourly_Profile!$Z48="ABC",Hourly_Profile!F48/3,0)</f>
        <v>1.0376666666666667</v>
      </c>
      <c r="G48" s="1">
        <f>IF(Hourly_Profile!$Z48="B",Hourly_Profile!G48,0)+IF(Hourly_Profile!$Z48="ABC",Hourly_Profile!G48/3,0)</f>
        <v>1.0341666666666667</v>
      </c>
      <c r="H48" s="1">
        <f>IF(Hourly_Profile!$Z48="B",Hourly_Profile!H48,0)+IF(Hourly_Profile!$Z48="ABC",Hourly_Profile!H48/3,0)</f>
        <v>1.1149333333333333</v>
      </c>
      <c r="I48" s="1">
        <f>IF(Hourly_Profile!$Z48="B",Hourly_Profile!I48,0)+IF(Hourly_Profile!$Z48="ABC",Hourly_Profile!I48/3,0)</f>
        <v>1.4017200000000001</v>
      </c>
      <c r="J48" s="1">
        <f>IF(Hourly_Profile!$Z48="B",Hourly_Profile!J48,0)+IF(Hourly_Profile!$Z48="ABC",Hourly_Profile!J48/3,0)</f>
        <v>1.6957266666666668</v>
      </c>
      <c r="K48" s="1">
        <f>IF(Hourly_Profile!$Z48="B",Hourly_Profile!K48,0)+IF(Hourly_Profile!$Z48="ABC",Hourly_Profile!K48/3,0)</f>
        <v>1.8105600000000002</v>
      </c>
      <c r="L48" s="1">
        <f>IF(Hourly_Profile!$Z48="B",Hourly_Profile!L48,0)+IF(Hourly_Profile!$Z48="ABC",Hourly_Profile!L48/3,0)</f>
        <v>1.8715000000000002</v>
      </c>
      <c r="M48" s="1">
        <f>IF(Hourly_Profile!$Z48="B",Hourly_Profile!M48,0)+IF(Hourly_Profile!$Z48="ABC",Hourly_Profile!M48/3,0)</f>
        <v>1.9105200000000002</v>
      </c>
      <c r="N48" s="1">
        <f>IF(Hourly_Profile!$Z48="B",Hourly_Profile!N48,0)+IF(Hourly_Profile!$Z48="ABC",Hourly_Profile!N48/3,0)</f>
        <v>2.0443800000000003</v>
      </c>
      <c r="O48" s="1">
        <f>IF(Hourly_Profile!$Z48="B",Hourly_Profile!O48,0)+IF(Hourly_Profile!$Z48="ABC",Hourly_Profile!O48/3,0)</f>
        <v>2.0112800000000002</v>
      </c>
      <c r="P48" s="1">
        <f>IF(Hourly_Profile!$Z48="B",Hourly_Profile!P48,0)+IF(Hourly_Profile!$Z48="ABC",Hourly_Profile!P48/3,0)</f>
        <v>1.9018999999999999</v>
      </c>
      <c r="Q48" s="1">
        <f>IF(Hourly_Profile!$Z48="B",Hourly_Profile!Q48,0)+IF(Hourly_Profile!$Z48="ABC",Hourly_Profile!Q48/3,0)</f>
        <v>1.8208733333333336</v>
      </c>
      <c r="R48" s="1">
        <f>IF(Hourly_Profile!$Z48="B",Hourly_Profile!R48,0)+IF(Hourly_Profile!$Z48="ABC",Hourly_Profile!R48/3,0)</f>
        <v>1.7619666666666669</v>
      </c>
      <c r="S48" s="1">
        <f>IF(Hourly_Profile!$Z48="B",Hourly_Profile!S48,0)+IF(Hourly_Profile!$Z48="ABC",Hourly_Profile!S48/3,0)</f>
        <v>1.7957733333333334</v>
      </c>
      <c r="T48" s="1">
        <f>IF(Hourly_Profile!$Z48="B",Hourly_Profile!T48,0)+IF(Hourly_Profile!$Z48="ABC",Hourly_Profile!T48/3,0)</f>
        <v>1.959586666666667</v>
      </c>
      <c r="U48" s="1">
        <f>IF(Hourly_Profile!$Z48="B",Hourly_Profile!U48,0)+IF(Hourly_Profile!$Z48="ABC",Hourly_Profile!U48/3,0)</f>
        <v>2.3282533333333335</v>
      </c>
      <c r="V48" s="1">
        <f>IF(Hourly_Profile!$Z48="B",Hourly_Profile!V48,0)+IF(Hourly_Profile!$Z48="ABC",Hourly_Profile!V48/3,0)</f>
        <v>2.75054</v>
      </c>
      <c r="W48" s="1">
        <f>IF(Hourly_Profile!$Z48="B",Hourly_Profile!W48,0)+IF(Hourly_Profile!$Z48="ABC",Hourly_Profile!W48/3,0)</f>
        <v>2.6915066666666667</v>
      </c>
      <c r="X48" s="1">
        <f>IF(Hourly_Profile!$Z48="B",Hourly_Profile!X48,0)+IF(Hourly_Profile!$Z48="ABC",Hourly_Profile!X48/3,0)</f>
        <v>2.4686133333333333</v>
      </c>
      <c r="Y48" s="1">
        <f>IF(Hourly_Profile!$Z48="B",Hourly_Profile!Y48,0)+IF(Hourly_Profile!$Z48="ABC",Hourly_Profile!Y48/3,0)</f>
        <v>2.1067533333333337</v>
      </c>
    </row>
    <row r="49" spans="1:25" x14ac:dyDescent="0.3">
      <c r="A49" s="44" t="s">
        <v>341</v>
      </c>
      <c r="B49" s="1">
        <f>IF(Hourly_Profile!$Z49="B",Hourly_Profile!B49,0)+IF(Hourly_Profile!$Z49="ABC",Hourly_Profile!B49/3,0)</f>
        <v>0.56124444444444399</v>
      </c>
      <c r="C49" s="1">
        <f>IF(Hourly_Profile!$Z49="B",Hourly_Profile!C49,0)+IF(Hourly_Profile!$Z49="ABC",Hourly_Profile!C49/3,0)</f>
        <v>0.44739111111111113</v>
      </c>
      <c r="D49" s="1">
        <f>IF(Hourly_Profile!$Z49="B",Hourly_Profile!D49,0)+IF(Hourly_Profile!$Z49="ABC",Hourly_Profile!D49/3,0)</f>
        <v>0.38601111111111114</v>
      </c>
      <c r="E49" s="1">
        <f>IF(Hourly_Profile!$Z49="B",Hourly_Profile!E49,0)+IF(Hourly_Profile!$Z49="ABC",Hourly_Profile!E49/3,0)</f>
        <v>0.35575111111111113</v>
      </c>
      <c r="F49" s="1">
        <f>IF(Hourly_Profile!$Z49="B",Hourly_Profile!F49,0)+IF(Hourly_Profile!$Z49="ABC",Hourly_Profile!F49/3,0)</f>
        <v>0.34588888888888891</v>
      </c>
      <c r="G49" s="1">
        <f>IF(Hourly_Profile!$Z49="B",Hourly_Profile!G49,0)+IF(Hourly_Profile!$Z49="ABC",Hourly_Profile!G49/3,0)</f>
        <v>0.34472222222222226</v>
      </c>
      <c r="H49" s="1">
        <f>IF(Hourly_Profile!$Z49="B",Hourly_Profile!H49,0)+IF(Hourly_Profile!$Z49="ABC",Hourly_Profile!H49/3,0)</f>
        <v>0.37164444444444444</v>
      </c>
      <c r="I49" s="1">
        <f>IF(Hourly_Profile!$Z49="B",Hourly_Profile!I49,0)+IF(Hourly_Profile!$Z49="ABC",Hourly_Profile!I49/3,0)</f>
        <v>0.46724000000000004</v>
      </c>
      <c r="J49" s="1">
        <f>IF(Hourly_Profile!$Z49="B",Hourly_Profile!J49,0)+IF(Hourly_Profile!$Z49="ABC",Hourly_Profile!J49/3,0)</f>
        <v>0.56524222222222231</v>
      </c>
      <c r="K49" s="1">
        <f>IF(Hourly_Profile!$Z49="B",Hourly_Profile!K49,0)+IF(Hourly_Profile!$Z49="ABC",Hourly_Profile!K49/3,0)</f>
        <v>0.60352000000000006</v>
      </c>
      <c r="L49" s="1">
        <f>IF(Hourly_Profile!$Z49="B",Hourly_Profile!L49,0)+IF(Hourly_Profile!$Z49="ABC",Hourly_Profile!L49/3,0)</f>
        <v>0.62383333333333335</v>
      </c>
      <c r="M49" s="1">
        <f>IF(Hourly_Profile!$Z49="B",Hourly_Profile!M49,0)+IF(Hourly_Profile!$Z49="ABC",Hourly_Profile!M49/3,0)</f>
        <v>0.63684000000000007</v>
      </c>
      <c r="N49" s="1">
        <f>IF(Hourly_Profile!$Z49="B",Hourly_Profile!N49,0)+IF(Hourly_Profile!$Z49="ABC",Hourly_Profile!N49/3,0)</f>
        <v>0.68146000000000007</v>
      </c>
      <c r="O49" s="1">
        <f>IF(Hourly_Profile!$Z49="B",Hourly_Profile!O49,0)+IF(Hourly_Profile!$Z49="ABC",Hourly_Profile!O49/3,0)</f>
        <v>0.67042666666666673</v>
      </c>
      <c r="P49" s="1">
        <f>IF(Hourly_Profile!$Z49="B",Hourly_Profile!P49,0)+IF(Hourly_Profile!$Z49="ABC",Hourly_Profile!P49/3,0)</f>
        <v>0.63396666666666668</v>
      </c>
      <c r="Q49" s="1">
        <f>IF(Hourly_Profile!$Z49="B",Hourly_Profile!Q49,0)+IF(Hourly_Profile!$Z49="ABC",Hourly_Profile!Q49/3,0)</f>
        <v>0.60695777777777782</v>
      </c>
      <c r="R49" s="1">
        <f>IF(Hourly_Profile!$Z49="B",Hourly_Profile!R49,0)+IF(Hourly_Profile!$Z49="ABC",Hourly_Profile!R49/3,0)</f>
        <v>0.5873222222222223</v>
      </c>
      <c r="S49" s="1">
        <f>IF(Hourly_Profile!$Z49="B",Hourly_Profile!S49,0)+IF(Hourly_Profile!$Z49="ABC",Hourly_Profile!S49/3,0)</f>
        <v>0.59859111111111118</v>
      </c>
      <c r="T49" s="1">
        <f>IF(Hourly_Profile!$Z49="B",Hourly_Profile!T49,0)+IF(Hourly_Profile!$Z49="ABC",Hourly_Profile!T49/3,0)</f>
        <v>0.65319555555555564</v>
      </c>
      <c r="U49" s="1">
        <f>IF(Hourly_Profile!$Z49="B",Hourly_Profile!U49,0)+IF(Hourly_Profile!$Z49="ABC",Hourly_Profile!U49/3,0)</f>
        <v>0.77608444444444447</v>
      </c>
      <c r="V49" s="1">
        <f>IF(Hourly_Profile!$Z49="B",Hourly_Profile!V49,0)+IF(Hourly_Profile!$Z49="ABC",Hourly_Profile!V49/3,0)</f>
        <v>0.9168466666666667</v>
      </c>
      <c r="W49" s="1">
        <f>IF(Hourly_Profile!$Z49="B",Hourly_Profile!W49,0)+IF(Hourly_Profile!$Z49="ABC",Hourly_Profile!W49/3,0)</f>
        <v>0.8971688888888889</v>
      </c>
      <c r="X49" s="1">
        <f>IF(Hourly_Profile!$Z49="B",Hourly_Profile!X49,0)+IF(Hourly_Profile!$Z49="ABC",Hourly_Profile!X49/3,0)</f>
        <v>0.82287111111111111</v>
      </c>
      <c r="Y49" s="1">
        <f>IF(Hourly_Profile!$Z49="B",Hourly_Profile!Y49,0)+IF(Hourly_Profile!$Z49="ABC",Hourly_Profile!Y49/3,0)</f>
        <v>0.70225111111111116</v>
      </c>
    </row>
    <row r="50" spans="1:25" x14ac:dyDescent="0.3">
      <c r="A50" s="44" t="s">
        <v>342</v>
      </c>
      <c r="B50" s="1">
        <f>IF(Hourly_Profile!$Z50="B",Hourly_Profile!B50,0)+IF(Hourly_Profile!$Z50="ABC",Hourly_Profile!B50/3,0)</f>
        <v>0</v>
      </c>
      <c r="C50" s="1">
        <f>IF(Hourly_Profile!$Z50="B",Hourly_Profile!C50,0)+IF(Hourly_Profile!$Z50="ABC",Hourly_Profile!C50/3,0)</f>
        <v>0</v>
      </c>
      <c r="D50" s="1">
        <f>IF(Hourly_Profile!$Z50="B",Hourly_Profile!D50,0)+IF(Hourly_Profile!$Z50="ABC",Hourly_Profile!D50/3,0)</f>
        <v>0</v>
      </c>
      <c r="E50" s="1">
        <f>IF(Hourly_Profile!$Z50="B",Hourly_Profile!E50,0)+IF(Hourly_Profile!$Z50="ABC",Hourly_Profile!E50/3,0)</f>
        <v>0</v>
      </c>
      <c r="F50" s="1">
        <f>IF(Hourly_Profile!$Z50="B",Hourly_Profile!F50,0)+IF(Hourly_Profile!$Z50="ABC",Hourly_Profile!F50/3,0)</f>
        <v>0</v>
      </c>
      <c r="G50" s="1">
        <f>IF(Hourly_Profile!$Z50="B",Hourly_Profile!G50,0)+IF(Hourly_Profile!$Z50="ABC",Hourly_Profile!G50/3,0)</f>
        <v>0</v>
      </c>
      <c r="H50" s="1">
        <f>IF(Hourly_Profile!$Z50="B",Hourly_Profile!H50,0)+IF(Hourly_Profile!$Z50="ABC",Hourly_Profile!H50/3,0)</f>
        <v>0</v>
      </c>
      <c r="I50" s="1">
        <f>IF(Hourly_Profile!$Z50="B",Hourly_Profile!I50,0)+IF(Hourly_Profile!$Z50="ABC",Hourly_Profile!I50/3,0)</f>
        <v>0</v>
      </c>
      <c r="J50" s="1">
        <f>IF(Hourly_Profile!$Z50="B",Hourly_Profile!J50,0)+IF(Hourly_Profile!$Z50="ABC",Hourly_Profile!J50/3,0)</f>
        <v>0</v>
      </c>
      <c r="K50" s="1">
        <f>IF(Hourly_Profile!$Z50="B",Hourly_Profile!K50,0)+IF(Hourly_Profile!$Z50="ABC",Hourly_Profile!K50/3,0)</f>
        <v>0</v>
      </c>
      <c r="L50" s="1">
        <f>IF(Hourly_Profile!$Z50="B",Hourly_Profile!L50,0)+IF(Hourly_Profile!$Z50="ABC",Hourly_Profile!L50/3,0)</f>
        <v>0</v>
      </c>
      <c r="M50" s="1">
        <f>IF(Hourly_Profile!$Z50="B",Hourly_Profile!M50,0)+IF(Hourly_Profile!$Z50="ABC",Hourly_Profile!M50/3,0)</f>
        <v>0</v>
      </c>
      <c r="N50" s="1">
        <f>IF(Hourly_Profile!$Z50="B",Hourly_Profile!N50,0)+IF(Hourly_Profile!$Z50="ABC",Hourly_Profile!N50/3,0)</f>
        <v>0</v>
      </c>
      <c r="O50" s="1">
        <f>IF(Hourly_Profile!$Z50="B",Hourly_Profile!O50,0)+IF(Hourly_Profile!$Z50="ABC",Hourly_Profile!O50/3,0)</f>
        <v>0</v>
      </c>
      <c r="P50" s="1">
        <f>IF(Hourly_Profile!$Z50="B",Hourly_Profile!P50,0)+IF(Hourly_Profile!$Z50="ABC",Hourly_Profile!P50/3,0)</f>
        <v>0</v>
      </c>
      <c r="Q50" s="1">
        <f>IF(Hourly_Profile!$Z50="B",Hourly_Profile!Q50,0)+IF(Hourly_Profile!$Z50="ABC",Hourly_Profile!Q50/3,0)</f>
        <v>0</v>
      </c>
      <c r="R50" s="1">
        <f>IF(Hourly_Profile!$Z50="B",Hourly_Profile!R50,0)+IF(Hourly_Profile!$Z50="ABC",Hourly_Profile!R50/3,0)</f>
        <v>0</v>
      </c>
      <c r="S50" s="1">
        <f>IF(Hourly_Profile!$Z50="B",Hourly_Profile!S50,0)+IF(Hourly_Profile!$Z50="ABC",Hourly_Profile!S50/3,0)</f>
        <v>0</v>
      </c>
      <c r="T50" s="1">
        <f>IF(Hourly_Profile!$Z50="B",Hourly_Profile!T50,0)+IF(Hourly_Profile!$Z50="ABC",Hourly_Profile!T50/3,0)</f>
        <v>0</v>
      </c>
      <c r="U50" s="1">
        <f>IF(Hourly_Profile!$Z50="B",Hourly_Profile!U50,0)+IF(Hourly_Profile!$Z50="ABC",Hourly_Profile!U50/3,0)</f>
        <v>0</v>
      </c>
      <c r="V50" s="1">
        <f>IF(Hourly_Profile!$Z50="B",Hourly_Profile!V50,0)+IF(Hourly_Profile!$Z50="ABC",Hourly_Profile!V50/3,0)</f>
        <v>0</v>
      </c>
      <c r="W50" s="1">
        <f>IF(Hourly_Profile!$Z50="B",Hourly_Profile!W50,0)+IF(Hourly_Profile!$Z50="ABC",Hourly_Profile!W50/3,0)</f>
        <v>0</v>
      </c>
      <c r="X50" s="1">
        <f>IF(Hourly_Profile!$Z50="B",Hourly_Profile!X50,0)+IF(Hourly_Profile!$Z50="ABC",Hourly_Profile!X50/3,0)</f>
        <v>0</v>
      </c>
      <c r="Y50" s="1">
        <f>IF(Hourly_Profile!$Z50="B",Hourly_Profile!Y50,0)+IF(Hourly_Profile!$Z50="ABC",Hourly_Profile!Y50/3,0)</f>
        <v>0</v>
      </c>
    </row>
    <row r="51" spans="1:25" x14ac:dyDescent="0.3">
      <c r="A51" s="44" t="s">
        <v>343</v>
      </c>
      <c r="B51" s="1">
        <f>IF(Hourly_Profile!$Z51="B",Hourly_Profile!B51,0)+IF(Hourly_Profile!$Z51="ABC",Hourly_Profile!B51/3,0)</f>
        <v>0</v>
      </c>
      <c r="C51" s="1">
        <f>IF(Hourly_Profile!$Z51="B",Hourly_Profile!C51,0)+IF(Hourly_Profile!$Z51="ABC",Hourly_Profile!C51/3,0)</f>
        <v>0</v>
      </c>
      <c r="D51" s="1">
        <f>IF(Hourly_Profile!$Z51="B",Hourly_Profile!D51,0)+IF(Hourly_Profile!$Z51="ABC",Hourly_Profile!D51/3,0)</f>
        <v>0</v>
      </c>
      <c r="E51" s="1">
        <f>IF(Hourly_Profile!$Z51="B",Hourly_Profile!E51,0)+IF(Hourly_Profile!$Z51="ABC",Hourly_Profile!E51/3,0)</f>
        <v>0</v>
      </c>
      <c r="F51" s="1">
        <f>IF(Hourly_Profile!$Z51="B",Hourly_Profile!F51,0)+IF(Hourly_Profile!$Z51="ABC",Hourly_Profile!F51/3,0)</f>
        <v>0</v>
      </c>
      <c r="G51" s="1">
        <f>IF(Hourly_Profile!$Z51="B",Hourly_Profile!G51,0)+IF(Hourly_Profile!$Z51="ABC",Hourly_Profile!G51/3,0)</f>
        <v>0</v>
      </c>
      <c r="H51" s="1">
        <f>IF(Hourly_Profile!$Z51="B",Hourly_Profile!H51,0)+IF(Hourly_Profile!$Z51="ABC",Hourly_Profile!H51/3,0)</f>
        <v>0</v>
      </c>
      <c r="I51" s="1">
        <f>IF(Hourly_Profile!$Z51="B",Hourly_Profile!I51,0)+IF(Hourly_Profile!$Z51="ABC",Hourly_Profile!I51/3,0)</f>
        <v>0</v>
      </c>
      <c r="J51" s="1">
        <f>IF(Hourly_Profile!$Z51="B",Hourly_Profile!J51,0)+IF(Hourly_Profile!$Z51="ABC",Hourly_Profile!J51/3,0)</f>
        <v>0</v>
      </c>
      <c r="K51" s="1">
        <f>IF(Hourly_Profile!$Z51="B",Hourly_Profile!K51,0)+IF(Hourly_Profile!$Z51="ABC",Hourly_Profile!K51/3,0)</f>
        <v>0</v>
      </c>
      <c r="L51" s="1">
        <f>IF(Hourly_Profile!$Z51="B",Hourly_Profile!L51,0)+IF(Hourly_Profile!$Z51="ABC",Hourly_Profile!L51/3,0)</f>
        <v>0</v>
      </c>
      <c r="M51" s="1">
        <f>IF(Hourly_Profile!$Z51="B",Hourly_Profile!M51,0)+IF(Hourly_Profile!$Z51="ABC",Hourly_Profile!M51/3,0)</f>
        <v>0</v>
      </c>
      <c r="N51" s="1">
        <f>IF(Hourly_Profile!$Z51="B",Hourly_Profile!N51,0)+IF(Hourly_Profile!$Z51="ABC",Hourly_Profile!N51/3,0)</f>
        <v>0</v>
      </c>
      <c r="O51" s="1">
        <f>IF(Hourly_Profile!$Z51="B",Hourly_Profile!O51,0)+IF(Hourly_Profile!$Z51="ABC",Hourly_Profile!O51/3,0)</f>
        <v>0</v>
      </c>
      <c r="P51" s="1">
        <f>IF(Hourly_Profile!$Z51="B",Hourly_Profile!P51,0)+IF(Hourly_Profile!$Z51="ABC",Hourly_Profile!P51/3,0)</f>
        <v>0</v>
      </c>
      <c r="Q51" s="1">
        <f>IF(Hourly_Profile!$Z51="B",Hourly_Profile!Q51,0)+IF(Hourly_Profile!$Z51="ABC",Hourly_Profile!Q51/3,0)</f>
        <v>0</v>
      </c>
      <c r="R51" s="1">
        <f>IF(Hourly_Profile!$Z51="B",Hourly_Profile!R51,0)+IF(Hourly_Profile!$Z51="ABC",Hourly_Profile!R51/3,0)</f>
        <v>0</v>
      </c>
      <c r="S51" s="1">
        <f>IF(Hourly_Profile!$Z51="B",Hourly_Profile!S51,0)+IF(Hourly_Profile!$Z51="ABC",Hourly_Profile!S51/3,0)</f>
        <v>0</v>
      </c>
      <c r="T51" s="1">
        <f>IF(Hourly_Profile!$Z51="B",Hourly_Profile!T51,0)+IF(Hourly_Profile!$Z51="ABC",Hourly_Profile!T51/3,0)</f>
        <v>0</v>
      </c>
      <c r="U51" s="1">
        <f>IF(Hourly_Profile!$Z51="B",Hourly_Profile!U51,0)+IF(Hourly_Profile!$Z51="ABC",Hourly_Profile!U51/3,0)</f>
        <v>0</v>
      </c>
      <c r="V51" s="1">
        <f>IF(Hourly_Profile!$Z51="B",Hourly_Profile!V51,0)+IF(Hourly_Profile!$Z51="ABC",Hourly_Profile!V51/3,0)</f>
        <v>0</v>
      </c>
      <c r="W51" s="1">
        <f>IF(Hourly_Profile!$Z51="B",Hourly_Profile!W51,0)+IF(Hourly_Profile!$Z51="ABC",Hourly_Profile!W51/3,0)</f>
        <v>0</v>
      </c>
      <c r="X51" s="1">
        <f>IF(Hourly_Profile!$Z51="B",Hourly_Profile!X51,0)+IF(Hourly_Profile!$Z51="ABC",Hourly_Profile!X51/3,0)</f>
        <v>0</v>
      </c>
      <c r="Y51" s="1">
        <f>IF(Hourly_Profile!$Z51="B",Hourly_Profile!Y51,0)+IF(Hourly_Profile!$Z51="ABC",Hourly_Profile!Y51/3,0)</f>
        <v>0</v>
      </c>
    </row>
    <row r="52" spans="1:25" x14ac:dyDescent="0.3">
      <c r="A52" s="44" t="s">
        <v>344</v>
      </c>
      <c r="B52" s="1">
        <f>IF(Hourly_Profile!$Z52="B",Hourly_Profile!B52,0)+IF(Hourly_Profile!$Z52="ABC",Hourly_Profile!B52/3,0)</f>
        <v>0</v>
      </c>
      <c r="C52" s="1">
        <f>IF(Hourly_Profile!$Z52="B",Hourly_Profile!C52,0)+IF(Hourly_Profile!$Z52="ABC",Hourly_Profile!C52/3,0)</f>
        <v>0</v>
      </c>
      <c r="D52" s="1">
        <f>IF(Hourly_Profile!$Z52="B",Hourly_Profile!D52,0)+IF(Hourly_Profile!$Z52="ABC",Hourly_Profile!D52/3,0)</f>
        <v>0</v>
      </c>
      <c r="E52" s="1">
        <f>IF(Hourly_Profile!$Z52="B",Hourly_Profile!E52,0)+IF(Hourly_Profile!$Z52="ABC",Hourly_Profile!E52/3,0)</f>
        <v>0</v>
      </c>
      <c r="F52" s="1">
        <f>IF(Hourly_Profile!$Z52="B",Hourly_Profile!F52,0)+IF(Hourly_Profile!$Z52="ABC",Hourly_Profile!F52/3,0)</f>
        <v>0</v>
      </c>
      <c r="G52" s="1">
        <f>IF(Hourly_Profile!$Z52="B",Hourly_Profile!G52,0)+IF(Hourly_Profile!$Z52="ABC",Hourly_Profile!G52/3,0)</f>
        <v>0</v>
      </c>
      <c r="H52" s="1">
        <f>IF(Hourly_Profile!$Z52="B",Hourly_Profile!H52,0)+IF(Hourly_Profile!$Z52="ABC",Hourly_Profile!H52/3,0)</f>
        <v>0</v>
      </c>
      <c r="I52" s="1">
        <f>IF(Hourly_Profile!$Z52="B",Hourly_Profile!I52,0)+IF(Hourly_Profile!$Z52="ABC",Hourly_Profile!I52/3,0)</f>
        <v>0</v>
      </c>
      <c r="J52" s="1">
        <f>IF(Hourly_Profile!$Z52="B",Hourly_Profile!J52,0)+IF(Hourly_Profile!$Z52="ABC",Hourly_Profile!J52/3,0)</f>
        <v>0</v>
      </c>
      <c r="K52" s="1">
        <f>IF(Hourly_Profile!$Z52="B",Hourly_Profile!K52,0)+IF(Hourly_Profile!$Z52="ABC",Hourly_Profile!K52/3,0)</f>
        <v>0</v>
      </c>
      <c r="L52" s="1">
        <f>IF(Hourly_Profile!$Z52="B",Hourly_Profile!L52,0)+IF(Hourly_Profile!$Z52="ABC",Hourly_Profile!L52/3,0)</f>
        <v>0</v>
      </c>
      <c r="M52" s="1">
        <f>IF(Hourly_Profile!$Z52="B",Hourly_Profile!M52,0)+IF(Hourly_Profile!$Z52="ABC",Hourly_Profile!M52/3,0)</f>
        <v>0</v>
      </c>
      <c r="N52" s="1">
        <f>IF(Hourly_Profile!$Z52="B",Hourly_Profile!N52,0)+IF(Hourly_Profile!$Z52="ABC",Hourly_Profile!N52/3,0)</f>
        <v>0</v>
      </c>
      <c r="O52" s="1">
        <f>IF(Hourly_Profile!$Z52="B",Hourly_Profile!O52,0)+IF(Hourly_Profile!$Z52="ABC",Hourly_Profile!O52/3,0)</f>
        <v>0</v>
      </c>
      <c r="P52" s="1">
        <f>IF(Hourly_Profile!$Z52="B",Hourly_Profile!P52,0)+IF(Hourly_Profile!$Z52="ABC",Hourly_Profile!P52/3,0)</f>
        <v>0</v>
      </c>
      <c r="Q52" s="1">
        <f>IF(Hourly_Profile!$Z52="B",Hourly_Profile!Q52,0)+IF(Hourly_Profile!$Z52="ABC",Hourly_Profile!Q52/3,0)</f>
        <v>0</v>
      </c>
      <c r="R52" s="1">
        <f>IF(Hourly_Profile!$Z52="B",Hourly_Profile!R52,0)+IF(Hourly_Profile!$Z52="ABC",Hourly_Profile!R52/3,0)</f>
        <v>0</v>
      </c>
      <c r="S52" s="1">
        <f>IF(Hourly_Profile!$Z52="B",Hourly_Profile!S52,0)+IF(Hourly_Profile!$Z52="ABC",Hourly_Profile!S52/3,0)</f>
        <v>0</v>
      </c>
      <c r="T52" s="1">
        <f>IF(Hourly_Profile!$Z52="B",Hourly_Profile!T52,0)+IF(Hourly_Profile!$Z52="ABC",Hourly_Profile!T52/3,0)</f>
        <v>0</v>
      </c>
      <c r="U52" s="1">
        <f>IF(Hourly_Profile!$Z52="B",Hourly_Profile!U52,0)+IF(Hourly_Profile!$Z52="ABC",Hourly_Profile!U52/3,0)</f>
        <v>0</v>
      </c>
      <c r="V52" s="1">
        <f>IF(Hourly_Profile!$Z52="B",Hourly_Profile!V52,0)+IF(Hourly_Profile!$Z52="ABC",Hourly_Profile!V52/3,0)</f>
        <v>0</v>
      </c>
      <c r="W52" s="1">
        <f>IF(Hourly_Profile!$Z52="B",Hourly_Profile!W52,0)+IF(Hourly_Profile!$Z52="ABC",Hourly_Profile!W52/3,0)</f>
        <v>0</v>
      </c>
      <c r="X52" s="1">
        <f>IF(Hourly_Profile!$Z52="B",Hourly_Profile!X52,0)+IF(Hourly_Profile!$Z52="ABC",Hourly_Profile!X52/3,0)</f>
        <v>0</v>
      </c>
      <c r="Y52" s="1">
        <f>IF(Hourly_Profile!$Z52="B",Hourly_Profile!Y52,0)+IF(Hourly_Profile!$Z52="ABC",Hourly_Profile!Y52/3,0)</f>
        <v>0</v>
      </c>
    </row>
    <row r="53" spans="1:25" x14ac:dyDescent="0.3">
      <c r="A53" s="44" t="s">
        <v>345</v>
      </c>
      <c r="B53" s="1">
        <f>IF(Hourly_Profile!$Z53="B",Hourly_Profile!B53,0)+IF(Hourly_Profile!$Z53="ABC",Hourly_Profile!B53/3,0)</f>
        <v>0</v>
      </c>
      <c r="C53" s="1">
        <f>IF(Hourly_Profile!$Z53="B",Hourly_Profile!C53,0)+IF(Hourly_Profile!$Z53="ABC",Hourly_Profile!C53/3,0)</f>
        <v>0</v>
      </c>
      <c r="D53" s="1">
        <f>IF(Hourly_Profile!$Z53="B",Hourly_Profile!D53,0)+IF(Hourly_Profile!$Z53="ABC",Hourly_Profile!D53/3,0)</f>
        <v>0</v>
      </c>
      <c r="E53" s="1">
        <f>IF(Hourly_Profile!$Z53="B",Hourly_Profile!E53,0)+IF(Hourly_Profile!$Z53="ABC",Hourly_Profile!E53/3,0)</f>
        <v>0</v>
      </c>
      <c r="F53" s="1">
        <f>IF(Hourly_Profile!$Z53="B",Hourly_Profile!F53,0)+IF(Hourly_Profile!$Z53="ABC",Hourly_Profile!F53/3,0)</f>
        <v>0</v>
      </c>
      <c r="G53" s="1">
        <f>IF(Hourly_Profile!$Z53="B",Hourly_Profile!G53,0)+IF(Hourly_Profile!$Z53="ABC",Hourly_Profile!G53/3,0)</f>
        <v>0</v>
      </c>
      <c r="H53" s="1">
        <f>IF(Hourly_Profile!$Z53="B",Hourly_Profile!H53,0)+IF(Hourly_Profile!$Z53="ABC",Hourly_Profile!H53/3,0)</f>
        <v>0</v>
      </c>
      <c r="I53" s="1">
        <f>IF(Hourly_Profile!$Z53="B",Hourly_Profile!I53,0)+IF(Hourly_Profile!$Z53="ABC",Hourly_Profile!I53/3,0)</f>
        <v>0</v>
      </c>
      <c r="J53" s="1">
        <f>IF(Hourly_Profile!$Z53="B",Hourly_Profile!J53,0)+IF(Hourly_Profile!$Z53="ABC",Hourly_Profile!J53/3,0)</f>
        <v>0</v>
      </c>
      <c r="K53" s="1">
        <f>IF(Hourly_Profile!$Z53="B",Hourly_Profile!K53,0)+IF(Hourly_Profile!$Z53="ABC",Hourly_Profile!K53/3,0)</f>
        <v>0</v>
      </c>
      <c r="L53" s="1">
        <f>IF(Hourly_Profile!$Z53="B",Hourly_Profile!L53,0)+IF(Hourly_Profile!$Z53="ABC",Hourly_Profile!L53/3,0)</f>
        <v>0</v>
      </c>
      <c r="M53" s="1">
        <f>IF(Hourly_Profile!$Z53="B",Hourly_Profile!M53,0)+IF(Hourly_Profile!$Z53="ABC",Hourly_Profile!M53/3,0)</f>
        <v>0</v>
      </c>
      <c r="N53" s="1">
        <f>IF(Hourly_Profile!$Z53="B",Hourly_Profile!N53,0)+IF(Hourly_Profile!$Z53="ABC",Hourly_Profile!N53/3,0)</f>
        <v>0</v>
      </c>
      <c r="O53" s="1">
        <f>IF(Hourly_Profile!$Z53="B",Hourly_Profile!O53,0)+IF(Hourly_Profile!$Z53="ABC",Hourly_Profile!O53/3,0)</f>
        <v>0</v>
      </c>
      <c r="P53" s="1">
        <f>IF(Hourly_Profile!$Z53="B",Hourly_Profile!P53,0)+IF(Hourly_Profile!$Z53="ABC",Hourly_Profile!P53/3,0)</f>
        <v>0</v>
      </c>
      <c r="Q53" s="1">
        <f>IF(Hourly_Profile!$Z53="B",Hourly_Profile!Q53,0)+IF(Hourly_Profile!$Z53="ABC",Hourly_Profile!Q53/3,0)</f>
        <v>0</v>
      </c>
      <c r="R53" s="1">
        <f>IF(Hourly_Profile!$Z53="B",Hourly_Profile!R53,0)+IF(Hourly_Profile!$Z53="ABC",Hourly_Profile!R53/3,0)</f>
        <v>0</v>
      </c>
      <c r="S53" s="1">
        <f>IF(Hourly_Profile!$Z53="B",Hourly_Profile!S53,0)+IF(Hourly_Profile!$Z53="ABC",Hourly_Profile!S53/3,0)</f>
        <v>0</v>
      </c>
      <c r="T53" s="1">
        <f>IF(Hourly_Profile!$Z53="B",Hourly_Profile!T53,0)+IF(Hourly_Profile!$Z53="ABC",Hourly_Profile!T53/3,0)</f>
        <v>0</v>
      </c>
      <c r="U53" s="1">
        <f>IF(Hourly_Profile!$Z53="B",Hourly_Profile!U53,0)+IF(Hourly_Profile!$Z53="ABC",Hourly_Profile!U53/3,0)</f>
        <v>0</v>
      </c>
      <c r="V53" s="1">
        <f>IF(Hourly_Profile!$Z53="B",Hourly_Profile!V53,0)+IF(Hourly_Profile!$Z53="ABC",Hourly_Profile!V53/3,0)</f>
        <v>0</v>
      </c>
      <c r="W53" s="1">
        <f>IF(Hourly_Profile!$Z53="B",Hourly_Profile!W53,0)+IF(Hourly_Profile!$Z53="ABC",Hourly_Profile!W53/3,0)</f>
        <v>0</v>
      </c>
      <c r="X53" s="1">
        <f>IF(Hourly_Profile!$Z53="B",Hourly_Profile!X53,0)+IF(Hourly_Profile!$Z53="ABC",Hourly_Profile!X53/3,0)</f>
        <v>0</v>
      </c>
      <c r="Y53" s="1">
        <f>IF(Hourly_Profile!$Z53="B",Hourly_Profile!Y53,0)+IF(Hourly_Profile!$Z53="ABC",Hourly_Profile!Y53/3,0)</f>
        <v>0</v>
      </c>
    </row>
    <row r="54" spans="1:25" x14ac:dyDescent="0.3">
      <c r="A54" s="44" t="s">
        <v>346</v>
      </c>
      <c r="B54" s="1">
        <f>IF(Hourly_Profile!$Z54="B",Hourly_Profile!B54,0)+IF(Hourly_Profile!$Z54="ABC",Hourly_Profile!B54/3,0)</f>
        <v>0</v>
      </c>
      <c r="C54" s="1">
        <f>IF(Hourly_Profile!$Z54="B",Hourly_Profile!C54,0)+IF(Hourly_Profile!$Z54="ABC",Hourly_Profile!C54/3,0)</f>
        <v>0</v>
      </c>
      <c r="D54" s="1">
        <f>IF(Hourly_Profile!$Z54="B",Hourly_Profile!D54,0)+IF(Hourly_Profile!$Z54="ABC",Hourly_Profile!D54/3,0)</f>
        <v>0</v>
      </c>
      <c r="E54" s="1">
        <f>IF(Hourly_Profile!$Z54="B",Hourly_Profile!E54,0)+IF(Hourly_Profile!$Z54="ABC",Hourly_Profile!E54/3,0)</f>
        <v>0</v>
      </c>
      <c r="F54" s="1">
        <f>IF(Hourly_Profile!$Z54="B",Hourly_Profile!F54,0)+IF(Hourly_Profile!$Z54="ABC",Hourly_Profile!F54/3,0)</f>
        <v>0</v>
      </c>
      <c r="G54" s="1">
        <f>IF(Hourly_Profile!$Z54="B",Hourly_Profile!G54,0)+IF(Hourly_Profile!$Z54="ABC",Hourly_Profile!G54/3,0)</f>
        <v>0</v>
      </c>
      <c r="H54" s="1">
        <f>IF(Hourly_Profile!$Z54="B",Hourly_Profile!H54,0)+IF(Hourly_Profile!$Z54="ABC",Hourly_Profile!H54/3,0)</f>
        <v>0</v>
      </c>
      <c r="I54" s="1">
        <f>IF(Hourly_Profile!$Z54="B",Hourly_Profile!I54,0)+IF(Hourly_Profile!$Z54="ABC",Hourly_Profile!I54/3,0)</f>
        <v>0</v>
      </c>
      <c r="J54" s="1">
        <f>IF(Hourly_Profile!$Z54="B",Hourly_Profile!J54,0)+IF(Hourly_Profile!$Z54="ABC",Hourly_Profile!J54/3,0)</f>
        <v>0</v>
      </c>
      <c r="K54" s="1">
        <f>IF(Hourly_Profile!$Z54="B",Hourly_Profile!K54,0)+IF(Hourly_Profile!$Z54="ABC",Hourly_Profile!K54/3,0)</f>
        <v>0</v>
      </c>
      <c r="L54" s="1">
        <f>IF(Hourly_Profile!$Z54="B",Hourly_Profile!L54,0)+IF(Hourly_Profile!$Z54="ABC",Hourly_Profile!L54/3,0)</f>
        <v>0</v>
      </c>
      <c r="M54" s="1">
        <f>IF(Hourly_Profile!$Z54="B",Hourly_Profile!M54,0)+IF(Hourly_Profile!$Z54="ABC",Hourly_Profile!M54/3,0)</f>
        <v>0</v>
      </c>
      <c r="N54" s="1">
        <f>IF(Hourly_Profile!$Z54="B",Hourly_Profile!N54,0)+IF(Hourly_Profile!$Z54="ABC",Hourly_Profile!N54/3,0)</f>
        <v>0</v>
      </c>
      <c r="O54" s="1">
        <f>IF(Hourly_Profile!$Z54="B",Hourly_Profile!O54,0)+IF(Hourly_Profile!$Z54="ABC",Hourly_Profile!O54/3,0)</f>
        <v>0</v>
      </c>
      <c r="P54" s="1">
        <f>IF(Hourly_Profile!$Z54="B",Hourly_Profile!P54,0)+IF(Hourly_Profile!$Z54="ABC",Hourly_Profile!P54/3,0)</f>
        <v>0</v>
      </c>
      <c r="Q54" s="1">
        <f>IF(Hourly_Profile!$Z54="B",Hourly_Profile!Q54,0)+IF(Hourly_Profile!$Z54="ABC",Hourly_Profile!Q54/3,0)</f>
        <v>0</v>
      </c>
      <c r="R54" s="1">
        <f>IF(Hourly_Profile!$Z54="B",Hourly_Profile!R54,0)+IF(Hourly_Profile!$Z54="ABC",Hourly_Profile!R54/3,0)</f>
        <v>0</v>
      </c>
      <c r="S54" s="1">
        <f>IF(Hourly_Profile!$Z54="B",Hourly_Profile!S54,0)+IF(Hourly_Profile!$Z54="ABC",Hourly_Profile!S54/3,0)</f>
        <v>0</v>
      </c>
      <c r="T54" s="1">
        <f>IF(Hourly_Profile!$Z54="B",Hourly_Profile!T54,0)+IF(Hourly_Profile!$Z54="ABC",Hourly_Profile!T54/3,0)</f>
        <v>0</v>
      </c>
      <c r="U54" s="1">
        <f>IF(Hourly_Profile!$Z54="B",Hourly_Profile!U54,0)+IF(Hourly_Profile!$Z54="ABC",Hourly_Profile!U54/3,0)</f>
        <v>0</v>
      </c>
      <c r="V54" s="1">
        <f>IF(Hourly_Profile!$Z54="B",Hourly_Profile!V54,0)+IF(Hourly_Profile!$Z54="ABC",Hourly_Profile!V54/3,0)</f>
        <v>0</v>
      </c>
      <c r="W54" s="1">
        <f>IF(Hourly_Profile!$Z54="B",Hourly_Profile!W54,0)+IF(Hourly_Profile!$Z54="ABC",Hourly_Profile!W54/3,0)</f>
        <v>0</v>
      </c>
      <c r="X54" s="1">
        <f>IF(Hourly_Profile!$Z54="B",Hourly_Profile!X54,0)+IF(Hourly_Profile!$Z54="ABC",Hourly_Profile!X54/3,0)</f>
        <v>0</v>
      </c>
      <c r="Y54" s="1">
        <f>IF(Hourly_Profile!$Z54="B",Hourly_Profile!Y54,0)+IF(Hourly_Profile!$Z54="ABC",Hourly_Profile!Y54/3,0)</f>
        <v>0</v>
      </c>
    </row>
    <row r="55" spans="1:25" x14ac:dyDescent="0.3">
      <c r="A55" s="44" t="s">
        <v>347</v>
      </c>
      <c r="B55" s="1">
        <f>IF(Hourly_Profile!$Z55="B",Hourly_Profile!B55,0)+IF(Hourly_Profile!$Z55="ABC",Hourly_Profile!B55/3,0)</f>
        <v>0</v>
      </c>
      <c r="C55" s="1">
        <f>IF(Hourly_Profile!$Z55="B",Hourly_Profile!C55,0)+IF(Hourly_Profile!$Z55="ABC",Hourly_Profile!C55/3,0)</f>
        <v>0</v>
      </c>
      <c r="D55" s="1">
        <f>IF(Hourly_Profile!$Z55="B",Hourly_Profile!D55,0)+IF(Hourly_Profile!$Z55="ABC",Hourly_Profile!D55/3,0)</f>
        <v>0</v>
      </c>
      <c r="E55" s="1">
        <f>IF(Hourly_Profile!$Z55="B",Hourly_Profile!E55,0)+IF(Hourly_Profile!$Z55="ABC",Hourly_Profile!E55/3,0)</f>
        <v>0</v>
      </c>
      <c r="F55" s="1">
        <f>IF(Hourly_Profile!$Z55="B",Hourly_Profile!F55,0)+IF(Hourly_Profile!$Z55="ABC",Hourly_Profile!F55/3,0)</f>
        <v>0</v>
      </c>
      <c r="G55" s="1">
        <f>IF(Hourly_Profile!$Z55="B",Hourly_Profile!G55,0)+IF(Hourly_Profile!$Z55="ABC",Hourly_Profile!G55/3,0)</f>
        <v>0</v>
      </c>
      <c r="H55" s="1">
        <f>IF(Hourly_Profile!$Z55="B",Hourly_Profile!H55,0)+IF(Hourly_Profile!$Z55="ABC",Hourly_Profile!H55/3,0)</f>
        <v>0</v>
      </c>
      <c r="I55" s="1">
        <f>IF(Hourly_Profile!$Z55="B",Hourly_Profile!I55,0)+IF(Hourly_Profile!$Z55="ABC",Hourly_Profile!I55/3,0)</f>
        <v>0</v>
      </c>
      <c r="J55" s="1">
        <f>IF(Hourly_Profile!$Z55="B",Hourly_Profile!J55,0)+IF(Hourly_Profile!$Z55="ABC",Hourly_Profile!J55/3,0)</f>
        <v>0</v>
      </c>
      <c r="K55" s="1">
        <f>IF(Hourly_Profile!$Z55="B",Hourly_Profile!K55,0)+IF(Hourly_Profile!$Z55="ABC",Hourly_Profile!K55/3,0)</f>
        <v>0</v>
      </c>
      <c r="L55" s="1">
        <f>IF(Hourly_Profile!$Z55="B",Hourly_Profile!L55,0)+IF(Hourly_Profile!$Z55="ABC",Hourly_Profile!L55/3,0)</f>
        <v>0</v>
      </c>
      <c r="M55" s="1">
        <f>IF(Hourly_Profile!$Z55="B",Hourly_Profile!M55,0)+IF(Hourly_Profile!$Z55="ABC",Hourly_Profile!M55/3,0)</f>
        <v>0</v>
      </c>
      <c r="N55" s="1">
        <f>IF(Hourly_Profile!$Z55="B",Hourly_Profile!N55,0)+IF(Hourly_Profile!$Z55="ABC",Hourly_Profile!N55/3,0)</f>
        <v>0</v>
      </c>
      <c r="O55" s="1">
        <f>IF(Hourly_Profile!$Z55="B",Hourly_Profile!O55,0)+IF(Hourly_Profile!$Z55="ABC",Hourly_Profile!O55/3,0)</f>
        <v>0</v>
      </c>
      <c r="P55" s="1">
        <f>IF(Hourly_Profile!$Z55="B",Hourly_Profile!P55,0)+IF(Hourly_Profile!$Z55="ABC",Hourly_Profile!P55/3,0)</f>
        <v>0</v>
      </c>
      <c r="Q55" s="1">
        <f>IF(Hourly_Profile!$Z55="B",Hourly_Profile!Q55,0)+IF(Hourly_Profile!$Z55="ABC",Hourly_Profile!Q55/3,0)</f>
        <v>0</v>
      </c>
      <c r="R55" s="1">
        <f>IF(Hourly_Profile!$Z55="B",Hourly_Profile!R55,0)+IF(Hourly_Profile!$Z55="ABC",Hourly_Profile!R55/3,0)</f>
        <v>0</v>
      </c>
      <c r="S55" s="1">
        <f>IF(Hourly_Profile!$Z55="B",Hourly_Profile!S55,0)+IF(Hourly_Profile!$Z55="ABC",Hourly_Profile!S55/3,0)</f>
        <v>0</v>
      </c>
      <c r="T55" s="1">
        <f>IF(Hourly_Profile!$Z55="B",Hourly_Profile!T55,0)+IF(Hourly_Profile!$Z55="ABC",Hourly_Profile!T55/3,0)</f>
        <v>0</v>
      </c>
      <c r="U55" s="1">
        <f>IF(Hourly_Profile!$Z55="B",Hourly_Profile!U55,0)+IF(Hourly_Profile!$Z55="ABC",Hourly_Profile!U55/3,0)</f>
        <v>0</v>
      </c>
      <c r="V55" s="1">
        <f>IF(Hourly_Profile!$Z55="B",Hourly_Profile!V55,0)+IF(Hourly_Profile!$Z55="ABC",Hourly_Profile!V55/3,0)</f>
        <v>0</v>
      </c>
      <c r="W55" s="1">
        <f>IF(Hourly_Profile!$Z55="B",Hourly_Profile!W55,0)+IF(Hourly_Profile!$Z55="ABC",Hourly_Profile!W55/3,0)</f>
        <v>0</v>
      </c>
      <c r="X55" s="1">
        <f>IF(Hourly_Profile!$Z55="B",Hourly_Profile!X55,0)+IF(Hourly_Profile!$Z55="ABC",Hourly_Profile!X55/3,0)</f>
        <v>0</v>
      </c>
      <c r="Y55" s="1">
        <f>IF(Hourly_Profile!$Z55="B",Hourly_Profile!Y55,0)+IF(Hourly_Profile!$Z55="ABC",Hourly_Profile!Y55/3,0)</f>
        <v>0</v>
      </c>
    </row>
    <row r="56" spans="1:25" x14ac:dyDescent="0.3">
      <c r="A56" s="44" t="s">
        <v>348</v>
      </c>
      <c r="B56" s="1">
        <f>IF(Hourly_Profile!$Z56="B",Hourly_Profile!B56,0)+IF(Hourly_Profile!$Z56="ABC",Hourly_Profile!B56/3,0)</f>
        <v>0</v>
      </c>
      <c r="C56" s="1">
        <f>IF(Hourly_Profile!$Z56="B",Hourly_Profile!C56,0)+IF(Hourly_Profile!$Z56="ABC",Hourly_Profile!C56/3,0)</f>
        <v>0</v>
      </c>
      <c r="D56" s="1">
        <f>IF(Hourly_Profile!$Z56="B",Hourly_Profile!D56,0)+IF(Hourly_Profile!$Z56="ABC",Hourly_Profile!D56/3,0)</f>
        <v>0</v>
      </c>
      <c r="E56" s="1">
        <f>IF(Hourly_Profile!$Z56="B",Hourly_Profile!E56,0)+IF(Hourly_Profile!$Z56="ABC",Hourly_Profile!E56/3,0)</f>
        <v>0</v>
      </c>
      <c r="F56" s="1">
        <f>IF(Hourly_Profile!$Z56="B",Hourly_Profile!F56,0)+IF(Hourly_Profile!$Z56="ABC",Hourly_Profile!F56/3,0)</f>
        <v>0</v>
      </c>
      <c r="G56" s="1">
        <f>IF(Hourly_Profile!$Z56="B",Hourly_Profile!G56,0)+IF(Hourly_Profile!$Z56="ABC",Hourly_Profile!G56/3,0)</f>
        <v>0</v>
      </c>
      <c r="H56" s="1">
        <f>IF(Hourly_Profile!$Z56="B",Hourly_Profile!H56,0)+IF(Hourly_Profile!$Z56="ABC",Hourly_Profile!H56/3,0)</f>
        <v>0</v>
      </c>
      <c r="I56" s="1">
        <f>IF(Hourly_Profile!$Z56="B",Hourly_Profile!I56,0)+IF(Hourly_Profile!$Z56="ABC",Hourly_Profile!I56/3,0)</f>
        <v>0</v>
      </c>
      <c r="J56" s="1">
        <f>IF(Hourly_Profile!$Z56="B",Hourly_Profile!J56,0)+IF(Hourly_Profile!$Z56="ABC",Hourly_Profile!J56/3,0)</f>
        <v>0</v>
      </c>
      <c r="K56" s="1">
        <f>IF(Hourly_Profile!$Z56="B",Hourly_Profile!K56,0)+IF(Hourly_Profile!$Z56="ABC",Hourly_Profile!K56/3,0)</f>
        <v>0</v>
      </c>
      <c r="L56" s="1">
        <f>IF(Hourly_Profile!$Z56="B",Hourly_Profile!L56,0)+IF(Hourly_Profile!$Z56="ABC",Hourly_Profile!L56/3,0)</f>
        <v>0</v>
      </c>
      <c r="M56" s="1">
        <f>IF(Hourly_Profile!$Z56="B",Hourly_Profile!M56,0)+IF(Hourly_Profile!$Z56="ABC",Hourly_Profile!M56/3,0)</f>
        <v>0</v>
      </c>
      <c r="N56" s="1">
        <f>IF(Hourly_Profile!$Z56="B",Hourly_Profile!N56,0)+IF(Hourly_Profile!$Z56="ABC",Hourly_Profile!N56/3,0)</f>
        <v>0</v>
      </c>
      <c r="O56" s="1">
        <f>IF(Hourly_Profile!$Z56="B",Hourly_Profile!O56,0)+IF(Hourly_Profile!$Z56="ABC",Hourly_Profile!O56/3,0)</f>
        <v>0</v>
      </c>
      <c r="P56" s="1">
        <f>IF(Hourly_Profile!$Z56="B",Hourly_Profile!P56,0)+IF(Hourly_Profile!$Z56="ABC",Hourly_Profile!P56/3,0)</f>
        <v>0</v>
      </c>
      <c r="Q56" s="1">
        <f>IF(Hourly_Profile!$Z56="B",Hourly_Profile!Q56,0)+IF(Hourly_Profile!$Z56="ABC",Hourly_Profile!Q56/3,0)</f>
        <v>0</v>
      </c>
      <c r="R56" s="1">
        <f>IF(Hourly_Profile!$Z56="B",Hourly_Profile!R56,0)+IF(Hourly_Profile!$Z56="ABC",Hourly_Profile!R56/3,0)</f>
        <v>0</v>
      </c>
      <c r="S56" s="1">
        <f>IF(Hourly_Profile!$Z56="B",Hourly_Profile!S56,0)+IF(Hourly_Profile!$Z56="ABC",Hourly_Profile!S56/3,0)</f>
        <v>0</v>
      </c>
      <c r="T56" s="1">
        <f>IF(Hourly_Profile!$Z56="B",Hourly_Profile!T56,0)+IF(Hourly_Profile!$Z56="ABC",Hourly_Profile!T56/3,0)</f>
        <v>0</v>
      </c>
      <c r="U56" s="1">
        <f>IF(Hourly_Profile!$Z56="B",Hourly_Profile!U56,0)+IF(Hourly_Profile!$Z56="ABC",Hourly_Profile!U56/3,0)</f>
        <v>0</v>
      </c>
      <c r="V56" s="1">
        <f>IF(Hourly_Profile!$Z56="B",Hourly_Profile!V56,0)+IF(Hourly_Profile!$Z56="ABC",Hourly_Profile!V56/3,0)</f>
        <v>0</v>
      </c>
      <c r="W56" s="1">
        <f>IF(Hourly_Profile!$Z56="B",Hourly_Profile!W56,0)+IF(Hourly_Profile!$Z56="ABC",Hourly_Profile!W56/3,0)</f>
        <v>0</v>
      </c>
      <c r="X56" s="1">
        <f>IF(Hourly_Profile!$Z56="B",Hourly_Profile!X56,0)+IF(Hourly_Profile!$Z56="ABC",Hourly_Profile!X56/3,0)</f>
        <v>0</v>
      </c>
      <c r="Y56" s="1">
        <f>IF(Hourly_Profile!$Z56="B",Hourly_Profile!Y56,0)+IF(Hourly_Profile!$Z56="ABC",Hourly_Profile!Y56/3,0)</f>
        <v>0</v>
      </c>
    </row>
    <row r="57" spans="1:25" x14ac:dyDescent="0.3">
      <c r="A57" s="44" t="s">
        <v>349</v>
      </c>
      <c r="B57" s="1">
        <f>IF(Hourly_Profile!$Z57="B",Hourly_Profile!B57,0)+IF(Hourly_Profile!$Z57="ABC",Hourly_Profile!B57/3,0)</f>
        <v>0</v>
      </c>
      <c r="C57" s="1">
        <f>IF(Hourly_Profile!$Z57="B",Hourly_Profile!C57,0)+IF(Hourly_Profile!$Z57="ABC",Hourly_Profile!C57/3,0)</f>
        <v>0</v>
      </c>
      <c r="D57" s="1">
        <f>IF(Hourly_Profile!$Z57="B",Hourly_Profile!D57,0)+IF(Hourly_Profile!$Z57="ABC",Hourly_Profile!D57/3,0)</f>
        <v>0</v>
      </c>
      <c r="E57" s="1">
        <f>IF(Hourly_Profile!$Z57="B",Hourly_Profile!E57,0)+IF(Hourly_Profile!$Z57="ABC",Hourly_Profile!E57/3,0)</f>
        <v>0</v>
      </c>
      <c r="F57" s="1">
        <f>IF(Hourly_Profile!$Z57="B",Hourly_Profile!F57,0)+IF(Hourly_Profile!$Z57="ABC",Hourly_Profile!F57/3,0)</f>
        <v>0</v>
      </c>
      <c r="G57" s="1">
        <f>IF(Hourly_Profile!$Z57="B",Hourly_Profile!G57,0)+IF(Hourly_Profile!$Z57="ABC",Hourly_Profile!G57/3,0)</f>
        <v>0</v>
      </c>
      <c r="H57" s="1">
        <f>IF(Hourly_Profile!$Z57="B",Hourly_Profile!H57,0)+IF(Hourly_Profile!$Z57="ABC",Hourly_Profile!H57/3,0)</f>
        <v>0</v>
      </c>
      <c r="I57" s="1">
        <f>IF(Hourly_Profile!$Z57="B",Hourly_Profile!I57,0)+IF(Hourly_Profile!$Z57="ABC",Hourly_Profile!I57/3,0)</f>
        <v>0</v>
      </c>
      <c r="J57" s="1">
        <f>IF(Hourly_Profile!$Z57="B",Hourly_Profile!J57,0)+IF(Hourly_Profile!$Z57="ABC",Hourly_Profile!J57/3,0)</f>
        <v>0</v>
      </c>
      <c r="K57" s="1">
        <f>IF(Hourly_Profile!$Z57="B",Hourly_Profile!K57,0)+IF(Hourly_Profile!$Z57="ABC",Hourly_Profile!K57/3,0)</f>
        <v>0</v>
      </c>
      <c r="L57" s="1">
        <f>IF(Hourly_Profile!$Z57="B",Hourly_Profile!L57,0)+IF(Hourly_Profile!$Z57="ABC",Hourly_Profile!L57/3,0)</f>
        <v>0</v>
      </c>
      <c r="M57" s="1">
        <f>IF(Hourly_Profile!$Z57="B",Hourly_Profile!M57,0)+IF(Hourly_Profile!$Z57="ABC",Hourly_Profile!M57/3,0)</f>
        <v>0</v>
      </c>
      <c r="N57" s="1">
        <f>IF(Hourly_Profile!$Z57="B",Hourly_Profile!N57,0)+IF(Hourly_Profile!$Z57="ABC",Hourly_Profile!N57/3,0)</f>
        <v>0</v>
      </c>
      <c r="O57" s="1">
        <f>IF(Hourly_Profile!$Z57="B",Hourly_Profile!O57,0)+IF(Hourly_Profile!$Z57="ABC",Hourly_Profile!O57/3,0)</f>
        <v>0</v>
      </c>
      <c r="P57" s="1">
        <f>IF(Hourly_Profile!$Z57="B",Hourly_Profile!P57,0)+IF(Hourly_Profile!$Z57="ABC",Hourly_Profile!P57/3,0)</f>
        <v>0</v>
      </c>
      <c r="Q57" s="1">
        <f>IF(Hourly_Profile!$Z57="B",Hourly_Profile!Q57,0)+IF(Hourly_Profile!$Z57="ABC",Hourly_Profile!Q57/3,0)</f>
        <v>0</v>
      </c>
      <c r="R57" s="1">
        <f>IF(Hourly_Profile!$Z57="B",Hourly_Profile!R57,0)+IF(Hourly_Profile!$Z57="ABC",Hourly_Profile!R57/3,0)</f>
        <v>0</v>
      </c>
      <c r="S57" s="1">
        <f>IF(Hourly_Profile!$Z57="B",Hourly_Profile!S57,0)+IF(Hourly_Profile!$Z57="ABC",Hourly_Profile!S57/3,0)</f>
        <v>0</v>
      </c>
      <c r="T57" s="1">
        <f>IF(Hourly_Profile!$Z57="B",Hourly_Profile!T57,0)+IF(Hourly_Profile!$Z57="ABC",Hourly_Profile!T57/3,0)</f>
        <v>0</v>
      </c>
      <c r="U57" s="1">
        <f>IF(Hourly_Profile!$Z57="B",Hourly_Profile!U57,0)+IF(Hourly_Profile!$Z57="ABC",Hourly_Profile!U57/3,0)</f>
        <v>0</v>
      </c>
      <c r="V57" s="1">
        <f>IF(Hourly_Profile!$Z57="B",Hourly_Profile!V57,0)+IF(Hourly_Profile!$Z57="ABC",Hourly_Profile!V57/3,0)</f>
        <v>0</v>
      </c>
      <c r="W57" s="1">
        <f>IF(Hourly_Profile!$Z57="B",Hourly_Profile!W57,0)+IF(Hourly_Profile!$Z57="ABC",Hourly_Profile!W57/3,0)</f>
        <v>0</v>
      </c>
      <c r="X57" s="1">
        <f>IF(Hourly_Profile!$Z57="B",Hourly_Profile!X57,0)+IF(Hourly_Profile!$Z57="ABC",Hourly_Profile!X57/3,0)</f>
        <v>0</v>
      </c>
      <c r="Y57" s="1">
        <f>IF(Hourly_Profile!$Z57="B",Hourly_Profile!Y57,0)+IF(Hourly_Profile!$Z57="ABC",Hourly_Profile!Y57/3,0)</f>
        <v>0</v>
      </c>
    </row>
    <row r="58" spans="1:25" x14ac:dyDescent="0.3">
      <c r="A58" s="44" t="s">
        <v>350</v>
      </c>
      <c r="B58" s="1">
        <f>IF(Hourly_Profile!$Z58="B",Hourly_Profile!B58,0)+IF(Hourly_Profile!$Z58="ABC",Hourly_Profile!B58/3,0)</f>
        <v>1.4592355555555545</v>
      </c>
      <c r="C58" s="1">
        <f>IF(Hourly_Profile!$Z58="B",Hourly_Profile!C58,0)+IF(Hourly_Profile!$Z58="ABC",Hourly_Profile!C58/3,0)</f>
        <v>1.163216888888889</v>
      </c>
      <c r="D58" s="1">
        <f>IF(Hourly_Profile!$Z58="B",Hourly_Profile!D58,0)+IF(Hourly_Profile!$Z58="ABC",Hourly_Profile!D58/3,0)</f>
        <v>1.0036288888888889</v>
      </c>
      <c r="E58" s="1">
        <f>IF(Hourly_Profile!$Z58="B",Hourly_Profile!E58,0)+IF(Hourly_Profile!$Z58="ABC",Hourly_Profile!E58/3,0)</f>
        <v>0.92495288888888894</v>
      </c>
      <c r="F58" s="1">
        <f>IF(Hourly_Profile!$Z58="B",Hourly_Profile!F58,0)+IF(Hourly_Profile!$Z58="ABC",Hourly_Profile!F58/3,0)</f>
        <v>0.89931111111111117</v>
      </c>
      <c r="G58" s="1">
        <f>IF(Hourly_Profile!$Z58="B",Hourly_Profile!G58,0)+IF(Hourly_Profile!$Z58="ABC",Hourly_Profile!G58/3,0)</f>
        <v>0.89627777777777795</v>
      </c>
      <c r="H58" s="1">
        <f>IF(Hourly_Profile!$Z58="B",Hourly_Profile!H58,0)+IF(Hourly_Profile!$Z58="ABC",Hourly_Profile!H58/3,0)</f>
        <v>0.96627555555555555</v>
      </c>
      <c r="I58" s="1">
        <f>IF(Hourly_Profile!$Z58="B",Hourly_Profile!I58,0)+IF(Hourly_Profile!$Z58="ABC",Hourly_Profile!I58/3,0)</f>
        <v>1.2148240000000001</v>
      </c>
      <c r="J58" s="1">
        <f>IF(Hourly_Profile!$Z58="B",Hourly_Profile!J58,0)+IF(Hourly_Profile!$Z58="ABC",Hourly_Profile!J58/3,0)</f>
        <v>1.469629777777778</v>
      </c>
      <c r="K58" s="1">
        <f>IF(Hourly_Profile!$Z58="B",Hourly_Profile!K58,0)+IF(Hourly_Profile!$Z58="ABC",Hourly_Profile!K58/3,0)</f>
        <v>1.5691520000000001</v>
      </c>
      <c r="L58" s="1">
        <f>IF(Hourly_Profile!$Z58="B",Hourly_Profile!L58,0)+IF(Hourly_Profile!$Z58="ABC",Hourly_Profile!L58/3,0)</f>
        <v>1.6219666666666668</v>
      </c>
      <c r="M58" s="1">
        <f>IF(Hourly_Profile!$Z58="B",Hourly_Profile!M58,0)+IF(Hourly_Profile!$Z58="ABC",Hourly_Profile!M58/3,0)</f>
        <v>1.6557840000000001</v>
      </c>
      <c r="N58" s="1">
        <f>IF(Hourly_Profile!$Z58="B",Hourly_Profile!N58,0)+IF(Hourly_Profile!$Z58="ABC",Hourly_Profile!N58/3,0)</f>
        <v>1.7717960000000001</v>
      </c>
      <c r="O58" s="1">
        <f>IF(Hourly_Profile!$Z58="B",Hourly_Profile!O58,0)+IF(Hourly_Profile!$Z58="ABC",Hourly_Profile!O58/3,0)</f>
        <v>1.7431093333333336</v>
      </c>
      <c r="P58" s="1">
        <f>IF(Hourly_Profile!$Z58="B",Hourly_Profile!P58,0)+IF(Hourly_Profile!$Z58="ABC",Hourly_Profile!P58/3,0)</f>
        <v>1.6483133333333335</v>
      </c>
      <c r="Q58" s="1">
        <f>IF(Hourly_Profile!$Z58="B",Hourly_Profile!Q58,0)+IF(Hourly_Profile!$Z58="ABC",Hourly_Profile!Q58/3,0)</f>
        <v>1.5780902222222224</v>
      </c>
      <c r="R58" s="1">
        <f>IF(Hourly_Profile!$Z58="B",Hourly_Profile!R58,0)+IF(Hourly_Profile!$Z58="ABC",Hourly_Profile!R58/3,0)</f>
        <v>1.5270377777777779</v>
      </c>
      <c r="S58" s="1">
        <f>IF(Hourly_Profile!$Z58="B",Hourly_Profile!S58,0)+IF(Hourly_Profile!$Z58="ABC",Hourly_Profile!S58/3,0)</f>
        <v>1.5563368888888891</v>
      </c>
      <c r="T58" s="1">
        <f>IF(Hourly_Profile!$Z58="B",Hourly_Profile!T58,0)+IF(Hourly_Profile!$Z58="ABC",Hourly_Profile!T58/3,0)</f>
        <v>1.6983084444444447</v>
      </c>
      <c r="U58" s="1">
        <f>IF(Hourly_Profile!$Z58="B",Hourly_Profile!U58,0)+IF(Hourly_Profile!$Z58="ABC",Hourly_Profile!U58/3,0)</f>
        <v>2.0178195555555556</v>
      </c>
      <c r="V58" s="1">
        <f>IF(Hourly_Profile!$Z58="B",Hourly_Profile!V58,0)+IF(Hourly_Profile!$Z58="ABC",Hourly_Profile!V58/3,0)</f>
        <v>2.3838013333333334</v>
      </c>
      <c r="W58" s="1">
        <f>IF(Hourly_Profile!$Z58="B",Hourly_Profile!W58,0)+IF(Hourly_Profile!$Z58="ABC",Hourly_Profile!W58/3,0)</f>
        <v>2.3326391111111113</v>
      </c>
      <c r="X58" s="1">
        <f>IF(Hourly_Profile!$Z58="B",Hourly_Profile!X58,0)+IF(Hourly_Profile!$Z58="ABC",Hourly_Profile!X58/3,0)</f>
        <v>2.139464888888889</v>
      </c>
      <c r="Y58" s="1">
        <f>IF(Hourly_Profile!$Z58="B",Hourly_Profile!Y58,0)+IF(Hourly_Profile!$Z58="ABC",Hourly_Profile!Y58/3,0)</f>
        <v>1.825852888888889</v>
      </c>
    </row>
    <row r="59" spans="1:25" x14ac:dyDescent="0.3">
      <c r="A59" s="52" t="s">
        <v>351</v>
      </c>
      <c r="B59" s="1">
        <f>IF(Hourly_Profile!$Z59="B",Hourly_Profile!B59,0)+IF(Hourly_Profile!$Z59="ABC",Hourly_Profile!B59/3,0)</f>
        <v>0</v>
      </c>
      <c r="C59" s="1">
        <f>IF(Hourly_Profile!$Z59="B",Hourly_Profile!C59,0)+IF(Hourly_Profile!$Z59="ABC",Hourly_Profile!C59/3,0)</f>
        <v>0</v>
      </c>
      <c r="D59" s="1">
        <f>IF(Hourly_Profile!$Z59="B",Hourly_Profile!D59,0)+IF(Hourly_Profile!$Z59="ABC",Hourly_Profile!D59/3,0)</f>
        <v>0</v>
      </c>
      <c r="E59" s="1">
        <f>IF(Hourly_Profile!$Z59="B",Hourly_Profile!E59,0)+IF(Hourly_Profile!$Z59="ABC",Hourly_Profile!E59/3,0)</f>
        <v>0</v>
      </c>
      <c r="F59" s="1">
        <f>IF(Hourly_Profile!$Z59="B",Hourly_Profile!F59,0)+IF(Hourly_Profile!$Z59="ABC",Hourly_Profile!F59/3,0)</f>
        <v>0</v>
      </c>
      <c r="G59" s="1">
        <f>IF(Hourly_Profile!$Z59="B",Hourly_Profile!G59,0)+IF(Hourly_Profile!$Z59="ABC",Hourly_Profile!G59/3,0)</f>
        <v>0</v>
      </c>
      <c r="H59" s="1">
        <f>IF(Hourly_Profile!$Z59="B",Hourly_Profile!H59,0)+IF(Hourly_Profile!$Z59="ABC",Hourly_Profile!H59/3,0)</f>
        <v>0</v>
      </c>
      <c r="I59" s="1">
        <f>IF(Hourly_Profile!$Z59="B",Hourly_Profile!I59,0)+IF(Hourly_Profile!$Z59="ABC",Hourly_Profile!I59/3,0)</f>
        <v>0</v>
      </c>
      <c r="J59" s="1">
        <f>IF(Hourly_Profile!$Z59="B",Hourly_Profile!J59,0)+IF(Hourly_Profile!$Z59="ABC",Hourly_Profile!J59/3,0)</f>
        <v>0</v>
      </c>
      <c r="K59" s="1">
        <f>IF(Hourly_Profile!$Z59="B",Hourly_Profile!K59,0)+IF(Hourly_Profile!$Z59="ABC",Hourly_Profile!K59/3,0)</f>
        <v>0</v>
      </c>
      <c r="L59" s="1">
        <f>IF(Hourly_Profile!$Z59="B",Hourly_Profile!L59,0)+IF(Hourly_Profile!$Z59="ABC",Hourly_Profile!L59/3,0)</f>
        <v>0</v>
      </c>
      <c r="M59" s="1">
        <f>IF(Hourly_Profile!$Z59="B",Hourly_Profile!M59,0)+IF(Hourly_Profile!$Z59="ABC",Hourly_Profile!M59/3,0)</f>
        <v>0</v>
      </c>
      <c r="N59" s="1">
        <f>IF(Hourly_Profile!$Z59="B",Hourly_Profile!N59,0)+IF(Hourly_Profile!$Z59="ABC",Hourly_Profile!N59/3,0)</f>
        <v>0</v>
      </c>
      <c r="O59" s="1">
        <f>IF(Hourly_Profile!$Z59="B",Hourly_Profile!O59,0)+IF(Hourly_Profile!$Z59="ABC",Hourly_Profile!O59/3,0)</f>
        <v>0</v>
      </c>
      <c r="P59" s="1">
        <f>IF(Hourly_Profile!$Z59="B",Hourly_Profile!P59,0)+IF(Hourly_Profile!$Z59="ABC",Hourly_Profile!P59/3,0)</f>
        <v>0</v>
      </c>
      <c r="Q59" s="1">
        <f>IF(Hourly_Profile!$Z59="B",Hourly_Profile!Q59,0)+IF(Hourly_Profile!$Z59="ABC",Hourly_Profile!Q59/3,0)</f>
        <v>0</v>
      </c>
      <c r="R59" s="1">
        <f>IF(Hourly_Profile!$Z59="B",Hourly_Profile!R59,0)+IF(Hourly_Profile!$Z59="ABC",Hourly_Profile!R59/3,0)</f>
        <v>0</v>
      </c>
      <c r="S59" s="1">
        <f>IF(Hourly_Profile!$Z59="B",Hourly_Profile!S59,0)+IF(Hourly_Profile!$Z59="ABC",Hourly_Profile!S59/3,0)</f>
        <v>0</v>
      </c>
      <c r="T59" s="1">
        <f>IF(Hourly_Profile!$Z59="B",Hourly_Profile!T59,0)+IF(Hourly_Profile!$Z59="ABC",Hourly_Profile!T59/3,0)</f>
        <v>0</v>
      </c>
      <c r="U59" s="1">
        <f>IF(Hourly_Profile!$Z59="B",Hourly_Profile!U59,0)+IF(Hourly_Profile!$Z59="ABC",Hourly_Profile!U59/3,0)</f>
        <v>0</v>
      </c>
      <c r="V59" s="1">
        <f>IF(Hourly_Profile!$Z59="B",Hourly_Profile!V59,0)+IF(Hourly_Profile!$Z59="ABC",Hourly_Profile!V59/3,0)</f>
        <v>0</v>
      </c>
      <c r="W59" s="1">
        <f>IF(Hourly_Profile!$Z59="B",Hourly_Profile!W59,0)+IF(Hourly_Profile!$Z59="ABC",Hourly_Profile!W59/3,0)</f>
        <v>0</v>
      </c>
      <c r="X59" s="1">
        <f>IF(Hourly_Profile!$Z59="B",Hourly_Profile!X59,0)+IF(Hourly_Profile!$Z59="ABC",Hourly_Profile!X59/3,0)</f>
        <v>0</v>
      </c>
      <c r="Y59" s="1">
        <f>IF(Hourly_Profile!$Z59="B",Hourly_Profile!Y59,0)+IF(Hourly_Profile!$Z59="ABC",Hourly_Profile!Y59/3,0)</f>
        <v>0</v>
      </c>
    </row>
    <row r="60" spans="1:25" x14ac:dyDescent="0.3">
      <c r="A60" s="52" t="s">
        <v>352</v>
      </c>
      <c r="B60" s="1">
        <f>IF(Hourly_Profile!$Z60="B",Hourly_Profile!B60,0)+IF(Hourly_Profile!$Z60="ABC",Hourly_Profile!B60/3,0)</f>
        <v>0</v>
      </c>
      <c r="C60" s="1">
        <f>IF(Hourly_Profile!$Z60="B",Hourly_Profile!C60,0)+IF(Hourly_Profile!$Z60="ABC",Hourly_Profile!C60/3,0)</f>
        <v>0</v>
      </c>
      <c r="D60" s="1">
        <f>IF(Hourly_Profile!$Z60="B",Hourly_Profile!D60,0)+IF(Hourly_Profile!$Z60="ABC",Hourly_Profile!D60/3,0)</f>
        <v>0</v>
      </c>
      <c r="E60" s="1">
        <f>IF(Hourly_Profile!$Z60="B",Hourly_Profile!E60,0)+IF(Hourly_Profile!$Z60="ABC",Hourly_Profile!E60/3,0)</f>
        <v>0</v>
      </c>
      <c r="F60" s="1">
        <f>IF(Hourly_Profile!$Z60="B",Hourly_Profile!F60,0)+IF(Hourly_Profile!$Z60="ABC",Hourly_Profile!F60/3,0)</f>
        <v>0</v>
      </c>
      <c r="G60" s="1">
        <f>IF(Hourly_Profile!$Z60="B",Hourly_Profile!G60,0)+IF(Hourly_Profile!$Z60="ABC",Hourly_Profile!G60/3,0)</f>
        <v>0</v>
      </c>
      <c r="H60" s="1">
        <f>IF(Hourly_Profile!$Z60="B",Hourly_Profile!H60,0)+IF(Hourly_Profile!$Z60="ABC",Hourly_Profile!H60/3,0)</f>
        <v>0</v>
      </c>
      <c r="I60" s="1">
        <f>IF(Hourly_Profile!$Z60="B",Hourly_Profile!I60,0)+IF(Hourly_Profile!$Z60="ABC",Hourly_Profile!I60/3,0)</f>
        <v>0</v>
      </c>
      <c r="J60" s="1">
        <f>IF(Hourly_Profile!$Z60="B",Hourly_Profile!J60,0)+IF(Hourly_Profile!$Z60="ABC",Hourly_Profile!J60/3,0)</f>
        <v>0</v>
      </c>
      <c r="K60" s="1">
        <f>IF(Hourly_Profile!$Z60="B",Hourly_Profile!K60,0)+IF(Hourly_Profile!$Z60="ABC",Hourly_Profile!K60/3,0)</f>
        <v>0</v>
      </c>
      <c r="L60" s="1">
        <f>IF(Hourly_Profile!$Z60="B",Hourly_Profile!L60,0)+IF(Hourly_Profile!$Z60="ABC",Hourly_Profile!L60/3,0)</f>
        <v>0</v>
      </c>
      <c r="M60" s="1">
        <f>IF(Hourly_Profile!$Z60="B",Hourly_Profile!M60,0)+IF(Hourly_Profile!$Z60="ABC",Hourly_Profile!M60/3,0)</f>
        <v>0</v>
      </c>
      <c r="N60" s="1">
        <f>IF(Hourly_Profile!$Z60="B",Hourly_Profile!N60,0)+IF(Hourly_Profile!$Z60="ABC",Hourly_Profile!N60/3,0)</f>
        <v>0</v>
      </c>
      <c r="O60" s="1">
        <f>IF(Hourly_Profile!$Z60="B",Hourly_Profile!O60,0)+IF(Hourly_Profile!$Z60="ABC",Hourly_Profile!O60/3,0)</f>
        <v>0</v>
      </c>
      <c r="P60" s="1">
        <f>IF(Hourly_Profile!$Z60="B",Hourly_Profile!P60,0)+IF(Hourly_Profile!$Z60="ABC",Hourly_Profile!P60/3,0)</f>
        <v>0</v>
      </c>
      <c r="Q60" s="1">
        <f>IF(Hourly_Profile!$Z60="B",Hourly_Profile!Q60,0)+IF(Hourly_Profile!$Z60="ABC",Hourly_Profile!Q60/3,0)</f>
        <v>0</v>
      </c>
      <c r="R60" s="1">
        <f>IF(Hourly_Profile!$Z60="B",Hourly_Profile!R60,0)+IF(Hourly_Profile!$Z60="ABC",Hourly_Profile!R60/3,0)</f>
        <v>0</v>
      </c>
      <c r="S60" s="1">
        <f>IF(Hourly_Profile!$Z60="B",Hourly_Profile!S60,0)+IF(Hourly_Profile!$Z60="ABC",Hourly_Profile!S60/3,0)</f>
        <v>0</v>
      </c>
      <c r="T60" s="1">
        <f>IF(Hourly_Profile!$Z60="B",Hourly_Profile!T60,0)+IF(Hourly_Profile!$Z60="ABC",Hourly_Profile!T60/3,0)</f>
        <v>0</v>
      </c>
      <c r="U60" s="1">
        <f>IF(Hourly_Profile!$Z60="B",Hourly_Profile!U60,0)+IF(Hourly_Profile!$Z60="ABC",Hourly_Profile!U60/3,0)</f>
        <v>0</v>
      </c>
      <c r="V60" s="1">
        <f>IF(Hourly_Profile!$Z60="B",Hourly_Profile!V60,0)+IF(Hourly_Profile!$Z60="ABC",Hourly_Profile!V60/3,0)</f>
        <v>0</v>
      </c>
      <c r="W60" s="1">
        <f>IF(Hourly_Profile!$Z60="B",Hourly_Profile!W60,0)+IF(Hourly_Profile!$Z60="ABC",Hourly_Profile!W60/3,0)</f>
        <v>0</v>
      </c>
      <c r="X60" s="1">
        <f>IF(Hourly_Profile!$Z60="B",Hourly_Profile!X60,0)+IF(Hourly_Profile!$Z60="ABC",Hourly_Profile!X60/3,0)</f>
        <v>0</v>
      </c>
      <c r="Y60" s="1">
        <f>IF(Hourly_Profile!$Z60="B",Hourly_Profile!Y60,0)+IF(Hourly_Profile!$Z60="ABC",Hourly_Profile!Y60/3,0)</f>
        <v>0</v>
      </c>
    </row>
    <row r="61" spans="1:25" x14ac:dyDescent="0.3">
      <c r="A61" s="52" t="s">
        <v>353</v>
      </c>
      <c r="B61" s="1">
        <f>IF(Hourly_Profile!$Z61="B",Hourly_Profile!B61,0)+IF(Hourly_Profile!$Z61="ABC",Hourly_Profile!B61/3,0)</f>
        <v>0</v>
      </c>
      <c r="C61" s="1">
        <f>IF(Hourly_Profile!$Z61="B",Hourly_Profile!C61,0)+IF(Hourly_Profile!$Z61="ABC",Hourly_Profile!C61/3,0)</f>
        <v>0</v>
      </c>
      <c r="D61" s="1">
        <f>IF(Hourly_Profile!$Z61="B",Hourly_Profile!D61,0)+IF(Hourly_Profile!$Z61="ABC",Hourly_Profile!D61/3,0)</f>
        <v>0</v>
      </c>
      <c r="E61" s="1">
        <f>IF(Hourly_Profile!$Z61="B",Hourly_Profile!E61,0)+IF(Hourly_Profile!$Z61="ABC",Hourly_Profile!E61/3,0)</f>
        <v>0</v>
      </c>
      <c r="F61" s="1">
        <f>IF(Hourly_Profile!$Z61="B",Hourly_Profile!F61,0)+IF(Hourly_Profile!$Z61="ABC",Hourly_Profile!F61/3,0)</f>
        <v>0</v>
      </c>
      <c r="G61" s="1">
        <f>IF(Hourly_Profile!$Z61="B",Hourly_Profile!G61,0)+IF(Hourly_Profile!$Z61="ABC",Hourly_Profile!G61/3,0)</f>
        <v>0</v>
      </c>
      <c r="H61" s="1">
        <f>IF(Hourly_Profile!$Z61="B",Hourly_Profile!H61,0)+IF(Hourly_Profile!$Z61="ABC",Hourly_Profile!H61/3,0)</f>
        <v>0</v>
      </c>
      <c r="I61" s="1">
        <f>IF(Hourly_Profile!$Z61="B",Hourly_Profile!I61,0)+IF(Hourly_Profile!$Z61="ABC",Hourly_Profile!I61/3,0)</f>
        <v>0</v>
      </c>
      <c r="J61" s="1">
        <f>IF(Hourly_Profile!$Z61="B",Hourly_Profile!J61,0)+IF(Hourly_Profile!$Z61="ABC",Hourly_Profile!J61/3,0)</f>
        <v>0</v>
      </c>
      <c r="K61" s="1">
        <f>IF(Hourly_Profile!$Z61="B",Hourly_Profile!K61,0)+IF(Hourly_Profile!$Z61="ABC",Hourly_Profile!K61/3,0)</f>
        <v>0</v>
      </c>
      <c r="L61" s="1">
        <f>IF(Hourly_Profile!$Z61="B",Hourly_Profile!L61,0)+IF(Hourly_Profile!$Z61="ABC",Hourly_Profile!L61/3,0)</f>
        <v>0</v>
      </c>
      <c r="M61" s="1">
        <f>IF(Hourly_Profile!$Z61="B",Hourly_Profile!M61,0)+IF(Hourly_Profile!$Z61="ABC",Hourly_Profile!M61/3,0)</f>
        <v>0</v>
      </c>
      <c r="N61" s="1">
        <f>IF(Hourly_Profile!$Z61="B",Hourly_Profile!N61,0)+IF(Hourly_Profile!$Z61="ABC",Hourly_Profile!N61/3,0)</f>
        <v>0</v>
      </c>
      <c r="O61" s="1">
        <f>IF(Hourly_Profile!$Z61="B",Hourly_Profile!O61,0)+IF(Hourly_Profile!$Z61="ABC",Hourly_Profile!O61/3,0)</f>
        <v>0</v>
      </c>
      <c r="P61" s="1">
        <f>IF(Hourly_Profile!$Z61="B",Hourly_Profile!P61,0)+IF(Hourly_Profile!$Z61="ABC",Hourly_Profile!P61/3,0)</f>
        <v>0</v>
      </c>
      <c r="Q61" s="1">
        <f>IF(Hourly_Profile!$Z61="B",Hourly_Profile!Q61,0)+IF(Hourly_Profile!$Z61="ABC",Hourly_Profile!Q61/3,0)</f>
        <v>0</v>
      </c>
      <c r="R61" s="1">
        <f>IF(Hourly_Profile!$Z61="B",Hourly_Profile!R61,0)+IF(Hourly_Profile!$Z61="ABC",Hourly_Profile!R61/3,0)</f>
        <v>0</v>
      </c>
      <c r="S61" s="1">
        <f>IF(Hourly_Profile!$Z61="B",Hourly_Profile!S61,0)+IF(Hourly_Profile!$Z61="ABC",Hourly_Profile!S61/3,0)</f>
        <v>0</v>
      </c>
      <c r="T61" s="1">
        <f>IF(Hourly_Profile!$Z61="B",Hourly_Profile!T61,0)+IF(Hourly_Profile!$Z61="ABC",Hourly_Profile!T61/3,0)</f>
        <v>0</v>
      </c>
      <c r="U61" s="1">
        <f>IF(Hourly_Profile!$Z61="B",Hourly_Profile!U61,0)+IF(Hourly_Profile!$Z61="ABC",Hourly_Profile!U61/3,0)</f>
        <v>0</v>
      </c>
      <c r="V61" s="1">
        <f>IF(Hourly_Profile!$Z61="B",Hourly_Profile!V61,0)+IF(Hourly_Profile!$Z61="ABC",Hourly_Profile!V61/3,0)</f>
        <v>0</v>
      </c>
      <c r="W61" s="1">
        <f>IF(Hourly_Profile!$Z61="B",Hourly_Profile!W61,0)+IF(Hourly_Profile!$Z61="ABC",Hourly_Profile!W61/3,0)</f>
        <v>0</v>
      </c>
      <c r="X61" s="1">
        <f>IF(Hourly_Profile!$Z61="B",Hourly_Profile!X61,0)+IF(Hourly_Profile!$Z61="ABC",Hourly_Profile!X61/3,0)</f>
        <v>0</v>
      </c>
      <c r="Y61" s="1">
        <f>IF(Hourly_Profile!$Z61="B",Hourly_Profile!Y61,0)+IF(Hourly_Profile!$Z61="ABC",Hourly_Profile!Y61/3,0)</f>
        <v>0</v>
      </c>
    </row>
    <row r="62" spans="1:25" x14ac:dyDescent="0.3">
      <c r="A62" s="52" t="s">
        <v>354</v>
      </c>
      <c r="B62" s="1">
        <f>IF(Hourly_Profile!$Z62="B",Hourly_Profile!B62,0)+IF(Hourly_Profile!$Z62="ABC",Hourly_Profile!B62/3,0)</f>
        <v>0</v>
      </c>
      <c r="C62" s="1">
        <f>IF(Hourly_Profile!$Z62="B",Hourly_Profile!C62,0)+IF(Hourly_Profile!$Z62="ABC",Hourly_Profile!C62/3,0)</f>
        <v>0</v>
      </c>
      <c r="D62" s="1">
        <f>IF(Hourly_Profile!$Z62="B",Hourly_Profile!D62,0)+IF(Hourly_Profile!$Z62="ABC",Hourly_Profile!D62/3,0)</f>
        <v>0</v>
      </c>
      <c r="E62" s="1">
        <f>IF(Hourly_Profile!$Z62="B",Hourly_Profile!E62,0)+IF(Hourly_Profile!$Z62="ABC",Hourly_Profile!E62/3,0)</f>
        <v>0</v>
      </c>
      <c r="F62" s="1">
        <f>IF(Hourly_Profile!$Z62="B",Hourly_Profile!F62,0)+IF(Hourly_Profile!$Z62="ABC",Hourly_Profile!F62/3,0)</f>
        <v>0</v>
      </c>
      <c r="G62" s="1">
        <f>IF(Hourly_Profile!$Z62="B",Hourly_Profile!G62,0)+IF(Hourly_Profile!$Z62="ABC",Hourly_Profile!G62/3,0)</f>
        <v>0</v>
      </c>
      <c r="H62" s="1">
        <f>IF(Hourly_Profile!$Z62="B",Hourly_Profile!H62,0)+IF(Hourly_Profile!$Z62="ABC",Hourly_Profile!H62/3,0)</f>
        <v>0</v>
      </c>
      <c r="I62" s="1">
        <f>IF(Hourly_Profile!$Z62="B",Hourly_Profile!I62,0)+IF(Hourly_Profile!$Z62="ABC",Hourly_Profile!I62/3,0)</f>
        <v>0</v>
      </c>
      <c r="J62" s="1">
        <f>IF(Hourly_Profile!$Z62="B",Hourly_Profile!J62,0)+IF(Hourly_Profile!$Z62="ABC",Hourly_Profile!J62/3,0)</f>
        <v>0</v>
      </c>
      <c r="K62" s="1">
        <f>IF(Hourly_Profile!$Z62="B",Hourly_Profile!K62,0)+IF(Hourly_Profile!$Z62="ABC",Hourly_Profile!K62/3,0)</f>
        <v>0</v>
      </c>
      <c r="L62" s="1">
        <f>IF(Hourly_Profile!$Z62="B",Hourly_Profile!L62,0)+IF(Hourly_Profile!$Z62="ABC",Hourly_Profile!L62/3,0)</f>
        <v>0</v>
      </c>
      <c r="M62" s="1">
        <f>IF(Hourly_Profile!$Z62="B",Hourly_Profile!M62,0)+IF(Hourly_Profile!$Z62="ABC",Hourly_Profile!M62/3,0)</f>
        <v>0</v>
      </c>
      <c r="N62" s="1">
        <f>IF(Hourly_Profile!$Z62="B",Hourly_Profile!N62,0)+IF(Hourly_Profile!$Z62="ABC",Hourly_Profile!N62/3,0)</f>
        <v>0</v>
      </c>
      <c r="O62" s="1">
        <f>IF(Hourly_Profile!$Z62="B",Hourly_Profile!O62,0)+IF(Hourly_Profile!$Z62="ABC",Hourly_Profile!O62/3,0)</f>
        <v>0</v>
      </c>
      <c r="P62" s="1">
        <f>IF(Hourly_Profile!$Z62="B",Hourly_Profile!P62,0)+IF(Hourly_Profile!$Z62="ABC",Hourly_Profile!P62/3,0)</f>
        <v>0</v>
      </c>
      <c r="Q62" s="1">
        <f>IF(Hourly_Profile!$Z62="B",Hourly_Profile!Q62,0)+IF(Hourly_Profile!$Z62="ABC",Hourly_Profile!Q62/3,0)</f>
        <v>0</v>
      </c>
      <c r="R62" s="1">
        <f>IF(Hourly_Profile!$Z62="B",Hourly_Profile!R62,0)+IF(Hourly_Profile!$Z62="ABC",Hourly_Profile!R62/3,0)</f>
        <v>0</v>
      </c>
      <c r="S62" s="1">
        <f>IF(Hourly_Profile!$Z62="B",Hourly_Profile!S62,0)+IF(Hourly_Profile!$Z62="ABC",Hourly_Profile!S62/3,0)</f>
        <v>0</v>
      </c>
      <c r="T62" s="1">
        <f>IF(Hourly_Profile!$Z62="B",Hourly_Profile!T62,0)+IF(Hourly_Profile!$Z62="ABC",Hourly_Profile!T62/3,0)</f>
        <v>0</v>
      </c>
      <c r="U62" s="1">
        <f>IF(Hourly_Profile!$Z62="B",Hourly_Profile!U62,0)+IF(Hourly_Profile!$Z62="ABC",Hourly_Profile!U62/3,0)</f>
        <v>0</v>
      </c>
      <c r="V62" s="1">
        <f>IF(Hourly_Profile!$Z62="B",Hourly_Profile!V62,0)+IF(Hourly_Profile!$Z62="ABC",Hourly_Profile!V62/3,0)</f>
        <v>0</v>
      </c>
      <c r="W62" s="1">
        <f>IF(Hourly_Profile!$Z62="B",Hourly_Profile!W62,0)+IF(Hourly_Profile!$Z62="ABC",Hourly_Profile!W62/3,0)</f>
        <v>0</v>
      </c>
      <c r="X62" s="1">
        <f>IF(Hourly_Profile!$Z62="B",Hourly_Profile!X62,0)+IF(Hourly_Profile!$Z62="ABC",Hourly_Profile!X62/3,0)</f>
        <v>0</v>
      </c>
      <c r="Y62" s="1">
        <f>IF(Hourly_Profile!$Z62="B",Hourly_Profile!Y62,0)+IF(Hourly_Profile!$Z62="ABC",Hourly_Profile!Y62/3,0)</f>
        <v>0</v>
      </c>
    </row>
    <row r="63" spans="1:25" x14ac:dyDescent="0.3">
      <c r="A63" s="52" t="s">
        <v>355</v>
      </c>
      <c r="B63" s="1">
        <f>IF(Hourly_Profile!$Z63="B",Hourly_Profile!B63,0)+IF(Hourly_Profile!$Z63="ABC",Hourly_Profile!B63/3,0)</f>
        <v>0</v>
      </c>
      <c r="C63" s="1">
        <f>IF(Hourly_Profile!$Z63="B",Hourly_Profile!C63,0)+IF(Hourly_Profile!$Z63="ABC",Hourly_Profile!C63/3,0)</f>
        <v>0</v>
      </c>
      <c r="D63" s="1">
        <f>IF(Hourly_Profile!$Z63="B",Hourly_Profile!D63,0)+IF(Hourly_Profile!$Z63="ABC",Hourly_Profile!D63/3,0)</f>
        <v>0</v>
      </c>
      <c r="E63" s="1">
        <f>IF(Hourly_Profile!$Z63="B",Hourly_Profile!E63,0)+IF(Hourly_Profile!$Z63="ABC",Hourly_Profile!E63/3,0)</f>
        <v>0</v>
      </c>
      <c r="F63" s="1">
        <f>IF(Hourly_Profile!$Z63="B",Hourly_Profile!F63,0)+IF(Hourly_Profile!$Z63="ABC",Hourly_Profile!F63/3,0)</f>
        <v>0</v>
      </c>
      <c r="G63" s="1">
        <f>IF(Hourly_Profile!$Z63="B",Hourly_Profile!G63,0)+IF(Hourly_Profile!$Z63="ABC",Hourly_Profile!G63/3,0)</f>
        <v>0</v>
      </c>
      <c r="H63" s="1">
        <f>IF(Hourly_Profile!$Z63="B",Hourly_Profile!H63,0)+IF(Hourly_Profile!$Z63="ABC",Hourly_Profile!H63/3,0)</f>
        <v>0</v>
      </c>
      <c r="I63" s="1">
        <f>IF(Hourly_Profile!$Z63="B",Hourly_Profile!I63,0)+IF(Hourly_Profile!$Z63="ABC",Hourly_Profile!I63/3,0)</f>
        <v>0</v>
      </c>
      <c r="J63" s="1">
        <f>IF(Hourly_Profile!$Z63="B",Hourly_Profile!J63,0)+IF(Hourly_Profile!$Z63="ABC",Hourly_Profile!J63/3,0)</f>
        <v>0</v>
      </c>
      <c r="K63" s="1">
        <f>IF(Hourly_Profile!$Z63="B",Hourly_Profile!K63,0)+IF(Hourly_Profile!$Z63="ABC",Hourly_Profile!K63/3,0)</f>
        <v>0</v>
      </c>
      <c r="L63" s="1">
        <f>IF(Hourly_Profile!$Z63="B",Hourly_Profile!L63,0)+IF(Hourly_Profile!$Z63="ABC",Hourly_Profile!L63/3,0)</f>
        <v>0</v>
      </c>
      <c r="M63" s="1">
        <f>IF(Hourly_Profile!$Z63="B",Hourly_Profile!M63,0)+IF(Hourly_Profile!$Z63="ABC",Hourly_Profile!M63/3,0)</f>
        <v>0</v>
      </c>
      <c r="N63" s="1">
        <f>IF(Hourly_Profile!$Z63="B",Hourly_Profile!N63,0)+IF(Hourly_Profile!$Z63="ABC",Hourly_Profile!N63/3,0)</f>
        <v>0</v>
      </c>
      <c r="O63" s="1">
        <f>IF(Hourly_Profile!$Z63="B",Hourly_Profile!O63,0)+IF(Hourly_Profile!$Z63="ABC",Hourly_Profile!O63/3,0)</f>
        <v>0</v>
      </c>
      <c r="P63" s="1">
        <f>IF(Hourly_Profile!$Z63="B",Hourly_Profile!P63,0)+IF(Hourly_Profile!$Z63="ABC",Hourly_Profile!P63/3,0)</f>
        <v>0</v>
      </c>
      <c r="Q63" s="1">
        <f>IF(Hourly_Profile!$Z63="B",Hourly_Profile!Q63,0)+IF(Hourly_Profile!$Z63="ABC",Hourly_Profile!Q63/3,0)</f>
        <v>0</v>
      </c>
      <c r="R63" s="1">
        <f>IF(Hourly_Profile!$Z63="B",Hourly_Profile!R63,0)+IF(Hourly_Profile!$Z63="ABC",Hourly_Profile!R63/3,0)</f>
        <v>0</v>
      </c>
      <c r="S63" s="1">
        <f>IF(Hourly_Profile!$Z63="B",Hourly_Profile!S63,0)+IF(Hourly_Profile!$Z63="ABC",Hourly_Profile!S63/3,0)</f>
        <v>0</v>
      </c>
      <c r="T63" s="1">
        <f>IF(Hourly_Profile!$Z63="B",Hourly_Profile!T63,0)+IF(Hourly_Profile!$Z63="ABC",Hourly_Profile!T63/3,0)</f>
        <v>0</v>
      </c>
      <c r="U63" s="1">
        <f>IF(Hourly_Profile!$Z63="B",Hourly_Profile!U63,0)+IF(Hourly_Profile!$Z63="ABC",Hourly_Profile!U63/3,0)</f>
        <v>0</v>
      </c>
      <c r="V63" s="1">
        <f>IF(Hourly_Profile!$Z63="B",Hourly_Profile!V63,0)+IF(Hourly_Profile!$Z63="ABC",Hourly_Profile!V63/3,0)</f>
        <v>0</v>
      </c>
      <c r="W63" s="1">
        <f>IF(Hourly_Profile!$Z63="B",Hourly_Profile!W63,0)+IF(Hourly_Profile!$Z63="ABC",Hourly_Profile!W63/3,0)</f>
        <v>0</v>
      </c>
      <c r="X63" s="1">
        <f>IF(Hourly_Profile!$Z63="B",Hourly_Profile!X63,0)+IF(Hourly_Profile!$Z63="ABC",Hourly_Profile!X63/3,0)</f>
        <v>0</v>
      </c>
      <c r="Y63" s="1">
        <f>IF(Hourly_Profile!$Z63="B",Hourly_Profile!Y63,0)+IF(Hourly_Profile!$Z63="ABC",Hourly_Profile!Y63/3,0)</f>
        <v>0</v>
      </c>
    </row>
    <row r="64" spans="1:25" x14ac:dyDescent="0.3">
      <c r="A64" s="52" t="s">
        <v>356</v>
      </c>
      <c r="B64" s="1">
        <f>IF(Hourly_Profile!$Z64="B",Hourly_Profile!B64,0)+IF(Hourly_Profile!$Z64="ABC",Hourly_Profile!B64/3,0)</f>
        <v>2.244977777777776</v>
      </c>
      <c r="C64" s="1">
        <f>IF(Hourly_Profile!$Z64="B",Hourly_Profile!C64,0)+IF(Hourly_Profile!$Z64="ABC",Hourly_Profile!C64/3,0)</f>
        <v>1.7895644444444445</v>
      </c>
      <c r="D64" s="1">
        <f>IF(Hourly_Profile!$Z64="B",Hourly_Profile!D64,0)+IF(Hourly_Profile!$Z64="ABC",Hourly_Profile!D64/3,0)</f>
        <v>1.5440444444444446</v>
      </c>
      <c r="E64" s="1">
        <f>IF(Hourly_Profile!$Z64="B",Hourly_Profile!E64,0)+IF(Hourly_Profile!$Z64="ABC",Hourly_Profile!E64/3,0)</f>
        <v>1.4230044444444445</v>
      </c>
      <c r="F64" s="1">
        <f>IF(Hourly_Profile!$Z64="B",Hourly_Profile!F64,0)+IF(Hourly_Profile!$Z64="ABC",Hourly_Profile!F64/3,0)</f>
        <v>1.3835555555555556</v>
      </c>
      <c r="G64" s="1">
        <f>IF(Hourly_Profile!$Z64="B",Hourly_Profile!G64,0)+IF(Hourly_Profile!$Z64="ABC",Hourly_Profile!G64/3,0)</f>
        <v>1.3788888888888891</v>
      </c>
      <c r="H64" s="1">
        <f>IF(Hourly_Profile!$Z64="B",Hourly_Profile!H64,0)+IF(Hourly_Profile!$Z64="ABC",Hourly_Profile!H64/3,0)</f>
        <v>1.4865777777777778</v>
      </c>
      <c r="I64" s="1">
        <f>IF(Hourly_Profile!$Z64="B",Hourly_Profile!I64,0)+IF(Hourly_Profile!$Z64="ABC",Hourly_Profile!I64/3,0)</f>
        <v>1.8689600000000002</v>
      </c>
      <c r="J64" s="1">
        <f>IF(Hourly_Profile!$Z64="B",Hourly_Profile!J64,0)+IF(Hourly_Profile!$Z64="ABC",Hourly_Profile!J64/3,0)</f>
        <v>2.2609688888888892</v>
      </c>
      <c r="K64" s="1">
        <f>IF(Hourly_Profile!$Z64="B",Hourly_Profile!K64,0)+IF(Hourly_Profile!$Z64="ABC",Hourly_Profile!K64/3,0)</f>
        <v>2.4140800000000002</v>
      </c>
      <c r="L64" s="1">
        <f>IF(Hourly_Profile!$Z64="B",Hourly_Profile!L64,0)+IF(Hourly_Profile!$Z64="ABC",Hourly_Profile!L64/3,0)</f>
        <v>2.4953333333333334</v>
      </c>
      <c r="M64" s="1">
        <f>IF(Hourly_Profile!$Z64="B",Hourly_Profile!M64,0)+IF(Hourly_Profile!$Z64="ABC",Hourly_Profile!M64/3,0)</f>
        <v>2.5473600000000003</v>
      </c>
      <c r="N64" s="1">
        <f>IF(Hourly_Profile!$Z64="B",Hourly_Profile!N64,0)+IF(Hourly_Profile!$Z64="ABC",Hourly_Profile!N64/3,0)</f>
        <v>2.7258400000000003</v>
      </c>
      <c r="O64" s="1">
        <f>IF(Hourly_Profile!$Z64="B",Hourly_Profile!O64,0)+IF(Hourly_Profile!$Z64="ABC",Hourly_Profile!O64/3,0)</f>
        <v>2.6817066666666669</v>
      </c>
      <c r="P64" s="1">
        <f>IF(Hourly_Profile!$Z64="B",Hourly_Profile!P64,0)+IF(Hourly_Profile!$Z64="ABC",Hourly_Profile!P64/3,0)</f>
        <v>2.5358666666666667</v>
      </c>
      <c r="Q64" s="1">
        <f>IF(Hourly_Profile!$Z64="B",Hourly_Profile!Q64,0)+IF(Hourly_Profile!$Z64="ABC",Hourly_Profile!Q64/3,0)</f>
        <v>2.4278311111111113</v>
      </c>
      <c r="R64" s="1">
        <f>IF(Hourly_Profile!$Z64="B",Hourly_Profile!R64,0)+IF(Hourly_Profile!$Z64="ABC",Hourly_Profile!R64/3,0)</f>
        <v>2.3492888888888892</v>
      </c>
      <c r="S64" s="1">
        <f>IF(Hourly_Profile!$Z64="B",Hourly_Profile!S64,0)+IF(Hourly_Profile!$Z64="ABC",Hourly_Profile!S64/3,0)</f>
        <v>2.3943644444444447</v>
      </c>
      <c r="T64" s="1">
        <f>IF(Hourly_Profile!$Z64="B",Hourly_Profile!T64,0)+IF(Hourly_Profile!$Z64="ABC",Hourly_Profile!T64/3,0)</f>
        <v>2.6127822222222226</v>
      </c>
      <c r="U64" s="1">
        <f>IF(Hourly_Profile!$Z64="B",Hourly_Profile!U64,0)+IF(Hourly_Profile!$Z64="ABC",Hourly_Profile!U64/3,0)</f>
        <v>3.1043377777777779</v>
      </c>
      <c r="V64" s="1">
        <f>IF(Hourly_Profile!$Z64="B",Hourly_Profile!V64,0)+IF(Hourly_Profile!$Z64="ABC",Hourly_Profile!V64/3,0)</f>
        <v>3.6673866666666668</v>
      </c>
      <c r="W64" s="1">
        <f>IF(Hourly_Profile!$Z64="B",Hourly_Profile!W64,0)+IF(Hourly_Profile!$Z64="ABC",Hourly_Profile!W64/3,0)</f>
        <v>3.5886755555555556</v>
      </c>
      <c r="X64" s="1">
        <f>IF(Hourly_Profile!$Z64="B",Hourly_Profile!X64,0)+IF(Hourly_Profile!$Z64="ABC",Hourly_Profile!X64/3,0)</f>
        <v>3.2914844444444444</v>
      </c>
      <c r="Y64" s="1">
        <f>IF(Hourly_Profile!$Z64="B",Hourly_Profile!Y64,0)+IF(Hourly_Profile!$Z64="ABC",Hourly_Profile!Y64/3,0)</f>
        <v>2.8090044444444446</v>
      </c>
    </row>
    <row r="65" spans="1:25" x14ac:dyDescent="0.3">
      <c r="A65" s="52" t="s">
        <v>357</v>
      </c>
      <c r="B65" s="1">
        <f>IF(Hourly_Profile!$Z65="B",Hourly_Profile!B65,0)+IF(Hourly_Profile!$Z65="ABC",Hourly_Profile!B65/3,0)</f>
        <v>1.9643555555555539</v>
      </c>
      <c r="C65" s="1">
        <f>IF(Hourly_Profile!$Z65="B",Hourly_Profile!C65,0)+IF(Hourly_Profile!$Z65="ABC",Hourly_Profile!C65/3,0)</f>
        <v>1.565868888888889</v>
      </c>
      <c r="D65" s="1">
        <f>IF(Hourly_Profile!$Z65="B",Hourly_Profile!D65,0)+IF(Hourly_Profile!$Z65="ABC",Hourly_Profile!D65/3,0)</f>
        <v>1.3510388888888889</v>
      </c>
      <c r="E65" s="1">
        <f>IF(Hourly_Profile!$Z65="B",Hourly_Profile!E65,0)+IF(Hourly_Profile!$Z65="ABC",Hourly_Profile!E65/3,0)</f>
        <v>1.245128888888889</v>
      </c>
      <c r="F65" s="1">
        <f>IF(Hourly_Profile!$Z65="B",Hourly_Profile!F65,0)+IF(Hourly_Profile!$Z65="ABC",Hourly_Profile!F65/3,0)</f>
        <v>1.2106111111111111</v>
      </c>
      <c r="G65" s="1">
        <f>IF(Hourly_Profile!$Z65="B",Hourly_Profile!G65,0)+IF(Hourly_Profile!$Z65="ABC",Hourly_Profile!G65/3,0)</f>
        <v>1.2065277777777779</v>
      </c>
      <c r="H65" s="1">
        <f>IF(Hourly_Profile!$Z65="B",Hourly_Profile!H65,0)+IF(Hourly_Profile!$Z65="ABC",Hourly_Profile!H65/3,0)</f>
        <v>1.3007555555555554</v>
      </c>
      <c r="I65" s="1">
        <f>IF(Hourly_Profile!$Z65="B",Hourly_Profile!I65,0)+IF(Hourly_Profile!$Z65="ABC",Hourly_Profile!I65/3,0)</f>
        <v>1.6353400000000002</v>
      </c>
      <c r="J65" s="1">
        <f>IF(Hourly_Profile!$Z65="B",Hourly_Profile!J65,0)+IF(Hourly_Profile!$Z65="ABC",Hourly_Profile!J65/3,0)</f>
        <v>1.978347777777778</v>
      </c>
      <c r="K65" s="1">
        <f>IF(Hourly_Profile!$Z65="B",Hourly_Profile!K65,0)+IF(Hourly_Profile!$Z65="ABC",Hourly_Profile!K65/3,0)</f>
        <v>2.1123200000000004</v>
      </c>
      <c r="L65" s="1">
        <f>IF(Hourly_Profile!$Z65="B",Hourly_Profile!L65,0)+IF(Hourly_Profile!$Z65="ABC",Hourly_Profile!L65/3,0)</f>
        <v>2.1834166666666666</v>
      </c>
      <c r="M65" s="1">
        <f>IF(Hourly_Profile!$Z65="B",Hourly_Profile!M65,0)+IF(Hourly_Profile!$Z65="ABC",Hourly_Profile!M65/3,0)</f>
        <v>2.2289400000000001</v>
      </c>
      <c r="N65" s="1">
        <f>IF(Hourly_Profile!$Z65="B",Hourly_Profile!N65,0)+IF(Hourly_Profile!$Z65="ABC",Hourly_Profile!N65/3,0)</f>
        <v>2.3851100000000001</v>
      </c>
      <c r="O65" s="1">
        <f>IF(Hourly_Profile!$Z65="B",Hourly_Profile!O65,0)+IF(Hourly_Profile!$Z65="ABC",Hourly_Profile!O65/3,0)</f>
        <v>2.3464933333333335</v>
      </c>
      <c r="P65" s="1">
        <f>IF(Hourly_Profile!$Z65="B",Hourly_Profile!P65,0)+IF(Hourly_Profile!$Z65="ABC",Hourly_Profile!P65/3,0)</f>
        <v>2.2188833333333333</v>
      </c>
      <c r="Q65" s="1">
        <f>IF(Hourly_Profile!$Z65="B",Hourly_Profile!Q65,0)+IF(Hourly_Profile!$Z65="ABC",Hourly_Profile!Q65/3,0)</f>
        <v>2.1243522222222224</v>
      </c>
      <c r="R65" s="1">
        <f>IF(Hourly_Profile!$Z65="B",Hourly_Profile!R65,0)+IF(Hourly_Profile!$Z65="ABC",Hourly_Profile!R65/3,0)</f>
        <v>2.0556277777777781</v>
      </c>
      <c r="S65" s="1">
        <f>IF(Hourly_Profile!$Z65="B",Hourly_Profile!S65,0)+IF(Hourly_Profile!$Z65="ABC",Hourly_Profile!S65/3,0)</f>
        <v>2.0950688888888891</v>
      </c>
      <c r="T65" s="1">
        <f>IF(Hourly_Profile!$Z65="B",Hourly_Profile!T65,0)+IF(Hourly_Profile!$Z65="ABC",Hourly_Profile!T65/3,0)</f>
        <v>2.2861844444444448</v>
      </c>
      <c r="U65" s="1">
        <f>IF(Hourly_Profile!$Z65="B",Hourly_Profile!U65,0)+IF(Hourly_Profile!$Z65="ABC",Hourly_Profile!U65/3,0)</f>
        <v>2.7162955555555555</v>
      </c>
      <c r="V65" s="1">
        <f>IF(Hourly_Profile!$Z65="B",Hourly_Profile!V65,0)+IF(Hourly_Profile!$Z65="ABC",Hourly_Profile!V65/3,0)</f>
        <v>3.2089633333333336</v>
      </c>
      <c r="W65" s="1">
        <f>IF(Hourly_Profile!$Z65="B",Hourly_Profile!W65,0)+IF(Hourly_Profile!$Z65="ABC",Hourly_Profile!W65/3,0)</f>
        <v>3.1400911111111114</v>
      </c>
      <c r="X65" s="1">
        <f>IF(Hourly_Profile!$Z65="B",Hourly_Profile!X65,0)+IF(Hourly_Profile!$Z65="ABC",Hourly_Profile!X65/3,0)</f>
        <v>2.8800488888888891</v>
      </c>
      <c r="Y65" s="1">
        <f>IF(Hourly_Profile!$Z65="B",Hourly_Profile!Y65,0)+IF(Hourly_Profile!$Z65="ABC",Hourly_Profile!Y65/3,0)</f>
        <v>2.4578788888888892</v>
      </c>
    </row>
    <row r="66" spans="1:25" x14ac:dyDescent="0.3">
      <c r="A66" s="52" t="s">
        <v>358</v>
      </c>
      <c r="B66" s="1">
        <f>IF(Hourly_Profile!$Z66="B",Hourly_Profile!B66,0)+IF(Hourly_Profile!$Z66="ABC",Hourly_Profile!B66/3,0)</f>
        <v>0</v>
      </c>
      <c r="C66" s="1">
        <f>IF(Hourly_Profile!$Z66="B",Hourly_Profile!C66,0)+IF(Hourly_Profile!$Z66="ABC",Hourly_Profile!C66/3,0)</f>
        <v>0</v>
      </c>
      <c r="D66" s="1">
        <f>IF(Hourly_Profile!$Z66="B",Hourly_Profile!D66,0)+IF(Hourly_Profile!$Z66="ABC",Hourly_Profile!D66/3,0)</f>
        <v>0</v>
      </c>
      <c r="E66" s="1">
        <f>IF(Hourly_Profile!$Z66="B",Hourly_Profile!E66,0)+IF(Hourly_Profile!$Z66="ABC",Hourly_Profile!E66/3,0)</f>
        <v>0</v>
      </c>
      <c r="F66" s="1">
        <f>IF(Hourly_Profile!$Z66="B",Hourly_Profile!F66,0)+IF(Hourly_Profile!$Z66="ABC",Hourly_Profile!F66/3,0)</f>
        <v>0</v>
      </c>
      <c r="G66" s="1">
        <f>IF(Hourly_Profile!$Z66="B",Hourly_Profile!G66,0)+IF(Hourly_Profile!$Z66="ABC",Hourly_Profile!G66/3,0)</f>
        <v>0</v>
      </c>
      <c r="H66" s="1">
        <f>IF(Hourly_Profile!$Z66="B",Hourly_Profile!H66,0)+IF(Hourly_Profile!$Z66="ABC",Hourly_Profile!H66/3,0)</f>
        <v>0</v>
      </c>
      <c r="I66" s="1">
        <f>IF(Hourly_Profile!$Z66="B",Hourly_Profile!I66,0)+IF(Hourly_Profile!$Z66="ABC",Hourly_Profile!I66/3,0)</f>
        <v>0</v>
      </c>
      <c r="J66" s="1">
        <f>IF(Hourly_Profile!$Z66="B",Hourly_Profile!J66,0)+IF(Hourly_Profile!$Z66="ABC",Hourly_Profile!J66/3,0)</f>
        <v>0</v>
      </c>
      <c r="K66" s="1">
        <f>IF(Hourly_Profile!$Z66="B",Hourly_Profile!K66,0)+IF(Hourly_Profile!$Z66="ABC",Hourly_Profile!K66/3,0)</f>
        <v>0</v>
      </c>
      <c r="L66" s="1">
        <f>IF(Hourly_Profile!$Z66="B",Hourly_Profile!L66,0)+IF(Hourly_Profile!$Z66="ABC",Hourly_Profile!L66/3,0)</f>
        <v>0</v>
      </c>
      <c r="M66" s="1">
        <f>IF(Hourly_Profile!$Z66="B",Hourly_Profile!M66,0)+IF(Hourly_Profile!$Z66="ABC",Hourly_Profile!M66/3,0)</f>
        <v>0</v>
      </c>
      <c r="N66" s="1">
        <f>IF(Hourly_Profile!$Z66="B",Hourly_Profile!N66,0)+IF(Hourly_Profile!$Z66="ABC",Hourly_Profile!N66/3,0)</f>
        <v>0</v>
      </c>
      <c r="O66" s="1">
        <f>IF(Hourly_Profile!$Z66="B",Hourly_Profile!O66,0)+IF(Hourly_Profile!$Z66="ABC",Hourly_Profile!O66/3,0)</f>
        <v>0</v>
      </c>
      <c r="P66" s="1">
        <f>IF(Hourly_Profile!$Z66="B",Hourly_Profile!P66,0)+IF(Hourly_Profile!$Z66="ABC",Hourly_Profile!P66/3,0)</f>
        <v>0</v>
      </c>
      <c r="Q66" s="1">
        <f>IF(Hourly_Profile!$Z66="B",Hourly_Profile!Q66,0)+IF(Hourly_Profile!$Z66="ABC",Hourly_Profile!Q66/3,0)</f>
        <v>0</v>
      </c>
      <c r="R66" s="1">
        <f>IF(Hourly_Profile!$Z66="B",Hourly_Profile!R66,0)+IF(Hourly_Profile!$Z66="ABC",Hourly_Profile!R66/3,0)</f>
        <v>0</v>
      </c>
      <c r="S66" s="1">
        <f>IF(Hourly_Profile!$Z66="B",Hourly_Profile!S66,0)+IF(Hourly_Profile!$Z66="ABC",Hourly_Profile!S66/3,0)</f>
        <v>0</v>
      </c>
      <c r="T66" s="1">
        <f>IF(Hourly_Profile!$Z66="B",Hourly_Profile!T66,0)+IF(Hourly_Profile!$Z66="ABC",Hourly_Profile!T66/3,0)</f>
        <v>0</v>
      </c>
      <c r="U66" s="1">
        <f>IF(Hourly_Profile!$Z66="B",Hourly_Profile!U66,0)+IF(Hourly_Profile!$Z66="ABC",Hourly_Profile!U66/3,0)</f>
        <v>0</v>
      </c>
      <c r="V66" s="1">
        <f>IF(Hourly_Profile!$Z66="B",Hourly_Profile!V66,0)+IF(Hourly_Profile!$Z66="ABC",Hourly_Profile!V66/3,0)</f>
        <v>0</v>
      </c>
      <c r="W66" s="1">
        <f>IF(Hourly_Profile!$Z66="B",Hourly_Profile!W66,0)+IF(Hourly_Profile!$Z66="ABC",Hourly_Profile!W66/3,0)</f>
        <v>0</v>
      </c>
      <c r="X66" s="1">
        <f>IF(Hourly_Profile!$Z66="B",Hourly_Profile!X66,0)+IF(Hourly_Profile!$Z66="ABC",Hourly_Profile!X66/3,0)</f>
        <v>0</v>
      </c>
      <c r="Y66" s="1">
        <f>IF(Hourly_Profile!$Z66="B",Hourly_Profile!Y66,0)+IF(Hourly_Profile!$Z66="ABC",Hourly_Profile!Y66/3,0)</f>
        <v>0</v>
      </c>
    </row>
    <row r="67" spans="1:25" x14ac:dyDescent="0.3">
      <c r="A67" s="52" t="s">
        <v>359</v>
      </c>
      <c r="B67" s="1">
        <f>IF(Hourly_Profile!$Z67="B",Hourly_Profile!B67,0)+IF(Hourly_Profile!$Z67="ABC",Hourly_Profile!B67/3,0)</f>
        <v>0.78574222222222156</v>
      </c>
      <c r="C67" s="1">
        <f>IF(Hourly_Profile!$Z67="B",Hourly_Profile!C67,0)+IF(Hourly_Profile!$Z67="ABC",Hourly_Profile!C67/3,0)</f>
        <v>0.62634755555555555</v>
      </c>
      <c r="D67" s="1">
        <f>IF(Hourly_Profile!$Z67="B",Hourly_Profile!D67,0)+IF(Hourly_Profile!$Z67="ABC",Hourly_Profile!D67/3,0)</f>
        <v>0.54041555555555554</v>
      </c>
      <c r="E67" s="1">
        <f>IF(Hourly_Profile!$Z67="B",Hourly_Profile!E67,0)+IF(Hourly_Profile!$Z67="ABC",Hourly_Profile!E67/3,0)</f>
        <v>0.49805155555555553</v>
      </c>
      <c r="F67" s="1">
        <f>IF(Hourly_Profile!$Z67="B",Hourly_Profile!F67,0)+IF(Hourly_Profile!$Z67="ABC",Hourly_Profile!F67/3,0)</f>
        <v>0.48424444444444442</v>
      </c>
      <c r="G67" s="1">
        <f>IF(Hourly_Profile!$Z67="B",Hourly_Profile!G67,0)+IF(Hourly_Profile!$Z67="ABC",Hourly_Profile!G67/3,0)</f>
        <v>0.48261111111111116</v>
      </c>
      <c r="H67" s="1">
        <f>IF(Hourly_Profile!$Z67="B",Hourly_Profile!H67,0)+IF(Hourly_Profile!$Z67="ABC",Hourly_Profile!H67/3,0)</f>
        <v>0.52030222222222222</v>
      </c>
      <c r="I67" s="1">
        <f>IF(Hourly_Profile!$Z67="B",Hourly_Profile!I67,0)+IF(Hourly_Profile!$Z67="ABC",Hourly_Profile!I67/3,0)</f>
        <v>0.65413600000000005</v>
      </c>
      <c r="J67" s="1">
        <f>IF(Hourly_Profile!$Z67="B",Hourly_Profile!J67,0)+IF(Hourly_Profile!$Z67="ABC",Hourly_Profile!J67/3,0)</f>
        <v>0.79133911111111122</v>
      </c>
      <c r="K67" s="1">
        <f>IF(Hourly_Profile!$Z67="B",Hourly_Profile!K67,0)+IF(Hourly_Profile!$Z67="ABC",Hourly_Profile!K67/3,0)</f>
        <v>0.84492800000000001</v>
      </c>
      <c r="L67" s="1">
        <f>IF(Hourly_Profile!$Z67="B",Hourly_Profile!L67,0)+IF(Hourly_Profile!$Z67="ABC",Hourly_Profile!L67/3,0)</f>
        <v>0.87336666666666662</v>
      </c>
      <c r="M67" s="1">
        <f>IF(Hourly_Profile!$Z67="B",Hourly_Profile!M67,0)+IF(Hourly_Profile!$Z67="ABC",Hourly_Profile!M67/3,0)</f>
        <v>0.89157600000000004</v>
      </c>
      <c r="N67" s="1">
        <f>IF(Hourly_Profile!$Z67="B",Hourly_Profile!N67,0)+IF(Hourly_Profile!$Z67="ABC",Hourly_Profile!N67/3,0)</f>
        <v>0.954044</v>
      </c>
      <c r="O67" s="1">
        <f>IF(Hourly_Profile!$Z67="B",Hourly_Profile!O67,0)+IF(Hourly_Profile!$Z67="ABC",Hourly_Profile!O67/3,0)</f>
        <v>0.93859733333333339</v>
      </c>
      <c r="P67" s="1">
        <f>IF(Hourly_Profile!$Z67="B",Hourly_Profile!P67,0)+IF(Hourly_Profile!$Z67="ABC",Hourly_Profile!P67/3,0)</f>
        <v>0.88755333333333331</v>
      </c>
      <c r="Q67" s="1">
        <f>IF(Hourly_Profile!$Z67="B",Hourly_Profile!Q67,0)+IF(Hourly_Profile!$Z67="ABC",Hourly_Profile!Q67/3,0)</f>
        <v>0.84974088888888888</v>
      </c>
      <c r="R67" s="1">
        <f>IF(Hourly_Profile!$Z67="B",Hourly_Profile!R67,0)+IF(Hourly_Profile!$Z67="ABC",Hourly_Profile!R67/3,0)</f>
        <v>0.82225111111111115</v>
      </c>
      <c r="S67" s="1">
        <f>IF(Hourly_Profile!$Z67="B",Hourly_Profile!S67,0)+IF(Hourly_Profile!$Z67="ABC",Hourly_Profile!S67/3,0)</f>
        <v>0.83802755555555564</v>
      </c>
      <c r="T67" s="1">
        <f>IF(Hourly_Profile!$Z67="B",Hourly_Profile!T67,0)+IF(Hourly_Profile!$Z67="ABC",Hourly_Profile!T67/3,0)</f>
        <v>0.91447377777777783</v>
      </c>
      <c r="U67" s="1">
        <f>IF(Hourly_Profile!$Z67="B",Hourly_Profile!U67,0)+IF(Hourly_Profile!$Z67="ABC",Hourly_Profile!U67/3,0)</f>
        <v>1.0865182222222223</v>
      </c>
      <c r="V67" s="1">
        <f>IF(Hourly_Profile!$Z67="B",Hourly_Profile!V67,0)+IF(Hourly_Profile!$Z67="ABC",Hourly_Profile!V67/3,0)</f>
        <v>1.2835853333333334</v>
      </c>
      <c r="W67" s="1">
        <f>IF(Hourly_Profile!$Z67="B",Hourly_Profile!W67,0)+IF(Hourly_Profile!$Z67="ABC",Hourly_Profile!W67/3,0)</f>
        <v>1.2560364444444443</v>
      </c>
      <c r="X67" s="1">
        <f>IF(Hourly_Profile!$Z67="B",Hourly_Profile!X67,0)+IF(Hourly_Profile!$Z67="ABC",Hourly_Profile!X67/3,0)</f>
        <v>1.1520195555555555</v>
      </c>
      <c r="Y67" s="1">
        <f>IF(Hourly_Profile!$Z67="B",Hourly_Profile!Y67,0)+IF(Hourly_Profile!$Z67="ABC",Hourly_Profile!Y67/3,0)</f>
        <v>0.98315155555555556</v>
      </c>
    </row>
    <row r="69" spans="1:25" x14ac:dyDescent="0.3">
      <c r="B69">
        <f>SUM(B2:B67)</f>
        <v>42.73188088888886</v>
      </c>
      <c r="C69">
        <f t="shared" ref="C69:Y69" si="0">SUM(C2:C67)</f>
        <v>35.787914222222227</v>
      </c>
      <c r="D69">
        <f t="shared" si="0"/>
        <v>32.111074000000002</v>
      </c>
      <c r="E69">
        <f t="shared" si="0"/>
        <v>30.270936888888887</v>
      </c>
      <c r="F69">
        <f t="shared" si="0"/>
        <v>29.750882222222224</v>
      </c>
      <c r="G69">
        <f t="shared" si="0"/>
        <v>30.078283777777788</v>
      </c>
      <c r="H69">
        <f t="shared" si="0"/>
        <v>32.398084444444443</v>
      </c>
      <c r="I69">
        <f t="shared" si="0"/>
        <v>39.380658222222223</v>
      </c>
      <c r="J69">
        <f t="shared" si="0"/>
        <v>49.166962444444444</v>
      </c>
      <c r="K69">
        <f t="shared" si="0"/>
        <v>56.330936000000001</v>
      </c>
      <c r="L69">
        <f t="shared" si="0"/>
        <v>59.980303333333332</v>
      </c>
      <c r="M69">
        <f t="shared" si="0"/>
        <v>61.894009333333337</v>
      </c>
      <c r="N69">
        <f t="shared" si="0"/>
        <v>64.388890888888895</v>
      </c>
      <c r="O69">
        <f t="shared" si="0"/>
        <v>61.242472000000014</v>
      </c>
      <c r="P69">
        <f t="shared" si="0"/>
        <v>60.296105999999988</v>
      </c>
      <c r="Q69">
        <f t="shared" si="0"/>
        <v>58.923080666666671</v>
      </c>
      <c r="R69">
        <f t="shared" si="0"/>
        <v>56.930855777777786</v>
      </c>
      <c r="S69">
        <f t="shared" si="0"/>
        <v>56.286655555555569</v>
      </c>
      <c r="T69">
        <f t="shared" si="0"/>
        <v>56.867841333333324</v>
      </c>
      <c r="U69">
        <f t="shared" si="0"/>
        <v>61.263838666666665</v>
      </c>
      <c r="V69">
        <f t="shared" si="0"/>
        <v>66.560962888888895</v>
      </c>
      <c r="W69">
        <f t="shared" si="0"/>
        <v>64.66322266666667</v>
      </c>
      <c r="X69">
        <f t="shared" si="0"/>
        <v>59.573303111111102</v>
      </c>
      <c r="Y69">
        <f t="shared" si="0"/>
        <v>51.873789555555568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EB5A-101A-47C8-8562-692C6150CE21}">
  <dimension ref="A1:Y69"/>
  <sheetViews>
    <sheetView topLeftCell="A21" zoomScale="55" zoomScaleNormal="55" workbookViewId="0">
      <selection activeCell="B69" sqref="B69:Y69"/>
    </sheetView>
  </sheetViews>
  <sheetFormatPr defaultRowHeight="14.4" x14ac:dyDescent="0.3"/>
  <cols>
    <col min="1" max="1" width="8.88671875" style="25"/>
  </cols>
  <sheetData>
    <row r="1" spans="1:25" x14ac:dyDescent="0.3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</row>
    <row r="2" spans="1:25" x14ac:dyDescent="0.3">
      <c r="A2" s="48" t="s">
        <v>306</v>
      </c>
      <c r="B2" s="1">
        <f>IF(Hourly_Profile!$Z2="C",Hourly_Profile!B2,0)+IF(Hourly_Profile!$Z2="ABC",Hourly_Profile!B2/3,0)</f>
        <v>0</v>
      </c>
      <c r="C2" s="1">
        <f>IF(Hourly_Profile!$Z2="C",Hourly_Profile!C2,0)+IF(Hourly_Profile!$Z2="ABC",Hourly_Profile!C2/3,0)</f>
        <v>0</v>
      </c>
      <c r="D2" s="1">
        <f>IF(Hourly_Profile!$Z2="C",Hourly_Profile!D2,0)+IF(Hourly_Profile!$Z2="ABC",Hourly_Profile!D2/3,0)</f>
        <v>0</v>
      </c>
      <c r="E2" s="1">
        <f>IF(Hourly_Profile!$Z2="C",Hourly_Profile!E2,0)+IF(Hourly_Profile!$Z2="ABC",Hourly_Profile!E2/3,0)</f>
        <v>0</v>
      </c>
      <c r="F2" s="1">
        <f>IF(Hourly_Profile!$Z2="C",Hourly_Profile!F2,0)+IF(Hourly_Profile!$Z2="ABC",Hourly_Profile!F2/3,0)</f>
        <v>0</v>
      </c>
      <c r="G2" s="1">
        <f>IF(Hourly_Profile!$Z2="C",Hourly_Profile!G2,0)+IF(Hourly_Profile!$Z2="ABC",Hourly_Profile!G2/3,0)</f>
        <v>0</v>
      </c>
      <c r="H2" s="1">
        <f>IF(Hourly_Profile!$Z2="C",Hourly_Profile!H2,0)+IF(Hourly_Profile!$Z2="ABC",Hourly_Profile!H2/3,0)</f>
        <v>0</v>
      </c>
      <c r="I2" s="1">
        <f>IF(Hourly_Profile!$Z2="C",Hourly_Profile!I2,0)+IF(Hourly_Profile!$Z2="ABC",Hourly_Profile!I2/3,0)</f>
        <v>0</v>
      </c>
      <c r="J2" s="1">
        <f>IF(Hourly_Profile!$Z2="C",Hourly_Profile!J2,0)+IF(Hourly_Profile!$Z2="ABC",Hourly_Profile!J2/3,0)</f>
        <v>0</v>
      </c>
      <c r="K2" s="1">
        <f>IF(Hourly_Profile!$Z2="C",Hourly_Profile!K2,0)+IF(Hourly_Profile!$Z2="ABC",Hourly_Profile!K2/3,0)</f>
        <v>0</v>
      </c>
      <c r="L2" s="1">
        <f>IF(Hourly_Profile!$Z2="C",Hourly_Profile!L2,0)+IF(Hourly_Profile!$Z2="ABC",Hourly_Profile!L2/3,0)</f>
        <v>0</v>
      </c>
      <c r="M2" s="1">
        <f>IF(Hourly_Profile!$Z2="C",Hourly_Profile!M2,0)+IF(Hourly_Profile!$Z2="ABC",Hourly_Profile!M2/3,0)</f>
        <v>0</v>
      </c>
      <c r="N2" s="1">
        <f>IF(Hourly_Profile!$Z2="C",Hourly_Profile!N2,0)+IF(Hourly_Profile!$Z2="ABC",Hourly_Profile!N2/3,0)</f>
        <v>0</v>
      </c>
      <c r="O2" s="1">
        <f>IF(Hourly_Profile!$Z2="C",Hourly_Profile!O2,0)+IF(Hourly_Profile!$Z2="ABC",Hourly_Profile!O2/3,0)</f>
        <v>0</v>
      </c>
      <c r="P2" s="1">
        <f>IF(Hourly_Profile!$Z2="C",Hourly_Profile!P2,0)+IF(Hourly_Profile!$Z2="ABC",Hourly_Profile!P2/3,0)</f>
        <v>0</v>
      </c>
      <c r="Q2" s="1">
        <f>IF(Hourly_Profile!$Z2="C",Hourly_Profile!Q2,0)+IF(Hourly_Profile!$Z2="ABC",Hourly_Profile!Q2/3,0)</f>
        <v>0</v>
      </c>
      <c r="R2" s="1">
        <f>IF(Hourly_Profile!$Z2="C",Hourly_Profile!R2,0)+IF(Hourly_Profile!$Z2="ABC",Hourly_Profile!R2/3,0)</f>
        <v>0</v>
      </c>
      <c r="S2" s="1">
        <f>IF(Hourly_Profile!$Z2="C",Hourly_Profile!S2,0)+IF(Hourly_Profile!$Z2="ABC",Hourly_Profile!S2/3,0)</f>
        <v>0</v>
      </c>
      <c r="T2" s="1">
        <f>IF(Hourly_Profile!$Z2="C",Hourly_Profile!T2,0)+IF(Hourly_Profile!$Z2="ABC",Hourly_Profile!T2/3,0)</f>
        <v>0</v>
      </c>
      <c r="U2" s="1">
        <f>IF(Hourly_Profile!$Z2="C",Hourly_Profile!U2,0)+IF(Hourly_Profile!$Z2="ABC",Hourly_Profile!U2/3,0)</f>
        <v>0</v>
      </c>
      <c r="V2" s="1">
        <f>IF(Hourly_Profile!$Z2="C",Hourly_Profile!V2,0)+IF(Hourly_Profile!$Z2="ABC",Hourly_Profile!V2/3,0)</f>
        <v>0</v>
      </c>
      <c r="W2" s="1">
        <f>IF(Hourly_Profile!$Z2="C",Hourly_Profile!W2,0)+IF(Hourly_Profile!$Z2="ABC",Hourly_Profile!W2/3,0)</f>
        <v>0</v>
      </c>
      <c r="X2" s="1">
        <f>IF(Hourly_Profile!$Z2="C",Hourly_Profile!X2,0)+IF(Hourly_Profile!$Z2="ABC",Hourly_Profile!X2/3,0)</f>
        <v>0</v>
      </c>
      <c r="Y2" s="1">
        <f>IF(Hourly_Profile!$Z2="C",Hourly_Profile!Y2,0)+IF(Hourly_Profile!$Z2="ABC",Hourly_Profile!Y2/3,0)</f>
        <v>0</v>
      </c>
    </row>
    <row r="3" spans="1:25" x14ac:dyDescent="0.3">
      <c r="A3" s="48" t="s">
        <v>257</v>
      </c>
      <c r="B3" s="1">
        <f>IF(Hourly_Profile!$Z3="C",Hourly_Profile!B3,0)+IF(Hourly_Profile!$Z3="ABC",Hourly_Profile!B3/3,0)</f>
        <v>0</v>
      </c>
      <c r="C3" s="1">
        <f>IF(Hourly_Profile!$Z3="C",Hourly_Profile!C3,0)+IF(Hourly_Profile!$Z3="ABC",Hourly_Profile!C3/3,0)</f>
        <v>0</v>
      </c>
      <c r="D3" s="1">
        <f>IF(Hourly_Profile!$Z3="C",Hourly_Profile!D3,0)+IF(Hourly_Profile!$Z3="ABC",Hourly_Profile!D3/3,0)</f>
        <v>0</v>
      </c>
      <c r="E3" s="1">
        <f>IF(Hourly_Profile!$Z3="C",Hourly_Profile!E3,0)+IF(Hourly_Profile!$Z3="ABC",Hourly_Profile!E3/3,0)</f>
        <v>0</v>
      </c>
      <c r="F3" s="1">
        <f>IF(Hourly_Profile!$Z3="C",Hourly_Profile!F3,0)+IF(Hourly_Profile!$Z3="ABC",Hourly_Profile!F3/3,0)</f>
        <v>0</v>
      </c>
      <c r="G3" s="1">
        <f>IF(Hourly_Profile!$Z3="C",Hourly_Profile!G3,0)+IF(Hourly_Profile!$Z3="ABC",Hourly_Profile!G3/3,0)</f>
        <v>0</v>
      </c>
      <c r="H3" s="1">
        <f>IF(Hourly_Profile!$Z3="C",Hourly_Profile!H3,0)+IF(Hourly_Profile!$Z3="ABC",Hourly_Profile!H3/3,0)</f>
        <v>0</v>
      </c>
      <c r="I3" s="1">
        <f>IF(Hourly_Profile!$Z3="C",Hourly_Profile!I3,0)+IF(Hourly_Profile!$Z3="ABC",Hourly_Profile!I3/3,0)</f>
        <v>0</v>
      </c>
      <c r="J3" s="1">
        <f>IF(Hourly_Profile!$Z3="C",Hourly_Profile!J3,0)+IF(Hourly_Profile!$Z3="ABC",Hourly_Profile!J3/3,0)</f>
        <v>0</v>
      </c>
      <c r="K3" s="1">
        <f>IF(Hourly_Profile!$Z3="C",Hourly_Profile!K3,0)+IF(Hourly_Profile!$Z3="ABC",Hourly_Profile!K3/3,0)</f>
        <v>0</v>
      </c>
      <c r="L3" s="1">
        <f>IF(Hourly_Profile!$Z3="C",Hourly_Profile!L3,0)+IF(Hourly_Profile!$Z3="ABC",Hourly_Profile!L3/3,0)</f>
        <v>0</v>
      </c>
      <c r="M3" s="1">
        <f>IF(Hourly_Profile!$Z3="C",Hourly_Profile!M3,0)+IF(Hourly_Profile!$Z3="ABC",Hourly_Profile!M3/3,0)</f>
        <v>0</v>
      </c>
      <c r="N3" s="1">
        <f>IF(Hourly_Profile!$Z3="C",Hourly_Profile!N3,0)+IF(Hourly_Profile!$Z3="ABC",Hourly_Profile!N3/3,0)</f>
        <v>0</v>
      </c>
      <c r="O3" s="1">
        <f>IF(Hourly_Profile!$Z3="C",Hourly_Profile!O3,0)+IF(Hourly_Profile!$Z3="ABC",Hourly_Profile!O3/3,0)</f>
        <v>0</v>
      </c>
      <c r="P3" s="1">
        <f>IF(Hourly_Profile!$Z3="C",Hourly_Profile!P3,0)+IF(Hourly_Profile!$Z3="ABC",Hourly_Profile!P3/3,0)</f>
        <v>0</v>
      </c>
      <c r="Q3" s="1">
        <f>IF(Hourly_Profile!$Z3="C",Hourly_Profile!Q3,0)+IF(Hourly_Profile!$Z3="ABC",Hourly_Profile!Q3/3,0)</f>
        <v>0</v>
      </c>
      <c r="R3" s="1">
        <f>IF(Hourly_Profile!$Z3="C",Hourly_Profile!R3,0)+IF(Hourly_Profile!$Z3="ABC",Hourly_Profile!R3/3,0)</f>
        <v>0</v>
      </c>
      <c r="S3" s="1">
        <f>IF(Hourly_Profile!$Z3="C",Hourly_Profile!S3,0)+IF(Hourly_Profile!$Z3="ABC",Hourly_Profile!S3/3,0)</f>
        <v>0</v>
      </c>
      <c r="T3" s="1">
        <f>IF(Hourly_Profile!$Z3="C",Hourly_Profile!T3,0)+IF(Hourly_Profile!$Z3="ABC",Hourly_Profile!T3/3,0)</f>
        <v>0</v>
      </c>
      <c r="U3" s="1">
        <f>IF(Hourly_Profile!$Z3="C",Hourly_Profile!U3,0)+IF(Hourly_Profile!$Z3="ABC",Hourly_Profile!U3/3,0)</f>
        <v>0</v>
      </c>
      <c r="V3" s="1">
        <f>IF(Hourly_Profile!$Z3="C",Hourly_Profile!V3,0)+IF(Hourly_Profile!$Z3="ABC",Hourly_Profile!V3/3,0)</f>
        <v>0</v>
      </c>
      <c r="W3" s="1">
        <f>IF(Hourly_Profile!$Z3="C",Hourly_Profile!W3,0)+IF(Hourly_Profile!$Z3="ABC",Hourly_Profile!W3/3,0)</f>
        <v>0</v>
      </c>
      <c r="X3" s="1">
        <f>IF(Hourly_Profile!$Z3="C",Hourly_Profile!X3,0)+IF(Hourly_Profile!$Z3="ABC",Hourly_Profile!X3/3,0)</f>
        <v>0</v>
      </c>
      <c r="Y3" s="1">
        <f>IF(Hourly_Profile!$Z3="C",Hourly_Profile!Y3,0)+IF(Hourly_Profile!$Z3="ABC",Hourly_Profile!Y3/3,0)</f>
        <v>0</v>
      </c>
    </row>
    <row r="4" spans="1:25" x14ac:dyDescent="0.3">
      <c r="A4" s="44" t="s">
        <v>261</v>
      </c>
      <c r="B4" s="1">
        <f>IF(Hourly_Profile!$Z4="C",Hourly_Profile!B4,0)+IF(Hourly_Profile!$Z4="ABC",Hourly_Profile!B4/3,0)</f>
        <v>0</v>
      </c>
      <c r="C4" s="1">
        <f>IF(Hourly_Profile!$Z4="C",Hourly_Profile!C4,0)+IF(Hourly_Profile!$Z4="ABC",Hourly_Profile!C4/3,0)</f>
        <v>0</v>
      </c>
      <c r="D4" s="1">
        <f>IF(Hourly_Profile!$Z4="C",Hourly_Profile!D4,0)+IF(Hourly_Profile!$Z4="ABC",Hourly_Profile!D4/3,0)</f>
        <v>0</v>
      </c>
      <c r="E4" s="1">
        <f>IF(Hourly_Profile!$Z4="C",Hourly_Profile!E4,0)+IF(Hourly_Profile!$Z4="ABC",Hourly_Profile!E4/3,0)</f>
        <v>0</v>
      </c>
      <c r="F4" s="1">
        <f>IF(Hourly_Profile!$Z4="C",Hourly_Profile!F4,0)+IF(Hourly_Profile!$Z4="ABC",Hourly_Profile!F4/3,0)</f>
        <v>0</v>
      </c>
      <c r="G4" s="1">
        <f>IF(Hourly_Profile!$Z4="C",Hourly_Profile!G4,0)+IF(Hourly_Profile!$Z4="ABC",Hourly_Profile!G4/3,0)</f>
        <v>0</v>
      </c>
      <c r="H4" s="1">
        <f>IF(Hourly_Profile!$Z4="C",Hourly_Profile!H4,0)+IF(Hourly_Profile!$Z4="ABC",Hourly_Profile!H4/3,0)</f>
        <v>0</v>
      </c>
      <c r="I4" s="1">
        <f>IF(Hourly_Profile!$Z4="C",Hourly_Profile!I4,0)+IF(Hourly_Profile!$Z4="ABC",Hourly_Profile!I4/3,0)</f>
        <v>0</v>
      </c>
      <c r="J4" s="1">
        <f>IF(Hourly_Profile!$Z4="C",Hourly_Profile!J4,0)+IF(Hourly_Profile!$Z4="ABC",Hourly_Profile!J4/3,0)</f>
        <v>0</v>
      </c>
      <c r="K4" s="1">
        <f>IF(Hourly_Profile!$Z4="C",Hourly_Profile!K4,0)+IF(Hourly_Profile!$Z4="ABC",Hourly_Profile!K4/3,0)</f>
        <v>0</v>
      </c>
      <c r="L4" s="1">
        <f>IF(Hourly_Profile!$Z4="C",Hourly_Profile!L4,0)+IF(Hourly_Profile!$Z4="ABC",Hourly_Profile!L4/3,0)</f>
        <v>0</v>
      </c>
      <c r="M4" s="1">
        <f>IF(Hourly_Profile!$Z4="C",Hourly_Profile!M4,0)+IF(Hourly_Profile!$Z4="ABC",Hourly_Profile!M4/3,0)</f>
        <v>0</v>
      </c>
      <c r="N4" s="1">
        <f>IF(Hourly_Profile!$Z4="C",Hourly_Profile!N4,0)+IF(Hourly_Profile!$Z4="ABC",Hourly_Profile!N4/3,0)</f>
        <v>0</v>
      </c>
      <c r="O4" s="1">
        <f>IF(Hourly_Profile!$Z4="C",Hourly_Profile!O4,0)+IF(Hourly_Profile!$Z4="ABC",Hourly_Profile!O4/3,0)</f>
        <v>0</v>
      </c>
      <c r="P4" s="1">
        <f>IF(Hourly_Profile!$Z4="C",Hourly_Profile!P4,0)+IF(Hourly_Profile!$Z4="ABC",Hourly_Profile!P4/3,0)</f>
        <v>0</v>
      </c>
      <c r="Q4" s="1">
        <f>IF(Hourly_Profile!$Z4="C",Hourly_Profile!Q4,0)+IF(Hourly_Profile!$Z4="ABC",Hourly_Profile!Q4/3,0)</f>
        <v>0</v>
      </c>
      <c r="R4" s="1">
        <f>IF(Hourly_Profile!$Z4="C",Hourly_Profile!R4,0)+IF(Hourly_Profile!$Z4="ABC",Hourly_Profile!R4/3,0)</f>
        <v>0</v>
      </c>
      <c r="S4" s="1">
        <f>IF(Hourly_Profile!$Z4="C",Hourly_Profile!S4,0)+IF(Hourly_Profile!$Z4="ABC",Hourly_Profile!S4/3,0)</f>
        <v>0</v>
      </c>
      <c r="T4" s="1">
        <f>IF(Hourly_Profile!$Z4="C",Hourly_Profile!T4,0)+IF(Hourly_Profile!$Z4="ABC",Hourly_Profile!T4/3,0)</f>
        <v>0</v>
      </c>
      <c r="U4" s="1">
        <f>IF(Hourly_Profile!$Z4="C",Hourly_Profile!U4,0)+IF(Hourly_Profile!$Z4="ABC",Hourly_Profile!U4/3,0)</f>
        <v>0</v>
      </c>
      <c r="V4" s="1">
        <f>IF(Hourly_Profile!$Z4="C",Hourly_Profile!V4,0)+IF(Hourly_Profile!$Z4="ABC",Hourly_Profile!V4/3,0)</f>
        <v>0</v>
      </c>
      <c r="W4" s="1">
        <f>IF(Hourly_Profile!$Z4="C",Hourly_Profile!W4,0)+IF(Hourly_Profile!$Z4="ABC",Hourly_Profile!W4/3,0)</f>
        <v>0</v>
      </c>
      <c r="X4" s="1">
        <f>IF(Hourly_Profile!$Z4="C",Hourly_Profile!X4,0)+IF(Hourly_Profile!$Z4="ABC",Hourly_Profile!X4/3,0)</f>
        <v>0</v>
      </c>
      <c r="Y4" s="1">
        <f>IF(Hourly_Profile!$Z4="C",Hourly_Profile!Y4,0)+IF(Hourly_Profile!$Z4="ABC",Hourly_Profile!Y4/3,0)</f>
        <v>0</v>
      </c>
    </row>
    <row r="5" spans="1:25" x14ac:dyDescent="0.3">
      <c r="A5" s="44" t="s">
        <v>262</v>
      </c>
      <c r="B5" s="1">
        <f>IF(Hourly_Profile!$Z5="C",Hourly_Profile!B5,0)+IF(Hourly_Profile!$Z5="ABC",Hourly_Profile!B5/3,0)</f>
        <v>0</v>
      </c>
      <c r="C5" s="1">
        <f>IF(Hourly_Profile!$Z5="C",Hourly_Profile!C5,0)+IF(Hourly_Profile!$Z5="ABC",Hourly_Profile!C5/3,0)</f>
        <v>0</v>
      </c>
      <c r="D5" s="1">
        <f>IF(Hourly_Profile!$Z5="C",Hourly_Profile!D5,0)+IF(Hourly_Profile!$Z5="ABC",Hourly_Profile!D5/3,0)</f>
        <v>0</v>
      </c>
      <c r="E5" s="1">
        <f>IF(Hourly_Profile!$Z5="C",Hourly_Profile!E5,0)+IF(Hourly_Profile!$Z5="ABC",Hourly_Profile!E5/3,0)</f>
        <v>0</v>
      </c>
      <c r="F5" s="1">
        <f>IF(Hourly_Profile!$Z5="C",Hourly_Profile!F5,0)+IF(Hourly_Profile!$Z5="ABC",Hourly_Profile!F5/3,0)</f>
        <v>0</v>
      </c>
      <c r="G5" s="1">
        <f>IF(Hourly_Profile!$Z5="C",Hourly_Profile!G5,0)+IF(Hourly_Profile!$Z5="ABC",Hourly_Profile!G5/3,0)</f>
        <v>0</v>
      </c>
      <c r="H5" s="1">
        <f>IF(Hourly_Profile!$Z5="C",Hourly_Profile!H5,0)+IF(Hourly_Profile!$Z5="ABC",Hourly_Profile!H5/3,0)</f>
        <v>0</v>
      </c>
      <c r="I5" s="1">
        <f>IF(Hourly_Profile!$Z5="C",Hourly_Profile!I5,0)+IF(Hourly_Profile!$Z5="ABC",Hourly_Profile!I5/3,0)</f>
        <v>0</v>
      </c>
      <c r="J5" s="1">
        <f>IF(Hourly_Profile!$Z5="C",Hourly_Profile!J5,0)+IF(Hourly_Profile!$Z5="ABC",Hourly_Profile!J5/3,0)</f>
        <v>0</v>
      </c>
      <c r="K5" s="1">
        <f>IF(Hourly_Profile!$Z5="C",Hourly_Profile!K5,0)+IF(Hourly_Profile!$Z5="ABC",Hourly_Profile!K5/3,0)</f>
        <v>0</v>
      </c>
      <c r="L5" s="1">
        <f>IF(Hourly_Profile!$Z5="C",Hourly_Profile!L5,0)+IF(Hourly_Profile!$Z5="ABC",Hourly_Profile!L5/3,0)</f>
        <v>0</v>
      </c>
      <c r="M5" s="1">
        <f>IF(Hourly_Profile!$Z5="C",Hourly_Profile!M5,0)+IF(Hourly_Profile!$Z5="ABC",Hourly_Profile!M5/3,0)</f>
        <v>0</v>
      </c>
      <c r="N5" s="1">
        <f>IF(Hourly_Profile!$Z5="C",Hourly_Profile!N5,0)+IF(Hourly_Profile!$Z5="ABC",Hourly_Profile!N5/3,0)</f>
        <v>0</v>
      </c>
      <c r="O5" s="1">
        <f>IF(Hourly_Profile!$Z5="C",Hourly_Profile!O5,0)+IF(Hourly_Profile!$Z5="ABC",Hourly_Profile!O5/3,0)</f>
        <v>0</v>
      </c>
      <c r="P5" s="1">
        <f>IF(Hourly_Profile!$Z5="C",Hourly_Profile!P5,0)+IF(Hourly_Profile!$Z5="ABC",Hourly_Profile!P5/3,0)</f>
        <v>0</v>
      </c>
      <c r="Q5" s="1">
        <f>IF(Hourly_Profile!$Z5="C",Hourly_Profile!Q5,0)+IF(Hourly_Profile!$Z5="ABC",Hourly_Profile!Q5/3,0)</f>
        <v>0</v>
      </c>
      <c r="R5" s="1">
        <f>IF(Hourly_Profile!$Z5="C",Hourly_Profile!R5,0)+IF(Hourly_Profile!$Z5="ABC",Hourly_Profile!R5/3,0)</f>
        <v>0</v>
      </c>
      <c r="S5" s="1">
        <f>IF(Hourly_Profile!$Z5="C",Hourly_Profile!S5,0)+IF(Hourly_Profile!$Z5="ABC",Hourly_Profile!S5/3,0)</f>
        <v>0</v>
      </c>
      <c r="T5" s="1">
        <f>IF(Hourly_Profile!$Z5="C",Hourly_Profile!T5,0)+IF(Hourly_Profile!$Z5="ABC",Hourly_Profile!T5/3,0)</f>
        <v>0</v>
      </c>
      <c r="U5" s="1">
        <f>IF(Hourly_Profile!$Z5="C",Hourly_Profile!U5,0)+IF(Hourly_Profile!$Z5="ABC",Hourly_Profile!U5/3,0)</f>
        <v>0</v>
      </c>
      <c r="V5" s="1">
        <f>IF(Hourly_Profile!$Z5="C",Hourly_Profile!V5,0)+IF(Hourly_Profile!$Z5="ABC",Hourly_Profile!V5/3,0)</f>
        <v>0</v>
      </c>
      <c r="W5" s="1">
        <f>IF(Hourly_Profile!$Z5="C",Hourly_Profile!W5,0)+IF(Hourly_Profile!$Z5="ABC",Hourly_Profile!W5/3,0)</f>
        <v>0</v>
      </c>
      <c r="X5" s="1">
        <f>IF(Hourly_Profile!$Z5="C",Hourly_Profile!X5,0)+IF(Hourly_Profile!$Z5="ABC",Hourly_Profile!X5/3,0)</f>
        <v>0</v>
      </c>
      <c r="Y5" s="1">
        <f>IF(Hourly_Profile!$Z5="C",Hourly_Profile!Y5,0)+IF(Hourly_Profile!$Z5="ABC",Hourly_Profile!Y5/3,0)</f>
        <v>0</v>
      </c>
    </row>
    <row r="6" spans="1:25" x14ac:dyDescent="0.3">
      <c r="A6" s="44" t="s">
        <v>197</v>
      </c>
      <c r="B6" s="1">
        <f>IF(Hourly_Profile!$Z6="C",Hourly_Profile!B6,0)+IF(Hourly_Profile!$Z6="ABC",Hourly_Profile!B6/3,0)</f>
        <v>0</v>
      </c>
      <c r="C6" s="1">
        <f>IF(Hourly_Profile!$Z6="C",Hourly_Profile!C6,0)+IF(Hourly_Profile!$Z6="ABC",Hourly_Profile!C6/3,0)</f>
        <v>0</v>
      </c>
      <c r="D6" s="1">
        <f>IF(Hourly_Profile!$Z6="C",Hourly_Profile!D6,0)+IF(Hourly_Profile!$Z6="ABC",Hourly_Profile!D6/3,0)</f>
        <v>0</v>
      </c>
      <c r="E6" s="1">
        <f>IF(Hourly_Profile!$Z6="C",Hourly_Profile!E6,0)+IF(Hourly_Profile!$Z6="ABC",Hourly_Profile!E6/3,0)</f>
        <v>0</v>
      </c>
      <c r="F6" s="1">
        <f>IF(Hourly_Profile!$Z6="C",Hourly_Profile!F6,0)+IF(Hourly_Profile!$Z6="ABC",Hourly_Profile!F6/3,0)</f>
        <v>0</v>
      </c>
      <c r="G6" s="1">
        <f>IF(Hourly_Profile!$Z6="C",Hourly_Profile!G6,0)+IF(Hourly_Profile!$Z6="ABC",Hourly_Profile!G6/3,0)</f>
        <v>0</v>
      </c>
      <c r="H6" s="1">
        <f>IF(Hourly_Profile!$Z6="C",Hourly_Profile!H6,0)+IF(Hourly_Profile!$Z6="ABC",Hourly_Profile!H6/3,0)</f>
        <v>0</v>
      </c>
      <c r="I6" s="1">
        <f>IF(Hourly_Profile!$Z6="C",Hourly_Profile!I6,0)+IF(Hourly_Profile!$Z6="ABC",Hourly_Profile!I6/3,0)</f>
        <v>0</v>
      </c>
      <c r="J6" s="1">
        <f>IF(Hourly_Profile!$Z6="C",Hourly_Profile!J6,0)+IF(Hourly_Profile!$Z6="ABC",Hourly_Profile!J6/3,0)</f>
        <v>0</v>
      </c>
      <c r="K6" s="1">
        <f>IF(Hourly_Profile!$Z6="C",Hourly_Profile!K6,0)+IF(Hourly_Profile!$Z6="ABC",Hourly_Profile!K6/3,0)</f>
        <v>0</v>
      </c>
      <c r="L6" s="1">
        <f>IF(Hourly_Profile!$Z6="C",Hourly_Profile!L6,0)+IF(Hourly_Profile!$Z6="ABC",Hourly_Profile!L6/3,0)</f>
        <v>0</v>
      </c>
      <c r="M6" s="1">
        <f>IF(Hourly_Profile!$Z6="C",Hourly_Profile!M6,0)+IF(Hourly_Profile!$Z6="ABC",Hourly_Profile!M6/3,0)</f>
        <v>0</v>
      </c>
      <c r="N6" s="1">
        <f>IF(Hourly_Profile!$Z6="C",Hourly_Profile!N6,0)+IF(Hourly_Profile!$Z6="ABC",Hourly_Profile!N6/3,0)</f>
        <v>0</v>
      </c>
      <c r="O6" s="1">
        <f>IF(Hourly_Profile!$Z6="C",Hourly_Profile!O6,0)+IF(Hourly_Profile!$Z6="ABC",Hourly_Profile!O6/3,0)</f>
        <v>0</v>
      </c>
      <c r="P6" s="1">
        <f>IF(Hourly_Profile!$Z6="C",Hourly_Profile!P6,0)+IF(Hourly_Profile!$Z6="ABC",Hourly_Profile!P6/3,0)</f>
        <v>0</v>
      </c>
      <c r="Q6" s="1">
        <f>IF(Hourly_Profile!$Z6="C",Hourly_Profile!Q6,0)+IF(Hourly_Profile!$Z6="ABC",Hourly_Profile!Q6/3,0)</f>
        <v>0</v>
      </c>
      <c r="R6" s="1">
        <f>IF(Hourly_Profile!$Z6="C",Hourly_Profile!R6,0)+IF(Hourly_Profile!$Z6="ABC",Hourly_Profile!R6/3,0)</f>
        <v>0</v>
      </c>
      <c r="S6" s="1">
        <f>IF(Hourly_Profile!$Z6="C",Hourly_Profile!S6,0)+IF(Hourly_Profile!$Z6="ABC",Hourly_Profile!S6/3,0)</f>
        <v>0</v>
      </c>
      <c r="T6" s="1">
        <f>IF(Hourly_Profile!$Z6="C",Hourly_Profile!T6,0)+IF(Hourly_Profile!$Z6="ABC",Hourly_Profile!T6/3,0)</f>
        <v>0</v>
      </c>
      <c r="U6" s="1">
        <f>IF(Hourly_Profile!$Z6="C",Hourly_Profile!U6,0)+IF(Hourly_Profile!$Z6="ABC",Hourly_Profile!U6/3,0)</f>
        <v>0</v>
      </c>
      <c r="V6" s="1">
        <f>IF(Hourly_Profile!$Z6="C",Hourly_Profile!V6,0)+IF(Hourly_Profile!$Z6="ABC",Hourly_Profile!V6/3,0)</f>
        <v>0</v>
      </c>
      <c r="W6" s="1">
        <f>IF(Hourly_Profile!$Z6="C",Hourly_Profile!W6,0)+IF(Hourly_Profile!$Z6="ABC",Hourly_Profile!W6/3,0)</f>
        <v>0</v>
      </c>
      <c r="X6" s="1">
        <f>IF(Hourly_Profile!$Z6="C",Hourly_Profile!X6,0)+IF(Hourly_Profile!$Z6="ABC",Hourly_Profile!X6/3,0)</f>
        <v>0</v>
      </c>
      <c r="Y6" s="1">
        <f>IF(Hourly_Profile!$Z6="C",Hourly_Profile!Y6,0)+IF(Hourly_Profile!$Z6="ABC",Hourly_Profile!Y6/3,0)</f>
        <v>0</v>
      </c>
    </row>
    <row r="7" spans="1:25" x14ac:dyDescent="0.3">
      <c r="A7" s="44" t="s">
        <v>198</v>
      </c>
      <c r="B7" s="1">
        <f>IF(Hourly_Profile!$Z7="C",Hourly_Profile!B7,0)+IF(Hourly_Profile!$Z7="ABC",Hourly_Profile!B7/3,0)</f>
        <v>0</v>
      </c>
      <c r="C7" s="1">
        <f>IF(Hourly_Profile!$Z7="C",Hourly_Profile!C7,0)+IF(Hourly_Profile!$Z7="ABC",Hourly_Profile!C7/3,0)</f>
        <v>0</v>
      </c>
      <c r="D7" s="1">
        <f>IF(Hourly_Profile!$Z7="C",Hourly_Profile!D7,0)+IF(Hourly_Profile!$Z7="ABC",Hourly_Profile!D7/3,0)</f>
        <v>0</v>
      </c>
      <c r="E7" s="1">
        <f>IF(Hourly_Profile!$Z7="C",Hourly_Profile!E7,0)+IF(Hourly_Profile!$Z7="ABC",Hourly_Profile!E7/3,0)</f>
        <v>0</v>
      </c>
      <c r="F7" s="1">
        <f>IF(Hourly_Profile!$Z7="C",Hourly_Profile!F7,0)+IF(Hourly_Profile!$Z7="ABC",Hourly_Profile!F7/3,0)</f>
        <v>0</v>
      </c>
      <c r="G7" s="1">
        <f>IF(Hourly_Profile!$Z7="C",Hourly_Profile!G7,0)+IF(Hourly_Profile!$Z7="ABC",Hourly_Profile!G7/3,0)</f>
        <v>0</v>
      </c>
      <c r="H7" s="1">
        <f>IF(Hourly_Profile!$Z7="C",Hourly_Profile!H7,0)+IF(Hourly_Profile!$Z7="ABC",Hourly_Profile!H7/3,0)</f>
        <v>0</v>
      </c>
      <c r="I7" s="1">
        <f>IF(Hourly_Profile!$Z7="C",Hourly_Profile!I7,0)+IF(Hourly_Profile!$Z7="ABC",Hourly_Profile!I7/3,0)</f>
        <v>0</v>
      </c>
      <c r="J7" s="1">
        <f>IF(Hourly_Profile!$Z7="C",Hourly_Profile!J7,0)+IF(Hourly_Profile!$Z7="ABC",Hourly_Profile!J7/3,0)</f>
        <v>0</v>
      </c>
      <c r="K7" s="1">
        <f>IF(Hourly_Profile!$Z7="C",Hourly_Profile!K7,0)+IF(Hourly_Profile!$Z7="ABC",Hourly_Profile!K7/3,0)</f>
        <v>0</v>
      </c>
      <c r="L7" s="1">
        <f>IF(Hourly_Profile!$Z7="C",Hourly_Profile!L7,0)+IF(Hourly_Profile!$Z7="ABC",Hourly_Profile!L7/3,0)</f>
        <v>0</v>
      </c>
      <c r="M7" s="1">
        <f>IF(Hourly_Profile!$Z7="C",Hourly_Profile!M7,0)+IF(Hourly_Profile!$Z7="ABC",Hourly_Profile!M7/3,0)</f>
        <v>0</v>
      </c>
      <c r="N7" s="1">
        <f>IF(Hourly_Profile!$Z7="C",Hourly_Profile!N7,0)+IF(Hourly_Profile!$Z7="ABC",Hourly_Profile!N7/3,0)</f>
        <v>0</v>
      </c>
      <c r="O7" s="1">
        <f>IF(Hourly_Profile!$Z7="C",Hourly_Profile!O7,0)+IF(Hourly_Profile!$Z7="ABC",Hourly_Profile!O7/3,0)</f>
        <v>0</v>
      </c>
      <c r="P7" s="1">
        <f>IF(Hourly_Profile!$Z7="C",Hourly_Profile!P7,0)+IF(Hourly_Profile!$Z7="ABC",Hourly_Profile!P7/3,0)</f>
        <v>0</v>
      </c>
      <c r="Q7" s="1">
        <f>IF(Hourly_Profile!$Z7="C",Hourly_Profile!Q7,0)+IF(Hourly_Profile!$Z7="ABC",Hourly_Profile!Q7/3,0)</f>
        <v>0</v>
      </c>
      <c r="R7" s="1">
        <f>IF(Hourly_Profile!$Z7="C",Hourly_Profile!R7,0)+IF(Hourly_Profile!$Z7="ABC",Hourly_Profile!R7/3,0)</f>
        <v>0</v>
      </c>
      <c r="S7" s="1">
        <f>IF(Hourly_Profile!$Z7="C",Hourly_Profile!S7,0)+IF(Hourly_Profile!$Z7="ABC",Hourly_Profile!S7/3,0)</f>
        <v>0</v>
      </c>
      <c r="T7" s="1">
        <f>IF(Hourly_Profile!$Z7="C",Hourly_Profile!T7,0)+IF(Hourly_Profile!$Z7="ABC",Hourly_Profile!T7/3,0)</f>
        <v>0</v>
      </c>
      <c r="U7" s="1">
        <f>IF(Hourly_Profile!$Z7="C",Hourly_Profile!U7,0)+IF(Hourly_Profile!$Z7="ABC",Hourly_Profile!U7/3,0)</f>
        <v>0</v>
      </c>
      <c r="V7" s="1">
        <f>IF(Hourly_Profile!$Z7="C",Hourly_Profile!V7,0)+IF(Hourly_Profile!$Z7="ABC",Hourly_Profile!V7/3,0)</f>
        <v>0</v>
      </c>
      <c r="W7" s="1">
        <f>IF(Hourly_Profile!$Z7="C",Hourly_Profile!W7,0)+IF(Hourly_Profile!$Z7="ABC",Hourly_Profile!W7/3,0)</f>
        <v>0</v>
      </c>
      <c r="X7" s="1">
        <f>IF(Hourly_Profile!$Z7="C",Hourly_Profile!X7,0)+IF(Hourly_Profile!$Z7="ABC",Hourly_Profile!X7/3,0)</f>
        <v>0</v>
      </c>
      <c r="Y7" s="1">
        <f>IF(Hourly_Profile!$Z7="C",Hourly_Profile!Y7,0)+IF(Hourly_Profile!$Z7="ABC",Hourly_Profile!Y7/3,0)</f>
        <v>0</v>
      </c>
    </row>
    <row r="8" spans="1:25" x14ac:dyDescent="0.3">
      <c r="A8" s="44" t="s">
        <v>265</v>
      </c>
      <c r="B8" s="1">
        <f>IF(Hourly_Profile!$Z8="C",Hourly_Profile!B8,0)+IF(Hourly_Profile!$Z8="ABC",Hourly_Profile!B8/3,0)</f>
        <v>0</v>
      </c>
      <c r="C8" s="1">
        <f>IF(Hourly_Profile!$Z8="C",Hourly_Profile!C8,0)+IF(Hourly_Profile!$Z8="ABC",Hourly_Profile!C8/3,0)</f>
        <v>0</v>
      </c>
      <c r="D8" s="1">
        <f>IF(Hourly_Profile!$Z8="C",Hourly_Profile!D8,0)+IF(Hourly_Profile!$Z8="ABC",Hourly_Profile!D8/3,0)</f>
        <v>0</v>
      </c>
      <c r="E8" s="1">
        <f>IF(Hourly_Profile!$Z8="C",Hourly_Profile!E8,0)+IF(Hourly_Profile!$Z8="ABC",Hourly_Profile!E8/3,0)</f>
        <v>0</v>
      </c>
      <c r="F8" s="1">
        <f>IF(Hourly_Profile!$Z8="C",Hourly_Profile!F8,0)+IF(Hourly_Profile!$Z8="ABC",Hourly_Profile!F8/3,0)</f>
        <v>0</v>
      </c>
      <c r="G8" s="1">
        <f>IF(Hourly_Profile!$Z8="C",Hourly_Profile!G8,0)+IF(Hourly_Profile!$Z8="ABC",Hourly_Profile!G8/3,0)</f>
        <v>0</v>
      </c>
      <c r="H8" s="1">
        <f>IF(Hourly_Profile!$Z8="C",Hourly_Profile!H8,0)+IF(Hourly_Profile!$Z8="ABC",Hourly_Profile!H8/3,0)</f>
        <v>0</v>
      </c>
      <c r="I8" s="1">
        <f>IF(Hourly_Profile!$Z8="C",Hourly_Profile!I8,0)+IF(Hourly_Profile!$Z8="ABC",Hourly_Profile!I8/3,0)</f>
        <v>0</v>
      </c>
      <c r="J8" s="1">
        <f>IF(Hourly_Profile!$Z8="C",Hourly_Profile!J8,0)+IF(Hourly_Profile!$Z8="ABC",Hourly_Profile!J8/3,0)</f>
        <v>0</v>
      </c>
      <c r="K8" s="1">
        <f>IF(Hourly_Profile!$Z8="C",Hourly_Profile!K8,0)+IF(Hourly_Profile!$Z8="ABC",Hourly_Profile!K8/3,0)</f>
        <v>0</v>
      </c>
      <c r="L8" s="1">
        <f>IF(Hourly_Profile!$Z8="C",Hourly_Profile!L8,0)+IF(Hourly_Profile!$Z8="ABC",Hourly_Profile!L8/3,0)</f>
        <v>0</v>
      </c>
      <c r="M8" s="1">
        <f>IF(Hourly_Profile!$Z8="C",Hourly_Profile!M8,0)+IF(Hourly_Profile!$Z8="ABC",Hourly_Profile!M8/3,0)</f>
        <v>0</v>
      </c>
      <c r="N8" s="1">
        <f>IF(Hourly_Profile!$Z8="C",Hourly_Profile!N8,0)+IF(Hourly_Profile!$Z8="ABC",Hourly_Profile!N8/3,0)</f>
        <v>0</v>
      </c>
      <c r="O8" s="1">
        <f>IF(Hourly_Profile!$Z8="C",Hourly_Profile!O8,0)+IF(Hourly_Profile!$Z8="ABC",Hourly_Profile!O8/3,0)</f>
        <v>0</v>
      </c>
      <c r="P8" s="1">
        <f>IF(Hourly_Profile!$Z8="C",Hourly_Profile!P8,0)+IF(Hourly_Profile!$Z8="ABC",Hourly_Profile!P8/3,0)</f>
        <v>0</v>
      </c>
      <c r="Q8" s="1">
        <f>IF(Hourly_Profile!$Z8="C",Hourly_Profile!Q8,0)+IF(Hourly_Profile!$Z8="ABC",Hourly_Profile!Q8/3,0)</f>
        <v>0</v>
      </c>
      <c r="R8" s="1">
        <f>IF(Hourly_Profile!$Z8="C",Hourly_Profile!R8,0)+IF(Hourly_Profile!$Z8="ABC",Hourly_Profile!R8/3,0)</f>
        <v>0</v>
      </c>
      <c r="S8" s="1">
        <f>IF(Hourly_Profile!$Z8="C",Hourly_Profile!S8,0)+IF(Hourly_Profile!$Z8="ABC",Hourly_Profile!S8/3,0)</f>
        <v>0</v>
      </c>
      <c r="T8" s="1">
        <f>IF(Hourly_Profile!$Z8="C",Hourly_Profile!T8,0)+IF(Hourly_Profile!$Z8="ABC",Hourly_Profile!T8/3,0)</f>
        <v>0</v>
      </c>
      <c r="U8" s="1">
        <f>IF(Hourly_Profile!$Z8="C",Hourly_Profile!U8,0)+IF(Hourly_Profile!$Z8="ABC",Hourly_Profile!U8/3,0)</f>
        <v>0</v>
      </c>
      <c r="V8" s="1">
        <f>IF(Hourly_Profile!$Z8="C",Hourly_Profile!V8,0)+IF(Hourly_Profile!$Z8="ABC",Hourly_Profile!V8/3,0)</f>
        <v>0</v>
      </c>
      <c r="W8" s="1">
        <f>IF(Hourly_Profile!$Z8="C",Hourly_Profile!W8,0)+IF(Hourly_Profile!$Z8="ABC",Hourly_Profile!W8/3,0)</f>
        <v>0</v>
      </c>
      <c r="X8" s="1">
        <f>IF(Hourly_Profile!$Z8="C",Hourly_Profile!X8,0)+IF(Hourly_Profile!$Z8="ABC",Hourly_Profile!X8/3,0)</f>
        <v>0</v>
      </c>
      <c r="Y8" s="1">
        <f>IF(Hourly_Profile!$Z8="C",Hourly_Profile!Y8,0)+IF(Hourly_Profile!$Z8="ABC",Hourly_Profile!Y8/3,0)</f>
        <v>0</v>
      </c>
    </row>
    <row r="9" spans="1:25" x14ac:dyDescent="0.3">
      <c r="A9" s="44" t="s">
        <v>266</v>
      </c>
      <c r="B9" s="1">
        <f>IF(Hourly_Profile!$Z9="C",Hourly_Profile!B9,0)+IF(Hourly_Profile!$Z9="ABC",Hourly_Profile!B9/3,0)</f>
        <v>0</v>
      </c>
      <c r="C9" s="1">
        <f>IF(Hourly_Profile!$Z9="C",Hourly_Profile!C9,0)+IF(Hourly_Profile!$Z9="ABC",Hourly_Profile!C9/3,0)</f>
        <v>0</v>
      </c>
      <c r="D9" s="1">
        <f>IF(Hourly_Profile!$Z9="C",Hourly_Profile!D9,0)+IF(Hourly_Profile!$Z9="ABC",Hourly_Profile!D9/3,0)</f>
        <v>0</v>
      </c>
      <c r="E9" s="1">
        <f>IF(Hourly_Profile!$Z9="C",Hourly_Profile!E9,0)+IF(Hourly_Profile!$Z9="ABC",Hourly_Profile!E9/3,0)</f>
        <v>0</v>
      </c>
      <c r="F9" s="1">
        <f>IF(Hourly_Profile!$Z9="C",Hourly_Profile!F9,0)+IF(Hourly_Profile!$Z9="ABC",Hourly_Profile!F9/3,0)</f>
        <v>0</v>
      </c>
      <c r="G9" s="1">
        <f>IF(Hourly_Profile!$Z9="C",Hourly_Profile!G9,0)+IF(Hourly_Profile!$Z9="ABC",Hourly_Profile!G9/3,0)</f>
        <v>0</v>
      </c>
      <c r="H9" s="1">
        <f>IF(Hourly_Profile!$Z9="C",Hourly_Profile!H9,0)+IF(Hourly_Profile!$Z9="ABC",Hourly_Profile!H9/3,0)</f>
        <v>0</v>
      </c>
      <c r="I9" s="1">
        <f>IF(Hourly_Profile!$Z9="C",Hourly_Profile!I9,0)+IF(Hourly_Profile!$Z9="ABC",Hourly_Profile!I9/3,0)</f>
        <v>0</v>
      </c>
      <c r="J9" s="1">
        <f>IF(Hourly_Profile!$Z9="C",Hourly_Profile!J9,0)+IF(Hourly_Profile!$Z9="ABC",Hourly_Profile!J9/3,0)</f>
        <v>0</v>
      </c>
      <c r="K9" s="1">
        <f>IF(Hourly_Profile!$Z9="C",Hourly_Profile!K9,0)+IF(Hourly_Profile!$Z9="ABC",Hourly_Profile!K9/3,0)</f>
        <v>0</v>
      </c>
      <c r="L9" s="1">
        <f>IF(Hourly_Profile!$Z9="C",Hourly_Profile!L9,0)+IF(Hourly_Profile!$Z9="ABC",Hourly_Profile!L9/3,0)</f>
        <v>0</v>
      </c>
      <c r="M9" s="1">
        <f>IF(Hourly_Profile!$Z9="C",Hourly_Profile!M9,0)+IF(Hourly_Profile!$Z9="ABC",Hourly_Profile!M9/3,0)</f>
        <v>0</v>
      </c>
      <c r="N9" s="1">
        <f>IF(Hourly_Profile!$Z9="C",Hourly_Profile!N9,0)+IF(Hourly_Profile!$Z9="ABC",Hourly_Profile!N9/3,0)</f>
        <v>0</v>
      </c>
      <c r="O9" s="1">
        <f>IF(Hourly_Profile!$Z9="C",Hourly_Profile!O9,0)+IF(Hourly_Profile!$Z9="ABC",Hourly_Profile!O9/3,0)</f>
        <v>0</v>
      </c>
      <c r="P9" s="1">
        <f>IF(Hourly_Profile!$Z9="C",Hourly_Profile!P9,0)+IF(Hourly_Profile!$Z9="ABC",Hourly_Profile!P9/3,0)</f>
        <v>0</v>
      </c>
      <c r="Q9" s="1">
        <f>IF(Hourly_Profile!$Z9="C",Hourly_Profile!Q9,0)+IF(Hourly_Profile!$Z9="ABC",Hourly_Profile!Q9/3,0)</f>
        <v>0</v>
      </c>
      <c r="R9" s="1">
        <f>IF(Hourly_Profile!$Z9="C",Hourly_Profile!R9,0)+IF(Hourly_Profile!$Z9="ABC",Hourly_Profile!R9/3,0)</f>
        <v>0</v>
      </c>
      <c r="S9" s="1">
        <f>IF(Hourly_Profile!$Z9="C",Hourly_Profile!S9,0)+IF(Hourly_Profile!$Z9="ABC",Hourly_Profile!S9/3,0)</f>
        <v>0</v>
      </c>
      <c r="T9" s="1">
        <f>IF(Hourly_Profile!$Z9="C",Hourly_Profile!T9,0)+IF(Hourly_Profile!$Z9="ABC",Hourly_Profile!T9/3,0)</f>
        <v>0</v>
      </c>
      <c r="U9" s="1">
        <f>IF(Hourly_Profile!$Z9="C",Hourly_Profile!U9,0)+IF(Hourly_Profile!$Z9="ABC",Hourly_Profile!U9/3,0)</f>
        <v>0</v>
      </c>
      <c r="V9" s="1">
        <f>IF(Hourly_Profile!$Z9="C",Hourly_Profile!V9,0)+IF(Hourly_Profile!$Z9="ABC",Hourly_Profile!V9/3,0)</f>
        <v>0</v>
      </c>
      <c r="W9" s="1">
        <f>IF(Hourly_Profile!$Z9="C",Hourly_Profile!W9,0)+IF(Hourly_Profile!$Z9="ABC",Hourly_Profile!W9/3,0)</f>
        <v>0</v>
      </c>
      <c r="X9" s="1">
        <f>IF(Hourly_Profile!$Z9="C",Hourly_Profile!X9,0)+IF(Hourly_Profile!$Z9="ABC",Hourly_Profile!X9/3,0)</f>
        <v>0</v>
      </c>
      <c r="Y9" s="1">
        <f>IF(Hourly_Profile!$Z9="C",Hourly_Profile!Y9,0)+IF(Hourly_Profile!$Z9="ABC",Hourly_Profile!Y9/3,0)</f>
        <v>0</v>
      </c>
    </row>
    <row r="10" spans="1:25" x14ac:dyDescent="0.3">
      <c r="A10" s="44" t="s">
        <v>269</v>
      </c>
      <c r="B10" s="1">
        <f>IF(Hourly_Profile!$Z10="C",Hourly_Profile!B10,0)+IF(Hourly_Profile!$Z10="ABC",Hourly_Profile!B10/3,0)</f>
        <v>2.1113866666666667</v>
      </c>
      <c r="C10" s="1">
        <f>IF(Hourly_Profile!$Z10="C",Hourly_Profile!C10,0)+IF(Hourly_Profile!$Z10="ABC",Hourly_Profile!C10/3,0)</f>
        <v>1.7863644444444444</v>
      </c>
      <c r="D10" s="1">
        <f>IF(Hourly_Profile!$Z10="C",Hourly_Profile!D10,0)+IF(Hourly_Profile!$Z10="ABC",Hourly_Profile!D10/3,0)</f>
        <v>1.613351111111111</v>
      </c>
      <c r="E10" s="1">
        <f>IF(Hourly_Profile!$Z10="C",Hourly_Profile!E10,0)+IF(Hourly_Profile!$Z10="ABC",Hourly_Profile!E10/3,0)</f>
        <v>1.5228177777777778</v>
      </c>
      <c r="F10" s="1">
        <f>IF(Hourly_Profile!$Z10="C",Hourly_Profile!F10,0)+IF(Hourly_Profile!$Z10="ABC",Hourly_Profile!F10/3,0)</f>
        <v>1.4723733333333335</v>
      </c>
      <c r="G10" s="1">
        <f>IF(Hourly_Profile!$Z10="C",Hourly_Profile!G10,0)+IF(Hourly_Profile!$Z10="ABC",Hourly_Profile!G10/3,0)</f>
        <v>1.4926844444444445</v>
      </c>
      <c r="H10" s="1">
        <f>IF(Hourly_Profile!$Z10="C",Hourly_Profile!H10,0)+IF(Hourly_Profile!$Z10="ABC",Hourly_Profile!H10/3,0)</f>
        <v>1.6073333333333335</v>
      </c>
      <c r="I10" s="1">
        <f>IF(Hourly_Profile!$Z10="C",Hourly_Profile!I10,0)+IF(Hourly_Profile!$Z10="ABC",Hourly_Profile!I10/3,0)</f>
        <v>1.9163911111111112</v>
      </c>
      <c r="J10" s="1">
        <f>IF(Hourly_Profile!$Z10="C",Hourly_Profile!J10,0)+IF(Hourly_Profile!$Z10="ABC",Hourly_Profile!J10/3,0)</f>
        <v>2.3496444444444444</v>
      </c>
      <c r="K10" s="1">
        <f>IF(Hourly_Profile!$Z10="C",Hourly_Profile!K10,0)+IF(Hourly_Profile!$Z10="ABC",Hourly_Profile!K10/3,0)</f>
        <v>2.6367466666666668</v>
      </c>
      <c r="L10" s="1">
        <f>IF(Hourly_Profile!$Z10="C",Hourly_Profile!L10,0)+IF(Hourly_Profile!$Z10="ABC",Hourly_Profile!L10/3,0)</f>
        <v>2.8316177777777778</v>
      </c>
      <c r="M10" s="1">
        <f>IF(Hourly_Profile!$Z10="C",Hourly_Profile!M10,0)+IF(Hourly_Profile!$Z10="ABC",Hourly_Profile!M10/3,0)</f>
        <v>2.8946933333333331</v>
      </c>
      <c r="N10" s="1">
        <f>IF(Hourly_Profile!$Z10="C",Hourly_Profile!N10,0)+IF(Hourly_Profile!$Z10="ABC",Hourly_Profile!N10/3,0)</f>
        <v>3.0310577777777779</v>
      </c>
      <c r="O10" s="1">
        <f>IF(Hourly_Profile!$Z10="C",Hourly_Profile!O10,0)+IF(Hourly_Profile!$Z10="ABC",Hourly_Profile!O10/3,0)</f>
        <v>2.9278666666666671</v>
      </c>
      <c r="P10" s="1">
        <f>IF(Hourly_Profile!$Z10="C",Hourly_Profile!P10,0)+IF(Hourly_Profile!$Z10="ABC",Hourly_Profile!P10/3,0)</f>
        <v>2.880444444444445</v>
      </c>
      <c r="Q10" s="1">
        <f>IF(Hourly_Profile!$Z10="C",Hourly_Profile!Q10,0)+IF(Hourly_Profile!$Z10="ABC",Hourly_Profile!Q10/3,0)</f>
        <v>2.8041777777777779</v>
      </c>
      <c r="R10" s="1">
        <f>IF(Hourly_Profile!$Z10="C",Hourly_Profile!R10,0)+IF(Hourly_Profile!$Z10="ABC",Hourly_Profile!R10/3,0)</f>
        <v>2.6978577777777777</v>
      </c>
      <c r="S10" s="1">
        <f>IF(Hourly_Profile!$Z10="C",Hourly_Profile!S10,0)+IF(Hourly_Profile!$Z10="ABC",Hourly_Profile!S10/3,0)</f>
        <v>2.6875555555555559</v>
      </c>
      <c r="T10" s="1">
        <f>IF(Hourly_Profile!$Z10="C",Hourly_Profile!T10,0)+IF(Hourly_Profile!$Z10="ABC",Hourly_Profile!T10/3,0)</f>
        <v>2.7205599999999999</v>
      </c>
      <c r="U10" s="1">
        <f>IF(Hourly_Profile!$Z10="C",Hourly_Profile!U10,0)+IF(Hourly_Profile!$Z10="ABC",Hourly_Profile!U10/3,0)</f>
        <v>2.8547822222222226</v>
      </c>
      <c r="V10" s="1">
        <f>IF(Hourly_Profile!$Z10="C",Hourly_Profile!V10,0)+IF(Hourly_Profile!$Z10="ABC",Hourly_Profile!V10/3,0)</f>
        <v>2.9851644444444445</v>
      </c>
      <c r="W10" s="1">
        <f>IF(Hourly_Profile!$Z10="C",Hourly_Profile!W10,0)+IF(Hourly_Profile!$Z10="ABC",Hourly_Profile!W10/3,0)</f>
        <v>2.9367288888888887</v>
      </c>
      <c r="X10" s="1">
        <f>IF(Hourly_Profile!$Z10="C",Hourly_Profile!X10,0)+IF(Hourly_Profile!$Z10="ABC",Hourly_Profile!X10/3,0)</f>
        <v>2.7842577777777779</v>
      </c>
      <c r="Y10" s="1">
        <f>IF(Hourly_Profile!$Z10="C",Hourly_Profile!Y10,0)+IF(Hourly_Profile!$Z10="ABC",Hourly_Profile!Y10/3,0)</f>
        <v>2.5033777777777777</v>
      </c>
    </row>
    <row r="11" spans="1:25" x14ac:dyDescent="0.3">
      <c r="A11" s="44" t="s">
        <v>294</v>
      </c>
      <c r="B11" s="1">
        <f>IF(Hourly_Profile!$Z11="C",Hourly_Profile!B11,0)+IF(Hourly_Profile!$Z11="ABC",Hourly_Profile!B11/3,0)</f>
        <v>2.244977777777776</v>
      </c>
      <c r="C11" s="1">
        <f>IF(Hourly_Profile!$Z11="C",Hourly_Profile!C11,0)+IF(Hourly_Profile!$Z11="ABC",Hourly_Profile!C11/3,0)</f>
        <v>1.7895644444444445</v>
      </c>
      <c r="D11" s="1">
        <f>IF(Hourly_Profile!$Z11="C",Hourly_Profile!D11,0)+IF(Hourly_Profile!$Z11="ABC",Hourly_Profile!D11/3,0)</f>
        <v>1.5440444444444446</v>
      </c>
      <c r="E11" s="1">
        <f>IF(Hourly_Profile!$Z11="C",Hourly_Profile!E11,0)+IF(Hourly_Profile!$Z11="ABC",Hourly_Profile!E11/3,0)</f>
        <v>1.4230044444444445</v>
      </c>
      <c r="F11" s="1">
        <f>IF(Hourly_Profile!$Z11="C",Hourly_Profile!F11,0)+IF(Hourly_Profile!$Z11="ABC",Hourly_Profile!F11/3,0)</f>
        <v>1.3835555555555556</v>
      </c>
      <c r="G11" s="1">
        <f>IF(Hourly_Profile!$Z11="C",Hourly_Profile!G11,0)+IF(Hourly_Profile!$Z11="ABC",Hourly_Profile!G11/3,0)</f>
        <v>1.3788888888888891</v>
      </c>
      <c r="H11" s="1">
        <f>IF(Hourly_Profile!$Z11="C",Hourly_Profile!H11,0)+IF(Hourly_Profile!$Z11="ABC",Hourly_Profile!H11/3,0)</f>
        <v>1.4865777777777778</v>
      </c>
      <c r="I11" s="1">
        <f>IF(Hourly_Profile!$Z11="C",Hourly_Profile!I11,0)+IF(Hourly_Profile!$Z11="ABC",Hourly_Profile!I11/3,0)</f>
        <v>1.8689600000000002</v>
      </c>
      <c r="J11" s="1">
        <f>IF(Hourly_Profile!$Z11="C",Hourly_Profile!J11,0)+IF(Hourly_Profile!$Z11="ABC",Hourly_Profile!J11/3,0)</f>
        <v>2.2609688888888892</v>
      </c>
      <c r="K11" s="1">
        <f>IF(Hourly_Profile!$Z11="C",Hourly_Profile!K11,0)+IF(Hourly_Profile!$Z11="ABC",Hourly_Profile!K11/3,0)</f>
        <v>2.4140800000000002</v>
      </c>
      <c r="L11" s="1">
        <f>IF(Hourly_Profile!$Z11="C",Hourly_Profile!L11,0)+IF(Hourly_Profile!$Z11="ABC",Hourly_Profile!L11/3,0)</f>
        <v>2.4953333333333334</v>
      </c>
      <c r="M11" s="1">
        <f>IF(Hourly_Profile!$Z11="C",Hourly_Profile!M11,0)+IF(Hourly_Profile!$Z11="ABC",Hourly_Profile!M11/3,0)</f>
        <v>2.5473600000000003</v>
      </c>
      <c r="N11" s="1">
        <f>IF(Hourly_Profile!$Z11="C",Hourly_Profile!N11,0)+IF(Hourly_Profile!$Z11="ABC",Hourly_Profile!N11/3,0)</f>
        <v>2.7258400000000003</v>
      </c>
      <c r="O11" s="1">
        <f>IF(Hourly_Profile!$Z11="C",Hourly_Profile!O11,0)+IF(Hourly_Profile!$Z11="ABC",Hourly_Profile!O11/3,0)</f>
        <v>2.6817066666666669</v>
      </c>
      <c r="P11" s="1">
        <f>IF(Hourly_Profile!$Z11="C",Hourly_Profile!P11,0)+IF(Hourly_Profile!$Z11="ABC",Hourly_Profile!P11/3,0)</f>
        <v>2.5358666666666667</v>
      </c>
      <c r="Q11" s="1">
        <f>IF(Hourly_Profile!$Z11="C",Hourly_Profile!Q11,0)+IF(Hourly_Profile!$Z11="ABC",Hourly_Profile!Q11/3,0)</f>
        <v>2.4278311111111113</v>
      </c>
      <c r="R11" s="1">
        <f>IF(Hourly_Profile!$Z11="C",Hourly_Profile!R11,0)+IF(Hourly_Profile!$Z11="ABC",Hourly_Profile!R11/3,0)</f>
        <v>2.3492888888888892</v>
      </c>
      <c r="S11" s="1">
        <f>IF(Hourly_Profile!$Z11="C",Hourly_Profile!S11,0)+IF(Hourly_Profile!$Z11="ABC",Hourly_Profile!S11/3,0)</f>
        <v>2.3943644444444447</v>
      </c>
      <c r="T11" s="1">
        <f>IF(Hourly_Profile!$Z11="C",Hourly_Profile!T11,0)+IF(Hourly_Profile!$Z11="ABC",Hourly_Profile!T11/3,0)</f>
        <v>2.6127822222222226</v>
      </c>
      <c r="U11" s="1">
        <f>IF(Hourly_Profile!$Z11="C",Hourly_Profile!U11,0)+IF(Hourly_Profile!$Z11="ABC",Hourly_Profile!U11/3,0)</f>
        <v>3.1043377777777779</v>
      </c>
      <c r="V11" s="1">
        <f>IF(Hourly_Profile!$Z11="C",Hourly_Profile!V11,0)+IF(Hourly_Profile!$Z11="ABC",Hourly_Profile!V11/3,0)</f>
        <v>3.6673866666666668</v>
      </c>
      <c r="W11" s="1">
        <f>IF(Hourly_Profile!$Z11="C",Hourly_Profile!W11,0)+IF(Hourly_Profile!$Z11="ABC",Hourly_Profile!W11/3,0)</f>
        <v>3.5886755555555556</v>
      </c>
      <c r="X11" s="1">
        <f>IF(Hourly_Profile!$Z11="C",Hourly_Profile!X11,0)+IF(Hourly_Profile!$Z11="ABC",Hourly_Profile!X11/3,0)</f>
        <v>3.2914844444444444</v>
      </c>
      <c r="Y11" s="1">
        <f>IF(Hourly_Profile!$Z11="C",Hourly_Profile!Y11,0)+IF(Hourly_Profile!$Z11="ABC",Hourly_Profile!Y11/3,0)</f>
        <v>2.8090044444444446</v>
      </c>
    </row>
    <row r="12" spans="1:25" x14ac:dyDescent="0.3">
      <c r="A12" s="44" t="s">
        <v>295</v>
      </c>
      <c r="B12" s="1">
        <f>IF(Hourly_Profile!$Z12="C",Hourly_Profile!B12,0)+IF(Hourly_Profile!$Z12="ABC",Hourly_Profile!B12/3,0)</f>
        <v>2.6392333333333333</v>
      </c>
      <c r="C12" s="1">
        <f>IF(Hourly_Profile!$Z12="C",Hourly_Profile!C12,0)+IF(Hourly_Profile!$Z12="ABC",Hourly_Profile!C12/3,0)</f>
        <v>2.2329555555555554</v>
      </c>
      <c r="D12" s="1">
        <f>IF(Hourly_Profile!$Z12="C",Hourly_Profile!D12,0)+IF(Hourly_Profile!$Z12="ABC",Hourly_Profile!D12/3,0)</f>
        <v>2.0166888888888885</v>
      </c>
      <c r="E12" s="1">
        <f>IF(Hourly_Profile!$Z12="C",Hourly_Profile!E12,0)+IF(Hourly_Profile!$Z12="ABC",Hourly_Profile!E12/3,0)</f>
        <v>1.9035222222222223</v>
      </c>
      <c r="F12" s="1">
        <f>IF(Hourly_Profile!$Z12="C",Hourly_Profile!F12,0)+IF(Hourly_Profile!$Z12="ABC",Hourly_Profile!F12/3,0)</f>
        <v>1.8404666666666669</v>
      </c>
      <c r="G12" s="1">
        <f>IF(Hourly_Profile!$Z12="C",Hourly_Profile!G12,0)+IF(Hourly_Profile!$Z12="ABC",Hourly_Profile!G12/3,0)</f>
        <v>1.8658555555555556</v>
      </c>
      <c r="H12" s="1">
        <f>IF(Hourly_Profile!$Z12="C",Hourly_Profile!H12,0)+IF(Hourly_Profile!$Z12="ABC",Hourly_Profile!H12/3,0)</f>
        <v>2.0091666666666668</v>
      </c>
      <c r="I12" s="1">
        <f>IF(Hourly_Profile!$Z12="C",Hourly_Profile!I12,0)+IF(Hourly_Profile!$Z12="ABC",Hourly_Profile!I12/3,0)</f>
        <v>2.395488888888889</v>
      </c>
      <c r="J12" s="1">
        <f>IF(Hourly_Profile!$Z12="C",Hourly_Profile!J12,0)+IF(Hourly_Profile!$Z12="ABC",Hourly_Profile!J12/3,0)</f>
        <v>2.9370555555555553</v>
      </c>
      <c r="K12" s="1">
        <f>IF(Hourly_Profile!$Z12="C",Hourly_Profile!K12,0)+IF(Hourly_Profile!$Z12="ABC",Hourly_Profile!K12/3,0)</f>
        <v>3.2959333333333336</v>
      </c>
      <c r="L12" s="1">
        <f>IF(Hourly_Profile!$Z12="C",Hourly_Profile!L12,0)+IF(Hourly_Profile!$Z12="ABC",Hourly_Profile!L12/3,0)</f>
        <v>3.5395222222222222</v>
      </c>
      <c r="M12" s="1">
        <f>IF(Hourly_Profile!$Z12="C",Hourly_Profile!M12,0)+IF(Hourly_Profile!$Z12="ABC",Hourly_Profile!M12/3,0)</f>
        <v>3.6183666666666663</v>
      </c>
      <c r="N12" s="1">
        <f>IF(Hourly_Profile!$Z12="C",Hourly_Profile!N12,0)+IF(Hourly_Profile!$Z12="ABC",Hourly_Profile!N12/3,0)</f>
        <v>3.7888222222222225</v>
      </c>
      <c r="O12" s="1">
        <f>IF(Hourly_Profile!$Z12="C",Hourly_Profile!O12,0)+IF(Hourly_Profile!$Z12="ABC",Hourly_Profile!O12/3,0)</f>
        <v>3.6598333333333337</v>
      </c>
      <c r="P12" s="1">
        <f>IF(Hourly_Profile!$Z12="C",Hourly_Profile!P12,0)+IF(Hourly_Profile!$Z12="ABC",Hourly_Profile!P12/3,0)</f>
        <v>3.6005555555555562</v>
      </c>
      <c r="Q12" s="1">
        <f>IF(Hourly_Profile!$Z12="C",Hourly_Profile!Q12,0)+IF(Hourly_Profile!$Z12="ABC",Hourly_Profile!Q12/3,0)</f>
        <v>3.5052222222222222</v>
      </c>
      <c r="R12" s="1">
        <f>IF(Hourly_Profile!$Z12="C",Hourly_Profile!R12,0)+IF(Hourly_Profile!$Z12="ABC",Hourly_Profile!R12/3,0)</f>
        <v>3.372322222222222</v>
      </c>
      <c r="S12" s="1">
        <f>IF(Hourly_Profile!$Z12="C",Hourly_Profile!S12,0)+IF(Hourly_Profile!$Z12="ABC",Hourly_Profile!S12/3,0)</f>
        <v>3.3594444444444447</v>
      </c>
      <c r="T12" s="1">
        <f>IF(Hourly_Profile!$Z12="C",Hourly_Profile!T12,0)+IF(Hourly_Profile!$Z12="ABC",Hourly_Profile!T12/3,0)</f>
        <v>3.4006999999999996</v>
      </c>
      <c r="U12" s="1">
        <f>IF(Hourly_Profile!$Z12="C",Hourly_Profile!U12,0)+IF(Hourly_Profile!$Z12="ABC",Hourly_Profile!U12/3,0)</f>
        <v>3.5684777777777783</v>
      </c>
      <c r="V12" s="1">
        <f>IF(Hourly_Profile!$Z12="C",Hourly_Profile!V12,0)+IF(Hourly_Profile!$Z12="ABC",Hourly_Profile!V12/3,0)</f>
        <v>3.7314555555555557</v>
      </c>
      <c r="W12" s="1">
        <f>IF(Hourly_Profile!$Z12="C",Hourly_Profile!W12,0)+IF(Hourly_Profile!$Z12="ABC",Hourly_Profile!W12/3,0)</f>
        <v>3.6709111111111108</v>
      </c>
      <c r="X12" s="1">
        <f>IF(Hourly_Profile!$Z12="C",Hourly_Profile!X12,0)+IF(Hourly_Profile!$Z12="ABC",Hourly_Profile!X12/3,0)</f>
        <v>3.4803222222222225</v>
      </c>
      <c r="Y12" s="1">
        <f>IF(Hourly_Profile!$Z12="C",Hourly_Profile!Y12,0)+IF(Hourly_Profile!$Z12="ABC",Hourly_Profile!Y12/3,0)</f>
        <v>3.1292222222222223</v>
      </c>
    </row>
    <row r="13" spans="1:25" x14ac:dyDescent="0.3">
      <c r="A13" s="44" t="s">
        <v>297</v>
      </c>
      <c r="B13" s="1">
        <f>IF(Hourly_Profile!$Z13="C",Hourly_Profile!B13,0)+IF(Hourly_Profile!$Z13="ABC",Hourly_Profile!B13/3,0)</f>
        <v>3.5167466666666667</v>
      </c>
      <c r="C13" s="1">
        <f>IF(Hourly_Profile!$Z13="C",Hourly_Profile!C13,0)+IF(Hourly_Profile!$Z13="ABC",Hourly_Profile!C13/3,0)</f>
        <v>3.1767822222222226</v>
      </c>
      <c r="D13" s="1">
        <f>IF(Hourly_Profile!$Z13="C",Hourly_Profile!D13,0)+IF(Hourly_Profile!$Z13="ABC",Hourly_Profile!D13/3,0)</f>
        <v>3.0096711111111114</v>
      </c>
      <c r="E13" s="1">
        <f>IF(Hourly_Profile!$Z13="C",Hourly_Profile!E13,0)+IF(Hourly_Profile!$Z13="ABC",Hourly_Profile!E13/3,0)</f>
        <v>2.924782222222222</v>
      </c>
      <c r="F13" s="1">
        <f>IF(Hourly_Profile!$Z13="C",Hourly_Profile!F13,0)+IF(Hourly_Profile!$Z13="ABC",Hourly_Profile!F13/3,0)</f>
        <v>2.9390222222222224</v>
      </c>
      <c r="G13" s="1">
        <f>IF(Hourly_Profile!$Z13="C",Hourly_Profile!G13,0)+IF(Hourly_Profile!$Z13="ABC",Hourly_Profile!G13/3,0)</f>
        <v>3.0220622222222224</v>
      </c>
      <c r="H13" s="1">
        <f>IF(Hourly_Profile!$Z13="C",Hourly_Profile!H13,0)+IF(Hourly_Profile!$Z13="ABC",Hourly_Profile!H13/3,0)</f>
        <v>3.2519111111111112</v>
      </c>
      <c r="I13" s="1">
        <f>IF(Hourly_Profile!$Z13="C",Hourly_Profile!I13,0)+IF(Hourly_Profile!$Z13="ABC",Hourly_Profile!I13/3,0)</f>
        <v>3.8183466666666668</v>
      </c>
      <c r="J13" s="1">
        <f>IF(Hourly_Profile!$Z13="C",Hourly_Profile!J13,0)+IF(Hourly_Profile!$Z13="ABC",Hourly_Profile!J13/3,0)</f>
        <v>5.007395555555556</v>
      </c>
      <c r="K13" s="1">
        <f>IF(Hourly_Profile!$Z13="C",Hourly_Profile!K13,0)+IF(Hourly_Profile!$Z13="ABC",Hourly_Profile!K13/3,0)</f>
        <v>6.2742933333333335</v>
      </c>
      <c r="L13" s="1">
        <f>IF(Hourly_Profile!$Z13="C",Hourly_Profile!L13,0)+IF(Hourly_Profile!$Z13="ABC",Hourly_Profile!L13/3,0)</f>
        <v>6.8640888888888894</v>
      </c>
      <c r="M13" s="1">
        <f>IF(Hourly_Profile!$Z13="C",Hourly_Profile!M13,0)+IF(Hourly_Profile!$Z13="ABC",Hourly_Profile!M13/3,0)</f>
        <v>7.185013333333333</v>
      </c>
      <c r="N13" s="1">
        <f>IF(Hourly_Profile!$Z13="C",Hourly_Profile!N13,0)+IF(Hourly_Profile!$Z13="ABC",Hourly_Profile!N13/3,0)</f>
        <v>7.2475733333333334</v>
      </c>
      <c r="O13" s="1">
        <f>IF(Hourly_Profile!$Z13="C",Hourly_Profile!O13,0)+IF(Hourly_Profile!$Z13="ABC",Hourly_Profile!O13/3,0)</f>
        <v>6.6057066666666664</v>
      </c>
      <c r="P13" s="1">
        <f>IF(Hourly_Profile!$Z13="C",Hourly_Profile!P13,0)+IF(Hourly_Profile!$Z13="ABC",Hourly_Profile!P13/3,0)</f>
        <v>6.7924622222222224</v>
      </c>
      <c r="Q13" s="1">
        <f>IF(Hourly_Profile!$Z13="C",Hourly_Profile!Q13,0)+IF(Hourly_Profile!$Z13="ABC",Hourly_Profile!Q13/3,0)</f>
        <v>6.7861511111111117</v>
      </c>
      <c r="R13" s="1">
        <f>IF(Hourly_Profile!$Z13="C",Hourly_Profile!R13,0)+IF(Hourly_Profile!$Z13="ABC",Hourly_Profile!R13/3,0)</f>
        <v>6.5580088888888888</v>
      </c>
      <c r="S13" s="1">
        <f>IF(Hourly_Profile!$Z13="C",Hourly_Profile!S13,0)+IF(Hourly_Profile!$Z13="ABC",Hourly_Profile!S13/3,0)</f>
        <v>6.2675911111111118</v>
      </c>
      <c r="T13" s="1">
        <f>IF(Hourly_Profile!$Z13="C",Hourly_Profile!T13,0)+IF(Hourly_Profile!$Z13="ABC",Hourly_Profile!T13/3,0)</f>
        <v>5.795271111111111</v>
      </c>
      <c r="U13" s="1">
        <f>IF(Hourly_Profile!$Z13="C",Hourly_Profile!U13,0)+IF(Hourly_Profile!$Z13="ABC",Hourly_Profile!U13/3,0)</f>
        <v>5.5208533333333341</v>
      </c>
      <c r="V13" s="1">
        <f>IF(Hourly_Profile!$Z13="C",Hourly_Profile!V13,0)+IF(Hourly_Profile!$Z13="ABC",Hourly_Profile!V13/3,0)</f>
        <v>5.3006400000000005</v>
      </c>
      <c r="W13" s="1">
        <f>IF(Hourly_Profile!$Z13="C",Hourly_Profile!W13,0)+IF(Hourly_Profile!$Z13="ABC",Hourly_Profile!W13/3,0)</f>
        <v>5.0433422222222219</v>
      </c>
      <c r="X13" s="1">
        <f>IF(Hourly_Profile!$Z13="C",Hourly_Profile!X13,0)+IF(Hourly_Profile!$Z13="ABC",Hourly_Profile!X13/3,0)</f>
        <v>4.6113066666666667</v>
      </c>
      <c r="Y13" s="1">
        <f>IF(Hourly_Profile!$Z13="C",Hourly_Profile!Y13,0)+IF(Hourly_Profile!$Z13="ABC",Hourly_Profile!Y13/3,0)</f>
        <v>4.0963555555555553</v>
      </c>
    </row>
    <row r="14" spans="1:25" x14ac:dyDescent="0.3">
      <c r="A14" s="44" t="s">
        <v>300</v>
      </c>
      <c r="B14" s="1">
        <f>IF(Hourly_Profile!$Z14="C",Hourly_Profile!B14,0)+IF(Hourly_Profile!$Z14="ABC",Hourly_Profile!B14/3,0)</f>
        <v>0</v>
      </c>
      <c r="C14" s="1">
        <f>IF(Hourly_Profile!$Z14="C",Hourly_Profile!C14,0)+IF(Hourly_Profile!$Z14="ABC",Hourly_Profile!C14/3,0)</f>
        <v>0</v>
      </c>
      <c r="D14" s="1">
        <f>IF(Hourly_Profile!$Z14="C",Hourly_Profile!D14,0)+IF(Hourly_Profile!$Z14="ABC",Hourly_Profile!D14/3,0)</f>
        <v>0</v>
      </c>
      <c r="E14" s="1">
        <f>IF(Hourly_Profile!$Z14="C",Hourly_Profile!E14,0)+IF(Hourly_Profile!$Z14="ABC",Hourly_Profile!E14/3,0)</f>
        <v>0</v>
      </c>
      <c r="F14" s="1">
        <f>IF(Hourly_Profile!$Z14="C",Hourly_Profile!F14,0)+IF(Hourly_Profile!$Z14="ABC",Hourly_Profile!F14/3,0)</f>
        <v>0</v>
      </c>
      <c r="G14" s="1">
        <f>IF(Hourly_Profile!$Z14="C",Hourly_Profile!G14,0)+IF(Hourly_Profile!$Z14="ABC",Hourly_Profile!G14/3,0)</f>
        <v>0</v>
      </c>
      <c r="H14" s="1">
        <f>IF(Hourly_Profile!$Z14="C",Hourly_Profile!H14,0)+IF(Hourly_Profile!$Z14="ABC",Hourly_Profile!H14/3,0)</f>
        <v>0</v>
      </c>
      <c r="I14" s="1">
        <f>IF(Hourly_Profile!$Z14="C",Hourly_Profile!I14,0)+IF(Hourly_Profile!$Z14="ABC",Hourly_Profile!I14/3,0)</f>
        <v>0</v>
      </c>
      <c r="J14" s="1">
        <f>IF(Hourly_Profile!$Z14="C",Hourly_Profile!J14,0)+IF(Hourly_Profile!$Z14="ABC",Hourly_Profile!J14/3,0)</f>
        <v>0</v>
      </c>
      <c r="K14" s="1">
        <f>IF(Hourly_Profile!$Z14="C",Hourly_Profile!K14,0)+IF(Hourly_Profile!$Z14="ABC",Hourly_Profile!K14/3,0)</f>
        <v>0</v>
      </c>
      <c r="L14" s="1">
        <f>IF(Hourly_Profile!$Z14="C",Hourly_Profile!L14,0)+IF(Hourly_Profile!$Z14="ABC",Hourly_Profile!L14/3,0)</f>
        <v>0</v>
      </c>
      <c r="M14" s="1">
        <f>IF(Hourly_Profile!$Z14="C",Hourly_Profile!M14,0)+IF(Hourly_Profile!$Z14="ABC",Hourly_Profile!M14/3,0)</f>
        <v>0</v>
      </c>
      <c r="N14" s="1">
        <f>IF(Hourly_Profile!$Z14="C",Hourly_Profile!N14,0)+IF(Hourly_Profile!$Z14="ABC",Hourly_Profile!N14/3,0)</f>
        <v>0</v>
      </c>
      <c r="O14" s="1">
        <f>IF(Hourly_Profile!$Z14="C",Hourly_Profile!O14,0)+IF(Hourly_Profile!$Z14="ABC",Hourly_Profile!O14/3,0)</f>
        <v>0</v>
      </c>
      <c r="P14" s="1">
        <f>IF(Hourly_Profile!$Z14="C",Hourly_Profile!P14,0)+IF(Hourly_Profile!$Z14="ABC",Hourly_Profile!P14/3,0)</f>
        <v>0</v>
      </c>
      <c r="Q14" s="1">
        <f>IF(Hourly_Profile!$Z14="C",Hourly_Profile!Q14,0)+IF(Hourly_Profile!$Z14="ABC",Hourly_Profile!Q14/3,0)</f>
        <v>0</v>
      </c>
      <c r="R14" s="1">
        <f>IF(Hourly_Profile!$Z14="C",Hourly_Profile!R14,0)+IF(Hourly_Profile!$Z14="ABC",Hourly_Profile!R14/3,0)</f>
        <v>0</v>
      </c>
      <c r="S14" s="1">
        <f>IF(Hourly_Profile!$Z14="C",Hourly_Profile!S14,0)+IF(Hourly_Profile!$Z14="ABC",Hourly_Profile!S14/3,0)</f>
        <v>0</v>
      </c>
      <c r="T14" s="1">
        <f>IF(Hourly_Profile!$Z14="C",Hourly_Profile!T14,0)+IF(Hourly_Profile!$Z14="ABC",Hourly_Profile!T14/3,0)</f>
        <v>0</v>
      </c>
      <c r="U14" s="1">
        <f>IF(Hourly_Profile!$Z14="C",Hourly_Profile!U14,0)+IF(Hourly_Profile!$Z14="ABC",Hourly_Profile!U14/3,0)</f>
        <v>0</v>
      </c>
      <c r="V14" s="1">
        <f>IF(Hourly_Profile!$Z14="C",Hourly_Profile!V14,0)+IF(Hourly_Profile!$Z14="ABC",Hourly_Profile!V14/3,0)</f>
        <v>0</v>
      </c>
      <c r="W14" s="1">
        <f>IF(Hourly_Profile!$Z14="C",Hourly_Profile!W14,0)+IF(Hourly_Profile!$Z14="ABC",Hourly_Profile!W14/3,0)</f>
        <v>0</v>
      </c>
      <c r="X14" s="1">
        <f>IF(Hourly_Profile!$Z14="C",Hourly_Profile!X14,0)+IF(Hourly_Profile!$Z14="ABC",Hourly_Profile!X14/3,0)</f>
        <v>0</v>
      </c>
      <c r="Y14" s="1">
        <f>IF(Hourly_Profile!$Z14="C",Hourly_Profile!Y14,0)+IF(Hourly_Profile!$Z14="ABC",Hourly_Profile!Y14/3,0)</f>
        <v>0</v>
      </c>
    </row>
    <row r="15" spans="1:25" x14ac:dyDescent="0.3">
      <c r="A15" s="44" t="s">
        <v>301</v>
      </c>
      <c r="B15" s="1">
        <f>IF(Hourly_Profile!$Z15="C",Hourly_Profile!B15,0)+IF(Hourly_Profile!$Z15="ABC",Hourly_Profile!B15/3,0)</f>
        <v>0</v>
      </c>
      <c r="C15" s="1">
        <f>IF(Hourly_Profile!$Z15="C",Hourly_Profile!C15,0)+IF(Hourly_Profile!$Z15="ABC",Hourly_Profile!C15/3,0)</f>
        <v>0</v>
      </c>
      <c r="D15" s="1">
        <f>IF(Hourly_Profile!$Z15="C",Hourly_Profile!D15,0)+IF(Hourly_Profile!$Z15="ABC",Hourly_Profile!D15/3,0)</f>
        <v>0</v>
      </c>
      <c r="E15" s="1">
        <f>IF(Hourly_Profile!$Z15="C",Hourly_Profile!E15,0)+IF(Hourly_Profile!$Z15="ABC",Hourly_Profile!E15/3,0)</f>
        <v>0</v>
      </c>
      <c r="F15" s="1">
        <f>IF(Hourly_Profile!$Z15="C",Hourly_Profile!F15,0)+IF(Hourly_Profile!$Z15="ABC",Hourly_Profile!F15/3,0)</f>
        <v>0</v>
      </c>
      <c r="G15" s="1">
        <f>IF(Hourly_Profile!$Z15="C",Hourly_Profile!G15,0)+IF(Hourly_Profile!$Z15="ABC",Hourly_Profile!G15/3,0)</f>
        <v>0</v>
      </c>
      <c r="H15" s="1">
        <f>IF(Hourly_Profile!$Z15="C",Hourly_Profile!H15,0)+IF(Hourly_Profile!$Z15="ABC",Hourly_Profile!H15/3,0)</f>
        <v>0</v>
      </c>
      <c r="I15" s="1">
        <f>IF(Hourly_Profile!$Z15="C",Hourly_Profile!I15,0)+IF(Hourly_Profile!$Z15="ABC",Hourly_Profile!I15/3,0)</f>
        <v>0</v>
      </c>
      <c r="J15" s="1">
        <f>IF(Hourly_Profile!$Z15="C",Hourly_Profile!J15,0)+IF(Hourly_Profile!$Z15="ABC",Hourly_Profile!J15/3,0)</f>
        <v>0</v>
      </c>
      <c r="K15" s="1">
        <f>IF(Hourly_Profile!$Z15="C",Hourly_Profile!K15,0)+IF(Hourly_Profile!$Z15="ABC",Hourly_Profile!K15/3,0)</f>
        <v>0</v>
      </c>
      <c r="L15" s="1">
        <f>IF(Hourly_Profile!$Z15="C",Hourly_Profile!L15,0)+IF(Hourly_Profile!$Z15="ABC",Hourly_Profile!L15/3,0)</f>
        <v>0</v>
      </c>
      <c r="M15" s="1">
        <f>IF(Hourly_Profile!$Z15="C",Hourly_Profile!M15,0)+IF(Hourly_Profile!$Z15="ABC",Hourly_Profile!M15/3,0)</f>
        <v>0</v>
      </c>
      <c r="N15" s="1">
        <f>IF(Hourly_Profile!$Z15="C",Hourly_Profile!N15,0)+IF(Hourly_Profile!$Z15="ABC",Hourly_Profile!N15/3,0)</f>
        <v>0</v>
      </c>
      <c r="O15" s="1">
        <f>IF(Hourly_Profile!$Z15="C",Hourly_Profile!O15,0)+IF(Hourly_Profile!$Z15="ABC",Hourly_Profile!O15/3,0)</f>
        <v>0</v>
      </c>
      <c r="P15" s="1">
        <f>IF(Hourly_Profile!$Z15="C",Hourly_Profile!P15,0)+IF(Hourly_Profile!$Z15="ABC",Hourly_Profile!P15/3,0)</f>
        <v>0</v>
      </c>
      <c r="Q15" s="1">
        <f>IF(Hourly_Profile!$Z15="C",Hourly_Profile!Q15,0)+IF(Hourly_Profile!$Z15="ABC",Hourly_Profile!Q15/3,0)</f>
        <v>0</v>
      </c>
      <c r="R15" s="1">
        <f>IF(Hourly_Profile!$Z15="C",Hourly_Profile!R15,0)+IF(Hourly_Profile!$Z15="ABC",Hourly_Profile!R15/3,0)</f>
        <v>0</v>
      </c>
      <c r="S15" s="1">
        <f>IF(Hourly_Profile!$Z15="C",Hourly_Profile!S15,0)+IF(Hourly_Profile!$Z15="ABC",Hourly_Profile!S15/3,0)</f>
        <v>0</v>
      </c>
      <c r="T15" s="1">
        <f>IF(Hourly_Profile!$Z15="C",Hourly_Profile!T15,0)+IF(Hourly_Profile!$Z15="ABC",Hourly_Profile!T15/3,0)</f>
        <v>0</v>
      </c>
      <c r="U15" s="1">
        <f>IF(Hourly_Profile!$Z15="C",Hourly_Profile!U15,0)+IF(Hourly_Profile!$Z15="ABC",Hourly_Profile!U15/3,0)</f>
        <v>0</v>
      </c>
      <c r="V15" s="1">
        <f>IF(Hourly_Profile!$Z15="C",Hourly_Profile!V15,0)+IF(Hourly_Profile!$Z15="ABC",Hourly_Profile!V15/3,0)</f>
        <v>0</v>
      </c>
      <c r="W15" s="1">
        <f>IF(Hourly_Profile!$Z15="C",Hourly_Profile!W15,0)+IF(Hourly_Profile!$Z15="ABC",Hourly_Profile!W15/3,0)</f>
        <v>0</v>
      </c>
      <c r="X15" s="1">
        <f>IF(Hourly_Profile!$Z15="C",Hourly_Profile!X15,0)+IF(Hourly_Profile!$Z15="ABC",Hourly_Profile!X15/3,0)</f>
        <v>0</v>
      </c>
      <c r="Y15" s="1">
        <f>IF(Hourly_Profile!$Z15="C",Hourly_Profile!Y15,0)+IF(Hourly_Profile!$Z15="ABC",Hourly_Profile!Y15/3,0)</f>
        <v>0</v>
      </c>
    </row>
    <row r="16" spans="1:25" x14ac:dyDescent="0.3">
      <c r="A16" s="44" t="s">
        <v>304</v>
      </c>
      <c r="B16" s="1">
        <f>IF(Hourly_Profile!$Z16="C",Hourly_Profile!B16,0)+IF(Hourly_Profile!$Z16="ABC",Hourly_Profile!B16/3,0)</f>
        <v>0</v>
      </c>
      <c r="C16" s="1">
        <f>IF(Hourly_Profile!$Z16="C",Hourly_Profile!C16,0)+IF(Hourly_Profile!$Z16="ABC",Hourly_Profile!C16/3,0)</f>
        <v>0</v>
      </c>
      <c r="D16" s="1">
        <f>IF(Hourly_Profile!$Z16="C",Hourly_Profile!D16,0)+IF(Hourly_Profile!$Z16="ABC",Hourly_Profile!D16/3,0)</f>
        <v>0</v>
      </c>
      <c r="E16" s="1">
        <f>IF(Hourly_Profile!$Z16="C",Hourly_Profile!E16,0)+IF(Hourly_Profile!$Z16="ABC",Hourly_Profile!E16/3,0)</f>
        <v>0</v>
      </c>
      <c r="F16" s="1">
        <f>IF(Hourly_Profile!$Z16="C",Hourly_Profile!F16,0)+IF(Hourly_Profile!$Z16="ABC",Hourly_Profile!F16/3,0)</f>
        <v>0</v>
      </c>
      <c r="G16" s="1">
        <f>IF(Hourly_Profile!$Z16="C",Hourly_Profile!G16,0)+IF(Hourly_Profile!$Z16="ABC",Hourly_Profile!G16/3,0)</f>
        <v>0</v>
      </c>
      <c r="H16" s="1">
        <f>IF(Hourly_Profile!$Z16="C",Hourly_Profile!H16,0)+IF(Hourly_Profile!$Z16="ABC",Hourly_Profile!H16/3,0)</f>
        <v>0</v>
      </c>
      <c r="I16" s="1">
        <f>IF(Hourly_Profile!$Z16="C",Hourly_Profile!I16,0)+IF(Hourly_Profile!$Z16="ABC",Hourly_Profile!I16/3,0)</f>
        <v>0</v>
      </c>
      <c r="J16" s="1">
        <f>IF(Hourly_Profile!$Z16="C",Hourly_Profile!J16,0)+IF(Hourly_Profile!$Z16="ABC",Hourly_Profile!J16/3,0)</f>
        <v>0</v>
      </c>
      <c r="K16" s="1">
        <f>IF(Hourly_Profile!$Z16="C",Hourly_Profile!K16,0)+IF(Hourly_Profile!$Z16="ABC",Hourly_Profile!K16/3,0)</f>
        <v>0</v>
      </c>
      <c r="L16" s="1">
        <f>IF(Hourly_Profile!$Z16="C",Hourly_Profile!L16,0)+IF(Hourly_Profile!$Z16="ABC",Hourly_Profile!L16/3,0)</f>
        <v>0</v>
      </c>
      <c r="M16" s="1">
        <f>IF(Hourly_Profile!$Z16="C",Hourly_Profile!M16,0)+IF(Hourly_Profile!$Z16="ABC",Hourly_Profile!M16/3,0)</f>
        <v>0</v>
      </c>
      <c r="N16" s="1">
        <f>IF(Hourly_Profile!$Z16="C",Hourly_Profile!N16,0)+IF(Hourly_Profile!$Z16="ABC",Hourly_Profile!N16/3,0)</f>
        <v>0</v>
      </c>
      <c r="O16" s="1">
        <f>IF(Hourly_Profile!$Z16="C",Hourly_Profile!O16,0)+IF(Hourly_Profile!$Z16="ABC",Hourly_Profile!O16/3,0)</f>
        <v>0</v>
      </c>
      <c r="P16" s="1">
        <f>IF(Hourly_Profile!$Z16="C",Hourly_Profile!P16,0)+IF(Hourly_Profile!$Z16="ABC",Hourly_Profile!P16/3,0)</f>
        <v>0</v>
      </c>
      <c r="Q16" s="1">
        <f>IF(Hourly_Profile!$Z16="C",Hourly_Profile!Q16,0)+IF(Hourly_Profile!$Z16="ABC",Hourly_Profile!Q16/3,0)</f>
        <v>0</v>
      </c>
      <c r="R16" s="1">
        <f>IF(Hourly_Profile!$Z16="C",Hourly_Profile!R16,0)+IF(Hourly_Profile!$Z16="ABC",Hourly_Profile!R16/3,0)</f>
        <v>0</v>
      </c>
      <c r="S16" s="1">
        <f>IF(Hourly_Profile!$Z16="C",Hourly_Profile!S16,0)+IF(Hourly_Profile!$Z16="ABC",Hourly_Profile!S16/3,0)</f>
        <v>0</v>
      </c>
      <c r="T16" s="1">
        <f>IF(Hourly_Profile!$Z16="C",Hourly_Profile!T16,0)+IF(Hourly_Profile!$Z16="ABC",Hourly_Profile!T16/3,0)</f>
        <v>0</v>
      </c>
      <c r="U16" s="1">
        <f>IF(Hourly_Profile!$Z16="C",Hourly_Profile!U16,0)+IF(Hourly_Profile!$Z16="ABC",Hourly_Profile!U16/3,0)</f>
        <v>0</v>
      </c>
      <c r="V16" s="1">
        <f>IF(Hourly_Profile!$Z16="C",Hourly_Profile!V16,0)+IF(Hourly_Profile!$Z16="ABC",Hourly_Profile!V16/3,0)</f>
        <v>0</v>
      </c>
      <c r="W16" s="1">
        <f>IF(Hourly_Profile!$Z16="C",Hourly_Profile!W16,0)+IF(Hourly_Profile!$Z16="ABC",Hourly_Profile!W16/3,0)</f>
        <v>0</v>
      </c>
      <c r="X16" s="1">
        <f>IF(Hourly_Profile!$Z16="C",Hourly_Profile!X16,0)+IF(Hourly_Profile!$Z16="ABC",Hourly_Profile!X16/3,0)</f>
        <v>0</v>
      </c>
      <c r="Y16" s="1">
        <f>IF(Hourly_Profile!$Z16="C",Hourly_Profile!Y16,0)+IF(Hourly_Profile!$Z16="ABC",Hourly_Profile!Y16/3,0)</f>
        <v>0</v>
      </c>
    </row>
    <row r="17" spans="1:25" x14ac:dyDescent="0.3">
      <c r="A17" s="44" t="s">
        <v>309</v>
      </c>
      <c r="B17" s="1">
        <f>IF(Hourly_Profile!$Z17="C",Hourly_Profile!B17,0)+IF(Hourly_Profile!$Z17="ABC",Hourly_Profile!B17/3,0)</f>
        <v>0</v>
      </c>
      <c r="C17" s="1">
        <f>IF(Hourly_Profile!$Z17="C",Hourly_Profile!C17,0)+IF(Hourly_Profile!$Z17="ABC",Hourly_Profile!C17/3,0)</f>
        <v>0</v>
      </c>
      <c r="D17" s="1">
        <f>IF(Hourly_Profile!$Z17="C",Hourly_Profile!D17,0)+IF(Hourly_Profile!$Z17="ABC",Hourly_Profile!D17/3,0)</f>
        <v>0</v>
      </c>
      <c r="E17" s="1">
        <f>IF(Hourly_Profile!$Z17="C",Hourly_Profile!E17,0)+IF(Hourly_Profile!$Z17="ABC",Hourly_Profile!E17/3,0)</f>
        <v>0</v>
      </c>
      <c r="F17" s="1">
        <f>IF(Hourly_Profile!$Z17="C",Hourly_Profile!F17,0)+IF(Hourly_Profile!$Z17="ABC",Hourly_Profile!F17/3,0)</f>
        <v>0</v>
      </c>
      <c r="G17" s="1">
        <f>IF(Hourly_Profile!$Z17="C",Hourly_Profile!G17,0)+IF(Hourly_Profile!$Z17="ABC",Hourly_Profile!G17/3,0)</f>
        <v>0</v>
      </c>
      <c r="H17" s="1">
        <f>IF(Hourly_Profile!$Z17="C",Hourly_Profile!H17,0)+IF(Hourly_Profile!$Z17="ABC",Hourly_Profile!H17/3,0)</f>
        <v>0</v>
      </c>
      <c r="I17" s="1">
        <f>IF(Hourly_Profile!$Z17="C",Hourly_Profile!I17,0)+IF(Hourly_Profile!$Z17="ABC",Hourly_Profile!I17/3,0)</f>
        <v>0</v>
      </c>
      <c r="J17" s="1">
        <f>IF(Hourly_Profile!$Z17="C",Hourly_Profile!J17,0)+IF(Hourly_Profile!$Z17="ABC",Hourly_Profile!J17/3,0)</f>
        <v>0</v>
      </c>
      <c r="K17" s="1">
        <f>IF(Hourly_Profile!$Z17="C",Hourly_Profile!K17,0)+IF(Hourly_Profile!$Z17="ABC",Hourly_Profile!K17/3,0)</f>
        <v>0</v>
      </c>
      <c r="L17" s="1">
        <f>IF(Hourly_Profile!$Z17="C",Hourly_Profile!L17,0)+IF(Hourly_Profile!$Z17="ABC",Hourly_Profile!L17/3,0)</f>
        <v>0</v>
      </c>
      <c r="M17" s="1">
        <f>IF(Hourly_Profile!$Z17="C",Hourly_Profile!M17,0)+IF(Hourly_Profile!$Z17="ABC",Hourly_Profile!M17/3,0)</f>
        <v>0</v>
      </c>
      <c r="N17" s="1">
        <f>IF(Hourly_Profile!$Z17="C",Hourly_Profile!N17,0)+IF(Hourly_Profile!$Z17="ABC",Hourly_Profile!N17/3,0)</f>
        <v>0</v>
      </c>
      <c r="O17" s="1">
        <f>IF(Hourly_Profile!$Z17="C",Hourly_Profile!O17,0)+IF(Hourly_Profile!$Z17="ABC",Hourly_Profile!O17/3,0)</f>
        <v>0</v>
      </c>
      <c r="P17" s="1">
        <f>IF(Hourly_Profile!$Z17="C",Hourly_Profile!P17,0)+IF(Hourly_Profile!$Z17="ABC",Hourly_Profile!P17/3,0)</f>
        <v>0</v>
      </c>
      <c r="Q17" s="1">
        <f>IF(Hourly_Profile!$Z17="C",Hourly_Profile!Q17,0)+IF(Hourly_Profile!$Z17="ABC",Hourly_Profile!Q17/3,0)</f>
        <v>0</v>
      </c>
      <c r="R17" s="1">
        <f>IF(Hourly_Profile!$Z17="C",Hourly_Profile!R17,0)+IF(Hourly_Profile!$Z17="ABC",Hourly_Profile!R17/3,0)</f>
        <v>0</v>
      </c>
      <c r="S17" s="1">
        <f>IF(Hourly_Profile!$Z17="C",Hourly_Profile!S17,0)+IF(Hourly_Profile!$Z17="ABC",Hourly_Profile!S17/3,0)</f>
        <v>0</v>
      </c>
      <c r="T17" s="1">
        <f>IF(Hourly_Profile!$Z17="C",Hourly_Profile!T17,0)+IF(Hourly_Profile!$Z17="ABC",Hourly_Profile!T17/3,0)</f>
        <v>0</v>
      </c>
      <c r="U17" s="1">
        <f>IF(Hourly_Profile!$Z17="C",Hourly_Profile!U17,0)+IF(Hourly_Profile!$Z17="ABC",Hourly_Profile!U17/3,0)</f>
        <v>0</v>
      </c>
      <c r="V17" s="1">
        <f>IF(Hourly_Profile!$Z17="C",Hourly_Profile!V17,0)+IF(Hourly_Profile!$Z17="ABC",Hourly_Profile!V17/3,0)</f>
        <v>0</v>
      </c>
      <c r="W17" s="1">
        <f>IF(Hourly_Profile!$Z17="C",Hourly_Profile!W17,0)+IF(Hourly_Profile!$Z17="ABC",Hourly_Profile!W17/3,0)</f>
        <v>0</v>
      </c>
      <c r="X17" s="1">
        <f>IF(Hourly_Profile!$Z17="C",Hourly_Profile!X17,0)+IF(Hourly_Profile!$Z17="ABC",Hourly_Profile!X17/3,0)</f>
        <v>0</v>
      </c>
      <c r="Y17" s="1">
        <f>IF(Hourly_Profile!$Z17="C",Hourly_Profile!Y17,0)+IF(Hourly_Profile!$Z17="ABC",Hourly_Profile!Y17/3,0)</f>
        <v>0</v>
      </c>
    </row>
    <row r="18" spans="1:25" x14ac:dyDescent="0.3">
      <c r="A18" s="44" t="s">
        <v>310</v>
      </c>
      <c r="B18" s="1">
        <f>IF(Hourly_Profile!$Z18="C",Hourly_Profile!B18,0)+IF(Hourly_Profile!$Z18="ABC",Hourly_Profile!B18/3,0)</f>
        <v>0</v>
      </c>
      <c r="C18" s="1">
        <f>IF(Hourly_Profile!$Z18="C",Hourly_Profile!C18,0)+IF(Hourly_Profile!$Z18="ABC",Hourly_Profile!C18/3,0)</f>
        <v>0</v>
      </c>
      <c r="D18" s="1">
        <f>IF(Hourly_Profile!$Z18="C",Hourly_Profile!D18,0)+IF(Hourly_Profile!$Z18="ABC",Hourly_Profile!D18/3,0)</f>
        <v>0</v>
      </c>
      <c r="E18" s="1">
        <f>IF(Hourly_Profile!$Z18="C",Hourly_Profile!E18,0)+IF(Hourly_Profile!$Z18="ABC",Hourly_Profile!E18/3,0)</f>
        <v>0</v>
      </c>
      <c r="F18" s="1">
        <f>IF(Hourly_Profile!$Z18="C",Hourly_Profile!F18,0)+IF(Hourly_Profile!$Z18="ABC",Hourly_Profile!F18/3,0)</f>
        <v>0</v>
      </c>
      <c r="G18" s="1">
        <f>IF(Hourly_Profile!$Z18="C",Hourly_Profile!G18,0)+IF(Hourly_Profile!$Z18="ABC",Hourly_Profile!G18/3,0)</f>
        <v>0</v>
      </c>
      <c r="H18" s="1">
        <f>IF(Hourly_Profile!$Z18="C",Hourly_Profile!H18,0)+IF(Hourly_Profile!$Z18="ABC",Hourly_Profile!H18/3,0)</f>
        <v>0</v>
      </c>
      <c r="I18" s="1">
        <f>IF(Hourly_Profile!$Z18="C",Hourly_Profile!I18,0)+IF(Hourly_Profile!$Z18="ABC",Hourly_Profile!I18/3,0)</f>
        <v>0</v>
      </c>
      <c r="J18" s="1">
        <f>IF(Hourly_Profile!$Z18="C",Hourly_Profile!J18,0)+IF(Hourly_Profile!$Z18="ABC",Hourly_Profile!J18/3,0)</f>
        <v>0</v>
      </c>
      <c r="K18" s="1">
        <f>IF(Hourly_Profile!$Z18="C",Hourly_Profile!K18,0)+IF(Hourly_Profile!$Z18="ABC",Hourly_Profile!K18/3,0)</f>
        <v>0</v>
      </c>
      <c r="L18" s="1">
        <f>IF(Hourly_Profile!$Z18="C",Hourly_Profile!L18,0)+IF(Hourly_Profile!$Z18="ABC",Hourly_Profile!L18/3,0)</f>
        <v>0</v>
      </c>
      <c r="M18" s="1">
        <f>IF(Hourly_Profile!$Z18="C",Hourly_Profile!M18,0)+IF(Hourly_Profile!$Z18="ABC",Hourly_Profile!M18/3,0)</f>
        <v>0</v>
      </c>
      <c r="N18" s="1">
        <f>IF(Hourly_Profile!$Z18="C",Hourly_Profile!N18,0)+IF(Hourly_Profile!$Z18="ABC",Hourly_Profile!N18/3,0)</f>
        <v>0</v>
      </c>
      <c r="O18" s="1">
        <f>IF(Hourly_Profile!$Z18="C",Hourly_Profile!O18,0)+IF(Hourly_Profile!$Z18="ABC",Hourly_Profile!O18/3,0)</f>
        <v>0</v>
      </c>
      <c r="P18" s="1">
        <f>IF(Hourly_Profile!$Z18="C",Hourly_Profile!P18,0)+IF(Hourly_Profile!$Z18="ABC",Hourly_Profile!P18/3,0)</f>
        <v>0</v>
      </c>
      <c r="Q18" s="1">
        <f>IF(Hourly_Profile!$Z18="C",Hourly_Profile!Q18,0)+IF(Hourly_Profile!$Z18="ABC",Hourly_Profile!Q18/3,0)</f>
        <v>0</v>
      </c>
      <c r="R18" s="1">
        <f>IF(Hourly_Profile!$Z18="C",Hourly_Profile!R18,0)+IF(Hourly_Profile!$Z18="ABC",Hourly_Profile!R18/3,0)</f>
        <v>0</v>
      </c>
      <c r="S18" s="1">
        <f>IF(Hourly_Profile!$Z18="C",Hourly_Profile!S18,0)+IF(Hourly_Profile!$Z18="ABC",Hourly_Profile!S18/3,0)</f>
        <v>0</v>
      </c>
      <c r="T18" s="1">
        <f>IF(Hourly_Profile!$Z18="C",Hourly_Profile!T18,0)+IF(Hourly_Profile!$Z18="ABC",Hourly_Profile!T18/3,0)</f>
        <v>0</v>
      </c>
      <c r="U18" s="1">
        <f>IF(Hourly_Profile!$Z18="C",Hourly_Profile!U18,0)+IF(Hourly_Profile!$Z18="ABC",Hourly_Profile!U18/3,0)</f>
        <v>0</v>
      </c>
      <c r="V18" s="1">
        <f>IF(Hourly_Profile!$Z18="C",Hourly_Profile!V18,0)+IF(Hourly_Profile!$Z18="ABC",Hourly_Profile!V18/3,0)</f>
        <v>0</v>
      </c>
      <c r="W18" s="1">
        <f>IF(Hourly_Profile!$Z18="C",Hourly_Profile!W18,0)+IF(Hourly_Profile!$Z18="ABC",Hourly_Profile!W18/3,0)</f>
        <v>0</v>
      </c>
      <c r="X18" s="1">
        <f>IF(Hourly_Profile!$Z18="C",Hourly_Profile!X18,0)+IF(Hourly_Profile!$Z18="ABC",Hourly_Profile!X18/3,0)</f>
        <v>0</v>
      </c>
      <c r="Y18" s="1">
        <f>IF(Hourly_Profile!$Z18="C",Hourly_Profile!Y18,0)+IF(Hourly_Profile!$Z18="ABC",Hourly_Profile!Y18/3,0)</f>
        <v>0</v>
      </c>
    </row>
    <row r="19" spans="1:25" x14ac:dyDescent="0.3">
      <c r="A19" s="44" t="s">
        <v>311</v>
      </c>
      <c r="B19" s="1">
        <f>IF(Hourly_Profile!$Z19="C",Hourly_Profile!B19,0)+IF(Hourly_Profile!$Z19="ABC",Hourly_Profile!B19/3,0)</f>
        <v>0</v>
      </c>
      <c r="C19" s="1">
        <f>IF(Hourly_Profile!$Z19="C",Hourly_Profile!C19,0)+IF(Hourly_Profile!$Z19="ABC",Hourly_Profile!C19/3,0)</f>
        <v>0</v>
      </c>
      <c r="D19" s="1">
        <f>IF(Hourly_Profile!$Z19="C",Hourly_Profile!D19,0)+IF(Hourly_Profile!$Z19="ABC",Hourly_Profile!D19/3,0)</f>
        <v>0</v>
      </c>
      <c r="E19" s="1">
        <f>IF(Hourly_Profile!$Z19="C",Hourly_Profile!E19,0)+IF(Hourly_Profile!$Z19="ABC",Hourly_Profile!E19/3,0)</f>
        <v>0</v>
      </c>
      <c r="F19" s="1">
        <f>IF(Hourly_Profile!$Z19="C",Hourly_Profile!F19,0)+IF(Hourly_Profile!$Z19="ABC",Hourly_Profile!F19/3,0)</f>
        <v>0</v>
      </c>
      <c r="G19" s="1">
        <f>IF(Hourly_Profile!$Z19="C",Hourly_Profile!G19,0)+IF(Hourly_Profile!$Z19="ABC",Hourly_Profile!G19/3,0)</f>
        <v>0</v>
      </c>
      <c r="H19" s="1">
        <f>IF(Hourly_Profile!$Z19="C",Hourly_Profile!H19,0)+IF(Hourly_Profile!$Z19="ABC",Hourly_Profile!H19/3,0)</f>
        <v>0</v>
      </c>
      <c r="I19" s="1">
        <f>IF(Hourly_Profile!$Z19="C",Hourly_Profile!I19,0)+IF(Hourly_Profile!$Z19="ABC",Hourly_Profile!I19/3,0)</f>
        <v>0</v>
      </c>
      <c r="J19" s="1">
        <f>IF(Hourly_Profile!$Z19="C",Hourly_Profile!J19,0)+IF(Hourly_Profile!$Z19="ABC",Hourly_Profile!J19/3,0)</f>
        <v>0</v>
      </c>
      <c r="K19" s="1">
        <f>IF(Hourly_Profile!$Z19="C",Hourly_Profile!K19,0)+IF(Hourly_Profile!$Z19="ABC",Hourly_Profile!K19/3,0)</f>
        <v>0</v>
      </c>
      <c r="L19" s="1">
        <f>IF(Hourly_Profile!$Z19="C",Hourly_Profile!L19,0)+IF(Hourly_Profile!$Z19="ABC",Hourly_Profile!L19/3,0)</f>
        <v>0</v>
      </c>
      <c r="M19" s="1">
        <f>IF(Hourly_Profile!$Z19="C",Hourly_Profile!M19,0)+IF(Hourly_Profile!$Z19="ABC",Hourly_Profile!M19/3,0)</f>
        <v>0</v>
      </c>
      <c r="N19" s="1">
        <f>IF(Hourly_Profile!$Z19="C",Hourly_Profile!N19,0)+IF(Hourly_Profile!$Z19="ABC",Hourly_Profile!N19/3,0)</f>
        <v>0</v>
      </c>
      <c r="O19" s="1">
        <f>IF(Hourly_Profile!$Z19="C",Hourly_Profile!O19,0)+IF(Hourly_Profile!$Z19="ABC",Hourly_Profile!O19/3,0)</f>
        <v>0</v>
      </c>
      <c r="P19" s="1">
        <f>IF(Hourly_Profile!$Z19="C",Hourly_Profile!P19,0)+IF(Hourly_Profile!$Z19="ABC",Hourly_Profile!P19/3,0)</f>
        <v>0</v>
      </c>
      <c r="Q19" s="1">
        <f>IF(Hourly_Profile!$Z19="C",Hourly_Profile!Q19,0)+IF(Hourly_Profile!$Z19="ABC",Hourly_Profile!Q19/3,0)</f>
        <v>0</v>
      </c>
      <c r="R19" s="1">
        <f>IF(Hourly_Profile!$Z19="C",Hourly_Profile!R19,0)+IF(Hourly_Profile!$Z19="ABC",Hourly_Profile!R19/3,0)</f>
        <v>0</v>
      </c>
      <c r="S19" s="1">
        <f>IF(Hourly_Profile!$Z19="C",Hourly_Profile!S19,0)+IF(Hourly_Profile!$Z19="ABC",Hourly_Profile!S19/3,0)</f>
        <v>0</v>
      </c>
      <c r="T19" s="1">
        <f>IF(Hourly_Profile!$Z19="C",Hourly_Profile!T19,0)+IF(Hourly_Profile!$Z19="ABC",Hourly_Profile!T19/3,0)</f>
        <v>0</v>
      </c>
      <c r="U19" s="1">
        <f>IF(Hourly_Profile!$Z19="C",Hourly_Profile!U19,0)+IF(Hourly_Profile!$Z19="ABC",Hourly_Profile!U19/3,0)</f>
        <v>0</v>
      </c>
      <c r="V19" s="1">
        <f>IF(Hourly_Profile!$Z19="C",Hourly_Profile!V19,0)+IF(Hourly_Profile!$Z19="ABC",Hourly_Profile!V19/3,0)</f>
        <v>0</v>
      </c>
      <c r="W19" s="1">
        <f>IF(Hourly_Profile!$Z19="C",Hourly_Profile!W19,0)+IF(Hourly_Profile!$Z19="ABC",Hourly_Profile!W19/3,0)</f>
        <v>0</v>
      </c>
      <c r="X19" s="1">
        <f>IF(Hourly_Profile!$Z19="C",Hourly_Profile!X19,0)+IF(Hourly_Profile!$Z19="ABC",Hourly_Profile!X19/3,0)</f>
        <v>0</v>
      </c>
      <c r="Y19" s="1">
        <f>IF(Hourly_Profile!$Z19="C",Hourly_Profile!Y19,0)+IF(Hourly_Profile!$Z19="ABC",Hourly_Profile!Y19/3,0)</f>
        <v>0</v>
      </c>
    </row>
    <row r="20" spans="1:25" x14ac:dyDescent="0.3">
      <c r="A20" s="44" t="s">
        <v>312</v>
      </c>
      <c r="B20" s="1">
        <f>IF(Hourly_Profile!$Z20="C",Hourly_Profile!B20,0)+IF(Hourly_Profile!$Z20="ABC",Hourly_Profile!B20/3,0)</f>
        <v>1.683733333333332</v>
      </c>
      <c r="C20" s="1">
        <f>IF(Hourly_Profile!$Z20="C",Hourly_Profile!C20,0)+IF(Hourly_Profile!$Z20="ABC",Hourly_Profile!C20/3,0)</f>
        <v>1.3421733333333334</v>
      </c>
      <c r="D20" s="1">
        <f>IF(Hourly_Profile!$Z20="C",Hourly_Profile!D20,0)+IF(Hourly_Profile!$Z20="ABC",Hourly_Profile!D20/3,0)</f>
        <v>1.1580333333333335</v>
      </c>
      <c r="E20" s="1">
        <f>IF(Hourly_Profile!$Z20="C",Hourly_Profile!E20,0)+IF(Hourly_Profile!$Z20="ABC",Hourly_Profile!E20/3,0)</f>
        <v>1.0672533333333334</v>
      </c>
      <c r="F20" s="1">
        <f>IF(Hourly_Profile!$Z20="C",Hourly_Profile!F20,0)+IF(Hourly_Profile!$Z20="ABC",Hourly_Profile!F20/3,0)</f>
        <v>1.0376666666666667</v>
      </c>
      <c r="G20" s="1">
        <f>IF(Hourly_Profile!$Z20="C",Hourly_Profile!G20,0)+IF(Hourly_Profile!$Z20="ABC",Hourly_Profile!G20/3,0)</f>
        <v>1.0341666666666667</v>
      </c>
      <c r="H20" s="1">
        <f>IF(Hourly_Profile!$Z20="C",Hourly_Profile!H20,0)+IF(Hourly_Profile!$Z20="ABC",Hourly_Profile!H20/3,0)</f>
        <v>1.1149333333333333</v>
      </c>
      <c r="I20" s="1">
        <f>IF(Hourly_Profile!$Z20="C",Hourly_Profile!I20,0)+IF(Hourly_Profile!$Z20="ABC",Hourly_Profile!I20/3,0)</f>
        <v>1.4017200000000001</v>
      </c>
      <c r="J20" s="1">
        <f>IF(Hourly_Profile!$Z20="C",Hourly_Profile!J20,0)+IF(Hourly_Profile!$Z20="ABC",Hourly_Profile!J20/3,0)</f>
        <v>1.6957266666666668</v>
      </c>
      <c r="K20" s="1">
        <f>IF(Hourly_Profile!$Z20="C",Hourly_Profile!K20,0)+IF(Hourly_Profile!$Z20="ABC",Hourly_Profile!K20/3,0)</f>
        <v>1.8105600000000002</v>
      </c>
      <c r="L20" s="1">
        <f>IF(Hourly_Profile!$Z20="C",Hourly_Profile!L20,0)+IF(Hourly_Profile!$Z20="ABC",Hourly_Profile!L20/3,0)</f>
        <v>1.8715000000000002</v>
      </c>
      <c r="M20" s="1">
        <f>IF(Hourly_Profile!$Z20="C",Hourly_Profile!M20,0)+IF(Hourly_Profile!$Z20="ABC",Hourly_Profile!M20/3,0)</f>
        <v>1.9105200000000002</v>
      </c>
      <c r="N20" s="1">
        <f>IF(Hourly_Profile!$Z20="C",Hourly_Profile!N20,0)+IF(Hourly_Profile!$Z20="ABC",Hourly_Profile!N20/3,0)</f>
        <v>2.0443800000000003</v>
      </c>
      <c r="O20" s="1">
        <f>IF(Hourly_Profile!$Z20="C",Hourly_Profile!O20,0)+IF(Hourly_Profile!$Z20="ABC",Hourly_Profile!O20/3,0)</f>
        <v>2.0112800000000002</v>
      </c>
      <c r="P20" s="1">
        <f>IF(Hourly_Profile!$Z20="C",Hourly_Profile!P20,0)+IF(Hourly_Profile!$Z20="ABC",Hourly_Profile!P20/3,0)</f>
        <v>1.9018999999999999</v>
      </c>
      <c r="Q20" s="1">
        <f>IF(Hourly_Profile!$Z20="C",Hourly_Profile!Q20,0)+IF(Hourly_Profile!$Z20="ABC",Hourly_Profile!Q20/3,0)</f>
        <v>1.8208733333333336</v>
      </c>
      <c r="R20" s="1">
        <f>IF(Hourly_Profile!$Z20="C",Hourly_Profile!R20,0)+IF(Hourly_Profile!$Z20="ABC",Hourly_Profile!R20/3,0)</f>
        <v>1.7619666666666669</v>
      </c>
      <c r="S20" s="1">
        <f>IF(Hourly_Profile!$Z20="C",Hourly_Profile!S20,0)+IF(Hourly_Profile!$Z20="ABC",Hourly_Profile!S20/3,0)</f>
        <v>1.7957733333333334</v>
      </c>
      <c r="T20" s="1">
        <f>IF(Hourly_Profile!$Z20="C",Hourly_Profile!T20,0)+IF(Hourly_Profile!$Z20="ABC",Hourly_Profile!T20/3,0)</f>
        <v>1.959586666666667</v>
      </c>
      <c r="U20" s="1">
        <f>IF(Hourly_Profile!$Z20="C",Hourly_Profile!U20,0)+IF(Hourly_Profile!$Z20="ABC",Hourly_Profile!U20/3,0)</f>
        <v>2.3282533333333335</v>
      </c>
      <c r="V20" s="1">
        <f>IF(Hourly_Profile!$Z20="C",Hourly_Profile!V20,0)+IF(Hourly_Profile!$Z20="ABC",Hourly_Profile!V20/3,0)</f>
        <v>2.75054</v>
      </c>
      <c r="W20" s="1">
        <f>IF(Hourly_Profile!$Z20="C",Hourly_Profile!W20,0)+IF(Hourly_Profile!$Z20="ABC",Hourly_Profile!W20/3,0)</f>
        <v>2.6915066666666667</v>
      </c>
      <c r="X20" s="1">
        <f>IF(Hourly_Profile!$Z20="C",Hourly_Profile!X20,0)+IF(Hourly_Profile!$Z20="ABC",Hourly_Profile!X20/3,0)</f>
        <v>2.4686133333333333</v>
      </c>
      <c r="Y20" s="1">
        <f>IF(Hourly_Profile!$Z20="C",Hourly_Profile!Y20,0)+IF(Hourly_Profile!$Z20="ABC",Hourly_Profile!Y20/3,0)</f>
        <v>2.1067533333333337</v>
      </c>
    </row>
    <row r="21" spans="1:25" x14ac:dyDescent="0.3">
      <c r="A21" s="44" t="s">
        <v>313</v>
      </c>
      <c r="B21" s="1">
        <f>IF(Hourly_Profile!$Z21="C",Hourly_Profile!B21,0)+IF(Hourly_Profile!$Z21="ABC",Hourly_Profile!B21/3,0)</f>
        <v>0</v>
      </c>
      <c r="C21" s="1">
        <f>IF(Hourly_Profile!$Z21="C",Hourly_Profile!C21,0)+IF(Hourly_Profile!$Z21="ABC",Hourly_Profile!C21/3,0)</f>
        <v>0</v>
      </c>
      <c r="D21" s="1">
        <f>IF(Hourly_Profile!$Z21="C",Hourly_Profile!D21,0)+IF(Hourly_Profile!$Z21="ABC",Hourly_Profile!D21/3,0)</f>
        <v>0</v>
      </c>
      <c r="E21" s="1">
        <f>IF(Hourly_Profile!$Z21="C",Hourly_Profile!E21,0)+IF(Hourly_Profile!$Z21="ABC",Hourly_Profile!E21/3,0)</f>
        <v>0</v>
      </c>
      <c r="F21" s="1">
        <f>IF(Hourly_Profile!$Z21="C",Hourly_Profile!F21,0)+IF(Hourly_Profile!$Z21="ABC",Hourly_Profile!F21/3,0)</f>
        <v>0</v>
      </c>
      <c r="G21" s="1">
        <f>IF(Hourly_Profile!$Z21="C",Hourly_Profile!G21,0)+IF(Hourly_Profile!$Z21="ABC",Hourly_Profile!G21/3,0)</f>
        <v>0</v>
      </c>
      <c r="H21" s="1">
        <f>IF(Hourly_Profile!$Z21="C",Hourly_Profile!H21,0)+IF(Hourly_Profile!$Z21="ABC",Hourly_Profile!H21/3,0)</f>
        <v>0</v>
      </c>
      <c r="I21" s="1">
        <f>IF(Hourly_Profile!$Z21="C",Hourly_Profile!I21,0)+IF(Hourly_Profile!$Z21="ABC",Hourly_Profile!I21/3,0)</f>
        <v>0</v>
      </c>
      <c r="J21" s="1">
        <f>IF(Hourly_Profile!$Z21="C",Hourly_Profile!J21,0)+IF(Hourly_Profile!$Z21="ABC",Hourly_Profile!J21/3,0)</f>
        <v>0</v>
      </c>
      <c r="K21" s="1">
        <f>IF(Hourly_Profile!$Z21="C",Hourly_Profile!K21,0)+IF(Hourly_Profile!$Z21="ABC",Hourly_Profile!K21/3,0)</f>
        <v>0</v>
      </c>
      <c r="L21" s="1">
        <f>IF(Hourly_Profile!$Z21="C",Hourly_Profile!L21,0)+IF(Hourly_Profile!$Z21="ABC",Hourly_Profile!L21/3,0)</f>
        <v>0</v>
      </c>
      <c r="M21" s="1">
        <f>IF(Hourly_Profile!$Z21="C",Hourly_Profile!M21,0)+IF(Hourly_Profile!$Z21="ABC",Hourly_Profile!M21/3,0)</f>
        <v>0</v>
      </c>
      <c r="N21" s="1">
        <f>IF(Hourly_Profile!$Z21="C",Hourly_Profile!N21,0)+IF(Hourly_Profile!$Z21="ABC",Hourly_Profile!N21/3,0)</f>
        <v>0</v>
      </c>
      <c r="O21" s="1">
        <f>IF(Hourly_Profile!$Z21="C",Hourly_Profile!O21,0)+IF(Hourly_Profile!$Z21="ABC",Hourly_Profile!O21/3,0)</f>
        <v>0</v>
      </c>
      <c r="P21" s="1">
        <f>IF(Hourly_Profile!$Z21="C",Hourly_Profile!P21,0)+IF(Hourly_Profile!$Z21="ABC",Hourly_Profile!P21/3,0)</f>
        <v>0</v>
      </c>
      <c r="Q21" s="1">
        <f>IF(Hourly_Profile!$Z21="C",Hourly_Profile!Q21,0)+IF(Hourly_Profile!$Z21="ABC",Hourly_Profile!Q21/3,0)</f>
        <v>0</v>
      </c>
      <c r="R21" s="1">
        <f>IF(Hourly_Profile!$Z21="C",Hourly_Profile!R21,0)+IF(Hourly_Profile!$Z21="ABC",Hourly_Profile!R21/3,0)</f>
        <v>0</v>
      </c>
      <c r="S21" s="1">
        <f>IF(Hourly_Profile!$Z21="C",Hourly_Profile!S21,0)+IF(Hourly_Profile!$Z21="ABC",Hourly_Profile!S21/3,0)</f>
        <v>0</v>
      </c>
      <c r="T21" s="1">
        <f>IF(Hourly_Profile!$Z21="C",Hourly_Profile!T21,0)+IF(Hourly_Profile!$Z21="ABC",Hourly_Profile!T21/3,0)</f>
        <v>0</v>
      </c>
      <c r="U21" s="1">
        <f>IF(Hourly_Profile!$Z21="C",Hourly_Profile!U21,0)+IF(Hourly_Profile!$Z21="ABC",Hourly_Profile!U21/3,0)</f>
        <v>0</v>
      </c>
      <c r="V21" s="1">
        <f>IF(Hourly_Profile!$Z21="C",Hourly_Profile!V21,0)+IF(Hourly_Profile!$Z21="ABC",Hourly_Profile!V21/3,0)</f>
        <v>0</v>
      </c>
      <c r="W21" s="1">
        <f>IF(Hourly_Profile!$Z21="C",Hourly_Profile!W21,0)+IF(Hourly_Profile!$Z21="ABC",Hourly_Profile!W21/3,0)</f>
        <v>0</v>
      </c>
      <c r="X21" s="1">
        <f>IF(Hourly_Profile!$Z21="C",Hourly_Profile!X21,0)+IF(Hourly_Profile!$Z21="ABC",Hourly_Profile!X21/3,0)</f>
        <v>0</v>
      </c>
      <c r="Y21" s="1">
        <f>IF(Hourly_Profile!$Z21="C",Hourly_Profile!Y21,0)+IF(Hourly_Profile!$Z21="ABC",Hourly_Profile!Y21/3,0)</f>
        <v>0</v>
      </c>
    </row>
    <row r="22" spans="1:25" x14ac:dyDescent="0.3">
      <c r="A22" s="44" t="s">
        <v>314</v>
      </c>
      <c r="B22" s="1">
        <f>IF(Hourly_Profile!$Z22="C",Hourly_Profile!B22,0)+IF(Hourly_Profile!$Z22="ABC",Hourly_Profile!B22/3,0)</f>
        <v>0</v>
      </c>
      <c r="C22" s="1">
        <f>IF(Hourly_Profile!$Z22="C",Hourly_Profile!C22,0)+IF(Hourly_Profile!$Z22="ABC",Hourly_Profile!C22/3,0)</f>
        <v>0</v>
      </c>
      <c r="D22" s="1">
        <f>IF(Hourly_Profile!$Z22="C",Hourly_Profile!D22,0)+IF(Hourly_Profile!$Z22="ABC",Hourly_Profile!D22/3,0)</f>
        <v>0</v>
      </c>
      <c r="E22" s="1">
        <f>IF(Hourly_Profile!$Z22="C",Hourly_Profile!E22,0)+IF(Hourly_Profile!$Z22="ABC",Hourly_Profile!E22/3,0)</f>
        <v>0</v>
      </c>
      <c r="F22" s="1">
        <f>IF(Hourly_Profile!$Z22="C",Hourly_Profile!F22,0)+IF(Hourly_Profile!$Z22="ABC",Hourly_Profile!F22/3,0)</f>
        <v>0</v>
      </c>
      <c r="G22" s="1">
        <f>IF(Hourly_Profile!$Z22="C",Hourly_Profile!G22,0)+IF(Hourly_Profile!$Z22="ABC",Hourly_Profile!G22/3,0)</f>
        <v>0</v>
      </c>
      <c r="H22" s="1">
        <f>IF(Hourly_Profile!$Z22="C",Hourly_Profile!H22,0)+IF(Hourly_Profile!$Z22="ABC",Hourly_Profile!H22/3,0)</f>
        <v>0</v>
      </c>
      <c r="I22" s="1">
        <f>IF(Hourly_Profile!$Z22="C",Hourly_Profile!I22,0)+IF(Hourly_Profile!$Z22="ABC",Hourly_Profile!I22/3,0)</f>
        <v>0</v>
      </c>
      <c r="J22" s="1">
        <f>IF(Hourly_Profile!$Z22="C",Hourly_Profile!J22,0)+IF(Hourly_Profile!$Z22="ABC",Hourly_Profile!J22/3,0)</f>
        <v>0</v>
      </c>
      <c r="K22" s="1">
        <f>IF(Hourly_Profile!$Z22="C",Hourly_Profile!K22,0)+IF(Hourly_Profile!$Z22="ABC",Hourly_Profile!K22/3,0)</f>
        <v>0</v>
      </c>
      <c r="L22" s="1">
        <f>IF(Hourly_Profile!$Z22="C",Hourly_Profile!L22,0)+IF(Hourly_Profile!$Z22="ABC",Hourly_Profile!L22/3,0)</f>
        <v>0</v>
      </c>
      <c r="M22" s="1">
        <f>IF(Hourly_Profile!$Z22="C",Hourly_Profile!M22,0)+IF(Hourly_Profile!$Z22="ABC",Hourly_Profile!M22/3,0)</f>
        <v>0</v>
      </c>
      <c r="N22" s="1">
        <f>IF(Hourly_Profile!$Z22="C",Hourly_Profile!N22,0)+IF(Hourly_Profile!$Z22="ABC",Hourly_Profile!N22/3,0)</f>
        <v>0</v>
      </c>
      <c r="O22" s="1">
        <f>IF(Hourly_Profile!$Z22="C",Hourly_Profile!O22,0)+IF(Hourly_Profile!$Z22="ABC",Hourly_Profile!O22/3,0)</f>
        <v>0</v>
      </c>
      <c r="P22" s="1">
        <f>IF(Hourly_Profile!$Z22="C",Hourly_Profile!P22,0)+IF(Hourly_Profile!$Z22="ABC",Hourly_Profile!P22/3,0)</f>
        <v>0</v>
      </c>
      <c r="Q22" s="1">
        <f>IF(Hourly_Profile!$Z22="C",Hourly_Profile!Q22,0)+IF(Hourly_Profile!$Z22="ABC",Hourly_Profile!Q22/3,0)</f>
        <v>0</v>
      </c>
      <c r="R22" s="1">
        <f>IF(Hourly_Profile!$Z22="C",Hourly_Profile!R22,0)+IF(Hourly_Profile!$Z22="ABC",Hourly_Profile!R22/3,0)</f>
        <v>0</v>
      </c>
      <c r="S22" s="1">
        <f>IF(Hourly_Profile!$Z22="C",Hourly_Profile!S22,0)+IF(Hourly_Profile!$Z22="ABC",Hourly_Profile!S22/3,0)</f>
        <v>0</v>
      </c>
      <c r="T22" s="1">
        <f>IF(Hourly_Profile!$Z22="C",Hourly_Profile!T22,0)+IF(Hourly_Profile!$Z22="ABC",Hourly_Profile!T22/3,0)</f>
        <v>0</v>
      </c>
      <c r="U22" s="1">
        <f>IF(Hourly_Profile!$Z22="C",Hourly_Profile!U22,0)+IF(Hourly_Profile!$Z22="ABC",Hourly_Profile!U22/3,0)</f>
        <v>0</v>
      </c>
      <c r="V22" s="1">
        <f>IF(Hourly_Profile!$Z22="C",Hourly_Profile!V22,0)+IF(Hourly_Profile!$Z22="ABC",Hourly_Profile!V22/3,0)</f>
        <v>0</v>
      </c>
      <c r="W22" s="1">
        <f>IF(Hourly_Profile!$Z22="C",Hourly_Profile!W22,0)+IF(Hourly_Profile!$Z22="ABC",Hourly_Profile!W22/3,0)</f>
        <v>0</v>
      </c>
      <c r="X22" s="1">
        <f>IF(Hourly_Profile!$Z22="C",Hourly_Profile!X22,0)+IF(Hourly_Profile!$Z22="ABC",Hourly_Profile!X22/3,0)</f>
        <v>0</v>
      </c>
      <c r="Y22" s="1">
        <f>IF(Hourly_Profile!$Z22="C",Hourly_Profile!Y22,0)+IF(Hourly_Profile!$Z22="ABC",Hourly_Profile!Y22/3,0)</f>
        <v>0</v>
      </c>
    </row>
    <row r="23" spans="1:25" x14ac:dyDescent="0.3">
      <c r="A23" s="44" t="s">
        <v>315</v>
      </c>
      <c r="B23" s="1">
        <f>IF(Hourly_Profile!$Z23="C",Hourly_Profile!B23,0)+IF(Hourly_Profile!$Z23="ABC",Hourly_Profile!B23/3,0)</f>
        <v>1.5153599999999989</v>
      </c>
      <c r="C23" s="1">
        <f>IF(Hourly_Profile!$Z23="C",Hourly_Profile!C23,0)+IF(Hourly_Profile!$Z23="ABC",Hourly_Profile!C23/3,0)</f>
        <v>1.207956</v>
      </c>
      <c r="D23" s="1">
        <f>IF(Hourly_Profile!$Z23="C",Hourly_Profile!D23,0)+IF(Hourly_Profile!$Z23="ABC",Hourly_Profile!D23/3,0)</f>
        <v>1.0422300000000002</v>
      </c>
      <c r="E23" s="1">
        <f>IF(Hourly_Profile!$Z23="C",Hourly_Profile!E23,0)+IF(Hourly_Profile!$Z23="ABC",Hourly_Profile!E23/3,0)</f>
        <v>0.96052800000000016</v>
      </c>
      <c r="F23" s="1">
        <f>IF(Hourly_Profile!$Z23="C",Hourly_Profile!F23,0)+IF(Hourly_Profile!$Z23="ABC",Hourly_Profile!F23/3,0)</f>
        <v>0.93390000000000017</v>
      </c>
      <c r="G23" s="1">
        <f>IF(Hourly_Profile!$Z23="C",Hourly_Profile!G23,0)+IF(Hourly_Profile!$Z23="ABC",Hourly_Profile!G23/3,0)</f>
        <v>0.93075000000000019</v>
      </c>
      <c r="H23" s="1">
        <f>IF(Hourly_Profile!$Z23="C",Hourly_Profile!H23,0)+IF(Hourly_Profile!$Z23="ABC",Hourly_Profile!H23/3,0)</f>
        <v>1.0034400000000001</v>
      </c>
      <c r="I23" s="1">
        <f>IF(Hourly_Profile!$Z23="C",Hourly_Profile!I23,0)+IF(Hourly_Profile!$Z23="ABC",Hourly_Profile!I23/3,0)</f>
        <v>1.2615480000000001</v>
      </c>
      <c r="J23" s="1">
        <f>IF(Hourly_Profile!$Z23="C",Hourly_Profile!J23,0)+IF(Hourly_Profile!$Z23="ABC",Hourly_Profile!J23/3,0)</f>
        <v>1.5261540000000005</v>
      </c>
      <c r="K23" s="1">
        <f>IF(Hourly_Profile!$Z23="C",Hourly_Profile!K23,0)+IF(Hourly_Profile!$Z23="ABC",Hourly_Profile!K23/3,0)</f>
        <v>1.6295040000000003</v>
      </c>
      <c r="L23" s="1">
        <f>IF(Hourly_Profile!$Z23="C",Hourly_Profile!L23,0)+IF(Hourly_Profile!$Z23="ABC",Hourly_Profile!L23/3,0)</f>
        <v>1.6843500000000002</v>
      </c>
      <c r="M23" s="1">
        <f>IF(Hourly_Profile!$Z23="C",Hourly_Profile!M23,0)+IF(Hourly_Profile!$Z23="ABC",Hourly_Profile!M23/3,0)</f>
        <v>1.7194680000000002</v>
      </c>
      <c r="N23" s="1">
        <f>IF(Hourly_Profile!$Z23="C",Hourly_Profile!N23,0)+IF(Hourly_Profile!$Z23="ABC",Hourly_Profile!N23/3,0)</f>
        <v>1.8399420000000002</v>
      </c>
      <c r="O23" s="1">
        <f>IF(Hourly_Profile!$Z23="C",Hourly_Profile!O23,0)+IF(Hourly_Profile!$Z23="ABC",Hourly_Profile!O23/3,0)</f>
        <v>1.8101520000000002</v>
      </c>
      <c r="P23" s="1">
        <f>IF(Hourly_Profile!$Z23="C",Hourly_Profile!P23,0)+IF(Hourly_Profile!$Z23="ABC",Hourly_Profile!P23/3,0)</f>
        <v>1.7117100000000001</v>
      </c>
      <c r="Q23" s="1">
        <f>IF(Hourly_Profile!$Z23="C",Hourly_Profile!Q23,0)+IF(Hourly_Profile!$Z23="ABC",Hourly_Profile!Q23/3,0)</f>
        <v>1.6387860000000003</v>
      </c>
      <c r="R23" s="1">
        <f>IF(Hourly_Profile!$Z23="C",Hourly_Profile!R23,0)+IF(Hourly_Profile!$Z23="ABC",Hourly_Profile!R23/3,0)</f>
        <v>1.5857700000000003</v>
      </c>
      <c r="S23" s="1">
        <f>IF(Hourly_Profile!$Z23="C",Hourly_Profile!S23,0)+IF(Hourly_Profile!$Z23="ABC",Hourly_Profile!S23/3,0)</f>
        <v>1.6161960000000004</v>
      </c>
      <c r="T23" s="1">
        <f>IF(Hourly_Profile!$Z23="C",Hourly_Profile!T23,0)+IF(Hourly_Profile!$Z23="ABC",Hourly_Profile!T23/3,0)</f>
        <v>1.7636280000000004</v>
      </c>
      <c r="U23" s="1">
        <f>IF(Hourly_Profile!$Z23="C",Hourly_Profile!U23,0)+IF(Hourly_Profile!$Z23="ABC",Hourly_Profile!U23/3,0)</f>
        <v>2.0954280000000001</v>
      </c>
      <c r="V23" s="1">
        <f>IF(Hourly_Profile!$Z23="C",Hourly_Profile!V23,0)+IF(Hourly_Profile!$Z23="ABC",Hourly_Profile!V23/3,0)</f>
        <v>2.4754860000000001</v>
      </c>
      <c r="W23" s="1">
        <f>IF(Hourly_Profile!$Z23="C",Hourly_Profile!W23,0)+IF(Hourly_Profile!$Z23="ABC",Hourly_Profile!W23/3,0)</f>
        <v>2.4223560000000002</v>
      </c>
      <c r="X23" s="1">
        <f>IF(Hourly_Profile!$Z23="C",Hourly_Profile!X23,0)+IF(Hourly_Profile!$Z23="ABC",Hourly_Profile!X23/3,0)</f>
        <v>2.2217519999999999</v>
      </c>
      <c r="Y23" s="1">
        <f>IF(Hourly_Profile!$Z23="C",Hourly_Profile!Y23,0)+IF(Hourly_Profile!$Z23="ABC",Hourly_Profile!Y23/3,0)</f>
        <v>1.8960780000000002</v>
      </c>
    </row>
    <row r="24" spans="1:25" x14ac:dyDescent="0.3">
      <c r="A24" s="44" t="s">
        <v>316</v>
      </c>
      <c r="B24" s="1">
        <f>IF(Hourly_Profile!$Z24="C",Hourly_Profile!B24,0)+IF(Hourly_Profile!$Z24="ABC",Hourly_Profile!B24/3,0)</f>
        <v>2.7448026666666667</v>
      </c>
      <c r="C24" s="1">
        <f>IF(Hourly_Profile!$Z24="C",Hourly_Profile!C24,0)+IF(Hourly_Profile!$Z24="ABC",Hourly_Profile!C24/3,0)</f>
        <v>2.3222737777777778</v>
      </c>
      <c r="D24" s="1">
        <f>IF(Hourly_Profile!$Z24="C",Hourly_Profile!D24,0)+IF(Hourly_Profile!$Z24="ABC",Hourly_Profile!D24/3,0)</f>
        <v>2.0973564444444444</v>
      </c>
      <c r="E24" s="1">
        <f>IF(Hourly_Profile!$Z24="C",Hourly_Profile!E24,0)+IF(Hourly_Profile!$Z24="ABC",Hourly_Profile!E24/3,0)</f>
        <v>1.9796631111111112</v>
      </c>
      <c r="F24" s="1">
        <f>IF(Hourly_Profile!$Z24="C",Hourly_Profile!F24,0)+IF(Hourly_Profile!$Z24="ABC",Hourly_Profile!F24/3,0)</f>
        <v>1.9140853333333336</v>
      </c>
      <c r="G24" s="1">
        <f>IF(Hourly_Profile!$Z24="C",Hourly_Profile!G24,0)+IF(Hourly_Profile!$Z24="ABC",Hourly_Profile!G24/3,0)</f>
        <v>1.9404897777777779</v>
      </c>
      <c r="H24" s="1">
        <f>IF(Hourly_Profile!$Z24="C",Hourly_Profile!H24,0)+IF(Hourly_Profile!$Z24="ABC",Hourly_Profile!H24/3,0)</f>
        <v>2.0895333333333337</v>
      </c>
      <c r="I24" s="1">
        <f>IF(Hourly_Profile!$Z24="C",Hourly_Profile!I24,0)+IF(Hourly_Profile!$Z24="ABC",Hourly_Profile!I24/3,0)</f>
        <v>2.4913084444444444</v>
      </c>
      <c r="J24" s="1">
        <f>IF(Hourly_Profile!$Z24="C",Hourly_Profile!J24,0)+IF(Hourly_Profile!$Z24="ABC",Hourly_Profile!J24/3,0)</f>
        <v>3.054537777777778</v>
      </c>
      <c r="K24" s="1">
        <f>IF(Hourly_Profile!$Z24="C",Hourly_Profile!K24,0)+IF(Hourly_Profile!$Z24="ABC",Hourly_Profile!K24/3,0)</f>
        <v>3.427770666666667</v>
      </c>
      <c r="L24" s="1">
        <f>IF(Hourly_Profile!$Z24="C",Hourly_Profile!L24,0)+IF(Hourly_Profile!$Z24="ABC",Hourly_Profile!L24/3,0)</f>
        <v>3.6811031111111112</v>
      </c>
      <c r="M24" s="1">
        <f>IF(Hourly_Profile!$Z24="C",Hourly_Profile!M24,0)+IF(Hourly_Profile!$Z24="ABC",Hourly_Profile!M24/3,0)</f>
        <v>3.7631013333333332</v>
      </c>
      <c r="N24" s="1">
        <f>IF(Hourly_Profile!$Z24="C",Hourly_Profile!N24,0)+IF(Hourly_Profile!$Z24="ABC",Hourly_Profile!N24/3,0)</f>
        <v>3.9403751111111114</v>
      </c>
      <c r="O24" s="1">
        <f>IF(Hourly_Profile!$Z24="C",Hourly_Profile!O24,0)+IF(Hourly_Profile!$Z24="ABC",Hourly_Profile!O24/3,0)</f>
        <v>3.8062266666666673</v>
      </c>
      <c r="P24" s="1">
        <f>IF(Hourly_Profile!$Z24="C",Hourly_Profile!P24,0)+IF(Hourly_Profile!$Z24="ABC",Hourly_Profile!P24/3,0)</f>
        <v>3.7445777777777787</v>
      </c>
      <c r="Q24" s="1">
        <f>IF(Hourly_Profile!$Z24="C",Hourly_Profile!Q24,0)+IF(Hourly_Profile!$Z24="ABC",Hourly_Profile!Q24/3,0)</f>
        <v>3.6454311111111113</v>
      </c>
      <c r="R24" s="1">
        <f>IF(Hourly_Profile!$Z24="C",Hourly_Profile!R24,0)+IF(Hourly_Profile!$Z24="ABC",Hourly_Profile!R24/3,0)</f>
        <v>3.507215111111111</v>
      </c>
      <c r="S24" s="1">
        <f>IF(Hourly_Profile!$Z24="C",Hourly_Profile!S24,0)+IF(Hourly_Profile!$Z24="ABC",Hourly_Profile!S24/3,0)</f>
        <v>3.4938222222222226</v>
      </c>
      <c r="T24" s="1">
        <f>IF(Hourly_Profile!$Z24="C",Hourly_Profile!T24,0)+IF(Hourly_Profile!$Z24="ABC",Hourly_Profile!T24/3,0)</f>
        <v>3.5367280000000001</v>
      </c>
      <c r="U24" s="1">
        <f>IF(Hourly_Profile!$Z24="C",Hourly_Profile!U24,0)+IF(Hourly_Profile!$Z24="ABC",Hourly_Profile!U24/3,0)</f>
        <v>3.7112168888888895</v>
      </c>
      <c r="V24" s="1">
        <f>IF(Hourly_Profile!$Z24="C",Hourly_Profile!V24,0)+IF(Hourly_Profile!$Z24="ABC",Hourly_Profile!V24/3,0)</f>
        <v>3.8807137777777778</v>
      </c>
      <c r="W24" s="1">
        <f>IF(Hourly_Profile!$Z24="C",Hourly_Profile!W24,0)+IF(Hourly_Profile!$Z24="ABC",Hourly_Profile!W24/3,0)</f>
        <v>3.8177475555555556</v>
      </c>
      <c r="X24" s="1">
        <f>IF(Hourly_Profile!$Z24="C",Hourly_Profile!X24,0)+IF(Hourly_Profile!$Z24="ABC",Hourly_Profile!X24/3,0)</f>
        <v>3.6195351111111114</v>
      </c>
      <c r="Y24" s="1">
        <f>IF(Hourly_Profile!$Z24="C",Hourly_Profile!Y24,0)+IF(Hourly_Profile!$Z24="ABC",Hourly_Profile!Y24/3,0)</f>
        <v>3.254391111111111</v>
      </c>
    </row>
    <row r="25" spans="1:25" x14ac:dyDescent="0.3">
      <c r="A25" s="44" t="s">
        <v>317</v>
      </c>
      <c r="B25" s="1">
        <f>IF(Hourly_Profile!$Z25="C",Hourly_Profile!B25,0)+IF(Hourly_Profile!$Z25="ABC",Hourly_Profile!B25/3,0)</f>
        <v>0</v>
      </c>
      <c r="C25" s="1">
        <f>IF(Hourly_Profile!$Z25="C",Hourly_Profile!C25,0)+IF(Hourly_Profile!$Z25="ABC",Hourly_Profile!C25/3,0)</f>
        <v>0</v>
      </c>
      <c r="D25" s="1">
        <f>IF(Hourly_Profile!$Z25="C",Hourly_Profile!D25,0)+IF(Hourly_Profile!$Z25="ABC",Hourly_Profile!D25/3,0)</f>
        <v>0</v>
      </c>
      <c r="E25" s="1">
        <f>IF(Hourly_Profile!$Z25="C",Hourly_Profile!E25,0)+IF(Hourly_Profile!$Z25="ABC",Hourly_Profile!E25/3,0)</f>
        <v>0</v>
      </c>
      <c r="F25" s="1">
        <f>IF(Hourly_Profile!$Z25="C",Hourly_Profile!F25,0)+IF(Hourly_Profile!$Z25="ABC",Hourly_Profile!F25/3,0)</f>
        <v>0</v>
      </c>
      <c r="G25" s="1">
        <f>IF(Hourly_Profile!$Z25="C",Hourly_Profile!G25,0)+IF(Hourly_Profile!$Z25="ABC",Hourly_Profile!G25/3,0)</f>
        <v>0</v>
      </c>
      <c r="H25" s="1">
        <f>IF(Hourly_Profile!$Z25="C",Hourly_Profile!H25,0)+IF(Hourly_Profile!$Z25="ABC",Hourly_Profile!H25/3,0)</f>
        <v>0</v>
      </c>
      <c r="I25" s="1">
        <f>IF(Hourly_Profile!$Z25="C",Hourly_Profile!I25,0)+IF(Hourly_Profile!$Z25="ABC",Hourly_Profile!I25/3,0)</f>
        <v>0</v>
      </c>
      <c r="J25" s="1">
        <f>IF(Hourly_Profile!$Z25="C",Hourly_Profile!J25,0)+IF(Hourly_Profile!$Z25="ABC",Hourly_Profile!J25/3,0)</f>
        <v>0</v>
      </c>
      <c r="K25" s="1">
        <f>IF(Hourly_Profile!$Z25="C",Hourly_Profile!K25,0)+IF(Hourly_Profile!$Z25="ABC",Hourly_Profile!K25/3,0)</f>
        <v>0</v>
      </c>
      <c r="L25" s="1">
        <f>IF(Hourly_Profile!$Z25="C",Hourly_Profile!L25,0)+IF(Hourly_Profile!$Z25="ABC",Hourly_Profile!L25/3,0)</f>
        <v>0</v>
      </c>
      <c r="M25" s="1">
        <f>IF(Hourly_Profile!$Z25="C",Hourly_Profile!M25,0)+IF(Hourly_Profile!$Z25="ABC",Hourly_Profile!M25/3,0)</f>
        <v>0</v>
      </c>
      <c r="N25" s="1">
        <f>IF(Hourly_Profile!$Z25="C",Hourly_Profile!N25,0)+IF(Hourly_Profile!$Z25="ABC",Hourly_Profile!N25/3,0)</f>
        <v>0</v>
      </c>
      <c r="O25" s="1">
        <f>IF(Hourly_Profile!$Z25="C",Hourly_Profile!O25,0)+IF(Hourly_Profile!$Z25="ABC",Hourly_Profile!O25/3,0)</f>
        <v>0</v>
      </c>
      <c r="P25" s="1">
        <f>IF(Hourly_Profile!$Z25="C",Hourly_Profile!P25,0)+IF(Hourly_Profile!$Z25="ABC",Hourly_Profile!P25/3,0)</f>
        <v>0</v>
      </c>
      <c r="Q25" s="1">
        <f>IF(Hourly_Profile!$Z25="C",Hourly_Profile!Q25,0)+IF(Hourly_Profile!$Z25="ABC",Hourly_Profile!Q25/3,0)</f>
        <v>0</v>
      </c>
      <c r="R25" s="1">
        <f>IF(Hourly_Profile!$Z25="C",Hourly_Profile!R25,0)+IF(Hourly_Profile!$Z25="ABC",Hourly_Profile!R25/3,0)</f>
        <v>0</v>
      </c>
      <c r="S25" s="1">
        <f>IF(Hourly_Profile!$Z25="C",Hourly_Profile!S25,0)+IF(Hourly_Profile!$Z25="ABC",Hourly_Profile!S25/3,0)</f>
        <v>0</v>
      </c>
      <c r="T25" s="1">
        <f>IF(Hourly_Profile!$Z25="C",Hourly_Profile!T25,0)+IF(Hourly_Profile!$Z25="ABC",Hourly_Profile!T25/3,0)</f>
        <v>0</v>
      </c>
      <c r="U25" s="1">
        <f>IF(Hourly_Profile!$Z25="C",Hourly_Profile!U25,0)+IF(Hourly_Profile!$Z25="ABC",Hourly_Profile!U25/3,0)</f>
        <v>0</v>
      </c>
      <c r="V25" s="1">
        <f>IF(Hourly_Profile!$Z25="C",Hourly_Profile!V25,0)+IF(Hourly_Profile!$Z25="ABC",Hourly_Profile!V25/3,0)</f>
        <v>0</v>
      </c>
      <c r="W25" s="1">
        <f>IF(Hourly_Profile!$Z25="C",Hourly_Profile!W25,0)+IF(Hourly_Profile!$Z25="ABC",Hourly_Profile!W25/3,0)</f>
        <v>0</v>
      </c>
      <c r="X25" s="1">
        <f>IF(Hourly_Profile!$Z25="C",Hourly_Profile!X25,0)+IF(Hourly_Profile!$Z25="ABC",Hourly_Profile!X25/3,0)</f>
        <v>0</v>
      </c>
      <c r="Y25" s="1">
        <f>IF(Hourly_Profile!$Z25="C",Hourly_Profile!Y25,0)+IF(Hourly_Profile!$Z25="ABC",Hourly_Profile!Y25/3,0)</f>
        <v>0</v>
      </c>
    </row>
    <row r="26" spans="1:25" x14ac:dyDescent="0.3">
      <c r="A26" s="44" t="s">
        <v>318</v>
      </c>
      <c r="B26" s="1">
        <f>IF(Hourly_Profile!$Z26="C",Hourly_Profile!B26,0)+IF(Hourly_Profile!$Z26="ABC",Hourly_Profile!B26/3,0)</f>
        <v>0</v>
      </c>
      <c r="C26" s="1">
        <f>IF(Hourly_Profile!$Z26="C",Hourly_Profile!C26,0)+IF(Hourly_Profile!$Z26="ABC",Hourly_Profile!C26/3,0)</f>
        <v>0</v>
      </c>
      <c r="D26" s="1">
        <f>IF(Hourly_Profile!$Z26="C",Hourly_Profile!D26,0)+IF(Hourly_Profile!$Z26="ABC",Hourly_Profile!D26/3,0)</f>
        <v>0</v>
      </c>
      <c r="E26" s="1">
        <f>IF(Hourly_Profile!$Z26="C",Hourly_Profile!E26,0)+IF(Hourly_Profile!$Z26="ABC",Hourly_Profile!E26/3,0)</f>
        <v>0</v>
      </c>
      <c r="F26" s="1">
        <f>IF(Hourly_Profile!$Z26="C",Hourly_Profile!F26,0)+IF(Hourly_Profile!$Z26="ABC",Hourly_Profile!F26/3,0)</f>
        <v>0</v>
      </c>
      <c r="G26" s="1">
        <f>IF(Hourly_Profile!$Z26="C",Hourly_Profile!G26,0)+IF(Hourly_Profile!$Z26="ABC",Hourly_Profile!G26/3,0)</f>
        <v>0</v>
      </c>
      <c r="H26" s="1">
        <f>IF(Hourly_Profile!$Z26="C",Hourly_Profile!H26,0)+IF(Hourly_Profile!$Z26="ABC",Hourly_Profile!H26/3,0)</f>
        <v>0</v>
      </c>
      <c r="I26" s="1">
        <f>IF(Hourly_Profile!$Z26="C",Hourly_Profile!I26,0)+IF(Hourly_Profile!$Z26="ABC",Hourly_Profile!I26/3,0)</f>
        <v>0</v>
      </c>
      <c r="J26" s="1">
        <f>IF(Hourly_Profile!$Z26="C",Hourly_Profile!J26,0)+IF(Hourly_Profile!$Z26="ABC",Hourly_Profile!J26/3,0)</f>
        <v>0</v>
      </c>
      <c r="K26" s="1">
        <f>IF(Hourly_Profile!$Z26="C",Hourly_Profile!K26,0)+IF(Hourly_Profile!$Z26="ABC",Hourly_Profile!K26/3,0)</f>
        <v>0</v>
      </c>
      <c r="L26" s="1">
        <f>IF(Hourly_Profile!$Z26="C",Hourly_Profile!L26,0)+IF(Hourly_Profile!$Z26="ABC",Hourly_Profile!L26/3,0)</f>
        <v>0</v>
      </c>
      <c r="M26" s="1">
        <f>IF(Hourly_Profile!$Z26="C",Hourly_Profile!M26,0)+IF(Hourly_Profile!$Z26="ABC",Hourly_Profile!M26/3,0)</f>
        <v>0</v>
      </c>
      <c r="N26" s="1">
        <f>IF(Hourly_Profile!$Z26="C",Hourly_Profile!N26,0)+IF(Hourly_Profile!$Z26="ABC",Hourly_Profile!N26/3,0)</f>
        <v>0</v>
      </c>
      <c r="O26" s="1">
        <f>IF(Hourly_Profile!$Z26="C",Hourly_Profile!O26,0)+IF(Hourly_Profile!$Z26="ABC",Hourly_Profile!O26/3,0)</f>
        <v>0</v>
      </c>
      <c r="P26" s="1">
        <f>IF(Hourly_Profile!$Z26="C",Hourly_Profile!P26,0)+IF(Hourly_Profile!$Z26="ABC",Hourly_Profile!P26/3,0)</f>
        <v>0</v>
      </c>
      <c r="Q26" s="1">
        <f>IF(Hourly_Profile!$Z26="C",Hourly_Profile!Q26,0)+IF(Hourly_Profile!$Z26="ABC",Hourly_Profile!Q26/3,0)</f>
        <v>0</v>
      </c>
      <c r="R26" s="1">
        <f>IF(Hourly_Profile!$Z26="C",Hourly_Profile!R26,0)+IF(Hourly_Profile!$Z26="ABC",Hourly_Profile!R26/3,0)</f>
        <v>0</v>
      </c>
      <c r="S26" s="1">
        <f>IF(Hourly_Profile!$Z26="C",Hourly_Profile!S26,0)+IF(Hourly_Profile!$Z26="ABC",Hourly_Profile!S26/3,0)</f>
        <v>0</v>
      </c>
      <c r="T26" s="1">
        <f>IF(Hourly_Profile!$Z26="C",Hourly_Profile!T26,0)+IF(Hourly_Profile!$Z26="ABC",Hourly_Profile!T26/3,0)</f>
        <v>0</v>
      </c>
      <c r="U26" s="1">
        <f>IF(Hourly_Profile!$Z26="C",Hourly_Profile!U26,0)+IF(Hourly_Profile!$Z26="ABC",Hourly_Profile!U26/3,0)</f>
        <v>0</v>
      </c>
      <c r="V26" s="1">
        <f>IF(Hourly_Profile!$Z26="C",Hourly_Profile!V26,0)+IF(Hourly_Profile!$Z26="ABC",Hourly_Profile!V26/3,0)</f>
        <v>0</v>
      </c>
      <c r="W26" s="1">
        <f>IF(Hourly_Profile!$Z26="C",Hourly_Profile!W26,0)+IF(Hourly_Profile!$Z26="ABC",Hourly_Profile!W26/3,0)</f>
        <v>0</v>
      </c>
      <c r="X26" s="1">
        <f>IF(Hourly_Profile!$Z26="C",Hourly_Profile!X26,0)+IF(Hourly_Profile!$Z26="ABC",Hourly_Profile!X26/3,0)</f>
        <v>0</v>
      </c>
      <c r="Y26" s="1">
        <f>IF(Hourly_Profile!$Z26="C",Hourly_Profile!Y26,0)+IF(Hourly_Profile!$Z26="ABC",Hourly_Profile!Y26/3,0)</f>
        <v>0</v>
      </c>
    </row>
    <row r="27" spans="1:25" x14ac:dyDescent="0.3">
      <c r="A27" s="44" t="s">
        <v>319</v>
      </c>
      <c r="B27" s="1">
        <f>IF(Hourly_Profile!$Z27="C",Hourly_Profile!B27,0)+IF(Hourly_Profile!$Z27="ABC",Hourly_Profile!B27/3,0)</f>
        <v>0</v>
      </c>
      <c r="C27" s="1">
        <f>IF(Hourly_Profile!$Z27="C",Hourly_Profile!C27,0)+IF(Hourly_Profile!$Z27="ABC",Hourly_Profile!C27/3,0)</f>
        <v>0</v>
      </c>
      <c r="D27" s="1">
        <f>IF(Hourly_Profile!$Z27="C",Hourly_Profile!D27,0)+IF(Hourly_Profile!$Z27="ABC",Hourly_Profile!D27/3,0)</f>
        <v>0</v>
      </c>
      <c r="E27" s="1">
        <f>IF(Hourly_Profile!$Z27="C",Hourly_Profile!E27,0)+IF(Hourly_Profile!$Z27="ABC",Hourly_Profile!E27/3,0)</f>
        <v>0</v>
      </c>
      <c r="F27" s="1">
        <f>IF(Hourly_Profile!$Z27="C",Hourly_Profile!F27,0)+IF(Hourly_Profile!$Z27="ABC",Hourly_Profile!F27/3,0)</f>
        <v>0</v>
      </c>
      <c r="G27" s="1">
        <f>IF(Hourly_Profile!$Z27="C",Hourly_Profile!G27,0)+IF(Hourly_Profile!$Z27="ABC",Hourly_Profile!G27/3,0)</f>
        <v>0</v>
      </c>
      <c r="H27" s="1">
        <f>IF(Hourly_Profile!$Z27="C",Hourly_Profile!H27,0)+IF(Hourly_Profile!$Z27="ABC",Hourly_Profile!H27/3,0)</f>
        <v>0</v>
      </c>
      <c r="I27" s="1">
        <f>IF(Hourly_Profile!$Z27="C",Hourly_Profile!I27,0)+IF(Hourly_Profile!$Z27="ABC",Hourly_Profile!I27/3,0)</f>
        <v>0</v>
      </c>
      <c r="J27" s="1">
        <f>IF(Hourly_Profile!$Z27="C",Hourly_Profile!J27,0)+IF(Hourly_Profile!$Z27="ABC",Hourly_Profile!J27/3,0)</f>
        <v>0</v>
      </c>
      <c r="K27" s="1">
        <f>IF(Hourly_Profile!$Z27="C",Hourly_Profile!K27,0)+IF(Hourly_Profile!$Z27="ABC",Hourly_Profile!K27/3,0)</f>
        <v>0</v>
      </c>
      <c r="L27" s="1">
        <f>IF(Hourly_Profile!$Z27="C",Hourly_Profile!L27,0)+IF(Hourly_Profile!$Z27="ABC",Hourly_Profile!L27/3,0)</f>
        <v>0</v>
      </c>
      <c r="M27" s="1">
        <f>IF(Hourly_Profile!$Z27="C",Hourly_Profile!M27,0)+IF(Hourly_Profile!$Z27="ABC",Hourly_Profile!M27/3,0)</f>
        <v>0</v>
      </c>
      <c r="N27" s="1">
        <f>IF(Hourly_Profile!$Z27="C",Hourly_Profile!N27,0)+IF(Hourly_Profile!$Z27="ABC",Hourly_Profile!N27/3,0)</f>
        <v>0</v>
      </c>
      <c r="O27" s="1">
        <f>IF(Hourly_Profile!$Z27="C",Hourly_Profile!O27,0)+IF(Hourly_Profile!$Z27="ABC",Hourly_Profile!O27/3,0)</f>
        <v>0</v>
      </c>
      <c r="P27" s="1">
        <f>IF(Hourly_Profile!$Z27="C",Hourly_Profile!P27,0)+IF(Hourly_Profile!$Z27="ABC",Hourly_Profile!P27/3,0)</f>
        <v>0</v>
      </c>
      <c r="Q27" s="1">
        <f>IF(Hourly_Profile!$Z27="C",Hourly_Profile!Q27,0)+IF(Hourly_Profile!$Z27="ABC",Hourly_Profile!Q27/3,0)</f>
        <v>0</v>
      </c>
      <c r="R27" s="1">
        <f>IF(Hourly_Profile!$Z27="C",Hourly_Profile!R27,0)+IF(Hourly_Profile!$Z27="ABC",Hourly_Profile!R27/3,0)</f>
        <v>0</v>
      </c>
      <c r="S27" s="1">
        <f>IF(Hourly_Profile!$Z27="C",Hourly_Profile!S27,0)+IF(Hourly_Profile!$Z27="ABC",Hourly_Profile!S27/3,0)</f>
        <v>0</v>
      </c>
      <c r="T27" s="1">
        <f>IF(Hourly_Profile!$Z27="C",Hourly_Profile!T27,0)+IF(Hourly_Profile!$Z27="ABC",Hourly_Profile!T27/3,0)</f>
        <v>0</v>
      </c>
      <c r="U27" s="1">
        <f>IF(Hourly_Profile!$Z27="C",Hourly_Profile!U27,0)+IF(Hourly_Profile!$Z27="ABC",Hourly_Profile!U27/3,0)</f>
        <v>0</v>
      </c>
      <c r="V27" s="1">
        <f>IF(Hourly_Profile!$Z27="C",Hourly_Profile!V27,0)+IF(Hourly_Profile!$Z27="ABC",Hourly_Profile!V27/3,0)</f>
        <v>0</v>
      </c>
      <c r="W27" s="1">
        <f>IF(Hourly_Profile!$Z27="C",Hourly_Profile!W27,0)+IF(Hourly_Profile!$Z27="ABC",Hourly_Profile!W27/3,0)</f>
        <v>0</v>
      </c>
      <c r="X27" s="1">
        <f>IF(Hourly_Profile!$Z27="C",Hourly_Profile!X27,0)+IF(Hourly_Profile!$Z27="ABC",Hourly_Profile!X27/3,0)</f>
        <v>0</v>
      </c>
      <c r="Y27" s="1">
        <f>IF(Hourly_Profile!$Z27="C",Hourly_Profile!Y27,0)+IF(Hourly_Profile!$Z27="ABC",Hourly_Profile!Y27/3,0)</f>
        <v>0</v>
      </c>
    </row>
    <row r="28" spans="1:25" x14ac:dyDescent="0.3">
      <c r="A28" s="44" t="s">
        <v>320</v>
      </c>
      <c r="B28" s="1">
        <f>IF(Hourly_Profile!$Z28="C",Hourly_Profile!B28,0)+IF(Hourly_Profile!$Z28="ABC",Hourly_Profile!B28/3,0)</f>
        <v>1.4031111111111101</v>
      </c>
      <c r="C28" s="1">
        <f>IF(Hourly_Profile!$Z28="C",Hourly_Profile!C28,0)+IF(Hourly_Profile!$Z28="ABC",Hourly_Profile!C28/3,0)</f>
        <v>1.1184777777777779</v>
      </c>
      <c r="D28" s="1">
        <f>IF(Hourly_Profile!$Z28="C",Hourly_Profile!D28,0)+IF(Hourly_Profile!$Z28="ABC",Hourly_Profile!D28/3,0)</f>
        <v>0.96502777777777782</v>
      </c>
      <c r="E28" s="1">
        <f>IF(Hourly_Profile!$Z28="C",Hourly_Profile!E28,0)+IF(Hourly_Profile!$Z28="ABC",Hourly_Profile!E28/3,0)</f>
        <v>0.88937777777777782</v>
      </c>
      <c r="F28" s="1">
        <f>IF(Hourly_Profile!$Z28="C",Hourly_Profile!F28,0)+IF(Hourly_Profile!$Z28="ABC",Hourly_Profile!F28/3,0)</f>
        <v>0.86472222222222228</v>
      </c>
      <c r="G28" s="1">
        <f>IF(Hourly_Profile!$Z28="C",Hourly_Profile!G28,0)+IF(Hourly_Profile!$Z28="ABC",Hourly_Profile!G28/3,0)</f>
        <v>0.86180555555555571</v>
      </c>
      <c r="H28" s="1">
        <f>IF(Hourly_Profile!$Z28="C",Hourly_Profile!H28,0)+IF(Hourly_Profile!$Z28="ABC",Hourly_Profile!H28/3,0)</f>
        <v>0.92911111111111111</v>
      </c>
      <c r="I28" s="1">
        <f>IF(Hourly_Profile!$Z28="C",Hourly_Profile!I28,0)+IF(Hourly_Profile!$Z28="ABC",Hourly_Profile!I28/3,0)</f>
        <v>1.1681000000000001</v>
      </c>
      <c r="J28" s="1">
        <f>IF(Hourly_Profile!$Z28="C",Hourly_Profile!J28,0)+IF(Hourly_Profile!$Z28="ABC",Hourly_Profile!J28/3,0)</f>
        <v>1.4131055555555558</v>
      </c>
      <c r="K28" s="1">
        <f>IF(Hourly_Profile!$Z28="C",Hourly_Profile!K28,0)+IF(Hourly_Profile!$Z28="ABC",Hourly_Profile!K28/3,0)</f>
        <v>1.5088000000000001</v>
      </c>
      <c r="L28" s="1">
        <f>IF(Hourly_Profile!$Z28="C",Hourly_Profile!L28,0)+IF(Hourly_Profile!$Z28="ABC",Hourly_Profile!L28/3,0)</f>
        <v>1.5595833333333333</v>
      </c>
      <c r="M28" s="1">
        <f>IF(Hourly_Profile!$Z28="C",Hourly_Profile!M28,0)+IF(Hourly_Profile!$Z28="ABC",Hourly_Profile!M28/3,0)</f>
        <v>1.5921000000000003</v>
      </c>
      <c r="N28" s="1">
        <f>IF(Hourly_Profile!$Z28="C",Hourly_Profile!N28,0)+IF(Hourly_Profile!$Z28="ABC",Hourly_Profile!N28/3,0)</f>
        <v>1.7036500000000001</v>
      </c>
      <c r="O28" s="1">
        <f>IF(Hourly_Profile!$Z28="C",Hourly_Profile!O28,0)+IF(Hourly_Profile!$Z28="ABC",Hourly_Profile!O28/3,0)</f>
        <v>1.6760666666666668</v>
      </c>
      <c r="P28" s="1">
        <f>IF(Hourly_Profile!$Z28="C",Hourly_Profile!P28,0)+IF(Hourly_Profile!$Z28="ABC",Hourly_Profile!P28/3,0)</f>
        <v>1.5849166666666668</v>
      </c>
      <c r="Q28" s="1">
        <f>IF(Hourly_Profile!$Z28="C",Hourly_Profile!Q28,0)+IF(Hourly_Profile!$Z28="ABC",Hourly_Profile!Q28/3,0)</f>
        <v>1.5173944444444445</v>
      </c>
      <c r="R28" s="1">
        <f>IF(Hourly_Profile!$Z28="C",Hourly_Profile!R28,0)+IF(Hourly_Profile!$Z28="ABC",Hourly_Profile!R28/3,0)</f>
        <v>1.4683055555555558</v>
      </c>
      <c r="S28" s="1">
        <f>IF(Hourly_Profile!$Z28="C",Hourly_Profile!S28,0)+IF(Hourly_Profile!$Z28="ABC",Hourly_Profile!S28/3,0)</f>
        <v>1.496477777777778</v>
      </c>
      <c r="T28" s="1">
        <f>IF(Hourly_Profile!$Z28="C",Hourly_Profile!T28,0)+IF(Hourly_Profile!$Z28="ABC",Hourly_Profile!T28/3,0)</f>
        <v>1.632988888888889</v>
      </c>
      <c r="U28" s="1">
        <f>IF(Hourly_Profile!$Z28="C",Hourly_Profile!U28,0)+IF(Hourly_Profile!$Z28="ABC",Hourly_Profile!U28/3,0)</f>
        <v>1.9402111111111111</v>
      </c>
      <c r="V28" s="1">
        <f>IF(Hourly_Profile!$Z28="C",Hourly_Profile!V28,0)+IF(Hourly_Profile!$Z28="ABC",Hourly_Profile!V28/3,0)</f>
        <v>2.2921166666666668</v>
      </c>
      <c r="W28" s="1">
        <f>IF(Hourly_Profile!$Z28="C",Hourly_Profile!W28,0)+IF(Hourly_Profile!$Z28="ABC",Hourly_Profile!W28/3,0)</f>
        <v>2.242922222222222</v>
      </c>
      <c r="X28" s="1">
        <f>IF(Hourly_Profile!$Z28="C",Hourly_Profile!X28,0)+IF(Hourly_Profile!$Z28="ABC",Hourly_Profile!X28/3,0)</f>
        <v>2.0571777777777775</v>
      </c>
      <c r="Y28" s="1">
        <f>IF(Hourly_Profile!$Z28="C",Hourly_Profile!Y28,0)+IF(Hourly_Profile!$Z28="ABC",Hourly_Profile!Y28/3,0)</f>
        <v>1.7556277777777778</v>
      </c>
    </row>
    <row r="29" spans="1:25" x14ac:dyDescent="0.3">
      <c r="A29" s="44" t="s">
        <v>321</v>
      </c>
      <c r="B29" s="1">
        <f>IF(Hourly_Profile!$Z29="C",Hourly_Profile!B29,0)+IF(Hourly_Profile!$Z29="ABC",Hourly_Profile!B29/3,0)</f>
        <v>1.4031111111111101</v>
      </c>
      <c r="C29" s="1">
        <f>IF(Hourly_Profile!$Z29="C",Hourly_Profile!C29,0)+IF(Hourly_Profile!$Z29="ABC",Hourly_Profile!C29/3,0)</f>
        <v>1.1184777777777779</v>
      </c>
      <c r="D29" s="1">
        <f>IF(Hourly_Profile!$Z29="C",Hourly_Profile!D29,0)+IF(Hourly_Profile!$Z29="ABC",Hourly_Profile!D29/3,0)</f>
        <v>0.96502777777777782</v>
      </c>
      <c r="E29" s="1">
        <f>IF(Hourly_Profile!$Z29="C",Hourly_Profile!E29,0)+IF(Hourly_Profile!$Z29="ABC",Hourly_Profile!E29/3,0)</f>
        <v>0.88937777777777782</v>
      </c>
      <c r="F29" s="1">
        <f>IF(Hourly_Profile!$Z29="C",Hourly_Profile!F29,0)+IF(Hourly_Profile!$Z29="ABC",Hourly_Profile!F29/3,0)</f>
        <v>0.86472222222222228</v>
      </c>
      <c r="G29" s="1">
        <f>IF(Hourly_Profile!$Z29="C",Hourly_Profile!G29,0)+IF(Hourly_Profile!$Z29="ABC",Hourly_Profile!G29/3,0)</f>
        <v>0.86180555555555571</v>
      </c>
      <c r="H29" s="1">
        <f>IF(Hourly_Profile!$Z29="C",Hourly_Profile!H29,0)+IF(Hourly_Profile!$Z29="ABC",Hourly_Profile!H29/3,0)</f>
        <v>0.92911111111111111</v>
      </c>
      <c r="I29" s="1">
        <f>IF(Hourly_Profile!$Z29="C",Hourly_Profile!I29,0)+IF(Hourly_Profile!$Z29="ABC",Hourly_Profile!I29/3,0)</f>
        <v>1.1681000000000001</v>
      </c>
      <c r="J29" s="1">
        <f>IF(Hourly_Profile!$Z29="C",Hourly_Profile!J29,0)+IF(Hourly_Profile!$Z29="ABC",Hourly_Profile!J29/3,0)</f>
        <v>1.4131055555555558</v>
      </c>
      <c r="K29" s="1">
        <f>IF(Hourly_Profile!$Z29="C",Hourly_Profile!K29,0)+IF(Hourly_Profile!$Z29="ABC",Hourly_Profile!K29/3,0)</f>
        <v>1.5088000000000001</v>
      </c>
      <c r="L29" s="1">
        <f>IF(Hourly_Profile!$Z29="C",Hourly_Profile!L29,0)+IF(Hourly_Profile!$Z29="ABC",Hourly_Profile!L29/3,0)</f>
        <v>1.5595833333333333</v>
      </c>
      <c r="M29" s="1">
        <f>IF(Hourly_Profile!$Z29="C",Hourly_Profile!M29,0)+IF(Hourly_Profile!$Z29="ABC",Hourly_Profile!M29/3,0)</f>
        <v>1.5921000000000003</v>
      </c>
      <c r="N29" s="1">
        <f>IF(Hourly_Profile!$Z29="C",Hourly_Profile!N29,0)+IF(Hourly_Profile!$Z29="ABC",Hourly_Profile!N29/3,0)</f>
        <v>1.7036500000000001</v>
      </c>
      <c r="O29" s="1">
        <f>IF(Hourly_Profile!$Z29="C",Hourly_Profile!O29,0)+IF(Hourly_Profile!$Z29="ABC",Hourly_Profile!O29/3,0)</f>
        <v>1.6760666666666668</v>
      </c>
      <c r="P29" s="1">
        <f>IF(Hourly_Profile!$Z29="C",Hourly_Profile!P29,0)+IF(Hourly_Profile!$Z29="ABC",Hourly_Profile!P29/3,0)</f>
        <v>1.5849166666666668</v>
      </c>
      <c r="Q29" s="1">
        <f>IF(Hourly_Profile!$Z29="C",Hourly_Profile!Q29,0)+IF(Hourly_Profile!$Z29="ABC",Hourly_Profile!Q29/3,0)</f>
        <v>1.5173944444444445</v>
      </c>
      <c r="R29" s="1">
        <f>IF(Hourly_Profile!$Z29="C",Hourly_Profile!R29,0)+IF(Hourly_Profile!$Z29="ABC",Hourly_Profile!R29/3,0)</f>
        <v>1.4683055555555558</v>
      </c>
      <c r="S29" s="1">
        <f>IF(Hourly_Profile!$Z29="C",Hourly_Profile!S29,0)+IF(Hourly_Profile!$Z29="ABC",Hourly_Profile!S29/3,0)</f>
        <v>1.496477777777778</v>
      </c>
      <c r="T29" s="1">
        <f>IF(Hourly_Profile!$Z29="C",Hourly_Profile!T29,0)+IF(Hourly_Profile!$Z29="ABC",Hourly_Profile!T29/3,0)</f>
        <v>1.632988888888889</v>
      </c>
      <c r="U29" s="1">
        <f>IF(Hourly_Profile!$Z29="C",Hourly_Profile!U29,0)+IF(Hourly_Profile!$Z29="ABC",Hourly_Profile!U29/3,0)</f>
        <v>1.9402111111111111</v>
      </c>
      <c r="V29" s="1">
        <f>IF(Hourly_Profile!$Z29="C",Hourly_Profile!V29,0)+IF(Hourly_Profile!$Z29="ABC",Hourly_Profile!V29/3,0)</f>
        <v>2.2921166666666668</v>
      </c>
      <c r="W29" s="1">
        <f>IF(Hourly_Profile!$Z29="C",Hourly_Profile!W29,0)+IF(Hourly_Profile!$Z29="ABC",Hourly_Profile!W29/3,0)</f>
        <v>2.242922222222222</v>
      </c>
      <c r="X29" s="1">
        <f>IF(Hourly_Profile!$Z29="C",Hourly_Profile!X29,0)+IF(Hourly_Profile!$Z29="ABC",Hourly_Profile!X29/3,0)</f>
        <v>2.0571777777777775</v>
      </c>
      <c r="Y29" s="1">
        <f>IF(Hourly_Profile!$Z29="C",Hourly_Profile!Y29,0)+IF(Hourly_Profile!$Z29="ABC",Hourly_Profile!Y29/3,0)</f>
        <v>1.7556277777777778</v>
      </c>
    </row>
    <row r="30" spans="1:25" x14ac:dyDescent="0.3">
      <c r="A30" s="44" t="s">
        <v>322</v>
      </c>
      <c r="B30" s="1">
        <f>IF(Hourly_Profile!$Z30="C",Hourly_Profile!B30,0)+IF(Hourly_Profile!$Z30="ABC",Hourly_Profile!B30/3,0)</f>
        <v>0</v>
      </c>
      <c r="C30" s="1">
        <f>IF(Hourly_Profile!$Z30="C",Hourly_Profile!C30,0)+IF(Hourly_Profile!$Z30="ABC",Hourly_Profile!C30/3,0)</f>
        <v>0</v>
      </c>
      <c r="D30" s="1">
        <f>IF(Hourly_Profile!$Z30="C",Hourly_Profile!D30,0)+IF(Hourly_Profile!$Z30="ABC",Hourly_Profile!D30/3,0)</f>
        <v>0</v>
      </c>
      <c r="E30" s="1">
        <f>IF(Hourly_Profile!$Z30="C",Hourly_Profile!E30,0)+IF(Hourly_Profile!$Z30="ABC",Hourly_Profile!E30/3,0)</f>
        <v>0</v>
      </c>
      <c r="F30" s="1">
        <f>IF(Hourly_Profile!$Z30="C",Hourly_Profile!F30,0)+IF(Hourly_Profile!$Z30="ABC",Hourly_Profile!F30/3,0)</f>
        <v>0</v>
      </c>
      <c r="G30" s="1">
        <f>IF(Hourly_Profile!$Z30="C",Hourly_Profile!G30,0)+IF(Hourly_Profile!$Z30="ABC",Hourly_Profile!G30/3,0)</f>
        <v>0</v>
      </c>
      <c r="H30" s="1">
        <f>IF(Hourly_Profile!$Z30="C",Hourly_Profile!H30,0)+IF(Hourly_Profile!$Z30="ABC",Hourly_Profile!H30/3,0)</f>
        <v>0</v>
      </c>
      <c r="I30" s="1">
        <f>IF(Hourly_Profile!$Z30="C",Hourly_Profile!I30,0)+IF(Hourly_Profile!$Z30="ABC",Hourly_Profile!I30/3,0)</f>
        <v>0</v>
      </c>
      <c r="J30" s="1">
        <f>IF(Hourly_Profile!$Z30="C",Hourly_Profile!J30,0)+IF(Hourly_Profile!$Z30="ABC",Hourly_Profile!J30/3,0)</f>
        <v>0</v>
      </c>
      <c r="K30" s="1">
        <f>IF(Hourly_Profile!$Z30="C",Hourly_Profile!K30,0)+IF(Hourly_Profile!$Z30="ABC",Hourly_Profile!K30/3,0)</f>
        <v>0</v>
      </c>
      <c r="L30" s="1">
        <f>IF(Hourly_Profile!$Z30="C",Hourly_Profile!L30,0)+IF(Hourly_Profile!$Z30="ABC",Hourly_Profile!L30/3,0)</f>
        <v>0</v>
      </c>
      <c r="M30" s="1">
        <f>IF(Hourly_Profile!$Z30="C",Hourly_Profile!M30,0)+IF(Hourly_Profile!$Z30="ABC",Hourly_Profile!M30/3,0)</f>
        <v>0</v>
      </c>
      <c r="N30" s="1">
        <f>IF(Hourly_Profile!$Z30="C",Hourly_Profile!N30,0)+IF(Hourly_Profile!$Z30="ABC",Hourly_Profile!N30/3,0)</f>
        <v>0</v>
      </c>
      <c r="O30" s="1">
        <f>IF(Hourly_Profile!$Z30="C",Hourly_Profile!O30,0)+IF(Hourly_Profile!$Z30="ABC",Hourly_Profile!O30/3,0)</f>
        <v>0</v>
      </c>
      <c r="P30" s="1">
        <f>IF(Hourly_Profile!$Z30="C",Hourly_Profile!P30,0)+IF(Hourly_Profile!$Z30="ABC",Hourly_Profile!P30/3,0)</f>
        <v>0</v>
      </c>
      <c r="Q30" s="1">
        <f>IF(Hourly_Profile!$Z30="C",Hourly_Profile!Q30,0)+IF(Hourly_Profile!$Z30="ABC",Hourly_Profile!Q30/3,0)</f>
        <v>0</v>
      </c>
      <c r="R30" s="1">
        <f>IF(Hourly_Profile!$Z30="C",Hourly_Profile!R30,0)+IF(Hourly_Profile!$Z30="ABC",Hourly_Profile!R30/3,0)</f>
        <v>0</v>
      </c>
      <c r="S30" s="1">
        <f>IF(Hourly_Profile!$Z30="C",Hourly_Profile!S30,0)+IF(Hourly_Profile!$Z30="ABC",Hourly_Profile!S30/3,0)</f>
        <v>0</v>
      </c>
      <c r="T30" s="1">
        <f>IF(Hourly_Profile!$Z30="C",Hourly_Profile!T30,0)+IF(Hourly_Profile!$Z30="ABC",Hourly_Profile!T30/3,0)</f>
        <v>0</v>
      </c>
      <c r="U30" s="1">
        <f>IF(Hourly_Profile!$Z30="C",Hourly_Profile!U30,0)+IF(Hourly_Profile!$Z30="ABC",Hourly_Profile!U30/3,0)</f>
        <v>0</v>
      </c>
      <c r="V30" s="1">
        <f>IF(Hourly_Profile!$Z30="C",Hourly_Profile!V30,0)+IF(Hourly_Profile!$Z30="ABC",Hourly_Profile!V30/3,0)</f>
        <v>0</v>
      </c>
      <c r="W30" s="1">
        <f>IF(Hourly_Profile!$Z30="C",Hourly_Profile!W30,0)+IF(Hourly_Profile!$Z30="ABC",Hourly_Profile!W30/3,0)</f>
        <v>0</v>
      </c>
      <c r="X30" s="1">
        <f>IF(Hourly_Profile!$Z30="C",Hourly_Profile!X30,0)+IF(Hourly_Profile!$Z30="ABC",Hourly_Profile!X30/3,0)</f>
        <v>0</v>
      </c>
      <c r="Y30" s="1">
        <f>IF(Hourly_Profile!$Z30="C",Hourly_Profile!Y30,0)+IF(Hourly_Profile!$Z30="ABC",Hourly_Profile!Y30/3,0)</f>
        <v>0</v>
      </c>
    </row>
    <row r="31" spans="1:25" x14ac:dyDescent="0.3">
      <c r="A31" s="44" t="s">
        <v>323</v>
      </c>
      <c r="B31" s="1">
        <f>IF(Hourly_Profile!$Z31="C",Hourly_Profile!B31,0)+IF(Hourly_Profile!$Z31="ABC",Hourly_Profile!B31/3,0)</f>
        <v>0</v>
      </c>
      <c r="C31" s="1">
        <f>IF(Hourly_Profile!$Z31="C",Hourly_Profile!C31,0)+IF(Hourly_Profile!$Z31="ABC",Hourly_Profile!C31/3,0)</f>
        <v>0</v>
      </c>
      <c r="D31" s="1">
        <f>IF(Hourly_Profile!$Z31="C",Hourly_Profile!D31,0)+IF(Hourly_Profile!$Z31="ABC",Hourly_Profile!D31/3,0)</f>
        <v>0</v>
      </c>
      <c r="E31" s="1">
        <f>IF(Hourly_Profile!$Z31="C",Hourly_Profile!E31,0)+IF(Hourly_Profile!$Z31="ABC",Hourly_Profile!E31/3,0)</f>
        <v>0</v>
      </c>
      <c r="F31" s="1">
        <f>IF(Hourly_Profile!$Z31="C",Hourly_Profile!F31,0)+IF(Hourly_Profile!$Z31="ABC",Hourly_Profile!F31/3,0)</f>
        <v>0</v>
      </c>
      <c r="G31" s="1">
        <f>IF(Hourly_Profile!$Z31="C",Hourly_Profile!G31,0)+IF(Hourly_Profile!$Z31="ABC",Hourly_Profile!G31/3,0)</f>
        <v>0</v>
      </c>
      <c r="H31" s="1">
        <f>IF(Hourly_Profile!$Z31="C",Hourly_Profile!H31,0)+IF(Hourly_Profile!$Z31="ABC",Hourly_Profile!H31/3,0)</f>
        <v>0</v>
      </c>
      <c r="I31" s="1">
        <f>IF(Hourly_Profile!$Z31="C",Hourly_Profile!I31,0)+IF(Hourly_Profile!$Z31="ABC",Hourly_Profile!I31/3,0)</f>
        <v>0</v>
      </c>
      <c r="J31" s="1">
        <f>IF(Hourly_Profile!$Z31="C",Hourly_Profile!J31,0)+IF(Hourly_Profile!$Z31="ABC",Hourly_Profile!J31/3,0)</f>
        <v>0</v>
      </c>
      <c r="K31" s="1">
        <f>IF(Hourly_Profile!$Z31="C",Hourly_Profile!K31,0)+IF(Hourly_Profile!$Z31="ABC",Hourly_Profile!K31/3,0)</f>
        <v>0</v>
      </c>
      <c r="L31" s="1">
        <f>IF(Hourly_Profile!$Z31="C",Hourly_Profile!L31,0)+IF(Hourly_Profile!$Z31="ABC",Hourly_Profile!L31/3,0)</f>
        <v>0</v>
      </c>
      <c r="M31" s="1">
        <f>IF(Hourly_Profile!$Z31="C",Hourly_Profile!M31,0)+IF(Hourly_Profile!$Z31="ABC",Hourly_Profile!M31/3,0)</f>
        <v>0</v>
      </c>
      <c r="N31" s="1">
        <f>IF(Hourly_Profile!$Z31="C",Hourly_Profile!N31,0)+IF(Hourly_Profile!$Z31="ABC",Hourly_Profile!N31/3,0)</f>
        <v>0</v>
      </c>
      <c r="O31" s="1">
        <f>IF(Hourly_Profile!$Z31="C",Hourly_Profile!O31,0)+IF(Hourly_Profile!$Z31="ABC",Hourly_Profile!O31/3,0)</f>
        <v>0</v>
      </c>
      <c r="P31" s="1">
        <f>IF(Hourly_Profile!$Z31="C",Hourly_Profile!P31,0)+IF(Hourly_Profile!$Z31="ABC",Hourly_Profile!P31/3,0)</f>
        <v>0</v>
      </c>
      <c r="Q31" s="1">
        <f>IF(Hourly_Profile!$Z31="C",Hourly_Profile!Q31,0)+IF(Hourly_Profile!$Z31="ABC",Hourly_Profile!Q31/3,0)</f>
        <v>0</v>
      </c>
      <c r="R31" s="1">
        <f>IF(Hourly_Profile!$Z31="C",Hourly_Profile!R31,0)+IF(Hourly_Profile!$Z31="ABC",Hourly_Profile!R31/3,0)</f>
        <v>0</v>
      </c>
      <c r="S31" s="1">
        <f>IF(Hourly_Profile!$Z31="C",Hourly_Profile!S31,0)+IF(Hourly_Profile!$Z31="ABC",Hourly_Profile!S31/3,0)</f>
        <v>0</v>
      </c>
      <c r="T31" s="1">
        <f>IF(Hourly_Profile!$Z31="C",Hourly_Profile!T31,0)+IF(Hourly_Profile!$Z31="ABC",Hourly_Profile!T31/3,0)</f>
        <v>0</v>
      </c>
      <c r="U31" s="1">
        <f>IF(Hourly_Profile!$Z31="C",Hourly_Profile!U31,0)+IF(Hourly_Profile!$Z31="ABC",Hourly_Profile!U31/3,0)</f>
        <v>0</v>
      </c>
      <c r="V31" s="1">
        <f>IF(Hourly_Profile!$Z31="C",Hourly_Profile!V31,0)+IF(Hourly_Profile!$Z31="ABC",Hourly_Profile!V31/3,0)</f>
        <v>0</v>
      </c>
      <c r="W31" s="1">
        <f>IF(Hourly_Profile!$Z31="C",Hourly_Profile!W31,0)+IF(Hourly_Profile!$Z31="ABC",Hourly_Profile!W31/3,0)</f>
        <v>0</v>
      </c>
      <c r="X31" s="1">
        <f>IF(Hourly_Profile!$Z31="C",Hourly_Profile!X31,0)+IF(Hourly_Profile!$Z31="ABC",Hourly_Profile!X31/3,0)</f>
        <v>0</v>
      </c>
      <c r="Y31" s="1">
        <f>IF(Hourly_Profile!$Z31="C",Hourly_Profile!Y31,0)+IF(Hourly_Profile!$Z31="ABC",Hourly_Profile!Y31/3,0)</f>
        <v>0</v>
      </c>
    </row>
    <row r="32" spans="1:25" x14ac:dyDescent="0.3">
      <c r="A32" s="44" t="s">
        <v>324</v>
      </c>
      <c r="B32" s="1">
        <f>IF(Hourly_Profile!$Z32="C",Hourly_Profile!B32,0)+IF(Hourly_Profile!$Z32="ABC",Hourly_Profile!B32/3,0)</f>
        <v>0</v>
      </c>
      <c r="C32" s="1">
        <f>IF(Hourly_Profile!$Z32="C",Hourly_Profile!C32,0)+IF(Hourly_Profile!$Z32="ABC",Hourly_Profile!C32/3,0)</f>
        <v>0</v>
      </c>
      <c r="D32" s="1">
        <f>IF(Hourly_Profile!$Z32="C",Hourly_Profile!D32,0)+IF(Hourly_Profile!$Z32="ABC",Hourly_Profile!D32/3,0)</f>
        <v>0</v>
      </c>
      <c r="E32" s="1">
        <f>IF(Hourly_Profile!$Z32="C",Hourly_Profile!E32,0)+IF(Hourly_Profile!$Z32="ABC",Hourly_Profile!E32/3,0)</f>
        <v>0</v>
      </c>
      <c r="F32" s="1">
        <f>IF(Hourly_Profile!$Z32="C",Hourly_Profile!F32,0)+IF(Hourly_Profile!$Z32="ABC",Hourly_Profile!F32/3,0)</f>
        <v>0</v>
      </c>
      <c r="G32" s="1">
        <f>IF(Hourly_Profile!$Z32="C",Hourly_Profile!G32,0)+IF(Hourly_Profile!$Z32="ABC",Hourly_Profile!G32/3,0)</f>
        <v>0</v>
      </c>
      <c r="H32" s="1">
        <f>IF(Hourly_Profile!$Z32="C",Hourly_Profile!H32,0)+IF(Hourly_Profile!$Z32="ABC",Hourly_Profile!H32/3,0)</f>
        <v>0</v>
      </c>
      <c r="I32" s="1">
        <f>IF(Hourly_Profile!$Z32="C",Hourly_Profile!I32,0)+IF(Hourly_Profile!$Z32="ABC",Hourly_Profile!I32/3,0)</f>
        <v>0</v>
      </c>
      <c r="J32" s="1">
        <f>IF(Hourly_Profile!$Z32="C",Hourly_Profile!J32,0)+IF(Hourly_Profile!$Z32="ABC",Hourly_Profile!J32/3,0)</f>
        <v>0</v>
      </c>
      <c r="K32" s="1">
        <f>IF(Hourly_Profile!$Z32="C",Hourly_Profile!K32,0)+IF(Hourly_Profile!$Z32="ABC",Hourly_Profile!K32/3,0)</f>
        <v>0</v>
      </c>
      <c r="L32" s="1">
        <f>IF(Hourly_Profile!$Z32="C",Hourly_Profile!L32,0)+IF(Hourly_Profile!$Z32="ABC",Hourly_Profile!L32/3,0)</f>
        <v>0</v>
      </c>
      <c r="M32" s="1">
        <f>IF(Hourly_Profile!$Z32="C",Hourly_Profile!M32,0)+IF(Hourly_Profile!$Z32="ABC",Hourly_Profile!M32/3,0)</f>
        <v>0</v>
      </c>
      <c r="N32" s="1">
        <f>IF(Hourly_Profile!$Z32="C",Hourly_Profile!N32,0)+IF(Hourly_Profile!$Z32="ABC",Hourly_Profile!N32/3,0)</f>
        <v>0</v>
      </c>
      <c r="O32" s="1">
        <f>IF(Hourly_Profile!$Z32="C",Hourly_Profile!O32,0)+IF(Hourly_Profile!$Z32="ABC",Hourly_Profile!O32/3,0)</f>
        <v>0</v>
      </c>
      <c r="P32" s="1">
        <f>IF(Hourly_Profile!$Z32="C",Hourly_Profile!P32,0)+IF(Hourly_Profile!$Z32="ABC",Hourly_Profile!P32/3,0)</f>
        <v>0</v>
      </c>
      <c r="Q32" s="1">
        <f>IF(Hourly_Profile!$Z32="C",Hourly_Profile!Q32,0)+IF(Hourly_Profile!$Z32="ABC",Hourly_Profile!Q32/3,0)</f>
        <v>0</v>
      </c>
      <c r="R32" s="1">
        <f>IF(Hourly_Profile!$Z32="C",Hourly_Profile!R32,0)+IF(Hourly_Profile!$Z32="ABC",Hourly_Profile!R32/3,0)</f>
        <v>0</v>
      </c>
      <c r="S32" s="1">
        <f>IF(Hourly_Profile!$Z32="C",Hourly_Profile!S32,0)+IF(Hourly_Profile!$Z32="ABC",Hourly_Profile!S32/3,0)</f>
        <v>0</v>
      </c>
      <c r="T32" s="1">
        <f>IF(Hourly_Profile!$Z32="C",Hourly_Profile!T32,0)+IF(Hourly_Profile!$Z32="ABC",Hourly_Profile!T32/3,0)</f>
        <v>0</v>
      </c>
      <c r="U32" s="1">
        <f>IF(Hourly_Profile!$Z32="C",Hourly_Profile!U32,0)+IF(Hourly_Profile!$Z32="ABC",Hourly_Profile!U32/3,0)</f>
        <v>0</v>
      </c>
      <c r="V32" s="1">
        <f>IF(Hourly_Profile!$Z32="C",Hourly_Profile!V32,0)+IF(Hourly_Profile!$Z32="ABC",Hourly_Profile!V32/3,0)</f>
        <v>0</v>
      </c>
      <c r="W32" s="1">
        <f>IF(Hourly_Profile!$Z32="C",Hourly_Profile!W32,0)+IF(Hourly_Profile!$Z32="ABC",Hourly_Profile!W32/3,0)</f>
        <v>0</v>
      </c>
      <c r="X32" s="1">
        <f>IF(Hourly_Profile!$Z32="C",Hourly_Profile!X32,0)+IF(Hourly_Profile!$Z32="ABC",Hourly_Profile!X32/3,0)</f>
        <v>0</v>
      </c>
      <c r="Y32" s="1">
        <f>IF(Hourly_Profile!$Z32="C",Hourly_Profile!Y32,0)+IF(Hourly_Profile!$Z32="ABC",Hourly_Profile!Y32/3,0)</f>
        <v>0</v>
      </c>
    </row>
    <row r="33" spans="1:25" x14ac:dyDescent="0.3">
      <c r="A33" s="44" t="s">
        <v>325</v>
      </c>
      <c r="B33" s="1">
        <f>IF(Hourly_Profile!$Z33="C",Hourly_Profile!B33,0)+IF(Hourly_Profile!$Z33="ABC",Hourly_Profile!B33/3,0)</f>
        <v>0</v>
      </c>
      <c r="C33" s="1">
        <f>IF(Hourly_Profile!$Z33="C",Hourly_Profile!C33,0)+IF(Hourly_Profile!$Z33="ABC",Hourly_Profile!C33/3,0)</f>
        <v>0</v>
      </c>
      <c r="D33" s="1">
        <f>IF(Hourly_Profile!$Z33="C",Hourly_Profile!D33,0)+IF(Hourly_Profile!$Z33="ABC",Hourly_Profile!D33/3,0)</f>
        <v>0</v>
      </c>
      <c r="E33" s="1">
        <f>IF(Hourly_Profile!$Z33="C",Hourly_Profile!E33,0)+IF(Hourly_Profile!$Z33="ABC",Hourly_Profile!E33/3,0)</f>
        <v>0</v>
      </c>
      <c r="F33" s="1">
        <f>IF(Hourly_Profile!$Z33="C",Hourly_Profile!F33,0)+IF(Hourly_Profile!$Z33="ABC",Hourly_Profile!F33/3,0)</f>
        <v>0</v>
      </c>
      <c r="G33" s="1">
        <f>IF(Hourly_Profile!$Z33="C",Hourly_Profile!G33,0)+IF(Hourly_Profile!$Z33="ABC",Hourly_Profile!G33/3,0)</f>
        <v>0</v>
      </c>
      <c r="H33" s="1">
        <f>IF(Hourly_Profile!$Z33="C",Hourly_Profile!H33,0)+IF(Hourly_Profile!$Z33="ABC",Hourly_Profile!H33/3,0)</f>
        <v>0</v>
      </c>
      <c r="I33" s="1">
        <f>IF(Hourly_Profile!$Z33="C",Hourly_Profile!I33,0)+IF(Hourly_Profile!$Z33="ABC",Hourly_Profile!I33/3,0)</f>
        <v>0</v>
      </c>
      <c r="J33" s="1">
        <f>IF(Hourly_Profile!$Z33="C",Hourly_Profile!J33,0)+IF(Hourly_Profile!$Z33="ABC",Hourly_Profile!J33/3,0)</f>
        <v>0</v>
      </c>
      <c r="K33" s="1">
        <f>IF(Hourly_Profile!$Z33="C",Hourly_Profile!K33,0)+IF(Hourly_Profile!$Z33="ABC",Hourly_Profile!K33/3,0)</f>
        <v>0</v>
      </c>
      <c r="L33" s="1">
        <f>IF(Hourly_Profile!$Z33="C",Hourly_Profile!L33,0)+IF(Hourly_Profile!$Z33="ABC",Hourly_Profile!L33/3,0)</f>
        <v>0</v>
      </c>
      <c r="M33" s="1">
        <f>IF(Hourly_Profile!$Z33="C",Hourly_Profile!M33,0)+IF(Hourly_Profile!$Z33="ABC",Hourly_Profile!M33/3,0)</f>
        <v>0</v>
      </c>
      <c r="N33" s="1">
        <f>IF(Hourly_Profile!$Z33="C",Hourly_Profile!N33,0)+IF(Hourly_Profile!$Z33="ABC",Hourly_Profile!N33/3,0)</f>
        <v>0</v>
      </c>
      <c r="O33" s="1">
        <f>IF(Hourly_Profile!$Z33="C",Hourly_Profile!O33,0)+IF(Hourly_Profile!$Z33="ABC",Hourly_Profile!O33/3,0)</f>
        <v>0</v>
      </c>
      <c r="P33" s="1">
        <f>IF(Hourly_Profile!$Z33="C",Hourly_Profile!P33,0)+IF(Hourly_Profile!$Z33="ABC",Hourly_Profile!P33/3,0)</f>
        <v>0</v>
      </c>
      <c r="Q33" s="1">
        <f>IF(Hourly_Profile!$Z33="C",Hourly_Profile!Q33,0)+IF(Hourly_Profile!$Z33="ABC",Hourly_Profile!Q33/3,0)</f>
        <v>0</v>
      </c>
      <c r="R33" s="1">
        <f>IF(Hourly_Profile!$Z33="C",Hourly_Profile!R33,0)+IF(Hourly_Profile!$Z33="ABC",Hourly_Profile!R33/3,0)</f>
        <v>0</v>
      </c>
      <c r="S33" s="1">
        <f>IF(Hourly_Profile!$Z33="C",Hourly_Profile!S33,0)+IF(Hourly_Profile!$Z33="ABC",Hourly_Profile!S33/3,0)</f>
        <v>0</v>
      </c>
      <c r="T33" s="1">
        <f>IF(Hourly_Profile!$Z33="C",Hourly_Profile!T33,0)+IF(Hourly_Profile!$Z33="ABC",Hourly_Profile!T33/3,0)</f>
        <v>0</v>
      </c>
      <c r="U33" s="1">
        <f>IF(Hourly_Profile!$Z33="C",Hourly_Profile!U33,0)+IF(Hourly_Profile!$Z33="ABC",Hourly_Profile!U33/3,0)</f>
        <v>0</v>
      </c>
      <c r="V33" s="1">
        <f>IF(Hourly_Profile!$Z33="C",Hourly_Profile!V33,0)+IF(Hourly_Profile!$Z33="ABC",Hourly_Profile!V33/3,0)</f>
        <v>0</v>
      </c>
      <c r="W33" s="1">
        <f>IF(Hourly_Profile!$Z33="C",Hourly_Profile!W33,0)+IF(Hourly_Profile!$Z33="ABC",Hourly_Profile!W33/3,0)</f>
        <v>0</v>
      </c>
      <c r="X33" s="1">
        <f>IF(Hourly_Profile!$Z33="C",Hourly_Profile!X33,0)+IF(Hourly_Profile!$Z33="ABC",Hourly_Profile!X33/3,0)</f>
        <v>0</v>
      </c>
      <c r="Y33" s="1">
        <f>IF(Hourly_Profile!$Z33="C",Hourly_Profile!Y33,0)+IF(Hourly_Profile!$Z33="ABC",Hourly_Profile!Y33/3,0)</f>
        <v>0</v>
      </c>
    </row>
    <row r="34" spans="1:25" x14ac:dyDescent="0.3">
      <c r="A34" s="44" t="s">
        <v>326</v>
      </c>
      <c r="B34" s="1">
        <f>IF(Hourly_Profile!$Z34="C",Hourly_Profile!B34,0)+IF(Hourly_Profile!$Z34="ABC",Hourly_Profile!B34/3,0)</f>
        <v>1.3469866666666654</v>
      </c>
      <c r="C34" s="1">
        <f>IF(Hourly_Profile!$Z34="C",Hourly_Profile!C34,0)+IF(Hourly_Profile!$Z34="ABC",Hourly_Profile!C34/3,0)</f>
        <v>1.0737386666666666</v>
      </c>
      <c r="D34" s="1">
        <f>IF(Hourly_Profile!$Z34="C",Hourly_Profile!D34,0)+IF(Hourly_Profile!$Z34="ABC",Hourly_Profile!D34/3,0)</f>
        <v>0.92642666666666673</v>
      </c>
      <c r="E34" s="1">
        <f>IF(Hourly_Profile!$Z34="C",Hourly_Profile!E34,0)+IF(Hourly_Profile!$Z34="ABC",Hourly_Profile!E34/3,0)</f>
        <v>0.85380266666666671</v>
      </c>
      <c r="F34" s="1">
        <f>IF(Hourly_Profile!$Z34="C",Hourly_Profile!F34,0)+IF(Hourly_Profile!$Z34="ABC",Hourly_Profile!F34/3,0)</f>
        <v>0.83013333333333339</v>
      </c>
      <c r="G34" s="1">
        <f>IF(Hourly_Profile!$Z34="C",Hourly_Profile!G34,0)+IF(Hourly_Profile!$Z34="ABC",Hourly_Profile!G34/3,0)</f>
        <v>0.82733333333333337</v>
      </c>
      <c r="H34" s="1">
        <f>IF(Hourly_Profile!$Z34="C",Hourly_Profile!H34,0)+IF(Hourly_Profile!$Z34="ABC",Hourly_Profile!H34/3,0)</f>
        <v>0.89194666666666667</v>
      </c>
      <c r="I34" s="1">
        <f>IF(Hourly_Profile!$Z34="C",Hourly_Profile!I34,0)+IF(Hourly_Profile!$Z34="ABC",Hourly_Profile!I34/3,0)</f>
        <v>1.1213760000000002</v>
      </c>
      <c r="J34" s="1">
        <f>IF(Hourly_Profile!$Z34="C",Hourly_Profile!J34,0)+IF(Hourly_Profile!$Z34="ABC",Hourly_Profile!J34/3,0)</f>
        <v>1.3565813333333334</v>
      </c>
      <c r="K34" s="1">
        <f>IF(Hourly_Profile!$Z34="C",Hourly_Profile!K34,0)+IF(Hourly_Profile!$Z34="ABC",Hourly_Profile!K34/3,0)</f>
        <v>1.4484480000000002</v>
      </c>
      <c r="L34" s="1">
        <f>IF(Hourly_Profile!$Z34="C",Hourly_Profile!L34,0)+IF(Hourly_Profile!$Z34="ABC",Hourly_Profile!L34/3,0)</f>
        <v>1.4972000000000001</v>
      </c>
      <c r="M34" s="1">
        <f>IF(Hourly_Profile!$Z34="C",Hourly_Profile!M34,0)+IF(Hourly_Profile!$Z34="ABC",Hourly_Profile!M34/3,0)</f>
        <v>1.5284160000000002</v>
      </c>
      <c r="N34" s="1">
        <f>IF(Hourly_Profile!$Z34="C",Hourly_Profile!N34,0)+IF(Hourly_Profile!$Z34="ABC",Hourly_Profile!N34/3,0)</f>
        <v>1.6355040000000001</v>
      </c>
      <c r="O34" s="1">
        <f>IF(Hourly_Profile!$Z34="C",Hourly_Profile!O34,0)+IF(Hourly_Profile!$Z34="ABC",Hourly_Profile!O34/3,0)</f>
        <v>1.609024</v>
      </c>
      <c r="P34" s="1">
        <f>IF(Hourly_Profile!$Z34="C",Hourly_Profile!P34,0)+IF(Hourly_Profile!$Z34="ABC",Hourly_Profile!P34/3,0)</f>
        <v>1.52152</v>
      </c>
      <c r="Q34" s="1">
        <f>IF(Hourly_Profile!$Z34="C",Hourly_Profile!Q34,0)+IF(Hourly_Profile!$Z34="ABC",Hourly_Profile!Q34/3,0)</f>
        <v>1.4566986666666668</v>
      </c>
      <c r="R34" s="1">
        <f>IF(Hourly_Profile!$Z34="C",Hourly_Profile!R34,0)+IF(Hourly_Profile!$Z34="ABC",Hourly_Profile!R34/3,0)</f>
        <v>1.4095733333333336</v>
      </c>
      <c r="S34" s="1">
        <f>IF(Hourly_Profile!$Z34="C",Hourly_Profile!S34,0)+IF(Hourly_Profile!$Z34="ABC",Hourly_Profile!S34/3,0)</f>
        <v>1.4366186666666667</v>
      </c>
      <c r="T34" s="1">
        <f>IF(Hourly_Profile!$Z34="C",Hourly_Profile!T34,0)+IF(Hourly_Profile!$Z34="ABC",Hourly_Profile!T34/3,0)</f>
        <v>1.5676693333333336</v>
      </c>
      <c r="U34" s="1">
        <f>IF(Hourly_Profile!$Z34="C",Hourly_Profile!U34,0)+IF(Hourly_Profile!$Z34="ABC",Hourly_Profile!U34/3,0)</f>
        <v>1.8626026666666666</v>
      </c>
      <c r="V34" s="1">
        <f>IF(Hourly_Profile!$Z34="C",Hourly_Profile!V34,0)+IF(Hourly_Profile!$Z34="ABC",Hourly_Profile!V34/3,0)</f>
        <v>2.2004320000000002</v>
      </c>
      <c r="W34" s="1">
        <f>IF(Hourly_Profile!$Z34="C",Hourly_Profile!W34,0)+IF(Hourly_Profile!$Z34="ABC",Hourly_Profile!W34/3,0)</f>
        <v>2.1532053333333332</v>
      </c>
      <c r="X34" s="1">
        <f>IF(Hourly_Profile!$Z34="C",Hourly_Profile!X34,0)+IF(Hourly_Profile!$Z34="ABC",Hourly_Profile!X34/3,0)</f>
        <v>1.9748906666666666</v>
      </c>
      <c r="Y34" s="1">
        <f>IF(Hourly_Profile!$Z34="C",Hourly_Profile!Y34,0)+IF(Hourly_Profile!$Z34="ABC",Hourly_Profile!Y34/3,0)</f>
        <v>1.6854026666666668</v>
      </c>
    </row>
    <row r="35" spans="1:25" x14ac:dyDescent="0.3">
      <c r="A35" s="44" t="s">
        <v>327</v>
      </c>
      <c r="B35" s="1">
        <f>IF(Hourly_Profile!$Z35="C",Hourly_Profile!B35,0)+IF(Hourly_Profile!$Z35="ABC",Hourly_Profile!B35/3,0)</f>
        <v>3.0771533333333334</v>
      </c>
      <c r="C35" s="1">
        <f>IF(Hourly_Profile!$Z35="C",Hourly_Profile!C35,0)+IF(Hourly_Profile!$Z35="ABC",Hourly_Profile!C35/3,0)</f>
        <v>2.7796844444444448</v>
      </c>
      <c r="D35" s="1">
        <f>IF(Hourly_Profile!$Z35="C",Hourly_Profile!D35,0)+IF(Hourly_Profile!$Z35="ABC",Hourly_Profile!D35/3,0)</f>
        <v>2.6334622222222226</v>
      </c>
      <c r="E35" s="1">
        <f>IF(Hourly_Profile!$Z35="C",Hourly_Profile!E35,0)+IF(Hourly_Profile!$Z35="ABC",Hourly_Profile!E35/3,0)</f>
        <v>2.559184444444444</v>
      </c>
      <c r="F35" s="1">
        <f>IF(Hourly_Profile!$Z35="C",Hourly_Profile!F35,0)+IF(Hourly_Profile!$Z35="ABC",Hourly_Profile!F35/3,0)</f>
        <v>2.5716444444444448</v>
      </c>
      <c r="G35" s="1">
        <f>IF(Hourly_Profile!$Z35="C",Hourly_Profile!G35,0)+IF(Hourly_Profile!$Z35="ABC",Hourly_Profile!G35/3,0)</f>
        <v>2.6443044444444448</v>
      </c>
      <c r="H35" s="1">
        <f>IF(Hourly_Profile!$Z35="C",Hourly_Profile!H35,0)+IF(Hourly_Profile!$Z35="ABC",Hourly_Profile!H35/3,0)</f>
        <v>2.8454222222222221</v>
      </c>
      <c r="I35" s="1">
        <f>IF(Hourly_Profile!$Z35="C",Hourly_Profile!I35,0)+IF(Hourly_Profile!$Z35="ABC",Hourly_Profile!I35/3,0)</f>
        <v>3.3410533333333334</v>
      </c>
      <c r="J35" s="1">
        <f>IF(Hourly_Profile!$Z35="C",Hourly_Profile!J35,0)+IF(Hourly_Profile!$Z35="ABC",Hourly_Profile!J35/3,0)</f>
        <v>4.3814711111111118</v>
      </c>
      <c r="K35" s="1">
        <f>IF(Hourly_Profile!$Z35="C",Hourly_Profile!K35,0)+IF(Hourly_Profile!$Z35="ABC",Hourly_Profile!K35/3,0)</f>
        <v>5.4900066666666669</v>
      </c>
      <c r="L35" s="1">
        <f>IF(Hourly_Profile!$Z35="C",Hourly_Profile!L35,0)+IF(Hourly_Profile!$Z35="ABC",Hourly_Profile!L35/3,0)</f>
        <v>6.0060777777777785</v>
      </c>
      <c r="M35" s="1">
        <f>IF(Hourly_Profile!$Z35="C",Hourly_Profile!M35,0)+IF(Hourly_Profile!$Z35="ABC",Hourly_Profile!M35/3,0)</f>
        <v>6.2868866666666667</v>
      </c>
      <c r="N35" s="1">
        <f>IF(Hourly_Profile!$Z35="C",Hourly_Profile!N35,0)+IF(Hourly_Profile!$Z35="ABC",Hourly_Profile!N35/3,0)</f>
        <v>6.3416266666666665</v>
      </c>
      <c r="O35" s="1">
        <f>IF(Hourly_Profile!$Z35="C",Hourly_Profile!O35,0)+IF(Hourly_Profile!$Z35="ABC",Hourly_Profile!O35/3,0)</f>
        <v>5.7799933333333335</v>
      </c>
      <c r="P35" s="1">
        <f>IF(Hourly_Profile!$Z35="C",Hourly_Profile!P35,0)+IF(Hourly_Profile!$Z35="ABC",Hourly_Profile!P35/3,0)</f>
        <v>5.9434044444444449</v>
      </c>
      <c r="Q35" s="1">
        <f>IF(Hourly_Profile!$Z35="C",Hourly_Profile!Q35,0)+IF(Hourly_Profile!$Z35="ABC",Hourly_Profile!Q35/3,0)</f>
        <v>5.9378822222222229</v>
      </c>
      <c r="R35" s="1">
        <f>IF(Hourly_Profile!$Z35="C",Hourly_Profile!R35,0)+IF(Hourly_Profile!$Z35="ABC",Hourly_Profile!R35/3,0)</f>
        <v>5.7382577777777772</v>
      </c>
      <c r="S35" s="1">
        <f>IF(Hourly_Profile!$Z35="C",Hourly_Profile!S35,0)+IF(Hourly_Profile!$Z35="ABC",Hourly_Profile!S35/3,0)</f>
        <v>5.4841422222222231</v>
      </c>
      <c r="T35" s="1">
        <f>IF(Hourly_Profile!$Z35="C",Hourly_Profile!T35,0)+IF(Hourly_Profile!$Z35="ABC",Hourly_Profile!T35/3,0)</f>
        <v>5.0708622222222219</v>
      </c>
      <c r="U35" s="1">
        <f>IF(Hourly_Profile!$Z35="C",Hourly_Profile!U35,0)+IF(Hourly_Profile!$Z35="ABC",Hourly_Profile!U35/3,0)</f>
        <v>4.8307466666666672</v>
      </c>
      <c r="V35" s="1">
        <f>IF(Hourly_Profile!$Z35="C",Hourly_Profile!V35,0)+IF(Hourly_Profile!$Z35="ABC",Hourly_Profile!V35/3,0)</f>
        <v>4.6380600000000003</v>
      </c>
      <c r="W35" s="1">
        <f>IF(Hourly_Profile!$Z35="C",Hourly_Profile!W35,0)+IF(Hourly_Profile!$Z35="ABC",Hourly_Profile!W35/3,0)</f>
        <v>4.4129244444444442</v>
      </c>
      <c r="X35" s="1">
        <f>IF(Hourly_Profile!$Z35="C",Hourly_Profile!X35,0)+IF(Hourly_Profile!$Z35="ABC",Hourly_Profile!X35/3,0)</f>
        <v>4.0348933333333337</v>
      </c>
      <c r="Y35" s="1">
        <f>IF(Hourly_Profile!$Z35="C",Hourly_Profile!Y35,0)+IF(Hourly_Profile!$Z35="ABC",Hourly_Profile!Y35/3,0)</f>
        <v>3.584311111111111</v>
      </c>
    </row>
    <row r="36" spans="1:25" x14ac:dyDescent="0.3">
      <c r="A36" s="44" t="s">
        <v>328</v>
      </c>
      <c r="B36" s="1">
        <f>IF(Hourly_Profile!$Z36="C",Hourly_Profile!B36,0)+IF(Hourly_Profile!$Z36="ABC",Hourly_Profile!B36/3,0)</f>
        <v>0</v>
      </c>
      <c r="C36" s="1">
        <f>IF(Hourly_Profile!$Z36="C",Hourly_Profile!C36,0)+IF(Hourly_Profile!$Z36="ABC",Hourly_Profile!C36/3,0)</f>
        <v>0</v>
      </c>
      <c r="D36" s="1">
        <f>IF(Hourly_Profile!$Z36="C",Hourly_Profile!D36,0)+IF(Hourly_Profile!$Z36="ABC",Hourly_Profile!D36/3,0)</f>
        <v>0</v>
      </c>
      <c r="E36" s="1">
        <f>IF(Hourly_Profile!$Z36="C",Hourly_Profile!E36,0)+IF(Hourly_Profile!$Z36="ABC",Hourly_Profile!E36/3,0)</f>
        <v>0</v>
      </c>
      <c r="F36" s="1">
        <f>IF(Hourly_Profile!$Z36="C",Hourly_Profile!F36,0)+IF(Hourly_Profile!$Z36="ABC",Hourly_Profile!F36/3,0)</f>
        <v>0</v>
      </c>
      <c r="G36" s="1">
        <f>IF(Hourly_Profile!$Z36="C",Hourly_Profile!G36,0)+IF(Hourly_Profile!$Z36="ABC",Hourly_Profile!G36/3,0)</f>
        <v>0</v>
      </c>
      <c r="H36" s="1">
        <f>IF(Hourly_Profile!$Z36="C",Hourly_Profile!H36,0)+IF(Hourly_Profile!$Z36="ABC",Hourly_Profile!H36/3,0)</f>
        <v>0</v>
      </c>
      <c r="I36" s="1">
        <f>IF(Hourly_Profile!$Z36="C",Hourly_Profile!I36,0)+IF(Hourly_Profile!$Z36="ABC",Hourly_Profile!I36/3,0)</f>
        <v>0</v>
      </c>
      <c r="J36" s="1">
        <f>IF(Hourly_Profile!$Z36="C",Hourly_Profile!J36,0)+IF(Hourly_Profile!$Z36="ABC",Hourly_Profile!J36/3,0)</f>
        <v>0</v>
      </c>
      <c r="K36" s="1">
        <f>IF(Hourly_Profile!$Z36="C",Hourly_Profile!K36,0)+IF(Hourly_Profile!$Z36="ABC",Hourly_Profile!K36/3,0)</f>
        <v>0</v>
      </c>
      <c r="L36" s="1">
        <f>IF(Hourly_Profile!$Z36="C",Hourly_Profile!L36,0)+IF(Hourly_Profile!$Z36="ABC",Hourly_Profile!L36/3,0)</f>
        <v>0</v>
      </c>
      <c r="M36" s="1">
        <f>IF(Hourly_Profile!$Z36="C",Hourly_Profile!M36,0)+IF(Hourly_Profile!$Z36="ABC",Hourly_Profile!M36/3,0)</f>
        <v>0</v>
      </c>
      <c r="N36" s="1">
        <f>IF(Hourly_Profile!$Z36="C",Hourly_Profile!N36,0)+IF(Hourly_Profile!$Z36="ABC",Hourly_Profile!N36/3,0)</f>
        <v>0</v>
      </c>
      <c r="O36" s="1">
        <f>IF(Hourly_Profile!$Z36="C",Hourly_Profile!O36,0)+IF(Hourly_Profile!$Z36="ABC",Hourly_Profile!O36/3,0)</f>
        <v>0</v>
      </c>
      <c r="P36" s="1">
        <f>IF(Hourly_Profile!$Z36="C",Hourly_Profile!P36,0)+IF(Hourly_Profile!$Z36="ABC",Hourly_Profile!P36/3,0)</f>
        <v>0</v>
      </c>
      <c r="Q36" s="1">
        <f>IF(Hourly_Profile!$Z36="C",Hourly_Profile!Q36,0)+IF(Hourly_Profile!$Z36="ABC",Hourly_Profile!Q36/3,0)</f>
        <v>0</v>
      </c>
      <c r="R36" s="1">
        <f>IF(Hourly_Profile!$Z36="C",Hourly_Profile!R36,0)+IF(Hourly_Profile!$Z36="ABC",Hourly_Profile!R36/3,0)</f>
        <v>0</v>
      </c>
      <c r="S36" s="1">
        <f>IF(Hourly_Profile!$Z36="C",Hourly_Profile!S36,0)+IF(Hourly_Profile!$Z36="ABC",Hourly_Profile!S36/3,0)</f>
        <v>0</v>
      </c>
      <c r="T36" s="1">
        <f>IF(Hourly_Profile!$Z36="C",Hourly_Profile!T36,0)+IF(Hourly_Profile!$Z36="ABC",Hourly_Profile!T36/3,0)</f>
        <v>0</v>
      </c>
      <c r="U36" s="1">
        <f>IF(Hourly_Profile!$Z36="C",Hourly_Profile!U36,0)+IF(Hourly_Profile!$Z36="ABC",Hourly_Profile!U36/3,0)</f>
        <v>0</v>
      </c>
      <c r="V36" s="1">
        <f>IF(Hourly_Profile!$Z36="C",Hourly_Profile!V36,0)+IF(Hourly_Profile!$Z36="ABC",Hourly_Profile!V36/3,0)</f>
        <v>0</v>
      </c>
      <c r="W36" s="1">
        <f>IF(Hourly_Profile!$Z36="C",Hourly_Profile!W36,0)+IF(Hourly_Profile!$Z36="ABC",Hourly_Profile!W36/3,0)</f>
        <v>0</v>
      </c>
      <c r="X36" s="1">
        <f>IF(Hourly_Profile!$Z36="C",Hourly_Profile!X36,0)+IF(Hourly_Profile!$Z36="ABC",Hourly_Profile!X36/3,0)</f>
        <v>0</v>
      </c>
      <c r="Y36" s="1">
        <f>IF(Hourly_Profile!$Z36="C",Hourly_Profile!Y36,0)+IF(Hourly_Profile!$Z36="ABC",Hourly_Profile!Y36/3,0)</f>
        <v>0</v>
      </c>
    </row>
    <row r="37" spans="1:25" x14ac:dyDescent="0.3">
      <c r="A37" s="44" t="s">
        <v>329</v>
      </c>
      <c r="B37" s="1">
        <f>IF(Hourly_Profile!$Z37="C",Hourly_Profile!B37,0)+IF(Hourly_Profile!$Z37="ABC",Hourly_Profile!B37/3,0)</f>
        <v>0</v>
      </c>
      <c r="C37" s="1">
        <f>IF(Hourly_Profile!$Z37="C",Hourly_Profile!C37,0)+IF(Hourly_Profile!$Z37="ABC",Hourly_Profile!C37/3,0)</f>
        <v>0</v>
      </c>
      <c r="D37" s="1">
        <f>IF(Hourly_Profile!$Z37="C",Hourly_Profile!D37,0)+IF(Hourly_Profile!$Z37="ABC",Hourly_Profile!D37/3,0)</f>
        <v>0</v>
      </c>
      <c r="E37" s="1">
        <f>IF(Hourly_Profile!$Z37="C",Hourly_Profile!E37,0)+IF(Hourly_Profile!$Z37="ABC",Hourly_Profile!E37/3,0)</f>
        <v>0</v>
      </c>
      <c r="F37" s="1">
        <f>IF(Hourly_Profile!$Z37="C",Hourly_Profile!F37,0)+IF(Hourly_Profile!$Z37="ABC",Hourly_Profile!F37/3,0)</f>
        <v>0</v>
      </c>
      <c r="G37" s="1">
        <f>IF(Hourly_Profile!$Z37="C",Hourly_Profile!G37,0)+IF(Hourly_Profile!$Z37="ABC",Hourly_Profile!G37/3,0)</f>
        <v>0</v>
      </c>
      <c r="H37" s="1">
        <f>IF(Hourly_Profile!$Z37="C",Hourly_Profile!H37,0)+IF(Hourly_Profile!$Z37="ABC",Hourly_Profile!H37/3,0)</f>
        <v>0</v>
      </c>
      <c r="I37" s="1">
        <f>IF(Hourly_Profile!$Z37="C",Hourly_Profile!I37,0)+IF(Hourly_Profile!$Z37="ABC",Hourly_Profile!I37/3,0)</f>
        <v>0</v>
      </c>
      <c r="J37" s="1">
        <f>IF(Hourly_Profile!$Z37="C",Hourly_Profile!J37,0)+IF(Hourly_Profile!$Z37="ABC",Hourly_Profile!J37/3,0)</f>
        <v>0</v>
      </c>
      <c r="K37" s="1">
        <f>IF(Hourly_Profile!$Z37="C",Hourly_Profile!K37,0)+IF(Hourly_Profile!$Z37="ABC",Hourly_Profile!K37/3,0)</f>
        <v>0</v>
      </c>
      <c r="L37" s="1">
        <f>IF(Hourly_Profile!$Z37="C",Hourly_Profile!L37,0)+IF(Hourly_Profile!$Z37="ABC",Hourly_Profile!L37/3,0)</f>
        <v>0</v>
      </c>
      <c r="M37" s="1">
        <f>IF(Hourly_Profile!$Z37="C",Hourly_Profile!M37,0)+IF(Hourly_Profile!$Z37="ABC",Hourly_Profile!M37/3,0)</f>
        <v>0</v>
      </c>
      <c r="N37" s="1">
        <f>IF(Hourly_Profile!$Z37="C",Hourly_Profile!N37,0)+IF(Hourly_Profile!$Z37="ABC",Hourly_Profile!N37/3,0)</f>
        <v>0</v>
      </c>
      <c r="O37" s="1">
        <f>IF(Hourly_Profile!$Z37="C",Hourly_Profile!O37,0)+IF(Hourly_Profile!$Z37="ABC",Hourly_Profile!O37/3,0)</f>
        <v>0</v>
      </c>
      <c r="P37" s="1">
        <f>IF(Hourly_Profile!$Z37="C",Hourly_Profile!P37,0)+IF(Hourly_Profile!$Z37="ABC",Hourly_Profile!P37/3,0)</f>
        <v>0</v>
      </c>
      <c r="Q37" s="1">
        <f>IF(Hourly_Profile!$Z37="C",Hourly_Profile!Q37,0)+IF(Hourly_Profile!$Z37="ABC",Hourly_Profile!Q37/3,0)</f>
        <v>0</v>
      </c>
      <c r="R37" s="1">
        <f>IF(Hourly_Profile!$Z37="C",Hourly_Profile!R37,0)+IF(Hourly_Profile!$Z37="ABC",Hourly_Profile!R37/3,0)</f>
        <v>0</v>
      </c>
      <c r="S37" s="1">
        <f>IF(Hourly_Profile!$Z37="C",Hourly_Profile!S37,0)+IF(Hourly_Profile!$Z37="ABC",Hourly_Profile!S37/3,0)</f>
        <v>0</v>
      </c>
      <c r="T37" s="1">
        <f>IF(Hourly_Profile!$Z37="C",Hourly_Profile!T37,0)+IF(Hourly_Profile!$Z37="ABC",Hourly_Profile!T37/3,0)</f>
        <v>0</v>
      </c>
      <c r="U37" s="1">
        <f>IF(Hourly_Profile!$Z37="C",Hourly_Profile!U37,0)+IF(Hourly_Profile!$Z37="ABC",Hourly_Profile!U37/3,0)</f>
        <v>0</v>
      </c>
      <c r="V37" s="1">
        <f>IF(Hourly_Profile!$Z37="C",Hourly_Profile!V37,0)+IF(Hourly_Profile!$Z37="ABC",Hourly_Profile!V37/3,0)</f>
        <v>0</v>
      </c>
      <c r="W37" s="1">
        <f>IF(Hourly_Profile!$Z37="C",Hourly_Profile!W37,0)+IF(Hourly_Profile!$Z37="ABC",Hourly_Profile!W37/3,0)</f>
        <v>0</v>
      </c>
      <c r="X37" s="1">
        <f>IF(Hourly_Profile!$Z37="C",Hourly_Profile!X37,0)+IF(Hourly_Profile!$Z37="ABC",Hourly_Profile!X37/3,0)</f>
        <v>0</v>
      </c>
      <c r="Y37" s="1">
        <f>IF(Hourly_Profile!$Z37="C",Hourly_Profile!Y37,0)+IF(Hourly_Profile!$Z37="ABC",Hourly_Profile!Y37/3,0)</f>
        <v>0</v>
      </c>
    </row>
    <row r="38" spans="1:25" x14ac:dyDescent="0.3">
      <c r="A38" s="44" t="s">
        <v>330</v>
      </c>
      <c r="B38" s="1">
        <f>IF(Hourly_Profile!$Z38="C",Hourly_Profile!B38,0)+IF(Hourly_Profile!$Z38="ABC",Hourly_Profile!B38/3,0)</f>
        <v>0</v>
      </c>
      <c r="C38" s="1">
        <f>IF(Hourly_Profile!$Z38="C",Hourly_Profile!C38,0)+IF(Hourly_Profile!$Z38="ABC",Hourly_Profile!C38/3,0)</f>
        <v>0</v>
      </c>
      <c r="D38" s="1">
        <f>IF(Hourly_Profile!$Z38="C",Hourly_Profile!D38,0)+IF(Hourly_Profile!$Z38="ABC",Hourly_Profile!D38/3,0)</f>
        <v>0</v>
      </c>
      <c r="E38" s="1">
        <f>IF(Hourly_Profile!$Z38="C",Hourly_Profile!E38,0)+IF(Hourly_Profile!$Z38="ABC",Hourly_Profile!E38/3,0)</f>
        <v>0</v>
      </c>
      <c r="F38" s="1">
        <f>IF(Hourly_Profile!$Z38="C",Hourly_Profile!F38,0)+IF(Hourly_Profile!$Z38="ABC",Hourly_Profile!F38/3,0)</f>
        <v>0</v>
      </c>
      <c r="G38" s="1">
        <f>IF(Hourly_Profile!$Z38="C",Hourly_Profile!G38,0)+IF(Hourly_Profile!$Z38="ABC",Hourly_Profile!G38/3,0)</f>
        <v>0</v>
      </c>
      <c r="H38" s="1">
        <f>IF(Hourly_Profile!$Z38="C",Hourly_Profile!H38,0)+IF(Hourly_Profile!$Z38="ABC",Hourly_Profile!H38/3,0)</f>
        <v>0</v>
      </c>
      <c r="I38" s="1">
        <f>IF(Hourly_Profile!$Z38="C",Hourly_Profile!I38,0)+IF(Hourly_Profile!$Z38="ABC",Hourly_Profile!I38/3,0)</f>
        <v>0</v>
      </c>
      <c r="J38" s="1">
        <f>IF(Hourly_Profile!$Z38="C",Hourly_Profile!J38,0)+IF(Hourly_Profile!$Z38="ABC",Hourly_Profile!J38/3,0)</f>
        <v>0</v>
      </c>
      <c r="K38" s="1">
        <f>IF(Hourly_Profile!$Z38="C",Hourly_Profile!K38,0)+IF(Hourly_Profile!$Z38="ABC",Hourly_Profile!K38/3,0)</f>
        <v>0</v>
      </c>
      <c r="L38" s="1">
        <f>IF(Hourly_Profile!$Z38="C",Hourly_Profile!L38,0)+IF(Hourly_Profile!$Z38="ABC",Hourly_Profile!L38/3,0)</f>
        <v>0</v>
      </c>
      <c r="M38" s="1">
        <f>IF(Hourly_Profile!$Z38="C",Hourly_Profile!M38,0)+IF(Hourly_Profile!$Z38="ABC",Hourly_Profile!M38/3,0)</f>
        <v>0</v>
      </c>
      <c r="N38" s="1">
        <f>IF(Hourly_Profile!$Z38="C",Hourly_Profile!N38,0)+IF(Hourly_Profile!$Z38="ABC",Hourly_Profile!N38/3,0)</f>
        <v>0</v>
      </c>
      <c r="O38" s="1">
        <f>IF(Hourly_Profile!$Z38="C",Hourly_Profile!O38,0)+IF(Hourly_Profile!$Z38="ABC",Hourly_Profile!O38/3,0)</f>
        <v>0</v>
      </c>
      <c r="P38" s="1">
        <f>IF(Hourly_Profile!$Z38="C",Hourly_Profile!P38,0)+IF(Hourly_Profile!$Z38="ABC",Hourly_Profile!P38/3,0)</f>
        <v>0</v>
      </c>
      <c r="Q38" s="1">
        <f>IF(Hourly_Profile!$Z38="C",Hourly_Profile!Q38,0)+IF(Hourly_Profile!$Z38="ABC",Hourly_Profile!Q38/3,0)</f>
        <v>0</v>
      </c>
      <c r="R38" s="1">
        <f>IF(Hourly_Profile!$Z38="C",Hourly_Profile!R38,0)+IF(Hourly_Profile!$Z38="ABC",Hourly_Profile!R38/3,0)</f>
        <v>0</v>
      </c>
      <c r="S38" s="1">
        <f>IF(Hourly_Profile!$Z38="C",Hourly_Profile!S38,0)+IF(Hourly_Profile!$Z38="ABC",Hourly_Profile!S38/3,0)</f>
        <v>0</v>
      </c>
      <c r="T38" s="1">
        <f>IF(Hourly_Profile!$Z38="C",Hourly_Profile!T38,0)+IF(Hourly_Profile!$Z38="ABC",Hourly_Profile!T38/3,0)</f>
        <v>0</v>
      </c>
      <c r="U38" s="1">
        <f>IF(Hourly_Profile!$Z38="C",Hourly_Profile!U38,0)+IF(Hourly_Profile!$Z38="ABC",Hourly_Profile!U38/3,0)</f>
        <v>0</v>
      </c>
      <c r="V38" s="1">
        <f>IF(Hourly_Profile!$Z38="C",Hourly_Profile!V38,0)+IF(Hourly_Profile!$Z38="ABC",Hourly_Profile!V38/3,0)</f>
        <v>0</v>
      </c>
      <c r="W38" s="1">
        <f>IF(Hourly_Profile!$Z38="C",Hourly_Profile!W38,0)+IF(Hourly_Profile!$Z38="ABC",Hourly_Profile!W38/3,0)</f>
        <v>0</v>
      </c>
      <c r="X38" s="1">
        <f>IF(Hourly_Profile!$Z38="C",Hourly_Profile!X38,0)+IF(Hourly_Profile!$Z38="ABC",Hourly_Profile!X38/3,0)</f>
        <v>0</v>
      </c>
      <c r="Y38" s="1">
        <f>IF(Hourly_Profile!$Z38="C",Hourly_Profile!Y38,0)+IF(Hourly_Profile!$Z38="ABC",Hourly_Profile!Y38/3,0)</f>
        <v>0</v>
      </c>
    </row>
    <row r="39" spans="1:25" x14ac:dyDescent="0.3">
      <c r="A39" s="44" t="s">
        <v>331</v>
      </c>
      <c r="B39" s="1">
        <f>IF(Hourly_Profile!$Z39="C",Hourly_Profile!B39,0)+IF(Hourly_Profile!$Z39="ABC",Hourly_Profile!B39/3,0)</f>
        <v>0</v>
      </c>
      <c r="C39" s="1">
        <f>IF(Hourly_Profile!$Z39="C",Hourly_Profile!C39,0)+IF(Hourly_Profile!$Z39="ABC",Hourly_Profile!C39/3,0)</f>
        <v>0</v>
      </c>
      <c r="D39" s="1">
        <f>IF(Hourly_Profile!$Z39="C",Hourly_Profile!D39,0)+IF(Hourly_Profile!$Z39="ABC",Hourly_Profile!D39/3,0)</f>
        <v>0</v>
      </c>
      <c r="E39" s="1">
        <f>IF(Hourly_Profile!$Z39="C",Hourly_Profile!E39,0)+IF(Hourly_Profile!$Z39="ABC",Hourly_Profile!E39/3,0)</f>
        <v>0</v>
      </c>
      <c r="F39" s="1">
        <f>IF(Hourly_Profile!$Z39="C",Hourly_Profile!F39,0)+IF(Hourly_Profile!$Z39="ABC",Hourly_Profile!F39/3,0)</f>
        <v>0</v>
      </c>
      <c r="G39" s="1">
        <f>IF(Hourly_Profile!$Z39="C",Hourly_Profile!G39,0)+IF(Hourly_Profile!$Z39="ABC",Hourly_Profile!G39/3,0)</f>
        <v>0</v>
      </c>
      <c r="H39" s="1">
        <f>IF(Hourly_Profile!$Z39="C",Hourly_Profile!H39,0)+IF(Hourly_Profile!$Z39="ABC",Hourly_Profile!H39/3,0)</f>
        <v>0</v>
      </c>
      <c r="I39" s="1">
        <f>IF(Hourly_Profile!$Z39="C",Hourly_Profile!I39,0)+IF(Hourly_Profile!$Z39="ABC",Hourly_Profile!I39/3,0)</f>
        <v>0</v>
      </c>
      <c r="J39" s="1">
        <f>IF(Hourly_Profile!$Z39="C",Hourly_Profile!J39,0)+IF(Hourly_Profile!$Z39="ABC",Hourly_Profile!J39/3,0)</f>
        <v>0</v>
      </c>
      <c r="K39" s="1">
        <f>IF(Hourly_Profile!$Z39="C",Hourly_Profile!K39,0)+IF(Hourly_Profile!$Z39="ABC",Hourly_Profile!K39/3,0)</f>
        <v>0</v>
      </c>
      <c r="L39" s="1">
        <f>IF(Hourly_Profile!$Z39="C",Hourly_Profile!L39,0)+IF(Hourly_Profile!$Z39="ABC",Hourly_Profile!L39/3,0)</f>
        <v>0</v>
      </c>
      <c r="M39" s="1">
        <f>IF(Hourly_Profile!$Z39="C",Hourly_Profile!M39,0)+IF(Hourly_Profile!$Z39="ABC",Hourly_Profile!M39/3,0)</f>
        <v>0</v>
      </c>
      <c r="N39" s="1">
        <f>IF(Hourly_Profile!$Z39="C",Hourly_Profile!N39,0)+IF(Hourly_Profile!$Z39="ABC",Hourly_Profile!N39/3,0)</f>
        <v>0</v>
      </c>
      <c r="O39" s="1">
        <f>IF(Hourly_Profile!$Z39="C",Hourly_Profile!O39,0)+IF(Hourly_Profile!$Z39="ABC",Hourly_Profile!O39/3,0)</f>
        <v>0</v>
      </c>
      <c r="P39" s="1">
        <f>IF(Hourly_Profile!$Z39="C",Hourly_Profile!P39,0)+IF(Hourly_Profile!$Z39="ABC",Hourly_Profile!P39/3,0)</f>
        <v>0</v>
      </c>
      <c r="Q39" s="1">
        <f>IF(Hourly_Profile!$Z39="C",Hourly_Profile!Q39,0)+IF(Hourly_Profile!$Z39="ABC",Hourly_Profile!Q39/3,0)</f>
        <v>0</v>
      </c>
      <c r="R39" s="1">
        <f>IF(Hourly_Profile!$Z39="C",Hourly_Profile!R39,0)+IF(Hourly_Profile!$Z39="ABC",Hourly_Profile!R39/3,0)</f>
        <v>0</v>
      </c>
      <c r="S39" s="1">
        <f>IF(Hourly_Profile!$Z39="C",Hourly_Profile!S39,0)+IF(Hourly_Profile!$Z39="ABC",Hourly_Profile!S39/3,0)</f>
        <v>0</v>
      </c>
      <c r="T39" s="1">
        <f>IF(Hourly_Profile!$Z39="C",Hourly_Profile!T39,0)+IF(Hourly_Profile!$Z39="ABC",Hourly_Profile!T39/3,0)</f>
        <v>0</v>
      </c>
      <c r="U39" s="1">
        <f>IF(Hourly_Profile!$Z39="C",Hourly_Profile!U39,0)+IF(Hourly_Profile!$Z39="ABC",Hourly_Profile!U39/3,0)</f>
        <v>0</v>
      </c>
      <c r="V39" s="1">
        <f>IF(Hourly_Profile!$Z39="C",Hourly_Profile!V39,0)+IF(Hourly_Profile!$Z39="ABC",Hourly_Profile!V39/3,0)</f>
        <v>0</v>
      </c>
      <c r="W39" s="1">
        <f>IF(Hourly_Profile!$Z39="C",Hourly_Profile!W39,0)+IF(Hourly_Profile!$Z39="ABC",Hourly_Profile!W39/3,0)</f>
        <v>0</v>
      </c>
      <c r="X39" s="1">
        <f>IF(Hourly_Profile!$Z39="C",Hourly_Profile!X39,0)+IF(Hourly_Profile!$Z39="ABC",Hourly_Profile!X39/3,0)</f>
        <v>0</v>
      </c>
      <c r="Y39" s="1">
        <f>IF(Hourly_Profile!$Z39="C",Hourly_Profile!Y39,0)+IF(Hourly_Profile!$Z39="ABC",Hourly_Profile!Y39/3,0)</f>
        <v>0</v>
      </c>
    </row>
    <row r="40" spans="1:25" x14ac:dyDescent="0.3">
      <c r="A40" s="44" t="s">
        <v>332</v>
      </c>
      <c r="B40" s="1">
        <f>IF(Hourly_Profile!$Z40="C",Hourly_Profile!B40,0)+IF(Hourly_Profile!$Z40="ABC",Hourly_Profile!B40/3,0)</f>
        <v>0</v>
      </c>
      <c r="C40" s="1">
        <f>IF(Hourly_Profile!$Z40="C",Hourly_Profile!C40,0)+IF(Hourly_Profile!$Z40="ABC",Hourly_Profile!C40/3,0)</f>
        <v>0</v>
      </c>
      <c r="D40" s="1">
        <f>IF(Hourly_Profile!$Z40="C",Hourly_Profile!D40,0)+IF(Hourly_Profile!$Z40="ABC",Hourly_Profile!D40/3,0)</f>
        <v>0</v>
      </c>
      <c r="E40" s="1">
        <f>IF(Hourly_Profile!$Z40="C",Hourly_Profile!E40,0)+IF(Hourly_Profile!$Z40="ABC",Hourly_Profile!E40/3,0)</f>
        <v>0</v>
      </c>
      <c r="F40" s="1">
        <f>IF(Hourly_Profile!$Z40="C",Hourly_Profile!F40,0)+IF(Hourly_Profile!$Z40="ABC",Hourly_Profile!F40/3,0)</f>
        <v>0</v>
      </c>
      <c r="G40" s="1">
        <f>IF(Hourly_Profile!$Z40="C",Hourly_Profile!G40,0)+IF(Hourly_Profile!$Z40="ABC",Hourly_Profile!G40/3,0)</f>
        <v>0</v>
      </c>
      <c r="H40" s="1">
        <f>IF(Hourly_Profile!$Z40="C",Hourly_Profile!H40,0)+IF(Hourly_Profile!$Z40="ABC",Hourly_Profile!H40/3,0)</f>
        <v>0</v>
      </c>
      <c r="I40" s="1">
        <f>IF(Hourly_Profile!$Z40="C",Hourly_Profile!I40,0)+IF(Hourly_Profile!$Z40="ABC",Hourly_Profile!I40/3,0)</f>
        <v>0</v>
      </c>
      <c r="J40" s="1">
        <f>IF(Hourly_Profile!$Z40="C",Hourly_Profile!J40,0)+IF(Hourly_Profile!$Z40="ABC",Hourly_Profile!J40/3,0)</f>
        <v>0</v>
      </c>
      <c r="K40" s="1">
        <f>IF(Hourly_Profile!$Z40="C",Hourly_Profile!K40,0)+IF(Hourly_Profile!$Z40="ABC",Hourly_Profile!K40/3,0)</f>
        <v>0</v>
      </c>
      <c r="L40" s="1">
        <f>IF(Hourly_Profile!$Z40="C",Hourly_Profile!L40,0)+IF(Hourly_Profile!$Z40="ABC",Hourly_Profile!L40/3,0)</f>
        <v>0</v>
      </c>
      <c r="M40" s="1">
        <f>IF(Hourly_Profile!$Z40="C",Hourly_Profile!M40,0)+IF(Hourly_Profile!$Z40="ABC",Hourly_Profile!M40/3,0)</f>
        <v>0</v>
      </c>
      <c r="N40" s="1">
        <f>IF(Hourly_Profile!$Z40="C",Hourly_Profile!N40,0)+IF(Hourly_Profile!$Z40="ABC",Hourly_Profile!N40/3,0)</f>
        <v>0</v>
      </c>
      <c r="O40" s="1">
        <f>IF(Hourly_Profile!$Z40="C",Hourly_Profile!O40,0)+IF(Hourly_Profile!$Z40="ABC",Hourly_Profile!O40/3,0)</f>
        <v>0</v>
      </c>
      <c r="P40" s="1">
        <f>IF(Hourly_Profile!$Z40="C",Hourly_Profile!P40,0)+IF(Hourly_Profile!$Z40="ABC",Hourly_Profile!P40/3,0)</f>
        <v>0</v>
      </c>
      <c r="Q40" s="1">
        <f>IF(Hourly_Profile!$Z40="C",Hourly_Profile!Q40,0)+IF(Hourly_Profile!$Z40="ABC",Hourly_Profile!Q40/3,0)</f>
        <v>0</v>
      </c>
      <c r="R40" s="1">
        <f>IF(Hourly_Profile!$Z40="C",Hourly_Profile!R40,0)+IF(Hourly_Profile!$Z40="ABC",Hourly_Profile!R40/3,0)</f>
        <v>0</v>
      </c>
      <c r="S40" s="1">
        <f>IF(Hourly_Profile!$Z40="C",Hourly_Profile!S40,0)+IF(Hourly_Profile!$Z40="ABC",Hourly_Profile!S40/3,0)</f>
        <v>0</v>
      </c>
      <c r="T40" s="1">
        <f>IF(Hourly_Profile!$Z40="C",Hourly_Profile!T40,0)+IF(Hourly_Profile!$Z40="ABC",Hourly_Profile!T40/3,0)</f>
        <v>0</v>
      </c>
      <c r="U40" s="1">
        <f>IF(Hourly_Profile!$Z40="C",Hourly_Profile!U40,0)+IF(Hourly_Profile!$Z40="ABC",Hourly_Profile!U40/3,0)</f>
        <v>0</v>
      </c>
      <c r="V40" s="1">
        <f>IF(Hourly_Profile!$Z40="C",Hourly_Profile!V40,0)+IF(Hourly_Profile!$Z40="ABC",Hourly_Profile!V40/3,0)</f>
        <v>0</v>
      </c>
      <c r="W40" s="1">
        <f>IF(Hourly_Profile!$Z40="C",Hourly_Profile!W40,0)+IF(Hourly_Profile!$Z40="ABC",Hourly_Profile!W40/3,0)</f>
        <v>0</v>
      </c>
      <c r="X40" s="1">
        <f>IF(Hourly_Profile!$Z40="C",Hourly_Profile!X40,0)+IF(Hourly_Profile!$Z40="ABC",Hourly_Profile!X40/3,0)</f>
        <v>0</v>
      </c>
      <c r="Y40" s="1">
        <f>IF(Hourly_Profile!$Z40="C",Hourly_Profile!Y40,0)+IF(Hourly_Profile!$Z40="ABC",Hourly_Profile!Y40/3,0)</f>
        <v>0</v>
      </c>
    </row>
    <row r="41" spans="1:25" x14ac:dyDescent="0.3">
      <c r="A41" s="44" t="s">
        <v>333</v>
      </c>
      <c r="B41" s="1">
        <f>IF(Hourly_Profile!$Z41="C",Hourly_Profile!B41,0)+IF(Hourly_Profile!$Z41="ABC",Hourly_Profile!B41/3,0)</f>
        <v>2.1113866666666667</v>
      </c>
      <c r="C41" s="1">
        <f>IF(Hourly_Profile!$Z41="C",Hourly_Profile!C41,0)+IF(Hourly_Profile!$Z41="ABC",Hourly_Profile!C41/3,0)</f>
        <v>1.7863644444444444</v>
      </c>
      <c r="D41" s="1">
        <f>IF(Hourly_Profile!$Z41="C",Hourly_Profile!D41,0)+IF(Hourly_Profile!$Z41="ABC",Hourly_Profile!D41/3,0)</f>
        <v>1.613351111111111</v>
      </c>
      <c r="E41" s="1">
        <f>IF(Hourly_Profile!$Z41="C",Hourly_Profile!E41,0)+IF(Hourly_Profile!$Z41="ABC",Hourly_Profile!E41/3,0)</f>
        <v>1.5228177777777778</v>
      </c>
      <c r="F41" s="1">
        <f>IF(Hourly_Profile!$Z41="C",Hourly_Profile!F41,0)+IF(Hourly_Profile!$Z41="ABC",Hourly_Profile!F41/3,0)</f>
        <v>1.4723733333333335</v>
      </c>
      <c r="G41" s="1">
        <f>IF(Hourly_Profile!$Z41="C",Hourly_Profile!G41,0)+IF(Hourly_Profile!$Z41="ABC",Hourly_Profile!G41/3,0)</f>
        <v>1.4926844444444445</v>
      </c>
      <c r="H41" s="1">
        <f>IF(Hourly_Profile!$Z41="C",Hourly_Profile!H41,0)+IF(Hourly_Profile!$Z41="ABC",Hourly_Profile!H41/3,0)</f>
        <v>1.6073333333333335</v>
      </c>
      <c r="I41" s="1">
        <f>IF(Hourly_Profile!$Z41="C",Hourly_Profile!I41,0)+IF(Hourly_Profile!$Z41="ABC",Hourly_Profile!I41/3,0)</f>
        <v>1.9163911111111112</v>
      </c>
      <c r="J41" s="1">
        <f>IF(Hourly_Profile!$Z41="C",Hourly_Profile!J41,0)+IF(Hourly_Profile!$Z41="ABC",Hourly_Profile!J41/3,0)</f>
        <v>2.3496444444444444</v>
      </c>
      <c r="K41" s="1">
        <f>IF(Hourly_Profile!$Z41="C",Hourly_Profile!K41,0)+IF(Hourly_Profile!$Z41="ABC",Hourly_Profile!K41/3,0)</f>
        <v>2.6367466666666668</v>
      </c>
      <c r="L41" s="1">
        <f>IF(Hourly_Profile!$Z41="C",Hourly_Profile!L41,0)+IF(Hourly_Profile!$Z41="ABC",Hourly_Profile!L41/3,0)</f>
        <v>2.8316177777777778</v>
      </c>
      <c r="M41" s="1">
        <f>IF(Hourly_Profile!$Z41="C",Hourly_Profile!M41,0)+IF(Hourly_Profile!$Z41="ABC",Hourly_Profile!M41/3,0)</f>
        <v>2.8946933333333331</v>
      </c>
      <c r="N41" s="1">
        <f>IF(Hourly_Profile!$Z41="C",Hourly_Profile!N41,0)+IF(Hourly_Profile!$Z41="ABC",Hourly_Profile!N41/3,0)</f>
        <v>3.0310577777777779</v>
      </c>
      <c r="O41" s="1">
        <f>IF(Hourly_Profile!$Z41="C",Hourly_Profile!O41,0)+IF(Hourly_Profile!$Z41="ABC",Hourly_Profile!O41/3,0)</f>
        <v>2.9278666666666671</v>
      </c>
      <c r="P41" s="1">
        <f>IF(Hourly_Profile!$Z41="C",Hourly_Profile!P41,0)+IF(Hourly_Profile!$Z41="ABC",Hourly_Profile!P41/3,0)</f>
        <v>2.880444444444445</v>
      </c>
      <c r="Q41" s="1">
        <f>IF(Hourly_Profile!$Z41="C",Hourly_Profile!Q41,0)+IF(Hourly_Profile!$Z41="ABC",Hourly_Profile!Q41/3,0)</f>
        <v>2.8041777777777779</v>
      </c>
      <c r="R41" s="1">
        <f>IF(Hourly_Profile!$Z41="C",Hourly_Profile!R41,0)+IF(Hourly_Profile!$Z41="ABC",Hourly_Profile!R41/3,0)</f>
        <v>2.6978577777777777</v>
      </c>
      <c r="S41" s="1">
        <f>IF(Hourly_Profile!$Z41="C",Hourly_Profile!S41,0)+IF(Hourly_Profile!$Z41="ABC",Hourly_Profile!S41/3,0)</f>
        <v>2.6875555555555559</v>
      </c>
      <c r="T41" s="1">
        <f>IF(Hourly_Profile!$Z41="C",Hourly_Profile!T41,0)+IF(Hourly_Profile!$Z41="ABC",Hourly_Profile!T41/3,0)</f>
        <v>2.7205599999999999</v>
      </c>
      <c r="U41" s="1">
        <f>IF(Hourly_Profile!$Z41="C",Hourly_Profile!U41,0)+IF(Hourly_Profile!$Z41="ABC",Hourly_Profile!U41/3,0)</f>
        <v>2.8547822222222226</v>
      </c>
      <c r="V41" s="1">
        <f>IF(Hourly_Profile!$Z41="C",Hourly_Profile!V41,0)+IF(Hourly_Profile!$Z41="ABC",Hourly_Profile!V41/3,0)</f>
        <v>2.9851644444444445</v>
      </c>
      <c r="W41" s="1">
        <f>IF(Hourly_Profile!$Z41="C",Hourly_Profile!W41,0)+IF(Hourly_Profile!$Z41="ABC",Hourly_Profile!W41/3,0)</f>
        <v>2.9367288888888887</v>
      </c>
      <c r="X41" s="1">
        <f>IF(Hourly_Profile!$Z41="C",Hourly_Profile!X41,0)+IF(Hourly_Profile!$Z41="ABC",Hourly_Profile!X41/3,0)</f>
        <v>2.7842577777777779</v>
      </c>
      <c r="Y41" s="1">
        <f>IF(Hourly_Profile!$Z41="C",Hourly_Profile!Y41,0)+IF(Hourly_Profile!$Z41="ABC",Hourly_Profile!Y41/3,0)</f>
        <v>2.5033777777777777</v>
      </c>
    </row>
    <row r="42" spans="1:25" x14ac:dyDescent="0.3">
      <c r="A42" s="44" t="s">
        <v>334</v>
      </c>
      <c r="B42" s="1">
        <f>IF(Hourly_Profile!$Z42="C",Hourly_Profile!B42,0)+IF(Hourly_Profile!$Z42="ABC",Hourly_Profile!B42/3,0)</f>
        <v>1.7398577777777764</v>
      </c>
      <c r="C42" s="1">
        <f>IF(Hourly_Profile!$Z42="C",Hourly_Profile!C42,0)+IF(Hourly_Profile!$Z42="ABC",Hourly_Profile!C42/3,0)</f>
        <v>1.3869124444444445</v>
      </c>
      <c r="D42" s="1">
        <f>IF(Hourly_Profile!$Z42="C",Hourly_Profile!D42,0)+IF(Hourly_Profile!$Z42="ABC",Hourly_Profile!D42/3,0)</f>
        <v>1.1966344444444446</v>
      </c>
      <c r="E42" s="1">
        <f>IF(Hourly_Profile!$Z42="C",Hourly_Profile!E42,0)+IF(Hourly_Profile!$Z42="ABC",Hourly_Profile!E42/3,0)</f>
        <v>1.1028284444444445</v>
      </c>
      <c r="F42" s="1">
        <f>IF(Hourly_Profile!$Z42="C",Hourly_Profile!F42,0)+IF(Hourly_Profile!$Z42="ABC",Hourly_Profile!F42/3,0)</f>
        <v>1.0722555555555557</v>
      </c>
      <c r="G42" s="1">
        <f>IF(Hourly_Profile!$Z42="C",Hourly_Profile!G42,0)+IF(Hourly_Profile!$Z42="ABC",Hourly_Profile!G42/3,0)</f>
        <v>1.0686388888888891</v>
      </c>
      <c r="H42" s="1">
        <f>IF(Hourly_Profile!$Z42="C",Hourly_Profile!H42,0)+IF(Hourly_Profile!$Z42="ABC",Hourly_Profile!H42/3,0)</f>
        <v>1.1520977777777779</v>
      </c>
      <c r="I42" s="1">
        <f>IF(Hourly_Profile!$Z42="C",Hourly_Profile!I42,0)+IF(Hourly_Profile!$Z42="ABC",Hourly_Profile!I42/3,0)</f>
        <v>1.4484440000000003</v>
      </c>
      <c r="J42" s="1">
        <f>IF(Hourly_Profile!$Z42="C",Hourly_Profile!J42,0)+IF(Hourly_Profile!$Z42="ABC",Hourly_Profile!J42/3,0)</f>
        <v>1.7522508888888892</v>
      </c>
      <c r="K42" s="1">
        <f>IF(Hourly_Profile!$Z42="C",Hourly_Profile!K42,0)+IF(Hourly_Profile!$Z42="ABC",Hourly_Profile!K42/3,0)</f>
        <v>1.8709120000000001</v>
      </c>
      <c r="L42" s="1">
        <f>IF(Hourly_Profile!$Z42="C",Hourly_Profile!L42,0)+IF(Hourly_Profile!$Z42="ABC",Hourly_Profile!L42/3,0)</f>
        <v>1.9338833333333334</v>
      </c>
      <c r="M42" s="1">
        <f>IF(Hourly_Profile!$Z42="C",Hourly_Profile!M42,0)+IF(Hourly_Profile!$Z42="ABC",Hourly_Profile!M42/3,0)</f>
        <v>1.9742040000000003</v>
      </c>
      <c r="N42" s="1">
        <f>IF(Hourly_Profile!$Z42="C",Hourly_Profile!N42,0)+IF(Hourly_Profile!$Z42="ABC",Hourly_Profile!N42/3,0)</f>
        <v>2.1125260000000003</v>
      </c>
      <c r="O42" s="1">
        <f>IF(Hourly_Profile!$Z42="C",Hourly_Profile!O42,0)+IF(Hourly_Profile!$Z42="ABC",Hourly_Profile!O42/3,0)</f>
        <v>2.0783226666666668</v>
      </c>
      <c r="P42" s="1">
        <f>IF(Hourly_Profile!$Z42="C",Hourly_Profile!P42,0)+IF(Hourly_Profile!$Z42="ABC",Hourly_Profile!P42/3,0)</f>
        <v>1.9652966666666667</v>
      </c>
      <c r="Q42" s="1">
        <f>IF(Hourly_Profile!$Z42="C",Hourly_Profile!Q42,0)+IF(Hourly_Profile!$Z42="ABC",Hourly_Profile!Q42/3,0)</f>
        <v>1.8815691111111112</v>
      </c>
      <c r="R42" s="1">
        <f>IF(Hourly_Profile!$Z42="C",Hourly_Profile!R42,0)+IF(Hourly_Profile!$Z42="ABC",Hourly_Profile!R42/3,0)</f>
        <v>1.8206988888888891</v>
      </c>
      <c r="S42" s="1">
        <f>IF(Hourly_Profile!$Z42="C",Hourly_Profile!S42,0)+IF(Hourly_Profile!$Z42="ABC",Hourly_Profile!S42/3,0)</f>
        <v>1.8556324444444448</v>
      </c>
      <c r="T42" s="1">
        <f>IF(Hourly_Profile!$Z42="C",Hourly_Profile!T42,0)+IF(Hourly_Profile!$Z42="ABC",Hourly_Profile!T42/3,0)</f>
        <v>2.0249062222222225</v>
      </c>
      <c r="U42" s="1">
        <f>IF(Hourly_Profile!$Z42="C",Hourly_Profile!U42,0)+IF(Hourly_Profile!$Z42="ABC",Hourly_Profile!U42/3,0)</f>
        <v>2.405861777777778</v>
      </c>
      <c r="V42" s="1">
        <f>IF(Hourly_Profile!$Z42="C",Hourly_Profile!V42,0)+IF(Hourly_Profile!$Z42="ABC",Hourly_Profile!V42/3,0)</f>
        <v>2.8422246666666671</v>
      </c>
      <c r="W42" s="1">
        <f>IF(Hourly_Profile!$Z42="C",Hourly_Profile!W42,0)+IF(Hourly_Profile!$Z42="ABC",Hourly_Profile!W42/3,0)</f>
        <v>2.7812235555555556</v>
      </c>
      <c r="X42" s="1">
        <f>IF(Hourly_Profile!$Z42="C",Hourly_Profile!X42,0)+IF(Hourly_Profile!$Z42="ABC",Hourly_Profile!X42/3,0)</f>
        <v>2.5509004444444443</v>
      </c>
      <c r="Y42" s="1">
        <f>IF(Hourly_Profile!$Z42="C",Hourly_Profile!Y42,0)+IF(Hourly_Profile!$Z42="ABC",Hourly_Profile!Y42/3,0)</f>
        <v>2.1769784444444444</v>
      </c>
    </row>
    <row r="43" spans="1:25" x14ac:dyDescent="0.3">
      <c r="A43" s="44" t="s">
        <v>335</v>
      </c>
      <c r="B43" s="1">
        <f>IF(Hourly_Profile!$Z43="C",Hourly_Profile!B43,0)+IF(Hourly_Profile!$Z43="ABC",Hourly_Profile!B43/3,0)</f>
        <v>0</v>
      </c>
      <c r="C43" s="1">
        <f>IF(Hourly_Profile!$Z43="C",Hourly_Profile!C43,0)+IF(Hourly_Profile!$Z43="ABC",Hourly_Profile!C43/3,0)</f>
        <v>0</v>
      </c>
      <c r="D43" s="1">
        <f>IF(Hourly_Profile!$Z43="C",Hourly_Profile!D43,0)+IF(Hourly_Profile!$Z43="ABC",Hourly_Profile!D43/3,0)</f>
        <v>0</v>
      </c>
      <c r="E43" s="1">
        <f>IF(Hourly_Profile!$Z43="C",Hourly_Profile!E43,0)+IF(Hourly_Profile!$Z43="ABC",Hourly_Profile!E43/3,0)</f>
        <v>0</v>
      </c>
      <c r="F43" s="1">
        <f>IF(Hourly_Profile!$Z43="C",Hourly_Profile!F43,0)+IF(Hourly_Profile!$Z43="ABC",Hourly_Profile!F43/3,0)</f>
        <v>0</v>
      </c>
      <c r="G43" s="1">
        <f>IF(Hourly_Profile!$Z43="C",Hourly_Profile!G43,0)+IF(Hourly_Profile!$Z43="ABC",Hourly_Profile!G43/3,0)</f>
        <v>0</v>
      </c>
      <c r="H43" s="1">
        <f>IF(Hourly_Profile!$Z43="C",Hourly_Profile!H43,0)+IF(Hourly_Profile!$Z43="ABC",Hourly_Profile!H43/3,0)</f>
        <v>0</v>
      </c>
      <c r="I43" s="1">
        <f>IF(Hourly_Profile!$Z43="C",Hourly_Profile!I43,0)+IF(Hourly_Profile!$Z43="ABC",Hourly_Profile!I43/3,0)</f>
        <v>0</v>
      </c>
      <c r="J43" s="1">
        <f>IF(Hourly_Profile!$Z43="C",Hourly_Profile!J43,0)+IF(Hourly_Profile!$Z43="ABC",Hourly_Profile!J43/3,0)</f>
        <v>0</v>
      </c>
      <c r="K43" s="1">
        <f>IF(Hourly_Profile!$Z43="C",Hourly_Profile!K43,0)+IF(Hourly_Profile!$Z43="ABC",Hourly_Profile!K43/3,0)</f>
        <v>0</v>
      </c>
      <c r="L43" s="1">
        <f>IF(Hourly_Profile!$Z43="C",Hourly_Profile!L43,0)+IF(Hourly_Profile!$Z43="ABC",Hourly_Profile!L43/3,0)</f>
        <v>0</v>
      </c>
      <c r="M43" s="1">
        <f>IF(Hourly_Profile!$Z43="C",Hourly_Profile!M43,0)+IF(Hourly_Profile!$Z43="ABC",Hourly_Profile!M43/3,0)</f>
        <v>0</v>
      </c>
      <c r="N43" s="1">
        <f>IF(Hourly_Profile!$Z43="C",Hourly_Profile!N43,0)+IF(Hourly_Profile!$Z43="ABC",Hourly_Profile!N43/3,0)</f>
        <v>0</v>
      </c>
      <c r="O43" s="1">
        <f>IF(Hourly_Profile!$Z43="C",Hourly_Profile!O43,0)+IF(Hourly_Profile!$Z43="ABC",Hourly_Profile!O43/3,0)</f>
        <v>0</v>
      </c>
      <c r="P43" s="1">
        <f>IF(Hourly_Profile!$Z43="C",Hourly_Profile!P43,0)+IF(Hourly_Profile!$Z43="ABC",Hourly_Profile!P43/3,0)</f>
        <v>0</v>
      </c>
      <c r="Q43" s="1">
        <f>IF(Hourly_Profile!$Z43="C",Hourly_Profile!Q43,0)+IF(Hourly_Profile!$Z43="ABC",Hourly_Profile!Q43/3,0)</f>
        <v>0</v>
      </c>
      <c r="R43" s="1">
        <f>IF(Hourly_Profile!$Z43="C",Hourly_Profile!R43,0)+IF(Hourly_Profile!$Z43="ABC",Hourly_Profile!R43/3,0)</f>
        <v>0</v>
      </c>
      <c r="S43" s="1">
        <f>IF(Hourly_Profile!$Z43="C",Hourly_Profile!S43,0)+IF(Hourly_Profile!$Z43="ABC",Hourly_Profile!S43/3,0)</f>
        <v>0</v>
      </c>
      <c r="T43" s="1">
        <f>IF(Hourly_Profile!$Z43="C",Hourly_Profile!T43,0)+IF(Hourly_Profile!$Z43="ABC",Hourly_Profile!T43/3,0)</f>
        <v>0</v>
      </c>
      <c r="U43" s="1">
        <f>IF(Hourly_Profile!$Z43="C",Hourly_Profile!U43,0)+IF(Hourly_Profile!$Z43="ABC",Hourly_Profile!U43/3,0)</f>
        <v>0</v>
      </c>
      <c r="V43" s="1">
        <f>IF(Hourly_Profile!$Z43="C",Hourly_Profile!V43,0)+IF(Hourly_Profile!$Z43="ABC",Hourly_Profile!V43/3,0)</f>
        <v>0</v>
      </c>
      <c r="W43" s="1">
        <f>IF(Hourly_Profile!$Z43="C",Hourly_Profile!W43,0)+IF(Hourly_Profile!$Z43="ABC",Hourly_Profile!W43/3,0)</f>
        <v>0</v>
      </c>
      <c r="X43" s="1">
        <f>IF(Hourly_Profile!$Z43="C",Hourly_Profile!X43,0)+IF(Hourly_Profile!$Z43="ABC",Hourly_Profile!X43/3,0)</f>
        <v>0</v>
      </c>
      <c r="Y43" s="1">
        <f>IF(Hourly_Profile!$Z43="C",Hourly_Profile!Y43,0)+IF(Hourly_Profile!$Z43="ABC",Hourly_Profile!Y43/3,0)</f>
        <v>0</v>
      </c>
    </row>
    <row r="44" spans="1:25" x14ac:dyDescent="0.3">
      <c r="A44" s="44" t="s">
        <v>336</v>
      </c>
      <c r="B44" s="1">
        <f>IF(Hourly_Profile!$Z44="C",Hourly_Profile!B44,0)+IF(Hourly_Profile!$Z44="ABC",Hourly_Profile!B44/3,0)</f>
        <v>0</v>
      </c>
      <c r="C44" s="1">
        <f>IF(Hourly_Profile!$Z44="C",Hourly_Profile!C44,0)+IF(Hourly_Profile!$Z44="ABC",Hourly_Profile!C44/3,0)</f>
        <v>0</v>
      </c>
      <c r="D44" s="1">
        <f>IF(Hourly_Profile!$Z44="C",Hourly_Profile!D44,0)+IF(Hourly_Profile!$Z44="ABC",Hourly_Profile!D44/3,0)</f>
        <v>0</v>
      </c>
      <c r="E44" s="1">
        <f>IF(Hourly_Profile!$Z44="C",Hourly_Profile!E44,0)+IF(Hourly_Profile!$Z44="ABC",Hourly_Profile!E44/3,0)</f>
        <v>0</v>
      </c>
      <c r="F44" s="1">
        <f>IF(Hourly_Profile!$Z44="C",Hourly_Profile!F44,0)+IF(Hourly_Profile!$Z44="ABC",Hourly_Profile!F44/3,0)</f>
        <v>0</v>
      </c>
      <c r="G44" s="1">
        <f>IF(Hourly_Profile!$Z44="C",Hourly_Profile!G44,0)+IF(Hourly_Profile!$Z44="ABC",Hourly_Profile!G44/3,0)</f>
        <v>0</v>
      </c>
      <c r="H44" s="1">
        <f>IF(Hourly_Profile!$Z44="C",Hourly_Profile!H44,0)+IF(Hourly_Profile!$Z44="ABC",Hourly_Profile!H44/3,0)</f>
        <v>0</v>
      </c>
      <c r="I44" s="1">
        <f>IF(Hourly_Profile!$Z44="C",Hourly_Profile!I44,0)+IF(Hourly_Profile!$Z44="ABC",Hourly_Profile!I44/3,0)</f>
        <v>0</v>
      </c>
      <c r="J44" s="1">
        <f>IF(Hourly_Profile!$Z44="C",Hourly_Profile!J44,0)+IF(Hourly_Profile!$Z44="ABC",Hourly_Profile!J44/3,0)</f>
        <v>0</v>
      </c>
      <c r="K44" s="1">
        <f>IF(Hourly_Profile!$Z44="C",Hourly_Profile!K44,0)+IF(Hourly_Profile!$Z44="ABC",Hourly_Profile!K44/3,0)</f>
        <v>0</v>
      </c>
      <c r="L44" s="1">
        <f>IF(Hourly_Profile!$Z44="C",Hourly_Profile!L44,0)+IF(Hourly_Profile!$Z44="ABC",Hourly_Profile!L44/3,0)</f>
        <v>0</v>
      </c>
      <c r="M44" s="1">
        <f>IF(Hourly_Profile!$Z44="C",Hourly_Profile!M44,0)+IF(Hourly_Profile!$Z44="ABC",Hourly_Profile!M44/3,0)</f>
        <v>0</v>
      </c>
      <c r="N44" s="1">
        <f>IF(Hourly_Profile!$Z44="C",Hourly_Profile!N44,0)+IF(Hourly_Profile!$Z44="ABC",Hourly_Profile!N44/3,0)</f>
        <v>0</v>
      </c>
      <c r="O44" s="1">
        <f>IF(Hourly_Profile!$Z44="C",Hourly_Profile!O44,0)+IF(Hourly_Profile!$Z44="ABC",Hourly_Profile!O44/3,0)</f>
        <v>0</v>
      </c>
      <c r="P44" s="1">
        <f>IF(Hourly_Profile!$Z44="C",Hourly_Profile!P44,0)+IF(Hourly_Profile!$Z44="ABC",Hourly_Profile!P44/3,0)</f>
        <v>0</v>
      </c>
      <c r="Q44" s="1">
        <f>IF(Hourly_Profile!$Z44="C",Hourly_Profile!Q44,0)+IF(Hourly_Profile!$Z44="ABC",Hourly_Profile!Q44/3,0)</f>
        <v>0</v>
      </c>
      <c r="R44" s="1">
        <f>IF(Hourly_Profile!$Z44="C",Hourly_Profile!R44,0)+IF(Hourly_Profile!$Z44="ABC",Hourly_Profile!R44/3,0)</f>
        <v>0</v>
      </c>
      <c r="S44" s="1">
        <f>IF(Hourly_Profile!$Z44="C",Hourly_Profile!S44,0)+IF(Hourly_Profile!$Z44="ABC",Hourly_Profile!S44/3,0)</f>
        <v>0</v>
      </c>
      <c r="T44" s="1">
        <f>IF(Hourly_Profile!$Z44="C",Hourly_Profile!T44,0)+IF(Hourly_Profile!$Z44="ABC",Hourly_Profile!T44/3,0)</f>
        <v>0</v>
      </c>
      <c r="U44" s="1">
        <f>IF(Hourly_Profile!$Z44="C",Hourly_Profile!U44,0)+IF(Hourly_Profile!$Z44="ABC",Hourly_Profile!U44/3,0)</f>
        <v>0</v>
      </c>
      <c r="V44" s="1">
        <f>IF(Hourly_Profile!$Z44="C",Hourly_Profile!V44,0)+IF(Hourly_Profile!$Z44="ABC",Hourly_Profile!V44/3,0)</f>
        <v>0</v>
      </c>
      <c r="W44" s="1">
        <f>IF(Hourly_Profile!$Z44="C",Hourly_Profile!W44,0)+IF(Hourly_Profile!$Z44="ABC",Hourly_Profile!W44/3,0)</f>
        <v>0</v>
      </c>
      <c r="X44" s="1">
        <f>IF(Hourly_Profile!$Z44="C",Hourly_Profile!X44,0)+IF(Hourly_Profile!$Z44="ABC",Hourly_Profile!X44/3,0)</f>
        <v>0</v>
      </c>
      <c r="Y44" s="1">
        <f>IF(Hourly_Profile!$Z44="C",Hourly_Profile!Y44,0)+IF(Hourly_Profile!$Z44="ABC",Hourly_Profile!Y44/3,0)</f>
        <v>0</v>
      </c>
    </row>
    <row r="45" spans="1:25" x14ac:dyDescent="0.3">
      <c r="A45" s="44" t="s">
        <v>337</v>
      </c>
      <c r="B45" s="1">
        <f>IF(Hourly_Profile!$Z45="C",Hourly_Profile!B45,0)+IF(Hourly_Profile!$Z45="ABC",Hourly_Profile!B45/3,0)</f>
        <v>0</v>
      </c>
      <c r="C45" s="1">
        <f>IF(Hourly_Profile!$Z45="C",Hourly_Profile!C45,0)+IF(Hourly_Profile!$Z45="ABC",Hourly_Profile!C45/3,0)</f>
        <v>0</v>
      </c>
      <c r="D45" s="1">
        <f>IF(Hourly_Profile!$Z45="C",Hourly_Profile!D45,0)+IF(Hourly_Profile!$Z45="ABC",Hourly_Profile!D45/3,0)</f>
        <v>0</v>
      </c>
      <c r="E45" s="1">
        <f>IF(Hourly_Profile!$Z45="C",Hourly_Profile!E45,0)+IF(Hourly_Profile!$Z45="ABC",Hourly_Profile!E45/3,0)</f>
        <v>0</v>
      </c>
      <c r="F45" s="1">
        <f>IF(Hourly_Profile!$Z45="C",Hourly_Profile!F45,0)+IF(Hourly_Profile!$Z45="ABC",Hourly_Profile!F45/3,0)</f>
        <v>0</v>
      </c>
      <c r="G45" s="1">
        <f>IF(Hourly_Profile!$Z45="C",Hourly_Profile!G45,0)+IF(Hourly_Profile!$Z45="ABC",Hourly_Profile!G45/3,0)</f>
        <v>0</v>
      </c>
      <c r="H45" s="1">
        <f>IF(Hourly_Profile!$Z45="C",Hourly_Profile!H45,0)+IF(Hourly_Profile!$Z45="ABC",Hourly_Profile!H45/3,0)</f>
        <v>0</v>
      </c>
      <c r="I45" s="1">
        <f>IF(Hourly_Profile!$Z45="C",Hourly_Profile!I45,0)+IF(Hourly_Profile!$Z45="ABC",Hourly_Profile!I45/3,0)</f>
        <v>0</v>
      </c>
      <c r="J45" s="1">
        <f>IF(Hourly_Profile!$Z45="C",Hourly_Profile!J45,0)+IF(Hourly_Profile!$Z45="ABC",Hourly_Profile!J45/3,0)</f>
        <v>0</v>
      </c>
      <c r="K45" s="1">
        <f>IF(Hourly_Profile!$Z45="C",Hourly_Profile!K45,0)+IF(Hourly_Profile!$Z45="ABC",Hourly_Profile!K45/3,0)</f>
        <v>0</v>
      </c>
      <c r="L45" s="1">
        <f>IF(Hourly_Profile!$Z45="C",Hourly_Profile!L45,0)+IF(Hourly_Profile!$Z45="ABC",Hourly_Profile!L45/3,0)</f>
        <v>0</v>
      </c>
      <c r="M45" s="1">
        <f>IF(Hourly_Profile!$Z45="C",Hourly_Profile!M45,0)+IF(Hourly_Profile!$Z45="ABC",Hourly_Profile!M45/3,0)</f>
        <v>0</v>
      </c>
      <c r="N45" s="1">
        <f>IF(Hourly_Profile!$Z45="C",Hourly_Profile!N45,0)+IF(Hourly_Profile!$Z45="ABC",Hourly_Profile!N45/3,0)</f>
        <v>0</v>
      </c>
      <c r="O45" s="1">
        <f>IF(Hourly_Profile!$Z45="C",Hourly_Profile!O45,0)+IF(Hourly_Profile!$Z45="ABC",Hourly_Profile!O45/3,0)</f>
        <v>0</v>
      </c>
      <c r="P45" s="1">
        <f>IF(Hourly_Profile!$Z45="C",Hourly_Profile!P45,0)+IF(Hourly_Profile!$Z45="ABC",Hourly_Profile!P45/3,0)</f>
        <v>0</v>
      </c>
      <c r="Q45" s="1">
        <f>IF(Hourly_Profile!$Z45="C",Hourly_Profile!Q45,0)+IF(Hourly_Profile!$Z45="ABC",Hourly_Profile!Q45/3,0)</f>
        <v>0</v>
      </c>
      <c r="R45" s="1">
        <f>IF(Hourly_Profile!$Z45="C",Hourly_Profile!R45,0)+IF(Hourly_Profile!$Z45="ABC",Hourly_Profile!R45/3,0)</f>
        <v>0</v>
      </c>
      <c r="S45" s="1">
        <f>IF(Hourly_Profile!$Z45="C",Hourly_Profile!S45,0)+IF(Hourly_Profile!$Z45="ABC",Hourly_Profile!S45/3,0)</f>
        <v>0</v>
      </c>
      <c r="T45" s="1">
        <f>IF(Hourly_Profile!$Z45="C",Hourly_Profile!T45,0)+IF(Hourly_Profile!$Z45="ABC",Hourly_Profile!T45/3,0)</f>
        <v>0</v>
      </c>
      <c r="U45" s="1">
        <f>IF(Hourly_Profile!$Z45="C",Hourly_Profile!U45,0)+IF(Hourly_Profile!$Z45="ABC",Hourly_Profile!U45/3,0)</f>
        <v>0</v>
      </c>
      <c r="V45" s="1">
        <f>IF(Hourly_Profile!$Z45="C",Hourly_Profile!V45,0)+IF(Hourly_Profile!$Z45="ABC",Hourly_Profile!V45/3,0)</f>
        <v>0</v>
      </c>
      <c r="W45" s="1">
        <f>IF(Hourly_Profile!$Z45="C",Hourly_Profile!W45,0)+IF(Hourly_Profile!$Z45="ABC",Hourly_Profile!W45/3,0)</f>
        <v>0</v>
      </c>
      <c r="X45" s="1">
        <f>IF(Hourly_Profile!$Z45="C",Hourly_Profile!X45,0)+IF(Hourly_Profile!$Z45="ABC",Hourly_Profile!X45/3,0)</f>
        <v>0</v>
      </c>
      <c r="Y45" s="1">
        <f>IF(Hourly_Profile!$Z45="C",Hourly_Profile!Y45,0)+IF(Hourly_Profile!$Z45="ABC",Hourly_Profile!Y45/3,0)</f>
        <v>0</v>
      </c>
    </row>
    <row r="46" spans="1:25" x14ac:dyDescent="0.3">
      <c r="A46" s="44" t="s">
        <v>338</v>
      </c>
      <c r="B46" s="1">
        <f>IF(Hourly_Profile!$Z46="C",Hourly_Profile!B46,0)+IF(Hourly_Profile!$Z46="ABC",Hourly_Profile!B46/3,0)</f>
        <v>0</v>
      </c>
      <c r="C46" s="1">
        <f>IF(Hourly_Profile!$Z46="C",Hourly_Profile!C46,0)+IF(Hourly_Profile!$Z46="ABC",Hourly_Profile!C46/3,0)</f>
        <v>0</v>
      </c>
      <c r="D46" s="1">
        <f>IF(Hourly_Profile!$Z46="C",Hourly_Profile!D46,0)+IF(Hourly_Profile!$Z46="ABC",Hourly_Profile!D46/3,0)</f>
        <v>0</v>
      </c>
      <c r="E46" s="1">
        <f>IF(Hourly_Profile!$Z46="C",Hourly_Profile!E46,0)+IF(Hourly_Profile!$Z46="ABC",Hourly_Profile!E46/3,0)</f>
        <v>0</v>
      </c>
      <c r="F46" s="1">
        <f>IF(Hourly_Profile!$Z46="C",Hourly_Profile!F46,0)+IF(Hourly_Profile!$Z46="ABC",Hourly_Profile!F46/3,0)</f>
        <v>0</v>
      </c>
      <c r="G46" s="1">
        <f>IF(Hourly_Profile!$Z46="C",Hourly_Profile!G46,0)+IF(Hourly_Profile!$Z46="ABC",Hourly_Profile!G46/3,0)</f>
        <v>0</v>
      </c>
      <c r="H46" s="1">
        <f>IF(Hourly_Profile!$Z46="C",Hourly_Profile!H46,0)+IF(Hourly_Profile!$Z46="ABC",Hourly_Profile!H46/3,0)</f>
        <v>0</v>
      </c>
      <c r="I46" s="1">
        <f>IF(Hourly_Profile!$Z46="C",Hourly_Profile!I46,0)+IF(Hourly_Profile!$Z46="ABC",Hourly_Profile!I46/3,0)</f>
        <v>0</v>
      </c>
      <c r="J46" s="1">
        <f>IF(Hourly_Profile!$Z46="C",Hourly_Profile!J46,0)+IF(Hourly_Profile!$Z46="ABC",Hourly_Profile!J46/3,0)</f>
        <v>0</v>
      </c>
      <c r="K46" s="1">
        <f>IF(Hourly_Profile!$Z46="C",Hourly_Profile!K46,0)+IF(Hourly_Profile!$Z46="ABC",Hourly_Profile!K46/3,0)</f>
        <v>0</v>
      </c>
      <c r="L46" s="1">
        <f>IF(Hourly_Profile!$Z46="C",Hourly_Profile!L46,0)+IF(Hourly_Profile!$Z46="ABC",Hourly_Profile!L46/3,0)</f>
        <v>0</v>
      </c>
      <c r="M46" s="1">
        <f>IF(Hourly_Profile!$Z46="C",Hourly_Profile!M46,0)+IF(Hourly_Profile!$Z46="ABC",Hourly_Profile!M46/3,0)</f>
        <v>0</v>
      </c>
      <c r="N46" s="1">
        <f>IF(Hourly_Profile!$Z46="C",Hourly_Profile!N46,0)+IF(Hourly_Profile!$Z46="ABC",Hourly_Profile!N46/3,0)</f>
        <v>0</v>
      </c>
      <c r="O46" s="1">
        <f>IF(Hourly_Profile!$Z46="C",Hourly_Profile!O46,0)+IF(Hourly_Profile!$Z46="ABC",Hourly_Profile!O46/3,0)</f>
        <v>0</v>
      </c>
      <c r="P46" s="1">
        <f>IF(Hourly_Profile!$Z46="C",Hourly_Profile!P46,0)+IF(Hourly_Profile!$Z46="ABC",Hourly_Profile!P46/3,0)</f>
        <v>0</v>
      </c>
      <c r="Q46" s="1">
        <f>IF(Hourly_Profile!$Z46="C",Hourly_Profile!Q46,0)+IF(Hourly_Profile!$Z46="ABC",Hourly_Profile!Q46/3,0)</f>
        <v>0</v>
      </c>
      <c r="R46" s="1">
        <f>IF(Hourly_Profile!$Z46="C",Hourly_Profile!R46,0)+IF(Hourly_Profile!$Z46="ABC",Hourly_Profile!R46/3,0)</f>
        <v>0</v>
      </c>
      <c r="S46" s="1">
        <f>IF(Hourly_Profile!$Z46="C",Hourly_Profile!S46,0)+IF(Hourly_Profile!$Z46="ABC",Hourly_Profile!S46/3,0)</f>
        <v>0</v>
      </c>
      <c r="T46" s="1">
        <f>IF(Hourly_Profile!$Z46="C",Hourly_Profile!T46,0)+IF(Hourly_Profile!$Z46="ABC",Hourly_Profile!T46/3,0)</f>
        <v>0</v>
      </c>
      <c r="U46" s="1">
        <f>IF(Hourly_Profile!$Z46="C",Hourly_Profile!U46,0)+IF(Hourly_Profile!$Z46="ABC",Hourly_Profile!U46/3,0)</f>
        <v>0</v>
      </c>
      <c r="V46" s="1">
        <f>IF(Hourly_Profile!$Z46="C",Hourly_Profile!V46,0)+IF(Hourly_Profile!$Z46="ABC",Hourly_Profile!V46/3,0)</f>
        <v>0</v>
      </c>
      <c r="W46" s="1">
        <f>IF(Hourly_Profile!$Z46="C",Hourly_Profile!W46,0)+IF(Hourly_Profile!$Z46="ABC",Hourly_Profile!W46/3,0)</f>
        <v>0</v>
      </c>
      <c r="X46" s="1">
        <f>IF(Hourly_Profile!$Z46="C",Hourly_Profile!X46,0)+IF(Hourly_Profile!$Z46="ABC",Hourly_Profile!X46/3,0)</f>
        <v>0</v>
      </c>
      <c r="Y46" s="1">
        <f>IF(Hourly_Profile!$Z46="C",Hourly_Profile!Y46,0)+IF(Hourly_Profile!$Z46="ABC",Hourly_Profile!Y46/3,0)</f>
        <v>0</v>
      </c>
    </row>
    <row r="47" spans="1:25" x14ac:dyDescent="0.3">
      <c r="A47" s="44" t="s">
        <v>339</v>
      </c>
      <c r="B47" s="1">
        <f>IF(Hourly_Profile!$Z47="C",Hourly_Profile!B47,0)+IF(Hourly_Profile!$Z47="ABC",Hourly_Profile!B47/3,0)</f>
        <v>1.7583733333333333</v>
      </c>
      <c r="C47" s="1">
        <f>IF(Hourly_Profile!$Z47="C",Hourly_Profile!C47,0)+IF(Hourly_Profile!$Z47="ABC",Hourly_Profile!C47/3,0)</f>
        <v>1.5883911111111113</v>
      </c>
      <c r="D47" s="1">
        <f>IF(Hourly_Profile!$Z47="C",Hourly_Profile!D47,0)+IF(Hourly_Profile!$Z47="ABC",Hourly_Profile!D47/3,0)</f>
        <v>1.5048355555555557</v>
      </c>
      <c r="E47" s="1">
        <f>IF(Hourly_Profile!$Z47="C",Hourly_Profile!E47,0)+IF(Hourly_Profile!$Z47="ABC",Hourly_Profile!E47/3,0)</f>
        <v>1.462391111111111</v>
      </c>
      <c r="F47" s="1">
        <f>IF(Hourly_Profile!$Z47="C",Hourly_Profile!F47,0)+IF(Hourly_Profile!$Z47="ABC",Hourly_Profile!F47/3,0)</f>
        <v>1.4695111111111112</v>
      </c>
      <c r="G47" s="1">
        <f>IF(Hourly_Profile!$Z47="C",Hourly_Profile!G47,0)+IF(Hourly_Profile!$Z47="ABC",Hourly_Profile!G47/3,0)</f>
        <v>1.5110311111111112</v>
      </c>
      <c r="H47" s="1">
        <f>IF(Hourly_Profile!$Z47="C",Hourly_Profile!H47,0)+IF(Hourly_Profile!$Z47="ABC",Hourly_Profile!H47/3,0)</f>
        <v>1.6259555555555556</v>
      </c>
      <c r="I47" s="1">
        <f>IF(Hourly_Profile!$Z47="C",Hourly_Profile!I47,0)+IF(Hourly_Profile!$Z47="ABC",Hourly_Profile!I47/3,0)</f>
        <v>1.9091733333333334</v>
      </c>
      <c r="J47" s="1">
        <f>IF(Hourly_Profile!$Z47="C",Hourly_Profile!J47,0)+IF(Hourly_Profile!$Z47="ABC",Hourly_Profile!J47/3,0)</f>
        <v>2.503697777777778</v>
      </c>
      <c r="K47" s="1">
        <f>IF(Hourly_Profile!$Z47="C",Hourly_Profile!K47,0)+IF(Hourly_Profile!$Z47="ABC",Hourly_Profile!K47/3,0)</f>
        <v>3.1371466666666667</v>
      </c>
      <c r="L47" s="1">
        <f>IF(Hourly_Profile!$Z47="C",Hourly_Profile!L47,0)+IF(Hourly_Profile!$Z47="ABC",Hourly_Profile!L47/3,0)</f>
        <v>3.4320444444444447</v>
      </c>
      <c r="M47" s="1">
        <f>IF(Hourly_Profile!$Z47="C",Hourly_Profile!M47,0)+IF(Hourly_Profile!$Z47="ABC",Hourly_Profile!M47/3,0)</f>
        <v>3.5925066666666665</v>
      </c>
      <c r="N47" s="1">
        <f>IF(Hourly_Profile!$Z47="C",Hourly_Profile!N47,0)+IF(Hourly_Profile!$Z47="ABC",Hourly_Profile!N47/3,0)</f>
        <v>3.6237866666666667</v>
      </c>
      <c r="O47" s="1">
        <f>IF(Hourly_Profile!$Z47="C",Hourly_Profile!O47,0)+IF(Hourly_Profile!$Z47="ABC",Hourly_Profile!O47/3,0)</f>
        <v>3.3028533333333332</v>
      </c>
      <c r="P47" s="1">
        <f>IF(Hourly_Profile!$Z47="C",Hourly_Profile!P47,0)+IF(Hourly_Profile!$Z47="ABC",Hourly_Profile!P47/3,0)</f>
        <v>3.3962311111111112</v>
      </c>
      <c r="Q47" s="1">
        <f>IF(Hourly_Profile!$Z47="C",Hourly_Profile!Q47,0)+IF(Hourly_Profile!$Z47="ABC",Hourly_Profile!Q47/3,0)</f>
        <v>3.3930755555555558</v>
      </c>
      <c r="R47" s="1">
        <f>IF(Hourly_Profile!$Z47="C",Hourly_Profile!R47,0)+IF(Hourly_Profile!$Z47="ABC",Hourly_Profile!R47/3,0)</f>
        <v>3.2790044444444444</v>
      </c>
      <c r="S47" s="1">
        <f>IF(Hourly_Profile!$Z47="C",Hourly_Profile!S47,0)+IF(Hourly_Profile!$Z47="ABC",Hourly_Profile!S47/3,0)</f>
        <v>3.1337955555555559</v>
      </c>
      <c r="T47" s="1">
        <f>IF(Hourly_Profile!$Z47="C",Hourly_Profile!T47,0)+IF(Hourly_Profile!$Z47="ABC",Hourly_Profile!T47/3,0)</f>
        <v>2.8976355555555555</v>
      </c>
      <c r="U47" s="1">
        <f>IF(Hourly_Profile!$Z47="C",Hourly_Profile!U47,0)+IF(Hourly_Profile!$Z47="ABC",Hourly_Profile!U47/3,0)</f>
        <v>2.760426666666667</v>
      </c>
      <c r="V47" s="1">
        <f>IF(Hourly_Profile!$Z47="C",Hourly_Profile!V47,0)+IF(Hourly_Profile!$Z47="ABC",Hourly_Profile!V47/3,0)</f>
        <v>2.6503200000000002</v>
      </c>
      <c r="W47" s="1">
        <f>IF(Hourly_Profile!$Z47="C",Hourly_Profile!W47,0)+IF(Hourly_Profile!$Z47="ABC",Hourly_Profile!W47/3,0)</f>
        <v>2.521671111111111</v>
      </c>
      <c r="X47" s="1">
        <f>IF(Hourly_Profile!$Z47="C",Hourly_Profile!X47,0)+IF(Hourly_Profile!$Z47="ABC",Hourly_Profile!X47/3,0)</f>
        <v>2.3056533333333333</v>
      </c>
      <c r="Y47" s="1">
        <f>IF(Hourly_Profile!$Z47="C",Hourly_Profile!Y47,0)+IF(Hourly_Profile!$Z47="ABC",Hourly_Profile!Y47/3,0)</f>
        <v>2.0481777777777777</v>
      </c>
    </row>
    <row r="48" spans="1:25" x14ac:dyDescent="0.3">
      <c r="A48" s="44" t="s">
        <v>340</v>
      </c>
      <c r="B48" s="1">
        <f>IF(Hourly_Profile!$Z48="C",Hourly_Profile!B48,0)+IF(Hourly_Profile!$Z48="ABC",Hourly_Profile!B48/3,0)</f>
        <v>0</v>
      </c>
      <c r="C48" s="1">
        <f>IF(Hourly_Profile!$Z48="C",Hourly_Profile!C48,0)+IF(Hourly_Profile!$Z48="ABC",Hourly_Profile!C48/3,0)</f>
        <v>0</v>
      </c>
      <c r="D48" s="1">
        <f>IF(Hourly_Profile!$Z48="C",Hourly_Profile!D48,0)+IF(Hourly_Profile!$Z48="ABC",Hourly_Profile!D48/3,0)</f>
        <v>0</v>
      </c>
      <c r="E48" s="1">
        <f>IF(Hourly_Profile!$Z48="C",Hourly_Profile!E48,0)+IF(Hourly_Profile!$Z48="ABC",Hourly_Profile!E48/3,0)</f>
        <v>0</v>
      </c>
      <c r="F48" s="1">
        <f>IF(Hourly_Profile!$Z48="C",Hourly_Profile!F48,0)+IF(Hourly_Profile!$Z48="ABC",Hourly_Profile!F48/3,0)</f>
        <v>0</v>
      </c>
      <c r="G48" s="1">
        <f>IF(Hourly_Profile!$Z48="C",Hourly_Profile!G48,0)+IF(Hourly_Profile!$Z48="ABC",Hourly_Profile!G48/3,0)</f>
        <v>0</v>
      </c>
      <c r="H48" s="1">
        <f>IF(Hourly_Profile!$Z48="C",Hourly_Profile!H48,0)+IF(Hourly_Profile!$Z48="ABC",Hourly_Profile!H48/3,0)</f>
        <v>0</v>
      </c>
      <c r="I48" s="1">
        <f>IF(Hourly_Profile!$Z48="C",Hourly_Profile!I48,0)+IF(Hourly_Profile!$Z48="ABC",Hourly_Profile!I48/3,0)</f>
        <v>0</v>
      </c>
      <c r="J48" s="1">
        <f>IF(Hourly_Profile!$Z48="C",Hourly_Profile!J48,0)+IF(Hourly_Profile!$Z48="ABC",Hourly_Profile!J48/3,0)</f>
        <v>0</v>
      </c>
      <c r="K48" s="1">
        <f>IF(Hourly_Profile!$Z48="C",Hourly_Profile!K48,0)+IF(Hourly_Profile!$Z48="ABC",Hourly_Profile!K48/3,0)</f>
        <v>0</v>
      </c>
      <c r="L48" s="1">
        <f>IF(Hourly_Profile!$Z48="C",Hourly_Profile!L48,0)+IF(Hourly_Profile!$Z48="ABC",Hourly_Profile!L48/3,0)</f>
        <v>0</v>
      </c>
      <c r="M48" s="1">
        <f>IF(Hourly_Profile!$Z48="C",Hourly_Profile!M48,0)+IF(Hourly_Profile!$Z48="ABC",Hourly_Profile!M48/3,0)</f>
        <v>0</v>
      </c>
      <c r="N48" s="1">
        <f>IF(Hourly_Profile!$Z48="C",Hourly_Profile!N48,0)+IF(Hourly_Profile!$Z48="ABC",Hourly_Profile!N48/3,0)</f>
        <v>0</v>
      </c>
      <c r="O48" s="1">
        <f>IF(Hourly_Profile!$Z48="C",Hourly_Profile!O48,0)+IF(Hourly_Profile!$Z48="ABC",Hourly_Profile!O48/3,0)</f>
        <v>0</v>
      </c>
      <c r="P48" s="1">
        <f>IF(Hourly_Profile!$Z48="C",Hourly_Profile!P48,0)+IF(Hourly_Profile!$Z48="ABC",Hourly_Profile!P48/3,0)</f>
        <v>0</v>
      </c>
      <c r="Q48" s="1">
        <f>IF(Hourly_Profile!$Z48="C",Hourly_Profile!Q48,0)+IF(Hourly_Profile!$Z48="ABC",Hourly_Profile!Q48/3,0)</f>
        <v>0</v>
      </c>
      <c r="R48" s="1">
        <f>IF(Hourly_Profile!$Z48="C",Hourly_Profile!R48,0)+IF(Hourly_Profile!$Z48="ABC",Hourly_Profile!R48/3,0)</f>
        <v>0</v>
      </c>
      <c r="S48" s="1">
        <f>IF(Hourly_Profile!$Z48="C",Hourly_Profile!S48,0)+IF(Hourly_Profile!$Z48="ABC",Hourly_Profile!S48/3,0)</f>
        <v>0</v>
      </c>
      <c r="T48" s="1">
        <f>IF(Hourly_Profile!$Z48="C",Hourly_Profile!T48,0)+IF(Hourly_Profile!$Z48="ABC",Hourly_Profile!T48/3,0)</f>
        <v>0</v>
      </c>
      <c r="U48" s="1">
        <f>IF(Hourly_Profile!$Z48="C",Hourly_Profile!U48,0)+IF(Hourly_Profile!$Z48="ABC",Hourly_Profile!U48/3,0)</f>
        <v>0</v>
      </c>
      <c r="V48" s="1">
        <f>IF(Hourly_Profile!$Z48="C",Hourly_Profile!V48,0)+IF(Hourly_Profile!$Z48="ABC",Hourly_Profile!V48/3,0)</f>
        <v>0</v>
      </c>
      <c r="W48" s="1">
        <f>IF(Hourly_Profile!$Z48="C",Hourly_Profile!W48,0)+IF(Hourly_Profile!$Z48="ABC",Hourly_Profile!W48/3,0)</f>
        <v>0</v>
      </c>
      <c r="X48" s="1">
        <f>IF(Hourly_Profile!$Z48="C",Hourly_Profile!X48,0)+IF(Hourly_Profile!$Z48="ABC",Hourly_Profile!X48/3,0)</f>
        <v>0</v>
      </c>
      <c r="Y48" s="1">
        <f>IF(Hourly_Profile!$Z48="C",Hourly_Profile!Y48,0)+IF(Hourly_Profile!$Z48="ABC",Hourly_Profile!Y48/3,0)</f>
        <v>0</v>
      </c>
    </row>
    <row r="49" spans="1:25" x14ac:dyDescent="0.3">
      <c r="A49" s="44" t="s">
        <v>341</v>
      </c>
      <c r="B49" s="1">
        <f>IF(Hourly_Profile!$Z49="C",Hourly_Profile!B49,0)+IF(Hourly_Profile!$Z49="ABC",Hourly_Profile!B49/3,0)</f>
        <v>0</v>
      </c>
      <c r="C49" s="1">
        <f>IF(Hourly_Profile!$Z49="C",Hourly_Profile!C49,0)+IF(Hourly_Profile!$Z49="ABC",Hourly_Profile!C49/3,0)</f>
        <v>0</v>
      </c>
      <c r="D49" s="1">
        <f>IF(Hourly_Profile!$Z49="C",Hourly_Profile!D49,0)+IF(Hourly_Profile!$Z49="ABC",Hourly_Profile!D49/3,0)</f>
        <v>0</v>
      </c>
      <c r="E49" s="1">
        <f>IF(Hourly_Profile!$Z49="C",Hourly_Profile!E49,0)+IF(Hourly_Profile!$Z49="ABC",Hourly_Profile!E49/3,0)</f>
        <v>0</v>
      </c>
      <c r="F49" s="1">
        <f>IF(Hourly_Profile!$Z49="C",Hourly_Profile!F49,0)+IF(Hourly_Profile!$Z49="ABC",Hourly_Profile!F49/3,0)</f>
        <v>0</v>
      </c>
      <c r="G49" s="1">
        <f>IF(Hourly_Profile!$Z49="C",Hourly_Profile!G49,0)+IF(Hourly_Profile!$Z49="ABC",Hourly_Profile!G49/3,0)</f>
        <v>0</v>
      </c>
      <c r="H49" s="1">
        <f>IF(Hourly_Profile!$Z49="C",Hourly_Profile!H49,0)+IF(Hourly_Profile!$Z49="ABC",Hourly_Profile!H49/3,0)</f>
        <v>0</v>
      </c>
      <c r="I49" s="1">
        <f>IF(Hourly_Profile!$Z49="C",Hourly_Profile!I49,0)+IF(Hourly_Profile!$Z49="ABC",Hourly_Profile!I49/3,0)</f>
        <v>0</v>
      </c>
      <c r="J49" s="1">
        <f>IF(Hourly_Profile!$Z49="C",Hourly_Profile!J49,0)+IF(Hourly_Profile!$Z49="ABC",Hourly_Profile!J49/3,0)</f>
        <v>0</v>
      </c>
      <c r="K49" s="1">
        <f>IF(Hourly_Profile!$Z49="C",Hourly_Profile!K49,0)+IF(Hourly_Profile!$Z49="ABC",Hourly_Profile!K49/3,0)</f>
        <v>0</v>
      </c>
      <c r="L49" s="1">
        <f>IF(Hourly_Profile!$Z49="C",Hourly_Profile!L49,0)+IF(Hourly_Profile!$Z49="ABC",Hourly_Profile!L49/3,0)</f>
        <v>0</v>
      </c>
      <c r="M49" s="1">
        <f>IF(Hourly_Profile!$Z49="C",Hourly_Profile!M49,0)+IF(Hourly_Profile!$Z49="ABC",Hourly_Profile!M49/3,0)</f>
        <v>0</v>
      </c>
      <c r="N49" s="1">
        <f>IF(Hourly_Profile!$Z49="C",Hourly_Profile!N49,0)+IF(Hourly_Profile!$Z49="ABC",Hourly_Profile!N49/3,0)</f>
        <v>0</v>
      </c>
      <c r="O49" s="1">
        <f>IF(Hourly_Profile!$Z49="C",Hourly_Profile!O49,0)+IF(Hourly_Profile!$Z49="ABC",Hourly_Profile!O49/3,0)</f>
        <v>0</v>
      </c>
      <c r="P49" s="1">
        <f>IF(Hourly_Profile!$Z49="C",Hourly_Profile!P49,0)+IF(Hourly_Profile!$Z49="ABC",Hourly_Profile!P49/3,0)</f>
        <v>0</v>
      </c>
      <c r="Q49" s="1">
        <f>IF(Hourly_Profile!$Z49="C",Hourly_Profile!Q49,0)+IF(Hourly_Profile!$Z49="ABC",Hourly_Profile!Q49/3,0)</f>
        <v>0</v>
      </c>
      <c r="R49" s="1">
        <f>IF(Hourly_Profile!$Z49="C",Hourly_Profile!R49,0)+IF(Hourly_Profile!$Z49="ABC",Hourly_Profile!R49/3,0)</f>
        <v>0</v>
      </c>
      <c r="S49" s="1">
        <f>IF(Hourly_Profile!$Z49="C",Hourly_Profile!S49,0)+IF(Hourly_Profile!$Z49="ABC",Hourly_Profile!S49/3,0)</f>
        <v>0</v>
      </c>
      <c r="T49" s="1">
        <f>IF(Hourly_Profile!$Z49="C",Hourly_Profile!T49,0)+IF(Hourly_Profile!$Z49="ABC",Hourly_Profile!T49/3,0)</f>
        <v>0</v>
      </c>
      <c r="U49" s="1">
        <f>IF(Hourly_Profile!$Z49="C",Hourly_Profile!U49,0)+IF(Hourly_Profile!$Z49="ABC",Hourly_Profile!U49/3,0)</f>
        <v>0</v>
      </c>
      <c r="V49" s="1">
        <f>IF(Hourly_Profile!$Z49="C",Hourly_Profile!V49,0)+IF(Hourly_Profile!$Z49="ABC",Hourly_Profile!V49/3,0)</f>
        <v>0</v>
      </c>
      <c r="W49" s="1">
        <f>IF(Hourly_Profile!$Z49="C",Hourly_Profile!W49,0)+IF(Hourly_Profile!$Z49="ABC",Hourly_Profile!W49/3,0)</f>
        <v>0</v>
      </c>
      <c r="X49" s="1">
        <f>IF(Hourly_Profile!$Z49="C",Hourly_Profile!X49,0)+IF(Hourly_Profile!$Z49="ABC",Hourly_Profile!X49/3,0)</f>
        <v>0</v>
      </c>
      <c r="Y49" s="1">
        <f>IF(Hourly_Profile!$Z49="C",Hourly_Profile!Y49,0)+IF(Hourly_Profile!$Z49="ABC",Hourly_Profile!Y49/3,0)</f>
        <v>0</v>
      </c>
    </row>
    <row r="50" spans="1:25" x14ac:dyDescent="0.3">
      <c r="A50" s="44" t="s">
        <v>342</v>
      </c>
      <c r="B50" s="1">
        <f>IF(Hourly_Profile!$Z50="C",Hourly_Profile!B50,0)+IF(Hourly_Profile!$Z50="ABC",Hourly_Profile!B50/3,0)</f>
        <v>2.8062222222222202</v>
      </c>
      <c r="C50" s="1">
        <f>IF(Hourly_Profile!$Z50="C",Hourly_Profile!C50,0)+IF(Hourly_Profile!$Z50="ABC",Hourly_Profile!C50/3,0)</f>
        <v>2.2369555555555558</v>
      </c>
      <c r="D50" s="1">
        <f>IF(Hourly_Profile!$Z50="C",Hourly_Profile!D50,0)+IF(Hourly_Profile!$Z50="ABC",Hourly_Profile!D50/3,0)</f>
        <v>1.9300555555555556</v>
      </c>
      <c r="E50" s="1">
        <f>IF(Hourly_Profile!$Z50="C",Hourly_Profile!E50,0)+IF(Hourly_Profile!$Z50="ABC",Hourly_Profile!E50/3,0)</f>
        <v>1.7787555555555556</v>
      </c>
      <c r="F50" s="1">
        <f>IF(Hourly_Profile!$Z50="C",Hourly_Profile!F50,0)+IF(Hourly_Profile!$Z50="ABC",Hourly_Profile!F50/3,0)</f>
        <v>1.7294444444444446</v>
      </c>
      <c r="G50" s="1">
        <f>IF(Hourly_Profile!$Z50="C",Hourly_Profile!G50,0)+IF(Hourly_Profile!$Z50="ABC",Hourly_Profile!G50/3,0)</f>
        <v>1.7236111111111114</v>
      </c>
      <c r="H50" s="1">
        <f>IF(Hourly_Profile!$Z50="C",Hourly_Profile!H50,0)+IF(Hourly_Profile!$Z50="ABC",Hourly_Profile!H50/3,0)</f>
        <v>1.8582222222222222</v>
      </c>
      <c r="I50" s="1">
        <f>IF(Hourly_Profile!$Z50="C",Hourly_Profile!I50,0)+IF(Hourly_Profile!$Z50="ABC",Hourly_Profile!I50/3,0)</f>
        <v>2.3362000000000003</v>
      </c>
      <c r="J50" s="1">
        <f>IF(Hourly_Profile!$Z50="C",Hourly_Profile!J50,0)+IF(Hourly_Profile!$Z50="ABC",Hourly_Profile!J50/3,0)</f>
        <v>2.8262111111111117</v>
      </c>
      <c r="K50" s="1">
        <f>IF(Hourly_Profile!$Z50="C",Hourly_Profile!K50,0)+IF(Hourly_Profile!$Z50="ABC",Hourly_Profile!K50/3,0)</f>
        <v>3.0176000000000003</v>
      </c>
      <c r="L50" s="1">
        <f>IF(Hourly_Profile!$Z50="C",Hourly_Profile!L50,0)+IF(Hourly_Profile!$Z50="ABC",Hourly_Profile!L50/3,0)</f>
        <v>3.1191666666666666</v>
      </c>
      <c r="M50" s="1">
        <f>IF(Hourly_Profile!$Z50="C",Hourly_Profile!M50,0)+IF(Hourly_Profile!$Z50="ABC",Hourly_Profile!M50/3,0)</f>
        <v>3.1842000000000006</v>
      </c>
      <c r="N50" s="1">
        <f>IF(Hourly_Profile!$Z50="C",Hourly_Profile!N50,0)+IF(Hourly_Profile!$Z50="ABC",Hourly_Profile!N50/3,0)</f>
        <v>3.4073000000000002</v>
      </c>
      <c r="O50" s="1">
        <f>IF(Hourly_Profile!$Z50="C",Hourly_Profile!O50,0)+IF(Hourly_Profile!$Z50="ABC",Hourly_Profile!O50/3,0)</f>
        <v>3.3521333333333336</v>
      </c>
      <c r="P50" s="1">
        <f>IF(Hourly_Profile!$Z50="C",Hourly_Profile!P50,0)+IF(Hourly_Profile!$Z50="ABC",Hourly_Profile!P50/3,0)</f>
        <v>3.1698333333333335</v>
      </c>
      <c r="Q50" s="1">
        <f>IF(Hourly_Profile!$Z50="C",Hourly_Profile!Q50,0)+IF(Hourly_Profile!$Z50="ABC",Hourly_Profile!Q50/3,0)</f>
        <v>3.034788888888889</v>
      </c>
      <c r="R50" s="1">
        <f>IF(Hourly_Profile!$Z50="C",Hourly_Profile!R50,0)+IF(Hourly_Profile!$Z50="ABC",Hourly_Profile!R50/3,0)</f>
        <v>2.9366111111111115</v>
      </c>
      <c r="S50" s="1">
        <f>IF(Hourly_Profile!$Z50="C",Hourly_Profile!S50,0)+IF(Hourly_Profile!$Z50="ABC",Hourly_Profile!S50/3,0)</f>
        <v>2.992955555555556</v>
      </c>
      <c r="T50" s="1">
        <f>IF(Hourly_Profile!$Z50="C",Hourly_Profile!T50,0)+IF(Hourly_Profile!$Z50="ABC",Hourly_Profile!T50/3,0)</f>
        <v>3.2659777777777781</v>
      </c>
      <c r="U50" s="1">
        <f>IF(Hourly_Profile!$Z50="C",Hourly_Profile!U50,0)+IF(Hourly_Profile!$Z50="ABC",Hourly_Profile!U50/3,0)</f>
        <v>3.8804222222222222</v>
      </c>
      <c r="V50" s="1">
        <f>IF(Hourly_Profile!$Z50="C",Hourly_Profile!V50,0)+IF(Hourly_Profile!$Z50="ABC",Hourly_Profile!V50/3,0)</f>
        <v>4.5842333333333336</v>
      </c>
      <c r="W50" s="1">
        <f>IF(Hourly_Profile!$Z50="C",Hourly_Profile!W50,0)+IF(Hourly_Profile!$Z50="ABC",Hourly_Profile!W50/3,0)</f>
        <v>4.4858444444444441</v>
      </c>
      <c r="X50" s="1">
        <f>IF(Hourly_Profile!$Z50="C",Hourly_Profile!X50,0)+IF(Hourly_Profile!$Z50="ABC",Hourly_Profile!X50/3,0)</f>
        <v>4.1143555555555551</v>
      </c>
      <c r="Y50" s="1">
        <f>IF(Hourly_Profile!$Z50="C",Hourly_Profile!Y50,0)+IF(Hourly_Profile!$Z50="ABC",Hourly_Profile!Y50/3,0)</f>
        <v>3.5112555555555556</v>
      </c>
    </row>
    <row r="51" spans="1:25" x14ac:dyDescent="0.3">
      <c r="A51" s="44" t="s">
        <v>343</v>
      </c>
      <c r="B51" s="1">
        <f>IF(Hourly_Profile!$Z51="C",Hourly_Profile!B51,0)+IF(Hourly_Profile!$Z51="ABC",Hourly_Profile!B51/3,0)</f>
        <v>0.84186666666666599</v>
      </c>
      <c r="C51" s="1">
        <f>IF(Hourly_Profile!$Z51="C",Hourly_Profile!C51,0)+IF(Hourly_Profile!$Z51="ABC",Hourly_Profile!C51/3,0)</f>
        <v>0.67108666666666672</v>
      </c>
      <c r="D51" s="1">
        <f>IF(Hourly_Profile!$Z51="C",Hourly_Profile!D51,0)+IF(Hourly_Profile!$Z51="ABC",Hourly_Profile!D51/3,0)</f>
        <v>0.57901666666666673</v>
      </c>
      <c r="E51" s="1">
        <f>IF(Hourly_Profile!$Z51="C",Hourly_Profile!E51,0)+IF(Hourly_Profile!$Z51="ABC",Hourly_Profile!E51/3,0)</f>
        <v>0.53362666666666669</v>
      </c>
      <c r="F51" s="1">
        <f>IF(Hourly_Profile!$Z51="C",Hourly_Profile!F51,0)+IF(Hourly_Profile!$Z51="ABC",Hourly_Profile!F51/3,0)</f>
        <v>0.51883333333333337</v>
      </c>
      <c r="G51" s="1">
        <f>IF(Hourly_Profile!$Z51="C",Hourly_Profile!G51,0)+IF(Hourly_Profile!$Z51="ABC",Hourly_Profile!G51/3,0)</f>
        <v>0.51708333333333334</v>
      </c>
      <c r="H51" s="1">
        <f>IF(Hourly_Profile!$Z51="C",Hourly_Profile!H51,0)+IF(Hourly_Profile!$Z51="ABC",Hourly_Profile!H51/3,0)</f>
        <v>0.55746666666666667</v>
      </c>
      <c r="I51" s="1">
        <f>IF(Hourly_Profile!$Z51="C",Hourly_Profile!I51,0)+IF(Hourly_Profile!$Z51="ABC",Hourly_Profile!I51/3,0)</f>
        <v>0.70086000000000004</v>
      </c>
      <c r="J51" s="1">
        <f>IF(Hourly_Profile!$Z51="C",Hourly_Profile!J51,0)+IF(Hourly_Profile!$Z51="ABC",Hourly_Profile!J51/3,0)</f>
        <v>0.84786333333333341</v>
      </c>
      <c r="K51" s="1">
        <f>IF(Hourly_Profile!$Z51="C",Hourly_Profile!K51,0)+IF(Hourly_Profile!$Z51="ABC",Hourly_Profile!K51/3,0)</f>
        <v>0.90528000000000008</v>
      </c>
      <c r="L51" s="1">
        <f>IF(Hourly_Profile!$Z51="C",Hourly_Profile!L51,0)+IF(Hourly_Profile!$Z51="ABC",Hourly_Profile!L51/3,0)</f>
        <v>0.93575000000000008</v>
      </c>
      <c r="M51" s="1">
        <f>IF(Hourly_Profile!$Z51="C",Hourly_Profile!M51,0)+IF(Hourly_Profile!$Z51="ABC",Hourly_Profile!M51/3,0)</f>
        <v>0.95526000000000011</v>
      </c>
      <c r="N51" s="1">
        <f>IF(Hourly_Profile!$Z51="C",Hourly_Profile!N51,0)+IF(Hourly_Profile!$Z51="ABC",Hourly_Profile!N51/3,0)</f>
        <v>1.0221900000000002</v>
      </c>
      <c r="O51" s="1">
        <f>IF(Hourly_Profile!$Z51="C",Hourly_Profile!O51,0)+IF(Hourly_Profile!$Z51="ABC",Hourly_Profile!O51/3,0)</f>
        <v>1.0056400000000001</v>
      </c>
      <c r="P51" s="1">
        <f>IF(Hourly_Profile!$Z51="C",Hourly_Profile!P51,0)+IF(Hourly_Profile!$Z51="ABC",Hourly_Profile!P51/3,0)</f>
        <v>0.95094999999999996</v>
      </c>
      <c r="Q51" s="1">
        <f>IF(Hourly_Profile!$Z51="C",Hourly_Profile!Q51,0)+IF(Hourly_Profile!$Z51="ABC",Hourly_Profile!Q51/3,0)</f>
        <v>0.91043666666666678</v>
      </c>
      <c r="R51" s="1">
        <f>IF(Hourly_Profile!$Z51="C",Hourly_Profile!R51,0)+IF(Hourly_Profile!$Z51="ABC",Hourly_Profile!R51/3,0)</f>
        <v>0.88098333333333345</v>
      </c>
      <c r="S51" s="1">
        <f>IF(Hourly_Profile!$Z51="C",Hourly_Profile!S51,0)+IF(Hourly_Profile!$Z51="ABC",Hourly_Profile!S51/3,0)</f>
        <v>0.89788666666666672</v>
      </c>
      <c r="T51" s="1">
        <f>IF(Hourly_Profile!$Z51="C",Hourly_Profile!T51,0)+IF(Hourly_Profile!$Z51="ABC",Hourly_Profile!T51/3,0)</f>
        <v>0.97979333333333352</v>
      </c>
      <c r="U51" s="1">
        <f>IF(Hourly_Profile!$Z51="C",Hourly_Profile!U51,0)+IF(Hourly_Profile!$Z51="ABC",Hourly_Profile!U51/3,0)</f>
        <v>1.1641266666666668</v>
      </c>
      <c r="V51" s="1">
        <f>IF(Hourly_Profile!$Z51="C",Hourly_Profile!V51,0)+IF(Hourly_Profile!$Z51="ABC",Hourly_Profile!V51/3,0)</f>
        <v>1.37527</v>
      </c>
      <c r="W51" s="1">
        <f>IF(Hourly_Profile!$Z51="C",Hourly_Profile!W51,0)+IF(Hourly_Profile!$Z51="ABC",Hourly_Profile!W51/3,0)</f>
        <v>1.3457533333333334</v>
      </c>
      <c r="X51" s="1">
        <f>IF(Hourly_Profile!$Z51="C",Hourly_Profile!X51,0)+IF(Hourly_Profile!$Z51="ABC",Hourly_Profile!X51/3,0)</f>
        <v>1.2343066666666667</v>
      </c>
      <c r="Y51" s="1">
        <f>IF(Hourly_Profile!$Z51="C",Hourly_Profile!Y51,0)+IF(Hourly_Profile!$Z51="ABC",Hourly_Profile!Y51/3,0)</f>
        <v>1.0533766666666668</v>
      </c>
    </row>
    <row r="52" spans="1:25" x14ac:dyDescent="0.3">
      <c r="A52" s="44" t="s">
        <v>344</v>
      </c>
      <c r="B52" s="1">
        <f>IF(Hourly_Profile!$Z52="C",Hourly_Profile!B52,0)+IF(Hourly_Profile!$Z52="ABC",Hourly_Profile!B52/3,0)</f>
        <v>2.1113866666666667</v>
      </c>
      <c r="C52" s="1">
        <f>IF(Hourly_Profile!$Z52="C",Hourly_Profile!C52,0)+IF(Hourly_Profile!$Z52="ABC",Hourly_Profile!C52/3,0)</f>
        <v>1.7863644444444444</v>
      </c>
      <c r="D52" s="1">
        <f>IF(Hourly_Profile!$Z52="C",Hourly_Profile!D52,0)+IF(Hourly_Profile!$Z52="ABC",Hourly_Profile!D52/3,0)</f>
        <v>1.613351111111111</v>
      </c>
      <c r="E52" s="1">
        <f>IF(Hourly_Profile!$Z52="C",Hourly_Profile!E52,0)+IF(Hourly_Profile!$Z52="ABC",Hourly_Profile!E52/3,0)</f>
        <v>1.5228177777777778</v>
      </c>
      <c r="F52" s="1">
        <f>IF(Hourly_Profile!$Z52="C",Hourly_Profile!F52,0)+IF(Hourly_Profile!$Z52="ABC",Hourly_Profile!F52/3,0)</f>
        <v>1.4723733333333335</v>
      </c>
      <c r="G52" s="1">
        <f>IF(Hourly_Profile!$Z52="C",Hourly_Profile!G52,0)+IF(Hourly_Profile!$Z52="ABC",Hourly_Profile!G52/3,0)</f>
        <v>1.4926844444444445</v>
      </c>
      <c r="H52" s="1">
        <f>IF(Hourly_Profile!$Z52="C",Hourly_Profile!H52,0)+IF(Hourly_Profile!$Z52="ABC",Hourly_Profile!H52/3,0)</f>
        <v>1.6073333333333335</v>
      </c>
      <c r="I52" s="1">
        <f>IF(Hourly_Profile!$Z52="C",Hourly_Profile!I52,0)+IF(Hourly_Profile!$Z52="ABC",Hourly_Profile!I52/3,0)</f>
        <v>1.9163911111111112</v>
      </c>
      <c r="J52" s="1">
        <f>IF(Hourly_Profile!$Z52="C",Hourly_Profile!J52,0)+IF(Hourly_Profile!$Z52="ABC",Hourly_Profile!J52/3,0)</f>
        <v>2.3496444444444444</v>
      </c>
      <c r="K52" s="1">
        <f>IF(Hourly_Profile!$Z52="C",Hourly_Profile!K52,0)+IF(Hourly_Profile!$Z52="ABC",Hourly_Profile!K52/3,0)</f>
        <v>2.6367466666666668</v>
      </c>
      <c r="L52" s="1">
        <f>IF(Hourly_Profile!$Z52="C",Hourly_Profile!L52,0)+IF(Hourly_Profile!$Z52="ABC",Hourly_Profile!L52/3,0)</f>
        <v>2.8316177777777778</v>
      </c>
      <c r="M52" s="1">
        <f>IF(Hourly_Profile!$Z52="C",Hourly_Profile!M52,0)+IF(Hourly_Profile!$Z52="ABC",Hourly_Profile!M52/3,0)</f>
        <v>2.8946933333333331</v>
      </c>
      <c r="N52" s="1">
        <f>IF(Hourly_Profile!$Z52="C",Hourly_Profile!N52,0)+IF(Hourly_Profile!$Z52="ABC",Hourly_Profile!N52/3,0)</f>
        <v>3.0310577777777779</v>
      </c>
      <c r="O52" s="1">
        <f>IF(Hourly_Profile!$Z52="C",Hourly_Profile!O52,0)+IF(Hourly_Profile!$Z52="ABC",Hourly_Profile!O52/3,0)</f>
        <v>2.9278666666666671</v>
      </c>
      <c r="P52" s="1">
        <f>IF(Hourly_Profile!$Z52="C",Hourly_Profile!P52,0)+IF(Hourly_Profile!$Z52="ABC",Hourly_Profile!P52/3,0)</f>
        <v>2.880444444444445</v>
      </c>
      <c r="Q52" s="1">
        <f>IF(Hourly_Profile!$Z52="C",Hourly_Profile!Q52,0)+IF(Hourly_Profile!$Z52="ABC",Hourly_Profile!Q52/3,0)</f>
        <v>2.8041777777777779</v>
      </c>
      <c r="R52" s="1">
        <f>IF(Hourly_Profile!$Z52="C",Hourly_Profile!R52,0)+IF(Hourly_Profile!$Z52="ABC",Hourly_Profile!R52/3,0)</f>
        <v>2.6978577777777777</v>
      </c>
      <c r="S52" s="1">
        <f>IF(Hourly_Profile!$Z52="C",Hourly_Profile!S52,0)+IF(Hourly_Profile!$Z52="ABC",Hourly_Profile!S52/3,0)</f>
        <v>2.6875555555555559</v>
      </c>
      <c r="T52" s="1">
        <f>IF(Hourly_Profile!$Z52="C",Hourly_Profile!T52,0)+IF(Hourly_Profile!$Z52="ABC",Hourly_Profile!T52/3,0)</f>
        <v>2.7205599999999999</v>
      </c>
      <c r="U52" s="1">
        <f>IF(Hourly_Profile!$Z52="C",Hourly_Profile!U52,0)+IF(Hourly_Profile!$Z52="ABC",Hourly_Profile!U52/3,0)</f>
        <v>2.8547822222222226</v>
      </c>
      <c r="V52" s="1">
        <f>IF(Hourly_Profile!$Z52="C",Hourly_Profile!V52,0)+IF(Hourly_Profile!$Z52="ABC",Hourly_Profile!V52/3,0)</f>
        <v>2.9851644444444445</v>
      </c>
      <c r="W52" s="1">
        <f>IF(Hourly_Profile!$Z52="C",Hourly_Profile!W52,0)+IF(Hourly_Profile!$Z52="ABC",Hourly_Profile!W52/3,0)</f>
        <v>2.9367288888888887</v>
      </c>
      <c r="X52" s="1">
        <f>IF(Hourly_Profile!$Z52="C",Hourly_Profile!X52,0)+IF(Hourly_Profile!$Z52="ABC",Hourly_Profile!X52/3,0)</f>
        <v>2.7842577777777779</v>
      </c>
      <c r="Y52" s="1">
        <f>IF(Hourly_Profile!$Z52="C",Hourly_Profile!Y52,0)+IF(Hourly_Profile!$Z52="ABC",Hourly_Profile!Y52/3,0)</f>
        <v>2.5033777777777777</v>
      </c>
    </row>
    <row r="53" spans="1:25" x14ac:dyDescent="0.3">
      <c r="A53" s="44" t="s">
        <v>345</v>
      </c>
      <c r="B53" s="1">
        <f>IF(Hourly_Profile!$Z53="C",Hourly_Profile!B53,0)+IF(Hourly_Profile!$Z53="ABC",Hourly_Profile!B53/3,0)</f>
        <v>3.2271555555555529</v>
      </c>
      <c r="C53" s="1">
        <f>IF(Hourly_Profile!$Z53="C",Hourly_Profile!C53,0)+IF(Hourly_Profile!$Z53="ABC",Hourly_Profile!C53/3,0)</f>
        <v>2.5724988888888891</v>
      </c>
      <c r="D53" s="1">
        <f>IF(Hourly_Profile!$Z53="C",Hourly_Profile!D53,0)+IF(Hourly_Profile!$Z53="ABC",Hourly_Profile!D53/3,0)</f>
        <v>2.2195638888888891</v>
      </c>
      <c r="E53" s="1">
        <f>IF(Hourly_Profile!$Z53="C",Hourly_Profile!E53,0)+IF(Hourly_Profile!$Z53="ABC",Hourly_Profile!E53/3,0)</f>
        <v>2.045568888888889</v>
      </c>
      <c r="F53" s="1">
        <f>IF(Hourly_Profile!$Z53="C",Hourly_Profile!F53,0)+IF(Hourly_Profile!$Z53="ABC",Hourly_Profile!F53/3,0)</f>
        <v>1.9888611111111112</v>
      </c>
      <c r="G53" s="1">
        <f>IF(Hourly_Profile!$Z53="C",Hourly_Profile!G53,0)+IF(Hourly_Profile!$Z53="ABC",Hourly_Profile!G53/3,0)</f>
        <v>1.9821527777777781</v>
      </c>
      <c r="H53" s="1">
        <f>IF(Hourly_Profile!$Z53="C",Hourly_Profile!H53,0)+IF(Hourly_Profile!$Z53="ABC",Hourly_Profile!H53/3,0)</f>
        <v>2.1369555555555557</v>
      </c>
      <c r="I53" s="1">
        <f>IF(Hourly_Profile!$Z53="C",Hourly_Profile!I53,0)+IF(Hourly_Profile!$Z53="ABC",Hourly_Profile!I53/3,0)</f>
        <v>2.6866300000000001</v>
      </c>
      <c r="J53" s="1">
        <f>IF(Hourly_Profile!$Z53="C",Hourly_Profile!J53,0)+IF(Hourly_Profile!$Z53="ABC",Hourly_Profile!J53/3,0)</f>
        <v>3.2501427777777785</v>
      </c>
      <c r="K53" s="1">
        <f>IF(Hourly_Profile!$Z53="C",Hourly_Profile!K53,0)+IF(Hourly_Profile!$Z53="ABC",Hourly_Profile!K53/3,0)</f>
        <v>3.4702400000000004</v>
      </c>
      <c r="L53" s="1">
        <f>IF(Hourly_Profile!$Z53="C",Hourly_Profile!L53,0)+IF(Hourly_Profile!$Z53="ABC",Hourly_Profile!L53/3,0)</f>
        <v>3.5870416666666669</v>
      </c>
      <c r="M53" s="1">
        <f>IF(Hourly_Profile!$Z53="C",Hourly_Profile!M53,0)+IF(Hourly_Profile!$Z53="ABC",Hourly_Profile!M53/3,0)</f>
        <v>3.6618300000000006</v>
      </c>
      <c r="N53" s="1">
        <f>IF(Hourly_Profile!$Z53="C",Hourly_Profile!N53,0)+IF(Hourly_Profile!$Z53="ABC",Hourly_Profile!N53/3,0)</f>
        <v>3.9183950000000003</v>
      </c>
      <c r="O53" s="1">
        <f>IF(Hourly_Profile!$Z53="C",Hourly_Profile!O53,0)+IF(Hourly_Profile!$Z53="ABC",Hourly_Profile!O53/3,0)</f>
        <v>3.8549533333333335</v>
      </c>
      <c r="P53" s="1">
        <f>IF(Hourly_Profile!$Z53="C",Hourly_Profile!P53,0)+IF(Hourly_Profile!$Z53="ABC",Hourly_Profile!P53/3,0)</f>
        <v>3.6453083333333334</v>
      </c>
      <c r="Q53" s="1">
        <f>IF(Hourly_Profile!$Z53="C",Hourly_Profile!Q53,0)+IF(Hourly_Profile!$Z53="ABC",Hourly_Profile!Q53/3,0)</f>
        <v>3.4900072222222223</v>
      </c>
      <c r="R53" s="1">
        <f>IF(Hourly_Profile!$Z53="C",Hourly_Profile!R53,0)+IF(Hourly_Profile!$Z53="ABC",Hourly_Profile!R53/3,0)</f>
        <v>3.377102777777778</v>
      </c>
      <c r="S53" s="1">
        <f>IF(Hourly_Profile!$Z53="C",Hourly_Profile!S53,0)+IF(Hourly_Profile!$Z53="ABC",Hourly_Profile!S53/3,0)</f>
        <v>3.4418988888888893</v>
      </c>
      <c r="T53" s="1">
        <f>IF(Hourly_Profile!$Z53="C",Hourly_Profile!T53,0)+IF(Hourly_Profile!$Z53="ABC",Hourly_Profile!T53/3,0)</f>
        <v>3.7558744444444447</v>
      </c>
      <c r="U53" s="1">
        <f>IF(Hourly_Profile!$Z53="C",Hourly_Profile!U53,0)+IF(Hourly_Profile!$Z53="ABC",Hourly_Profile!U53/3,0)</f>
        <v>4.4624855555555554</v>
      </c>
      <c r="V53" s="1">
        <f>IF(Hourly_Profile!$Z53="C",Hourly_Profile!V53,0)+IF(Hourly_Profile!$Z53="ABC",Hourly_Profile!V53/3,0)</f>
        <v>5.2718683333333338</v>
      </c>
      <c r="W53" s="1">
        <f>IF(Hourly_Profile!$Z53="C",Hourly_Profile!W53,0)+IF(Hourly_Profile!$Z53="ABC",Hourly_Profile!W53/3,0)</f>
        <v>5.1587211111111113</v>
      </c>
      <c r="X53" s="1">
        <f>IF(Hourly_Profile!$Z53="C",Hourly_Profile!X53,0)+IF(Hourly_Profile!$Z53="ABC",Hourly_Profile!X53/3,0)</f>
        <v>4.7315088888888885</v>
      </c>
      <c r="Y53" s="1">
        <f>IF(Hourly_Profile!$Z53="C",Hourly_Profile!Y53,0)+IF(Hourly_Profile!$Z53="ABC",Hourly_Profile!Y53/3,0)</f>
        <v>4.037943888888889</v>
      </c>
    </row>
    <row r="54" spans="1:25" x14ac:dyDescent="0.3">
      <c r="A54" s="44" t="s">
        <v>346</v>
      </c>
      <c r="B54" s="1">
        <f>IF(Hourly_Profile!$Z54="C",Hourly_Profile!B54,0)+IF(Hourly_Profile!$Z54="ABC",Hourly_Profile!B54/3,0)</f>
        <v>0</v>
      </c>
      <c r="C54" s="1">
        <f>IF(Hourly_Profile!$Z54="C",Hourly_Profile!C54,0)+IF(Hourly_Profile!$Z54="ABC",Hourly_Profile!C54/3,0)</f>
        <v>0</v>
      </c>
      <c r="D54" s="1">
        <f>IF(Hourly_Profile!$Z54="C",Hourly_Profile!D54,0)+IF(Hourly_Profile!$Z54="ABC",Hourly_Profile!D54/3,0)</f>
        <v>0</v>
      </c>
      <c r="E54" s="1">
        <f>IF(Hourly_Profile!$Z54="C",Hourly_Profile!E54,0)+IF(Hourly_Profile!$Z54="ABC",Hourly_Profile!E54/3,0)</f>
        <v>0</v>
      </c>
      <c r="F54" s="1">
        <f>IF(Hourly_Profile!$Z54="C",Hourly_Profile!F54,0)+IF(Hourly_Profile!$Z54="ABC",Hourly_Profile!F54/3,0)</f>
        <v>0</v>
      </c>
      <c r="G54" s="1">
        <f>IF(Hourly_Profile!$Z54="C",Hourly_Profile!G54,0)+IF(Hourly_Profile!$Z54="ABC",Hourly_Profile!G54/3,0)</f>
        <v>0</v>
      </c>
      <c r="H54" s="1">
        <f>IF(Hourly_Profile!$Z54="C",Hourly_Profile!H54,0)+IF(Hourly_Profile!$Z54="ABC",Hourly_Profile!H54/3,0)</f>
        <v>0</v>
      </c>
      <c r="I54" s="1">
        <f>IF(Hourly_Profile!$Z54="C",Hourly_Profile!I54,0)+IF(Hourly_Profile!$Z54="ABC",Hourly_Profile!I54/3,0)</f>
        <v>0</v>
      </c>
      <c r="J54" s="1">
        <f>IF(Hourly_Profile!$Z54="C",Hourly_Profile!J54,0)+IF(Hourly_Profile!$Z54="ABC",Hourly_Profile!J54/3,0)</f>
        <v>0</v>
      </c>
      <c r="K54" s="1">
        <f>IF(Hourly_Profile!$Z54="C",Hourly_Profile!K54,0)+IF(Hourly_Profile!$Z54="ABC",Hourly_Profile!K54/3,0)</f>
        <v>0</v>
      </c>
      <c r="L54" s="1">
        <f>IF(Hourly_Profile!$Z54="C",Hourly_Profile!L54,0)+IF(Hourly_Profile!$Z54="ABC",Hourly_Profile!L54/3,0)</f>
        <v>0</v>
      </c>
      <c r="M54" s="1">
        <f>IF(Hourly_Profile!$Z54="C",Hourly_Profile!M54,0)+IF(Hourly_Profile!$Z54="ABC",Hourly_Profile!M54/3,0)</f>
        <v>0</v>
      </c>
      <c r="N54" s="1">
        <f>IF(Hourly_Profile!$Z54="C",Hourly_Profile!N54,0)+IF(Hourly_Profile!$Z54="ABC",Hourly_Profile!N54/3,0)</f>
        <v>0</v>
      </c>
      <c r="O54" s="1">
        <f>IF(Hourly_Profile!$Z54="C",Hourly_Profile!O54,0)+IF(Hourly_Profile!$Z54="ABC",Hourly_Profile!O54/3,0)</f>
        <v>0</v>
      </c>
      <c r="P54" s="1">
        <f>IF(Hourly_Profile!$Z54="C",Hourly_Profile!P54,0)+IF(Hourly_Profile!$Z54="ABC",Hourly_Profile!P54/3,0)</f>
        <v>0</v>
      </c>
      <c r="Q54" s="1">
        <f>IF(Hourly_Profile!$Z54="C",Hourly_Profile!Q54,0)+IF(Hourly_Profile!$Z54="ABC",Hourly_Profile!Q54/3,0)</f>
        <v>0</v>
      </c>
      <c r="R54" s="1">
        <f>IF(Hourly_Profile!$Z54="C",Hourly_Profile!R54,0)+IF(Hourly_Profile!$Z54="ABC",Hourly_Profile!R54/3,0)</f>
        <v>0</v>
      </c>
      <c r="S54" s="1">
        <f>IF(Hourly_Profile!$Z54="C",Hourly_Profile!S54,0)+IF(Hourly_Profile!$Z54="ABC",Hourly_Profile!S54/3,0)</f>
        <v>0</v>
      </c>
      <c r="T54" s="1">
        <f>IF(Hourly_Profile!$Z54="C",Hourly_Profile!T54,0)+IF(Hourly_Profile!$Z54="ABC",Hourly_Profile!T54/3,0)</f>
        <v>0</v>
      </c>
      <c r="U54" s="1">
        <f>IF(Hourly_Profile!$Z54="C",Hourly_Profile!U54,0)+IF(Hourly_Profile!$Z54="ABC",Hourly_Profile!U54/3,0)</f>
        <v>0</v>
      </c>
      <c r="V54" s="1">
        <f>IF(Hourly_Profile!$Z54="C",Hourly_Profile!V54,0)+IF(Hourly_Profile!$Z54="ABC",Hourly_Profile!V54/3,0)</f>
        <v>0</v>
      </c>
      <c r="W54" s="1">
        <f>IF(Hourly_Profile!$Z54="C",Hourly_Profile!W54,0)+IF(Hourly_Profile!$Z54="ABC",Hourly_Profile!W54/3,0)</f>
        <v>0</v>
      </c>
      <c r="X54" s="1">
        <f>IF(Hourly_Profile!$Z54="C",Hourly_Profile!X54,0)+IF(Hourly_Profile!$Z54="ABC",Hourly_Profile!X54/3,0)</f>
        <v>0</v>
      </c>
      <c r="Y54" s="1">
        <f>IF(Hourly_Profile!$Z54="C",Hourly_Profile!Y54,0)+IF(Hourly_Profile!$Z54="ABC",Hourly_Profile!Y54/3,0)</f>
        <v>0</v>
      </c>
    </row>
    <row r="55" spans="1:25" x14ac:dyDescent="0.3">
      <c r="A55" s="44" t="s">
        <v>347</v>
      </c>
      <c r="B55" s="1">
        <f>IF(Hourly_Profile!$Z55="C",Hourly_Profile!B55,0)+IF(Hourly_Profile!$Z55="ABC",Hourly_Profile!B55/3,0)</f>
        <v>0</v>
      </c>
      <c r="C55" s="1">
        <f>IF(Hourly_Profile!$Z55="C",Hourly_Profile!C55,0)+IF(Hourly_Profile!$Z55="ABC",Hourly_Profile!C55/3,0)</f>
        <v>0</v>
      </c>
      <c r="D55" s="1">
        <f>IF(Hourly_Profile!$Z55="C",Hourly_Profile!D55,0)+IF(Hourly_Profile!$Z55="ABC",Hourly_Profile!D55/3,0)</f>
        <v>0</v>
      </c>
      <c r="E55" s="1">
        <f>IF(Hourly_Profile!$Z55="C",Hourly_Profile!E55,0)+IF(Hourly_Profile!$Z55="ABC",Hourly_Profile!E55/3,0)</f>
        <v>0</v>
      </c>
      <c r="F55" s="1">
        <f>IF(Hourly_Profile!$Z55="C",Hourly_Profile!F55,0)+IF(Hourly_Profile!$Z55="ABC",Hourly_Profile!F55/3,0)</f>
        <v>0</v>
      </c>
      <c r="G55" s="1">
        <f>IF(Hourly_Profile!$Z55="C",Hourly_Profile!G55,0)+IF(Hourly_Profile!$Z55="ABC",Hourly_Profile!G55/3,0)</f>
        <v>0</v>
      </c>
      <c r="H55" s="1">
        <f>IF(Hourly_Profile!$Z55="C",Hourly_Profile!H55,0)+IF(Hourly_Profile!$Z55="ABC",Hourly_Profile!H55/3,0)</f>
        <v>0</v>
      </c>
      <c r="I55" s="1">
        <f>IF(Hourly_Profile!$Z55="C",Hourly_Profile!I55,0)+IF(Hourly_Profile!$Z55="ABC",Hourly_Profile!I55/3,0)</f>
        <v>0</v>
      </c>
      <c r="J55" s="1">
        <f>IF(Hourly_Profile!$Z55="C",Hourly_Profile!J55,0)+IF(Hourly_Profile!$Z55="ABC",Hourly_Profile!J55/3,0)</f>
        <v>0</v>
      </c>
      <c r="K55" s="1">
        <f>IF(Hourly_Profile!$Z55="C",Hourly_Profile!K55,0)+IF(Hourly_Profile!$Z55="ABC",Hourly_Profile!K55/3,0)</f>
        <v>0</v>
      </c>
      <c r="L55" s="1">
        <f>IF(Hourly_Profile!$Z55="C",Hourly_Profile!L55,0)+IF(Hourly_Profile!$Z55="ABC",Hourly_Profile!L55/3,0)</f>
        <v>0</v>
      </c>
      <c r="M55" s="1">
        <f>IF(Hourly_Profile!$Z55="C",Hourly_Profile!M55,0)+IF(Hourly_Profile!$Z55="ABC",Hourly_Profile!M55/3,0)</f>
        <v>0</v>
      </c>
      <c r="N55" s="1">
        <f>IF(Hourly_Profile!$Z55="C",Hourly_Profile!N55,0)+IF(Hourly_Profile!$Z55="ABC",Hourly_Profile!N55/3,0)</f>
        <v>0</v>
      </c>
      <c r="O55" s="1">
        <f>IF(Hourly_Profile!$Z55="C",Hourly_Profile!O55,0)+IF(Hourly_Profile!$Z55="ABC",Hourly_Profile!O55/3,0)</f>
        <v>0</v>
      </c>
      <c r="P55" s="1">
        <f>IF(Hourly_Profile!$Z55="C",Hourly_Profile!P55,0)+IF(Hourly_Profile!$Z55="ABC",Hourly_Profile!P55/3,0)</f>
        <v>0</v>
      </c>
      <c r="Q55" s="1">
        <f>IF(Hourly_Profile!$Z55="C",Hourly_Profile!Q55,0)+IF(Hourly_Profile!$Z55="ABC",Hourly_Profile!Q55/3,0)</f>
        <v>0</v>
      </c>
      <c r="R55" s="1">
        <f>IF(Hourly_Profile!$Z55="C",Hourly_Profile!R55,0)+IF(Hourly_Profile!$Z55="ABC",Hourly_Profile!R55/3,0)</f>
        <v>0</v>
      </c>
      <c r="S55" s="1">
        <f>IF(Hourly_Profile!$Z55="C",Hourly_Profile!S55,0)+IF(Hourly_Profile!$Z55="ABC",Hourly_Profile!S55/3,0)</f>
        <v>0</v>
      </c>
      <c r="T55" s="1">
        <f>IF(Hourly_Profile!$Z55="C",Hourly_Profile!T55,0)+IF(Hourly_Profile!$Z55="ABC",Hourly_Profile!T55/3,0)</f>
        <v>0</v>
      </c>
      <c r="U55" s="1">
        <f>IF(Hourly_Profile!$Z55="C",Hourly_Profile!U55,0)+IF(Hourly_Profile!$Z55="ABC",Hourly_Profile!U55/3,0)</f>
        <v>0</v>
      </c>
      <c r="V55" s="1">
        <f>IF(Hourly_Profile!$Z55="C",Hourly_Profile!V55,0)+IF(Hourly_Profile!$Z55="ABC",Hourly_Profile!V55/3,0)</f>
        <v>0</v>
      </c>
      <c r="W55" s="1">
        <f>IF(Hourly_Profile!$Z55="C",Hourly_Profile!W55,0)+IF(Hourly_Profile!$Z55="ABC",Hourly_Profile!W55/3,0)</f>
        <v>0</v>
      </c>
      <c r="X55" s="1">
        <f>IF(Hourly_Profile!$Z55="C",Hourly_Profile!X55,0)+IF(Hourly_Profile!$Z55="ABC",Hourly_Profile!X55/3,0)</f>
        <v>0</v>
      </c>
      <c r="Y55" s="1">
        <f>IF(Hourly_Profile!$Z55="C",Hourly_Profile!Y55,0)+IF(Hourly_Profile!$Z55="ABC",Hourly_Profile!Y55/3,0)</f>
        <v>0</v>
      </c>
    </row>
    <row r="56" spans="1:25" x14ac:dyDescent="0.3">
      <c r="A56" s="44" t="s">
        <v>348</v>
      </c>
      <c r="B56" s="1">
        <f>IF(Hourly_Profile!$Z56="C",Hourly_Profile!B56,0)+IF(Hourly_Profile!$Z56="ABC",Hourly_Profile!B56/3,0)</f>
        <v>0</v>
      </c>
      <c r="C56" s="1">
        <f>IF(Hourly_Profile!$Z56="C",Hourly_Profile!C56,0)+IF(Hourly_Profile!$Z56="ABC",Hourly_Profile!C56/3,0)</f>
        <v>0</v>
      </c>
      <c r="D56" s="1">
        <f>IF(Hourly_Profile!$Z56="C",Hourly_Profile!D56,0)+IF(Hourly_Profile!$Z56="ABC",Hourly_Profile!D56/3,0)</f>
        <v>0</v>
      </c>
      <c r="E56" s="1">
        <f>IF(Hourly_Profile!$Z56="C",Hourly_Profile!E56,0)+IF(Hourly_Profile!$Z56="ABC",Hourly_Profile!E56/3,0)</f>
        <v>0</v>
      </c>
      <c r="F56" s="1">
        <f>IF(Hourly_Profile!$Z56="C",Hourly_Profile!F56,0)+IF(Hourly_Profile!$Z56="ABC",Hourly_Profile!F56/3,0)</f>
        <v>0</v>
      </c>
      <c r="G56" s="1">
        <f>IF(Hourly_Profile!$Z56="C",Hourly_Profile!G56,0)+IF(Hourly_Profile!$Z56="ABC",Hourly_Profile!G56/3,0)</f>
        <v>0</v>
      </c>
      <c r="H56" s="1">
        <f>IF(Hourly_Profile!$Z56="C",Hourly_Profile!H56,0)+IF(Hourly_Profile!$Z56="ABC",Hourly_Profile!H56/3,0)</f>
        <v>0</v>
      </c>
      <c r="I56" s="1">
        <f>IF(Hourly_Profile!$Z56="C",Hourly_Profile!I56,0)+IF(Hourly_Profile!$Z56="ABC",Hourly_Profile!I56/3,0)</f>
        <v>0</v>
      </c>
      <c r="J56" s="1">
        <f>IF(Hourly_Profile!$Z56="C",Hourly_Profile!J56,0)+IF(Hourly_Profile!$Z56="ABC",Hourly_Profile!J56/3,0)</f>
        <v>0</v>
      </c>
      <c r="K56" s="1">
        <f>IF(Hourly_Profile!$Z56="C",Hourly_Profile!K56,0)+IF(Hourly_Profile!$Z56="ABC",Hourly_Profile!K56/3,0)</f>
        <v>0</v>
      </c>
      <c r="L56" s="1">
        <f>IF(Hourly_Profile!$Z56="C",Hourly_Profile!L56,0)+IF(Hourly_Profile!$Z56="ABC",Hourly_Profile!L56/3,0)</f>
        <v>0</v>
      </c>
      <c r="M56" s="1">
        <f>IF(Hourly_Profile!$Z56="C",Hourly_Profile!M56,0)+IF(Hourly_Profile!$Z56="ABC",Hourly_Profile!M56/3,0)</f>
        <v>0</v>
      </c>
      <c r="N56" s="1">
        <f>IF(Hourly_Profile!$Z56="C",Hourly_Profile!N56,0)+IF(Hourly_Profile!$Z56="ABC",Hourly_Profile!N56/3,0)</f>
        <v>0</v>
      </c>
      <c r="O56" s="1">
        <f>IF(Hourly_Profile!$Z56="C",Hourly_Profile!O56,0)+IF(Hourly_Profile!$Z56="ABC",Hourly_Profile!O56/3,0)</f>
        <v>0</v>
      </c>
      <c r="P56" s="1">
        <f>IF(Hourly_Profile!$Z56="C",Hourly_Profile!P56,0)+IF(Hourly_Profile!$Z56="ABC",Hourly_Profile!P56/3,0)</f>
        <v>0</v>
      </c>
      <c r="Q56" s="1">
        <f>IF(Hourly_Profile!$Z56="C",Hourly_Profile!Q56,0)+IF(Hourly_Profile!$Z56="ABC",Hourly_Profile!Q56/3,0)</f>
        <v>0</v>
      </c>
      <c r="R56" s="1">
        <f>IF(Hourly_Profile!$Z56="C",Hourly_Profile!R56,0)+IF(Hourly_Profile!$Z56="ABC",Hourly_Profile!R56/3,0)</f>
        <v>0</v>
      </c>
      <c r="S56" s="1">
        <f>IF(Hourly_Profile!$Z56="C",Hourly_Profile!S56,0)+IF(Hourly_Profile!$Z56="ABC",Hourly_Profile!S56/3,0)</f>
        <v>0</v>
      </c>
      <c r="T56" s="1">
        <f>IF(Hourly_Profile!$Z56="C",Hourly_Profile!T56,0)+IF(Hourly_Profile!$Z56="ABC",Hourly_Profile!T56/3,0)</f>
        <v>0</v>
      </c>
      <c r="U56" s="1">
        <f>IF(Hourly_Profile!$Z56="C",Hourly_Profile!U56,0)+IF(Hourly_Profile!$Z56="ABC",Hourly_Profile!U56/3,0)</f>
        <v>0</v>
      </c>
      <c r="V56" s="1">
        <f>IF(Hourly_Profile!$Z56="C",Hourly_Profile!V56,0)+IF(Hourly_Profile!$Z56="ABC",Hourly_Profile!V56/3,0)</f>
        <v>0</v>
      </c>
      <c r="W56" s="1">
        <f>IF(Hourly_Profile!$Z56="C",Hourly_Profile!W56,0)+IF(Hourly_Profile!$Z56="ABC",Hourly_Profile!W56/3,0)</f>
        <v>0</v>
      </c>
      <c r="X56" s="1">
        <f>IF(Hourly_Profile!$Z56="C",Hourly_Profile!X56,0)+IF(Hourly_Profile!$Z56="ABC",Hourly_Profile!X56/3,0)</f>
        <v>0</v>
      </c>
      <c r="Y56" s="1">
        <f>IF(Hourly_Profile!$Z56="C",Hourly_Profile!Y56,0)+IF(Hourly_Profile!$Z56="ABC",Hourly_Profile!Y56/3,0)</f>
        <v>0</v>
      </c>
    </row>
    <row r="57" spans="1:25" x14ac:dyDescent="0.3">
      <c r="A57" s="44" t="s">
        <v>349</v>
      </c>
      <c r="B57" s="1">
        <f>IF(Hourly_Profile!$Z57="C",Hourly_Profile!B57,0)+IF(Hourly_Profile!$Z57="ABC",Hourly_Profile!B57/3,0)</f>
        <v>1.4031111111111101</v>
      </c>
      <c r="C57" s="1">
        <f>IF(Hourly_Profile!$Z57="C",Hourly_Profile!C57,0)+IF(Hourly_Profile!$Z57="ABC",Hourly_Profile!C57/3,0)</f>
        <v>1.1184777777777779</v>
      </c>
      <c r="D57" s="1">
        <f>IF(Hourly_Profile!$Z57="C",Hourly_Profile!D57,0)+IF(Hourly_Profile!$Z57="ABC",Hourly_Profile!D57/3,0)</f>
        <v>0.96502777777777782</v>
      </c>
      <c r="E57" s="1">
        <f>IF(Hourly_Profile!$Z57="C",Hourly_Profile!E57,0)+IF(Hourly_Profile!$Z57="ABC",Hourly_Profile!E57/3,0)</f>
        <v>0.88937777777777782</v>
      </c>
      <c r="F57" s="1">
        <f>IF(Hourly_Profile!$Z57="C",Hourly_Profile!F57,0)+IF(Hourly_Profile!$Z57="ABC",Hourly_Profile!F57/3,0)</f>
        <v>0.86472222222222228</v>
      </c>
      <c r="G57" s="1">
        <f>IF(Hourly_Profile!$Z57="C",Hourly_Profile!G57,0)+IF(Hourly_Profile!$Z57="ABC",Hourly_Profile!G57/3,0)</f>
        <v>0.86180555555555571</v>
      </c>
      <c r="H57" s="1">
        <f>IF(Hourly_Profile!$Z57="C",Hourly_Profile!H57,0)+IF(Hourly_Profile!$Z57="ABC",Hourly_Profile!H57/3,0)</f>
        <v>0.92911111111111111</v>
      </c>
      <c r="I57" s="1">
        <f>IF(Hourly_Profile!$Z57="C",Hourly_Profile!I57,0)+IF(Hourly_Profile!$Z57="ABC",Hourly_Profile!I57/3,0)</f>
        <v>1.1681000000000001</v>
      </c>
      <c r="J57" s="1">
        <f>IF(Hourly_Profile!$Z57="C",Hourly_Profile!J57,0)+IF(Hourly_Profile!$Z57="ABC",Hourly_Profile!J57/3,0)</f>
        <v>1.4131055555555558</v>
      </c>
      <c r="K57" s="1">
        <f>IF(Hourly_Profile!$Z57="C",Hourly_Profile!K57,0)+IF(Hourly_Profile!$Z57="ABC",Hourly_Profile!K57/3,0)</f>
        <v>1.5088000000000001</v>
      </c>
      <c r="L57" s="1">
        <f>IF(Hourly_Profile!$Z57="C",Hourly_Profile!L57,0)+IF(Hourly_Profile!$Z57="ABC",Hourly_Profile!L57/3,0)</f>
        <v>1.5595833333333333</v>
      </c>
      <c r="M57" s="1">
        <f>IF(Hourly_Profile!$Z57="C",Hourly_Profile!M57,0)+IF(Hourly_Profile!$Z57="ABC",Hourly_Profile!M57/3,0)</f>
        <v>1.5921000000000003</v>
      </c>
      <c r="N57" s="1">
        <f>IF(Hourly_Profile!$Z57="C",Hourly_Profile!N57,0)+IF(Hourly_Profile!$Z57="ABC",Hourly_Profile!N57/3,0)</f>
        <v>1.7036500000000001</v>
      </c>
      <c r="O57" s="1">
        <f>IF(Hourly_Profile!$Z57="C",Hourly_Profile!O57,0)+IF(Hourly_Profile!$Z57="ABC",Hourly_Profile!O57/3,0)</f>
        <v>1.6760666666666668</v>
      </c>
      <c r="P57" s="1">
        <f>IF(Hourly_Profile!$Z57="C",Hourly_Profile!P57,0)+IF(Hourly_Profile!$Z57="ABC",Hourly_Profile!P57/3,0)</f>
        <v>1.5849166666666668</v>
      </c>
      <c r="Q57" s="1">
        <f>IF(Hourly_Profile!$Z57="C",Hourly_Profile!Q57,0)+IF(Hourly_Profile!$Z57="ABC",Hourly_Profile!Q57/3,0)</f>
        <v>1.5173944444444445</v>
      </c>
      <c r="R57" s="1">
        <f>IF(Hourly_Profile!$Z57="C",Hourly_Profile!R57,0)+IF(Hourly_Profile!$Z57="ABC",Hourly_Profile!R57/3,0)</f>
        <v>1.4683055555555558</v>
      </c>
      <c r="S57" s="1">
        <f>IF(Hourly_Profile!$Z57="C",Hourly_Profile!S57,0)+IF(Hourly_Profile!$Z57="ABC",Hourly_Profile!S57/3,0)</f>
        <v>1.496477777777778</v>
      </c>
      <c r="T57" s="1">
        <f>IF(Hourly_Profile!$Z57="C",Hourly_Profile!T57,0)+IF(Hourly_Profile!$Z57="ABC",Hourly_Profile!T57/3,0)</f>
        <v>1.632988888888889</v>
      </c>
      <c r="U57" s="1">
        <f>IF(Hourly_Profile!$Z57="C",Hourly_Profile!U57,0)+IF(Hourly_Profile!$Z57="ABC",Hourly_Profile!U57/3,0)</f>
        <v>1.9402111111111111</v>
      </c>
      <c r="V57" s="1">
        <f>IF(Hourly_Profile!$Z57="C",Hourly_Profile!V57,0)+IF(Hourly_Profile!$Z57="ABC",Hourly_Profile!V57/3,0)</f>
        <v>2.2921166666666668</v>
      </c>
      <c r="W57" s="1">
        <f>IF(Hourly_Profile!$Z57="C",Hourly_Profile!W57,0)+IF(Hourly_Profile!$Z57="ABC",Hourly_Profile!W57/3,0)</f>
        <v>2.242922222222222</v>
      </c>
      <c r="X57" s="1">
        <f>IF(Hourly_Profile!$Z57="C",Hourly_Profile!X57,0)+IF(Hourly_Profile!$Z57="ABC",Hourly_Profile!X57/3,0)</f>
        <v>2.0571777777777775</v>
      </c>
      <c r="Y57" s="1">
        <f>IF(Hourly_Profile!$Z57="C",Hourly_Profile!Y57,0)+IF(Hourly_Profile!$Z57="ABC",Hourly_Profile!Y57/3,0)</f>
        <v>1.7556277777777778</v>
      </c>
    </row>
    <row r="58" spans="1:25" x14ac:dyDescent="0.3">
      <c r="A58" s="44" t="s">
        <v>350</v>
      </c>
      <c r="B58" s="1">
        <f>IF(Hourly_Profile!$Z58="C",Hourly_Profile!B58,0)+IF(Hourly_Profile!$Z58="ABC",Hourly_Profile!B58/3,0)</f>
        <v>0</v>
      </c>
      <c r="C58" s="1">
        <f>IF(Hourly_Profile!$Z58="C",Hourly_Profile!C58,0)+IF(Hourly_Profile!$Z58="ABC",Hourly_Profile!C58/3,0)</f>
        <v>0</v>
      </c>
      <c r="D58" s="1">
        <f>IF(Hourly_Profile!$Z58="C",Hourly_Profile!D58,0)+IF(Hourly_Profile!$Z58="ABC",Hourly_Profile!D58/3,0)</f>
        <v>0</v>
      </c>
      <c r="E58" s="1">
        <f>IF(Hourly_Profile!$Z58="C",Hourly_Profile!E58,0)+IF(Hourly_Profile!$Z58="ABC",Hourly_Profile!E58/3,0)</f>
        <v>0</v>
      </c>
      <c r="F58" s="1">
        <f>IF(Hourly_Profile!$Z58="C",Hourly_Profile!F58,0)+IF(Hourly_Profile!$Z58="ABC",Hourly_Profile!F58/3,0)</f>
        <v>0</v>
      </c>
      <c r="G58" s="1">
        <f>IF(Hourly_Profile!$Z58="C",Hourly_Profile!G58,0)+IF(Hourly_Profile!$Z58="ABC",Hourly_Profile!G58/3,0)</f>
        <v>0</v>
      </c>
      <c r="H58" s="1">
        <f>IF(Hourly_Profile!$Z58="C",Hourly_Profile!H58,0)+IF(Hourly_Profile!$Z58="ABC",Hourly_Profile!H58/3,0)</f>
        <v>0</v>
      </c>
      <c r="I58" s="1">
        <f>IF(Hourly_Profile!$Z58="C",Hourly_Profile!I58,0)+IF(Hourly_Profile!$Z58="ABC",Hourly_Profile!I58/3,0)</f>
        <v>0</v>
      </c>
      <c r="J58" s="1">
        <f>IF(Hourly_Profile!$Z58="C",Hourly_Profile!J58,0)+IF(Hourly_Profile!$Z58="ABC",Hourly_Profile!J58/3,0)</f>
        <v>0</v>
      </c>
      <c r="K58" s="1">
        <f>IF(Hourly_Profile!$Z58="C",Hourly_Profile!K58,0)+IF(Hourly_Profile!$Z58="ABC",Hourly_Profile!K58/3,0)</f>
        <v>0</v>
      </c>
      <c r="L58" s="1">
        <f>IF(Hourly_Profile!$Z58="C",Hourly_Profile!L58,0)+IF(Hourly_Profile!$Z58="ABC",Hourly_Profile!L58/3,0)</f>
        <v>0</v>
      </c>
      <c r="M58" s="1">
        <f>IF(Hourly_Profile!$Z58="C",Hourly_Profile!M58,0)+IF(Hourly_Profile!$Z58="ABC",Hourly_Profile!M58/3,0)</f>
        <v>0</v>
      </c>
      <c r="N58" s="1">
        <f>IF(Hourly_Profile!$Z58="C",Hourly_Profile!N58,0)+IF(Hourly_Profile!$Z58="ABC",Hourly_Profile!N58/3,0)</f>
        <v>0</v>
      </c>
      <c r="O58" s="1">
        <f>IF(Hourly_Profile!$Z58="C",Hourly_Profile!O58,0)+IF(Hourly_Profile!$Z58="ABC",Hourly_Profile!O58/3,0)</f>
        <v>0</v>
      </c>
      <c r="P58" s="1">
        <f>IF(Hourly_Profile!$Z58="C",Hourly_Profile!P58,0)+IF(Hourly_Profile!$Z58="ABC",Hourly_Profile!P58/3,0)</f>
        <v>0</v>
      </c>
      <c r="Q58" s="1">
        <f>IF(Hourly_Profile!$Z58="C",Hourly_Profile!Q58,0)+IF(Hourly_Profile!$Z58="ABC",Hourly_Profile!Q58/3,0)</f>
        <v>0</v>
      </c>
      <c r="R58" s="1">
        <f>IF(Hourly_Profile!$Z58="C",Hourly_Profile!R58,0)+IF(Hourly_Profile!$Z58="ABC",Hourly_Profile!R58/3,0)</f>
        <v>0</v>
      </c>
      <c r="S58" s="1">
        <f>IF(Hourly_Profile!$Z58="C",Hourly_Profile!S58,0)+IF(Hourly_Profile!$Z58="ABC",Hourly_Profile!S58/3,0)</f>
        <v>0</v>
      </c>
      <c r="T58" s="1">
        <f>IF(Hourly_Profile!$Z58="C",Hourly_Profile!T58,0)+IF(Hourly_Profile!$Z58="ABC",Hourly_Profile!T58/3,0)</f>
        <v>0</v>
      </c>
      <c r="U58" s="1">
        <f>IF(Hourly_Profile!$Z58="C",Hourly_Profile!U58,0)+IF(Hourly_Profile!$Z58="ABC",Hourly_Profile!U58/3,0)</f>
        <v>0</v>
      </c>
      <c r="V58" s="1">
        <f>IF(Hourly_Profile!$Z58="C",Hourly_Profile!V58,0)+IF(Hourly_Profile!$Z58="ABC",Hourly_Profile!V58/3,0)</f>
        <v>0</v>
      </c>
      <c r="W58" s="1">
        <f>IF(Hourly_Profile!$Z58="C",Hourly_Profile!W58,0)+IF(Hourly_Profile!$Z58="ABC",Hourly_Profile!W58/3,0)</f>
        <v>0</v>
      </c>
      <c r="X58" s="1">
        <f>IF(Hourly_Profile!$Z58="C",Hourly_Profile!X58,0)+IF(Hourly_Profile!$Z58="ABC",Hourly_Profile!X58/3,0)</f>
        <v>0</v>
      </c>
      <c r="Y58" s="1">
        <f>IF(Hourly_Profile!$Z58="C",Hourly_Profile!Y58,0)+IF(Hourly_Profile!$Z58="ABC",Hourly_Profile!Y58/3,0)</f>
        <v>0</v>
      </c>
    </row>
    <row r="59" spans="1:25" x14ac:dyDescent="0.3">
      <c r="A59" s="52" t="s">
        <v>351</v>
      </c>
      <c r="B59" s="1">
        <f>IF(Hourly_Profile!$Z59="C",Hourly_Profile!B59,0)+IF(Hourly_Profile!$Z59="ABC",Hourly_Profile!B59/3,0)</f>
        <v>0</v>
      </c>
      <c r="C59" s="1">
        <f>IF(Hourly_Profile!$Z59="C",Hourly_Profile!C59,0)+IF(Hourly_Profile!$Z59="ABC",Hourly_Profile!C59/3,0)</f>
        <v>0</v>
      </c>
      <c r="D59" s="1">
        <f>IF(Hourly_Profile!$Z59="C",Hourly_Profile!D59,0)+IF(Hourly_Profile!$Z59="ABC",Hourly_Profile!D59/3,0)</f>
        <v>0</v>
      </c>
      <c r="E59" s="1">
        <f>IF(Hourly_Profile!$Z59="C",Hourly_Profile!E59,0)+IF(Hourly_Profile!$Z59="ABC",Hourly_Profile!E59/3,0)</f>
        <v>0</v>
      </c>
      <c r="F59" s="1">
        <f>IF(Hourly_Profile!$Z59="C",Hourly_Profile!F59,0)+IF(Hourly_Profile!$Z59="ABC",Hourly_Profile!F59/3,0)</f>
        <v>0</v>
      </c>
      <c r="G59" s="1">
        <f>IF(Hourly_Profile!$Z59="C",Hourly_Profile!G59,0)+IF(Hourly_Profile!$Z59="ABC",Hourly_Profile!G59/3,0)</f>
        <v>0</v>
      </c>
      <c r="H59" s="1">
        <f>IF(Hourly_Profile!$Z59="C",Hourly_Profile!H59,0)+IF(Hourly_Profile!$Z59="ABC",Hourly_Profile!H59/3,0)</f>
        <v>0</v>
      </c>
      <c r="I59" s="1">
        <f>IF(Hourly_Profile!$Z59="C",Hourly_Profile!I59,0)+IF(Hourly_Profile!$Z59="ABC",Hourly_Profile!I59/3,0)</f>
        <v>0</v>
      </c>
      <c r="J59" s="1">
        <f>IF(Hourly_Profile!$Z59="C",Hourly_Profile!J59,0)+IF(Hourly_Profile!$Z59="ABC",Hourly_Profile!J59/3,0)</f>
        <v>0</v>
      </c>
      <c r="K59" s="1">
        <f>IF(Hourly_Profile!$Z59="C",Hourly_Profile!K59,0)+IF(Hourly_Profile!$Z59="ABC",Hourly_Profile!K59/3,0)</f>
        <v>0</v>
      </c>
      <c r="L59" s="1">
        <f>IF(Hourly_Profile!$Z59="C",Hourly_Profile!L59,0)+IF(Hourly_Profile!$Z59="ABC",Hourly_Profile!L59/3,0)</f>
        <v>0</v>
      </c>
      <c r="M59" s="1">
        <f>IF(Hourly_Profile!$Z59="C",Hourly_Profile!M59,0)+IF(Hourly_Profile!$Z59="ABC",Hourly_Profile!M59/3,0)</f>
        <v>0</v>
      </c>
      <c r="N59" s="1">
        <f>IF(Hourly_Profile!$Z59="C",Hourly_Profile!N59,0)+IF(Hourly_Profile!$Z59="ABC",Hourly_Profile!N59/3,0)</f>
        <v>0</v>
      </c>
      <c r="O59" s="1">
        <f>IF(Hourly_Profile!$Z59="C",Hourly_Profile!O59,0)+IF(Hourly_Profile!$Z59="ABC",Hourly_Profile!O59/3,0)</f>
        <v>0</v>
      </c>
      <c r="P59" s="1">
        <f>IF(Hourly_Profile!$Z59="C",Hourly_Profile!P59,0)+IF(Hourly_Profile!$Z59="ABC",Hourly_Profile!P59/3,0)</f>
        <v>0</v>
      </c>
      <c r="Q59" s="1">
        <f>IF(Hourly_Profile!$Z59="C",Hourly_Profile!Q59,0)+IF(Hourly_Profile!$Z59="ABC",Hourly_Profile!Q59/3,0)</f>
        <v>0</v>
      </c>
      <c r="R59" s="1">
        <f>IF(Hourly_Profile!$Z59="C",Hourly_Profile!R59,0)+IF(Hourly_Profile!$Z59="ABC",Hourly_Profile!R59/3,0)</f>
        <v>0</v>
      </c>
      <c r="S59" s="1">
        <f>IF(Hourly_Profile!$Z59="C",Hourly_Profile!S59,0)+IF(Hourly_Profile!$Z59="ABC",Hourly_Profile!S59/3,0)</f>
        <v>0</v>
      </c>
      <c r="T59" s="1">
        <f>IF(Hourly_Profile!$Z59="C",Hourly_Profile!T59,0)+IF(Hourly_Profile!$Z59="ABC",Hourly_Profile!T59/3,0)</f>
        <v>0</v>
      </c>
      <c r="U59" s="1">
        <f>IF(Hourly_Profile!$Z59="C",Hourly_Profile!U59,0)+IF(Hourly_Profile!$Z59="ABC",Hourly_Profile!U59/3,0)</f>
        <v>0</v>
      </c>
      <c r="V59" s="1">
        <f>IF(Hourly_Profile!$Z59="C",Hourly_Profile!V59,0)+IF(Hourly_Profile!$Z59="ABC",Hourly_Profile!V59/3,0)</f>
        <v>0</v>
      </c>
      <c r="W59" s="1">
        <f>IF(Hourly_Profile!$Z59="C",Hourly_Profile!W59,0)+IF(Hourly_Profile!$Z59="ABC",Hourly_Profile!W59/3,0)</f>
        <v>0</v>
      </c>
      <c r="X59" s="1">
        <f>IF(Hourly_Profile!$Z59="C",Hourly_Profile!X59,0)+IF(Hourly_Profile!$Z59="ABC",Hourly_Profile!X59/3,0)</f>
        <v>0</v>
      </c>
      <c r="Y59" s="1">
        <f>IF(Hourly_Profile!$Z59="C",Hourly_Profile!Y59,0)+IF(Hourly_Profile!$Z59="ABC",Hourly_Profile!Y59/3,0)</f>
        <v>0</v>
      </c>
    </row>
    <row r="60" spans="1:25" x14ac:dyDescent="0.3">
      <c r="A60" s="52" t="s">
        <v>352</v>
      </c>
      <c r="B60" s="1">
        <f>IF(Hourly_Profile!$Z60="C",Hourly_Profile!B60,0)+IF(Hourly_Profile!$Z60="ABC",Hourly_Profile!B60/3,0)</f>
        <v>0</v>
      </c>
      <c r="C60" s="1">
        <f>IF(Hourly_Profile!$Z60="C",Hourly_Profile!C60,0)+IF(Hourly_Profile!$Z60="ABC",Hourly_Profile!C60/3,0)</f>
        <v>0</v>
      </c>
      <c r="D60" s="1">
        <f>IF(Hourly_Profile!$Z60="C",Hourly_Profile!D60,0)+IF(Hourly_Profile!$Z60="ABC",Hourly_Profile!D60/3,0)</f>
        <v>0</v>
      </c>
      <c r="E60" s="1">
        <f>IF(Hourly_Profile!$Z60="C",Hourly_Profile!E60,0)+IF(Hourly_Profile!$Z60="ABC",Hourly_Profile!E60/3,0)</f>
        <v>0</v>
      </c>
      <c r="F60" s="1">
        <f>IF(Hourly_Profile!$Z60="C",Hourly_Profile!F60,0)+IF(Hourly_Profile!$Z60="ABC",Hourly_Profile!F60/3,0)</f>
        <v>0</v>
      </c>
      <c r="G60" s="1">
        <f>IF(Hourly_Profile!$Z60="C",Hourly_Profile!G60,0)+IF(Hourly_Profile!$Z60="ABC",Hourly_Profile!G60/3,0)</f>
        <v>0</v>
      </c>
      <c r="H60" s="1">
        <f>IF(Hourly_Profile!$Z60="C",Hourly_Profile!H60,0)+IF(Hourly_Profile!$Z60="ABC",Hourly_Profile!H60/3,0)</f>
        <v>0</v>
      </c>
      <c r="I60" s="1">
        <f>IF(Hourly_Profile!$Z60="C",Hourly_Profile!I60,0)+IF(Hourly_Profile!$Z60="ABC",Hourly_Profile!I60/3,0)</f>
        <v>0</v>
      </c>
      <c r="J60" s="1">
        <f>IF(Hourly_Profile!$Z60="C",Hourly_Profile!J60,0)+IF(Hourly_Profile!$Z60="ABC",Hourly_Profile!J60/3,0)</f>
        <v>0</v>
      </c>
      <c r="K60" s="1">
        <f>IF(Hourly_Profile!$Z60="C",Hourly_Profile!K60,0)+IF(Hourly_Profile!$Z60="ABC",Hourly_Profile!K60/3,0)</f>
        <v>0</v>
      </c>
      <c r="L60" s="1">
        <f>IF(Hourly_Profile!$Z60="C",Hourly_Profile!L60,0)+IF(Hourly_Profile!$Z60="ABC",Hourly_Profile!L60/3,0)</f>
        <v>0</v>
      </c>
      <c r="M60" s="1">
        <f>IF(Hourly_Profile!$Z60="C",Hourly_Profile!M60,0)+IF(Hourly_Profile!$Z60="ABC",Hourly_Profile!M60/3,0)</f>
        <v>0</v>
      </c>
      <c r="N60" s="1">
        <f>IF(Hourly_Profile!$Z60="C",Hourly_Profile!N60,0)+IF(Hourly_Profile!$Z60="ABC",Hourly_Profile!N60/3,0)</f>
        <v>0</v>
      </c>
      <c r="O60" s="1">
        <f>IF(Hourly_Profile!$Z60="C",Hourly_Profile!O60,0)+IF(Hourly_Profile!$Z60="ABC",Hourly_Profile!O60/3,0)</f>
        <v>0</v>
      </c>
      <c r="P60" s="1">
        <f>IF(Hourly_Profile!$Z60="C",Hourly_Profile!P60,0)+IF(Hourly_Profile!$Z60="ABC",Hourly_Profile!P60/3,0)</f>
        <v>0</v>
      </c>
      <c r="Q60" s="1">
        <f>IF(Hourly_Profile!$Z60="C",Hourly_Profile!Q60,0)+IF(Hourly_Profile!$Z60="ABC",Hourly_Profile!Q60/3,0)</f>
        <v>0</v>
      </c>
      <c r="R60" s="1">
        <f>IF(Hourly_Profile!$Z60="C",Hourly_Profile!R60,0)+IF(Hourly_Profile!$Z60="ABC",Hourly_Profile!R60/3,0)</f>
        <v>0</v>
      </c>
      <c r="S60" s="1">
        <f>IF(Hourly_Profile!$Z60="C",Hourly_Profile!S60,0)+IF(Hourly_Profile!$Z60="ABC",Hourly_Profile!S60/3,0)</f>
        <v>0</v>
      </c>
      <c r="T60" s="1">
        <f>IF(Hourly_Profile!$Z60="C",Hourly_Profile!T60,0)+IF(Hourly_Profile!$Z60="ABC",Hourly_Profile!T60/3,0)</f>
        <v>0</v>
      </c>
      <c r="U60" s="1">
        <f>IF(Hourly_Profile!$Z60="C",Hourly_Profile!U60,0)+IF(Hourly_Profile!$Z60="ABC",Hourly_Profile!U60/3,0)</f>
        <v>0</v>
      </c>
      <c r="V60" s="1">
        <f>IF(Hourly_Profile!$Z60="C",Hourly_Profile!V60,0)+IF(Hourly_Profile!$Z60="ABC",Hourly_Profile!V60/3,0)</f>
        <v>0</v>
      </c>
      <c r="W60" s="1">
        <f>IF(Hourly_Profile!$Z60="C",Hourly_Profile!W60,0)+IF(Hourly_Profile!$Z60="ABC",Hourly_Profile!W60/3,0)</f>
        <v>0</v>
      </c>
      <c r="X60" s="1">
        <f>IF(Hourly_Profile!$Z60="C",Hourly_Profile!X60,0)+IF(Hourly_Profile!$Z60="ABC",Hourly_Profile!X60/3,0)</f>
        <v>0</v>
      </c>
      <c r="Y60" s="1">
        <f>IF(Hourly_Profile!$Z60="C",Hourly_Profile!Y60,0)+IF(Hourly_Profile!$Z60="ABC",Hourly_Profile!Y60/3,0)</f>
        <v>0</v>
      </c>
    </row>
    <row r="61" spans="1:25" x14ac:dyDescent="0.3">
      <c r="A61" s="52" t="s">
        <v>353</v>
      </c>
      <c r="B61" s="1">
        <f>IF(Hourly_Profile!$Z61="C",Hourly_Profile!B61,0)+IF(Hourly_Profile!$Z61="ABC",Hourly_Profile!B61/3,0)</f>
        <v>0</v>
      </c>
      <c r="C61" s="1">
        <f>IF(Hourly_Profile!$Z61="C",Hourly_Profile!C61,0)+IF(Hourly_Profile!$Z61="ABC",Hourly_Profile!C61/3,0)</f>
        <v>0</v>
      </c>
      <c r="D61" s="1">
        <f>IF(Hourly_Profile!$Z61="C",Hourly_Profile!D61,0)+IF(Hourly_Profile!$Z61="ABC",Hourly_Profile!D61/3,0)</f>
        <v>0</v>
      </c>
      <c r="E61" s="1">
        <f>IF(Hourly_Profile!$Z61="C",Hourly_Profile!E61,0)+IF(Hourly_Profile!$Z61="ABC",Hourly_Profile!E61/3,0)</f>
        <v>0</v>
      </c>
      <c r="F61" s="1">
        <f>IF(Hourly_Profile!$Z61="C",Hourly_Profile!F61,0)+IF(Hourly_Profile!$Z61="ABC",Hourly_Profile!F61/3,0)</f>
        <v>0</v>
      </c>
      <c r="G61" s="1">
        <f>IF(Hourly_Profile!$Z61="C",Hourly_Profile!G61,0)+IF(Hourly_Profile!$Z61="ABC",Hourly_Profile!G61/3,0)</f>
        <v>0</v>
      </c>
      <c r="H61" s="1">
        <f>IF(Hourly_Profile!$Z61="C",Hourly_Profile!H61,0)+IF(Hourly_Profile!$Z61="ABC",Hourly_Profile!H61/3,0)</f>
        <v>0</v>
      </c>
      <c r="I61" s="1">
        <f>IF(Hourly_Profile!$Z61="C",Hourly_Profile!I61,0)+IF(Hourly_Profile!$Z61="ABC",Hourly_Profile!I61/3,0)</f>
        <v>0</v>
      </c>
      <c r="J61" s="1">
        <f>IF(Hourly_Profile!$Z61="C",Hourly_Profile!J61,0)+IF(Hourly_Profile!$Z61="ABC",Hourly_Profile!J61/3,0)</f>
        <v>0</v>
      </c>
      <c r="K61" s="1">
        <f>IF(Hourly_Profile!$Z61="C",Hourly_Profile!K61,0)+IF(Hourly_Profile!$Z61="ABC",Hourly_Profile!K61/3,0)</f>
        <v>0</v>
      </c>
      <c r="L61" s="1">
        <f>IF(Hourly_Profile!$Z61="C",Hourly_Profile!L61,0)+IF(Hourly_Profile!$Z61="ABC",Hourly_Profile!L61/3,0)</f>
        <v>0</v>
      </c>
      <c r="M61" s="1">
        <f>IF(Hourly_Profile!$Z61="C",Hourly_Profile!M61,0)+IF(Hourly_Profile!$Z61="ABC",Hourly_Profile!M61/3,0)</f>
        <v>0</v>
      </c>
      <c r="N61" s="1">
        <f>IF(Hourly_Profile!$Z61="C",Hourly_Profile!N61,0)+IF(Hourly_Profile!$Z61="ABC",Hourly_Profile!N61/3,0)</f>
        <v>0</v>
      </c>
      <c r="O61" s="1">
        <f>IF(Hourly_Profile!$Z61="C",Hourly_Profile!O61,0)+IF(Hourly_Profile!$Z61="ABC",Hourly_Profile!O61/3,0)</f>
        <v>0</v>
      </c>
      <c r="P61" s="1">
        <f>IF(Hourly_Profile!$Z61="C",Hourly_Profile!P61,0)+IF(Hourly_Profile!$Z61="ABC",Hourly_Profile!P61/3,0)</f>
        <v>0</v>
      </c>
      <c r="Q61" s="1">
        <f>IF(Hourly_Profile!$Z61="C",Hourly_Profile!Q61,0)+IF(Hourly_Profile!$Z61="ABC",Hourly_Profile!Q61/3,0)</f>
        <v>0</v>
      </c>
      <c r="R61" s="1">
        <f>IF(Hourly_Profile!$Z61="C",Hourly_Profile!R61,0)+IF(Hourly_Profile!$Z61="ABC",Hourly_Profile!R61/3,0)</f>
        <v>0</v>
      </c>
      <c r="S61" s="1">
        <f>IF(Hourly_Profile!$Z61="C",Hourly_Profile!S61,0)+IF(Hourly_Profile!$Z61="ABC",Hourly_Profile!S61/3,0)</f>
        <v>0</v>
      </c>
      <c r="T61" s="1">
        <f>IF(Hourly_Profile!$Z61="C",Hourly_Profile!T61,0)+IF(Hourly_Profile!$Z61="ABC",Hourly_Profile!T61/3,0)</f>
        <v>0</v>
      </c>
      <c r="U61" s="1">
        <f>IF(Hourly_Profile!$Z61="C",Hourly_Profile!U61,0)+IF(Hourly_Profile!$Z61="ABC",Hourly_Profile!U61/3,0)</f>
        <v>0</v>
      </c>
      <c r="V61" s="1">
        <f>IF(Hourly_Profile!$Z61="C",Hourly_Profile!V61,0)+IF(Hourly_Profile!$Z61="ABC",Hourly_Profile!V61/3,0)</f>
        <v>0</v>
      </c>
      <c r="W61" s="1">
        <f>IF(Hourly_Profile!$Z61="C",Hourly_Profile!W61,0)+IF(Hourly_Profile!$Z61="ABC",Hourly_Profile!W61/3,0)</f>
        <v>0</v>
      </c>
      <c r="X61" s="1">
        <f>IF(Hourly_Profile!$Z61="C",Hourly_Profile!X61,0)+IF(Hourly_Profile!$Z61="ABC",Hourly_Profile!X61/3,0)</f>
        <v>0</v>
      </c>
      <c r="Y61" s="1">
        <f>IF(Hourly_Profile!$Z61="C",Hourly_Profile!Y61,0)+IF(Hourly_Profile!$Z61="ABC",Hourly_Profile!Y61/3,0)</f>
        <v>0</v>
      </c>
    </row>
    <row r="62" spans="1:25" x14ac:dyDescent="0.3">
      <c r="A62" s="52" t="s">
        <v>354</v>
      </c>
      <c r="B62" s="1">
        <f>IF(Hourly_Profile!$Z62="C",Hourly_Profile!B62,0)+IF(Hourly_Profile!$Z62="ABC",Hourly_Profile!B62/3,0)</f>
        <v>0</v>
      </c>
      <c r="C62" s="1">
        <f>IF(Hourly_Profile!$Z62="C",Hourly_Profile!C62,0)+IF(Hourly_Profile!$Z62="ABC",Hourly_Profile!C62/3,0)</f>
        <v>0</v>
      </c>
      <c r="D62" s="1">
        <f>IF(Hourly_Profile!$Z62="C",Hourly_Profile!D62,0)+IF(Hourly_Profile!$Z62="ABC",Hourly_Profile!D62/3,0)</f>
        <v>0</v>
      </c>
      <c r="E62" s="1">
        <f>IF(Hourly_Profile!$Z62="C",Hourly_Profile!E62,0)+IF(Hourly_Profile!$Z62="ABC",Hourly_Profile!E62/3,0)</f>
        <v>0</v>
      </c>
      <c r="F62" s="1">
        <f>IF(Hourly_Profile!$Z62="C",Hourly_Profile!F62,0)+IF(Hourly_Profile!$Z62="ABC",Hourly_Profile!F62/3,0)</f>
        <v>0</v>
      </c>
      <c r="G62" s="1">
        <f>IF(Hourly_Profile!$Z62="C",Hourly_Profile!G62,0)+IF(Hourly_Profile!$Z62="ABC",Hourly_Profile!G62/3,0)</f>
        <v>0</v>
      </c>
      <c r="H62" s="1">
        <f>IF(Hourly_Profile!$Z62="C",Hourly_Profile!H62,0)+IF(Hourly_Profile!$Z62="ABC",Hourly_Profile!H62/3,0)</f>
        <v>0</v>
      </c>
      <c r="I62" s="1">
        <f>IF(Hourly_Profile!$Z62="C",Hourly_Profile!I62,0)+IF(Hourly_Profile!$Z62="ABC",Hourly_Profile!I62/3,0)</f>
        <v>0</v>
      </c>
      <c r="J62" s="1">
        <f>IF(Hourly_Profile!$Z62="C",Hourly_Profile!J62,0)+IF(Hourly_Profile!$Z62="ABC",Hourly_Profile!J62/3,0)</f>
        <v>0</v>
      </c>
      <c r="K62" s="1">
        <f>IF(Hourly_Profile!$Z62="C",Hourly_Profile!K62,0)+IF(Hourly_Profile!$Z62="ABC",Hourly_Profile!K62/3,0)</f>
        <v>0</v>
      </c>
      <c r="L62" s="1">
        <f>IF(Hourly_Profile!$Z62="C",Hourly_Profile!L62,0)+IF(Hourly_Profile!$Z62="ABC",Hourly_Profile!L62/3,0)</f>
        <v>0</v>
      </c>
      <c r="M62" s="1">
        <f>IF(Hourly_Profile!$Z62="C",Hourly_Profile!M62,0)+IF(Hourly_Profile!$Z62="ABC",Hourly_Profile!M62/3,0)</f>
        <v>0</v>
      </c>
      <c r="N62" s="1">
        <f>IF(Hourly_Profile!$Z62="C",Hourly_Profile!N62,0)+IF(Hourly_Profile!$Z62="ABC",Hourly_Profile!N62/3,0)</f>
        <v>0</v>
      </c>
      <c r="O62" s="1">
        <f>IF(Hourly_Profile!$Z62="C",Hourly_Profile!O62,0)+IF(Hourly_Profile!$Z62="ABC",Hourly_Profile!O62/3,0)</f>
        <v>0</v>
      </c>
      <c r="P62" s="1">
        <f>IF(Hourly_Profile!$Z62="C",Hourly_Profile!P62,0)+IF(Hourly_Profile!$Z62="ABC",Hourly_Profile!P62/3,0)</f>
        <v>0</v>
      </c>
      <c r="Q62" s="1">
        <f>IF(Hourly_Profile!$Z62="C",Hourly_Profile!Q62,0)+IF(Hourly_Profile!$Z62="ABC",Hourly_Profile!Q62/3,0)</f>
        <v>0</v>
      </c>
      <c r="R62" s="1">
        <f>IF(Hourly_Profile!$Z62="C",Hourly_Profile!R62,0)+IF(Hourly_Profile!$Z62="ABC",Hourly_Profile!R62/3,0)</f>
        <v>0</v>
      </c>
      <c r="S62" s="1">
        <f>IF(Hourly_Profile!$Z62="C",Hourly_Profile!S62,0)+IF(Hourly_Profile!$Z62="ABC",Hourly_Profile!S62/3,0)</f>
        <v>0</v>
      </c>
      <c r="T62" s="1">
        <f>IF(Hourly_Profile!$Z62="C",Hourly_Profile!T62,0)+IF(Hourly_Profile!$Z62="ABC",Hourly_Profile!T62/3,0)</f>
        <v>0</v>
      </c>
      <c r="U62" s="1">
        <f>IF(Hourly_Profile!$Z62="C",Hourly_Profile!U62,0)+IF(Hourly_Profile!$Z62="ABC",Hourly_Profile!U62/3,0)</f>
        <v>0</v>
      </c>
      <c r="V62" s="1">
        <f>IF(Hourly_Profile!$Z62="C",Hourly_Profile!V62,0)+IF(Hourly_Profile!$Z62="ABC",Hourly_Profile!V62/3,0)</f>
        <v>0</v>
      </c>
      <c r="W62" s="1">
        <f>IF(Hourly_Profile!$Z62="C",Hourly_Profile!W62,0)+IF(Hourly_Profile!$Z62="ABC",Hourly_Profile!W62/3,0)</f>
        <v>0</v>
      </c>
      <c r="X62" s="1">
        <f>IF(Hourly_Profile!$Z62="C",Hourly_Profile!X62,0)+IF(Hourly_Profile!$Z62="ABC",Hourly_Profile!X62/3,0)</f>
        <v>0</v>
      </c>
      <c r="Y62" s="1">
        <f>IF(Hourly_Profile!$Z62="C",Hourly_Profile!Y62,0)+IF(Hourly_Profile!$Z62="ABC",Hourly_Profile!Y62/3,0)</f>
        <v>0</v>
      </c>
    </row>
    <row r="63" spans="1:25" x14ac:dyDescent="0.3">
      <c r="A63" s="52" t="s">
        <v>355</v>
      </c>
      <c r="B63" s="1">
        <f>IF(Hourly_Profile!$Z63="C",Hourly_Profile!B63,0)+IF(Hourly_Profile!$Z63="ABC",Hourly_Profile!B63/3,0)</f>
        <v>0</v>
      </c>
      <c r="C63" s="1">
        <f>IF(Hourly_Profile!$Z63="C",Hourly_Profile!C63,0)+IF(Hourly_Profile!$Z63="ABC",Hourly_Profile!C63/3,0)</f>
        <v>0</v>
      </c>
      <c r="D63" s="1">
        <f>IF(Hourly_Profile!$Z63="C",Hourly_Profile!D63,0)+IF(Hourly_Profile!$Z63="ABC",Hourly_Profile!D63/3,0)</f>
        <v>0</v>
      </c>
      <c r="E63" s="1">
        <f>IF(Hourly_Profile!$Z63="C",Hourly_Profile!E63,0)+IF(Hourly_Profile!$Z63="ABC",Hourly_Profile!E63/3,0)</f>
        <v>0</v>
      </c>
      <c r="F63" s="1">
        <f>IF(Hourly_Profile!$Z63="C",Hourly_Profile!F63,0)+IF(Hourly_Profile!$Z63="ABC",Hourly_Profile!F63/3,0)</f>
        <v>0</v>
      </c>
      <c r="G63" s="1">
        <f>IF(Hourly_Profile!$Z63="C",Hourly_Profile!G63,0)+IF(Hourly_Profile!$Z63="ABC",Hourly_Profile!G63/3,0)</f>
        <v>0</v>
      </c>
      <c r="H63" s="1">
        <f>IF(Hourly_Profile!$Z63="C",Hourly_Profile!H63,0)+IF(Hourly_Profile!$Z63="ABC",Hourly_Profile!H63/3,0)</f>
        <v>0</v>
      </c>
      <c r="I63" s="1">
        <f>IF(Hourly_Profile!$Z63="C",Hourly_Profile!I63,0)+IF(Hourly_Profile!$Z63="ABC",Hourly_Profile!I63/3,0)</f>
        <v>0</v>
      </c>
      <c r="J63" s="1">
        <f>IF(Hourly_Profile!$Z63="C",Hourly_Profile!J63,0)+IF(Hourly_Profile!$Z63="ABC",Hourly_Profile!J63/3,0)</f>
        <v>0</v>
      </c>
      <c r="K63" s="1">
        <f>IF(Hourly_Profile!$Z63="C",Hourly_Profile!K63,0)+IF(Hourly_Profile!$Z63="ABC",Hourly_Profile!K63/3,0)</f>
        <v>0</v>
      </c>
      <c r="L63" s="1">
        <f>IF(Hourly_Profile!$Z63="C",Hourly_Profile!L63,0)+IF(Hourly_Profile!$Z63="ABC",Hourly_Profile!L63/3,0)</f>
        <v>0</v>
      </c>
      <c r="M63" s="1">
        <f>IF(Hourly_Profile!$Z63="C",Hourly_Profile!M63,0)+IF(Hourly_Profile!$Z63="ABC",Hourly_Profile!M63/3,0)</f>
        <v>0</v>
      </c>
      <c r="N63" s="1">
        <f>IF(Hourly_Profile!$Z63="C",Hourly_Profile!N63,0)+IF(Hourly_Profile!$Z63="ABC",Hourly_Profile!N63/3,0)</f>
        <v>0</v>
      </c>
      <c r="O63" s="1">
        <f>IF(Hourly_Profile!$Z63="C",Hourly_Profile!O63,0)+IF(Hourly_Profile!$Z63="ABC",Hourly_Profile!O63/3,0)</f>
        <v>0</v>
      </c>
      <c r="P63" s="1">
        <f>IF(Hourly_Profile!$Z63="C",Hourly_Profile!P63,0)+IF(Hourly_Profile!$Z63="ABC",Hourly_Profile!P63/3,0)</f>
        <v>0</v>
      </c>
      <c r="Q63" s="1">
        <f>IF(Hourly_Profile!$Z63="C",Hourly_Profile!Q63,0)+IF(Hourly_Profile!$Z63="ABC",Hourly_Profile!Q63/3,0)</f>
        <v>0</v>
      </c>
      <c r="R63" s="1">
        <f>IF(Hourly_Profile!$Z63="C",Hourly_Profile!R63,0)+IF(Hourly_Profile!$Z63="ABC",Hourly_Profile!R63/3,0)</f>
        <v>0</v>
      </c>
      <c r="S63" s="1">
        <f>IF(Hourly_Profile!$Z63="C",Hourly_Profile!S63,0)+IF(Hourly_Profile!$Z63="ABC",Hourly_Profile!S63/3,0)</f>
        <v>0</v>
      </c>
      <c r="T63" s="1">
        <f>IF(Hourly_Profile!$Z63="C",Hourly_Profile!T63,0)+IF(Hourly_Profile!$Z63="ABC",Hourly_Profile!T63/3,0)</f>
        <v>0</v>
      </c>
      <c r="U63" s="1">
        <f>IF(Hourly_Profile!$Z63="C",Hourly_Profile!U63,0)+IF(Hourly_Profile!$Z63="ABC",Hourly_Profile!U63/3,0)</f>
        <v>0</v>
      </c>
      <c r="V63" s="1">
        <f>IF(Hourly_Profile!$Z63="C",Hourly_Profile!V63,0)+IF(Hourly_Profile!$Z63="ABC",Hourly_Profile!V63/3,0)</f>
        <v>0</v>
      </c>
      <c r="W63" s="1">
        <f>IF(Hourly_Profile!$Z63="C",Hourly_Profile!W63,0)+IF(Hourly_Profile!$Z63="ABC",Hourly_Profile!W63/3,0)</f>
        <v>0</v>
      </c>
      <c r="X63" s="1">
        <f>IF(Hourly_Profile!$Z63="C",Hourly_Profile!X63,0)+IF(Hourly_Profile!$Z63="ABC",Hourly_Profile!X63/3,0)</f>
        <v>0</v>
      </c>
      <c r="Y63" s="1">
        <f>IF(Hourly_Profile!$Z63="C",Hourly_Profile!Y63,0)+IF(Hourly_Profile!$Z63="ABC",Hourly_Profile!Y63/3,0)</f>
        <v>0</v>
      </c>
    </row>
    <row r="64" spans="1:25" x14ac:dyDescent="0.3">
      <c r="A64" s="52" t="s">
        <v>356</v>
      </c>
      <c r="B64" s="1">
        <f>IF(Hourly_Profile!$Z64="C",Hourly_Profile!B64,0)+IF(Hourly_Profile!$Z64="ABC",Hourly_Profile!B64/3,0)</f>
        <v>0</v>
      </c>
      <c r="C64" s="1">
        <f>IF(Hourly_Profile!$Z64="C",Hourly_Profile!C64,0)+IF(Hourly_Profile!$Z64="ABC",Hourly_Profile!C64/3,0)</f>
        <v>0</v>
      </c>
      <c r="D64" s="1">
        <f>IF(Hourly_Profile!$Z64="C",Hourly_Profile!D64,0)+IF(Hourly_Profile!$Z64="ABC",Hourly_Profile!D64/3,0)</f>
        <v>0</v>
      </c>
      <c r="E64" s="1">
        <f>IF(Hourly_Profile!$Z64="C",Hourly_Profile!E64,0)+IF(Hourly_Profile!$Z64="ABC",Hourly_Profile!E64/3,0)</f>
        <v>0</v>
      </c>
      <c r="F64" s="1">
        <f>IF(Hourly_Profile!$Z64="C",Hourly_Profile!F64,0)+IF(Hourly_Profile!$Z64="ABC",Hourly_Profile!F64/3,0)</f>
        <v>0</v>
      </c>
      <c r="G64" s="1">
        <f>IF(Hourly_Profile!$Z64="C",Hourly_Profile!G64,0)+IF(Hourly_Profile!$Z64="ABC",Hourly_Profile!G64/3,0)</f>
        <v>0</v>
      </c>
      <c r="H64" s="1">
        <f>IF(Hourly_Profile!$Z64="C",Hourly_Profile!H64,0)+IF(Hourly_Profile!$Z64="ABC",Hourly_Profile!H64/3,0)</f>
        <v>0</v>
      </c>
      <c r="I64" s="1">
        <f>IF(Hourly_Profile!$Z64="C",Hourly_Profile!I64,0)+IF(Hourly_Profile!$Z64="ABC",Hourly_Profile!I64/3,0)</f>
        <v>0</v>
      </c>
      <c r="J64" s="1">
        <f>IF(Hourly_Profile!$Z64="C",Hourly_Profile!J64,0)+IF(Hourly_Profile!$Z64="ABC",Hourly_Profile!J64/3,0)</f>
        <v>0</v>
      </c>
      <c r="K64" s="1">
        <f>IF(Hourly_Profile!$Z64="C",Hourly_Profile!K64,0)+IF(Hourly_Profile!$Z64="ABC",Hourly_Profile!K64/3,0)</f>
        <v>0</v>
      </c>
      <c r="L64" s="1">
        <f>IF(Hourly_Profile!$Z64="C",Hourly_Profile!L64,0)+IF(Hourly_Profile!$Z64="ABC",Hourly_Profile!L64/3,0)</f>
        <v>0</v>
      </c>
      <c r="M64" s="1">
        <f>IF(Hourly_Profile!$Z64="C",Hourly_Profile!M64,0)+IF(Hourly_Profile!$Z64="ABC",Hourly_Profile!M64/3,0)</f>
        <v>0</v>
      </c>
      <c r="N64" s="1">
        <f>IF(Hourly_Profile!$Z64="C",Hourly_Profile!N64,0)+IF(Hourly_Profile!$Z64="ABC",Hourly_Profile!N64/3,0)</f>
        <v>0</v>
      </c>
      <c r="O64" s="1">
        <f>IF(Hourly_Profile!$Z64="C",Hourly_Profile!O64,0)+IF(Hourly_Profile!$Z64="ABC",Hourly_Profile!O64/3,0)</f>
        <v>0</v>
      </c>
      <c r="P64" s="1">
        <f>IF(Hourly_Profile!$Z64="C",Hourly_Profile!P64,0)+IF(Hourly_Profile!$Z64="ABC",Hourly_Profile!P64/3,0)</f>
        <v>0</v>
      </c>
      <c r="Q64" s="1">
        <f>IF(Hourly_Profile!$Z64="C",Hourly_Profile!Q64,0)+IF(Hourly_Profile!$Z64="ABC",Hourly_Profile!Q64/3,0)</f>
        <v>0</v>
      </c>
      <c r="R64" s="1">
        <f>IF(Hourly_Profile!$Z64="C",Hourly_Profile!R64,0)+IF(Hourly_Profile!$Z64="ABC",Hourly_Profile!R64/3,0)</f>
        <v>0</v>
      </c>
      <c r="S64" s="1">
        <f>IF(Hourly_Profile!$Z64="C",Hourly_Profile!S64,0)+IF(Hourly_Profile!$Z64="ABC",Hourly_Profile!S64/3,0)</f>
        <v>0</v>
      </c>
      <c r="T64" s="1">
        <f>IF(Hourly_Profile!$Z64="C",Hourly_Profile!T64,0)+IF(Hourly_Profile!$Z64="ABC",Hourly_Profile!T64/3,0)</f>
        <v>0</v>
      </c>
      <c r="U64" s="1">
        <f>IF(Hourly_Profile!$Z64="C",Hourly_Profile!U64,0)+IF(Hourly_Profile!$Z64="ABC",Hourly_Profile!U64/3,0)</f>
        <v>0</v>
      </c>
      <c r="V64" s="1">
        <f>IF(Hourly_Profile!$Z64="C",Hourly_Profile!V64,0)+IF(Hourly_Profile!$Z64="ABC",Hourly_Profile!V64/3,0)</f>
        <v>0</v>
      </c>
      <c r="W64" s="1">
        <f>IF(Hourly_Profile!$Z64="C",Hourly_Profile!W64,0)+IF(Hourly_Profile!$Z64="ABC",Hourly_Profile!W64/3,0)</f>
        <v>0</v>
      </c>
      <c r="X64" s="1">
        <f>IF(Hourly_Profile!$Z64="C",Hourly_Profile!X64,0)+IF(Hourly_Profile!$Z64="ABC",Hourly_Profile!X64/3,0)</f>
        <v>0</v>
      </c>
      <c r="Y64" s="1">
        <f>IF(Hourly_Profile!$Z64="C",Hourly_Profile!Y64,0)+IF(Hourly_Profile!$Z64="ABC",Hourly_Profile!Y64/3,0)</f>
        <v>0</v>
      </c>
    </row>
    <row r="65" spans="1:25" x14ac:dyDescent="0.3">
      <c r="A65" s="52" t="s">
        <v>357</v>
      </c>
      <c r="B65" s="1">
        <f>IF(Hourly_Profile!$Z65="C",Hourly_Profile!B65,0)+IF(Hourly_Profile!$Z65="ABC",Hourly_Profile!B65/3,0)</f>
        <v>0</v>
      </c>
      <c r="C65" s="1">
        <f>IF(Hourly_Profile!$Z65="C",Hourly_Profile!C65,0)+IF(Hourly_Profile!$Z65="ABC",Hourly_Profile!C65/3,0)</f>
        <v>0</v>
      </c>
      <c r="D65" s="1">
        <f>IF(Hourly_Profile!$Z65="C",Hourly_Profile!D65,0)+IF(Hourly_Profile!$Z65="ABC",Hourly_Profile!D65/3,0)</f>
        <v>0</v>
      </c>
      <c r="E65" s="1">
        <f>IF(Hourly_Profile!$Z65="C",Hourly_Profile!E65,0)+IF(Hourly_Profile!$Z65="ABC",Hourly_Profile!E65/3,0)</f>
        <v>0</v>
      </c>
      <c r="F65" s="1">
        <f>IF(Hourly_Profile!$Z65="C",Hourly_Profile!F65,0)+IF(Hourly_Profile!$Z65="ABC",Hourly_Profile!F65/3,0)</f>
        <v>0</v>
      </c>
      <c r="G65" s="1">
        <f>IF(Hourly_Profile!$Z65="C",Hourly_Profile!G65,0)+IF(Hourly_Profile!$Z65="ABC",Hourly_Profile!G65/3,0)</f>
        <v>0</v>
      </c>
      <c r="H65" s="1">
        <f>IF(Hourly_Profile!$Z65="C",Hourly_Profile!H65,0)+IF(Hourly_Profile!$Z65="ABC",Hourly_Profile!H65/3,0)</f>
        <v>0</v>
      </c>
      <c r="I65" s="1">
        <f>IF(Hourly_Profile!$Z65="C",Hourly_Profile!I65,0)+IF(Hourly_Profile!$Z65="ABC",Hourly_Profile!I65/3,0)</f>
        <v>0</v>
      </c>
      <c r="J65" s="1">
        <f>IF(Hourly_Profile!$Z65="C",Hourly_Profile!J65,0)+IF(Hourly_Profile!$Z65="ABC",Hourly_Profile!J65/3,0)</f>
        <v>0</v>
      </c>
      <c r="K65" s="1">
        <f>IF(Hourly_Profile!$Z65="C",Hourly_Profile!K65,0)+IF(Hourly_Profile!$Z65="ABC",Hourly_Profile!K65/3,0)</f>
        <v>0</v>
      </c>
      <c r="L65" s="1">
        <f>IF(Hourly_Profile!$Z65="C",Hourly_Profile!L65,0)+IF(Hourly_Profile!$Z65="ABC",Hourly_Profile!L65/3,0)</f>
        <v>0</v>
      </c>
      <c r="M65" s="1">
        <f>IF(Hourly_Profile!$Z65="C",Hourly_Profile!M65,0)+IF(Hourly_Profile!$Z65="ABC",Hourly_Profile!M65/3,0)</f>
        <v>0</v>
      </c>
      <c r="N65" s="1">
        <f>IF(Hourly_Profile!$Z65="C",Hourly_Profile!N65,0)+IF(Hourly_Profile!$Z65="ABC",Hourly_Profile!N65/3,0)</f>
        <v>0</v>
      </c>
      <c r="O65" s="1">
        <f>IF(Hourly_Profile!$Z65="C",Hourly_Profile!O65,0)+IF(Hourly_Profile!$Z65="ABC",Hourly_Profile!O65/3,0)</f>
        <v>0</v>
      </c>
      <c r="P65" s="1">
        <f>IF(Hourly_Profile!$Z65="C",Hourly_Profile!P65,0)+IF(Hourly_Profile!$Z65="ABC",Hourly_Profile!P65/3,0)</f>
        <v>0</v>
      </c>
      <c r="Q65" s="1">
        <f>IF(Hourly_Profile!$Z65="C",Hourly_Profile!Q65,0)+IF(Hourly_Profile!$Z65="ABC",Hourly_Profile!Q65/3,0)</f>
        <v>0</v>
      </c>
      <c r="R65" s="1">
        <f>IF(Hourly_Profile!$Z65="C",Hourly_Profile!R65,0)+IF(Hourly_Profile!$Z65="ABC",Hourly_Profile!R65/3,0)</f>
        <v>0</v>
      </c>
      <c r="S65" s="1">
        <f>IF(Hourly_Profile!$Z65="C",Hourly_Profile!S65,0)+IF(Hourly_Profile!$Z65="ABC",Hourly_Profile!S65/3,0)</f>
        <v>0</v>
      </c>
      <c r="T65" s="1">
        <f>IF(Hourly_Profile!$Z65="C",Hourly_Profile!T65,0)+IF(Hourly_Profile!$Z65="ABC",Hourly_Profile!T65/3,0)</f>
        <v>0</v>
      </c>
      <c r="U65" s="1">
        <f>IF(Hourly_Profile!$Z65="C",Hourly_Profile!U65,0)+IF(Hourly_Profile!$Z65="ABC",Hourly_Profile!U65/3,0)</f>
        <v>0</v>
      </c>
      <c r="V65" s="1">
        <f>IF(Hourly_Profile!$Z65="C",Hourly_Profile!V65,0)+IF(Hourly_Profile!$Z65="ABC",Hourly_Profile!V65/3,0)</f>
        <v>0</v>
      </c>
      <c r="W65" s="1">
        <f>IF(Hourly_Profile!$Z65="C",Hourly_Profile!W65,0)+IF(Hourly_Profile!$Z65="ABC",Hourly_Profile!W65/3,0)</f>
        <v>0</v>
      </c>
      <c r="X65" s="1">
        <f>IF(Hourly_Profile!$Z65="C",Hourly_Profile!X65,0)+IF(Hourly_Profile!$Z65="ABC",Hourly_Profile!X65/3,0)</f>
        <v>0</v>
      </c>
      <c r="Y65" s="1">
        <f>IF(Hourly_Profile!$Z65="C",Hourly_Profile!Y65,0)+IF(Hourly_Profile!$Z65="ABC",Hourly_Profile!Y65/3,0)</f>
        <v>0</v>
      </c>
    </row>
    <row r="66" spans="1:25" x14ac:dyDescent="0.3">
      <c r="A66" s="52" t="s">
        <v>358</v>
      </c>
      <c r="B66" s="1">
        <f>IF(Hourly_Profile!$Z66="C",Hourly_Profile!B66,0)+IF(Hourly_Profile!$Z66="ABC",Hourly_Profile!B66/3,0)</f>
        <v>0.84186666666666599</v>
      </c>
      <c r="C66" s="1">
        <f>IF(Hourly_Profile!$Z66="C",Hourly_Profile!C66,0)+IF(Hourly_Profile!$Z66="ABC",Hourly_Profile!C66/3,0)</f>
        <v>0.67108666666666672</v>
      </c>
      <c r="D66" s="1">
        <f>IF(Hourly_Profile!$Z66="C",Hourly_Profile!D66,0)+IF(Hourly_Profile!$Z66="ABC",Hourly_Profile!D66/3,0)</f>
        <v>0.57901666666666673</v>
      </c>
      <c r="E66" s="1">
        <f>IF(Hourly_Profile!$Z66="C",Hourly_Profile!E66,0)+IF(Hourly_Profile!$Z66="ABC",Hourly_Profile!E66/3,0)</f>
        <v>0.53362666666666669</v>
      </c>
      <c r="F66" s="1">
        <f>IF(Hourly_Profile!$Z66="C",Hourly_Profile!F66,0)+IF(Hourly_Profile!$Z66="ABC",Hourly_Profile!F66/3,0)</f>
        <v>0.51883333333333337</v>
      </c>
      <c r="G66" s="1">
        <f>IF(Hourly_Profile!$Z66="C",Hourly_Profile!G66,0)+IF(Hourly_Profile!$Z66="ABC",Hourly_Profile!G66/3,0)</f>
        <v>0.51708333333333334</v>
      </c>
      <c r="H66" s="1">
        <f>IF(Hourly_Profile!$Z66="C",Hourly_Profile!H66,0)+IF(Hourly_Profile!$Z66="ABC",Hourly_Profile!H66/3,0)</f>
        <v>0.55746666666666667</v>
      </c>
      <c r="I66" s="1">
        <f>IF(Hourly_Profile!$Z66="C",Hourly_Profile!I66,0)+IF(Hourly_Profile!$Z66="ABC",Hourly_Profile!I66/3,0)</f>
        <v>0.70086000000000004</v>
      </c>
      <c r="J66" s="1">
        <f>IF(Hourly_Profile!$Z66="C",Hourly_Profile!J66,0)+IF(Hourly_Profile!$Z66="ABC",Hourly_Profile!J66/3,0)</f>
        <v>0.84786333333333341</v>
      </c>
      <c r="K66" s="1">
        <f>IF(Hourly_Profile!$Z66="C",Hourly_Profile!K66,0)+IF(Hourly_Profile!$Z66="ABC",Hourly_Profile!K66/3,0)</f>
        <v>0.90528000000000008</v>
      </c>
      <c r="L66" s="1">
        <f>IF(Hourly_Profile!$Z66="C",Hourly_Profile!L66,0)+IF(Hourly_Profile!$Z66="ABC",Hourly_Profile!L66/3,0)</f>
        <v>0.93575000000000008</v>
      </c>
      <c r="M66" s="1">
        <f>IF(Hourly_Profile!$Z66="C",Hourly_Profile!M66,0)+IF(Hourly_Profile!$Z66="ABC",Hourly_Profile!M66/3,0)</f>
        <v>0.95526000000000011</v>
      </c>
      <c r="N66" s="1">
        <f>IF(Hourly_Profile!$Z66="C",Hourly_Profile!N66,0)+IF(Hourly_Profile!$Z66="ABC",Hourly_Profile!N66/3,0)</f>
        <v>1.0221900000000002</v>
      </c>
      <c r="O66" s="1">
        <f>IF(Hourly_Profile!$Z66="C",Hourly_Profile!O66,0)+IF(Hourly_Profile!$Z66="ABC",Hourly_Profile!O66/3,0)</f>
        <v>1.0056400000000001</v>
      </c>
      <c r="P66" s="1">
        <f>IF(Hourly_Profile!$Z66="C",Hourly_Profile!P66,0)+IF(Hourly_Profile!$Z66="ABC",Hourly_Profile!P66/3,0)</f>
        <v>0.95094999999999996</v>
      </c>
      <c r="Q66" s="1">
        <f>IF(Hourly_Profile!$Z66="C",Hourly_Profile!Q66,0)+IF(Hourly_Profile!$Z66="ABC",Hourly_Profile!Q66/3,0)</f>
        <v>0.91043666666666678</v>
      </c>
      <c r="R66" s="1">
        <f>IF(Hourly_Profile!$Z66="C",Hourly_Profile!R66,0)+IF(Hourly_Profile!$Z66="ABC",Hourly_Profile!R66/3,0)</f>
        <v>0.88098333333333345</v>
      </c>
      <c r="S66" s="1">
        <f>IF(Hourly_Profile!$Z66="C",Hourly_Profile!S66,0)+IF(Hourly_Profile!$Z66="ABC",Hourly_Profile!S66/3,0)</f>
        <v>0.89788666666666672</v>
      </c>
      <c r="T66" s="1">
        <f>IF(Hourly_Profile!$Z66="C",Hourly_Profile!T66,0)+IF(Hourly_Profile!$Z66="ABC",Hourly_Profile!T66/3,0)</f>
        <v>0.97979333333333352</v>
      </c>
      <c r="U66" s="1">
        <f>IF(Hourly_Profile!$Z66="C",Hourly_Profile!U66,0)+IF(Hourly_Profile!$Z66="ABC",Hourly_Profile!U66/3,0)</f>
        <v>1.1641266666666668</v>
      </c>
      <c r="V66" s="1">
        <f>IF(Hourly_Profile!$Z66="C",Hourly_Profile!V66,0)+IF(Hourly_Profile!$Z66="ABC",Hourly_Profile!V66/3,0)</f>
        <v>1.37527</v>
      </c>
      <c r="W66" s="1">
        <f>IF(Hourly_Profile!$Z66="C",Hourly_Profile!W66,0)+IF(Hourly_Profile!$Z66="ABC",Hourly_Profile!W66/3,0)</f>
        <v>1.3457533333333334</v>
      </c>
      <c r="X66" s="1">
        <f>IF(Hourly_Profile!$Z66="C",Hourly_Profile!X66,0)+IF(Hourly_Profile!$Z66="ABC",Hourly_Profile!X66/3,0)</f>
        <v>1.2343066666666667</v>
      </c>
      <c r="Y66" s="1">
        <f>IF(Hourly_Profile!$Z66="C",Hourly_Profile!Y66,0)+IF(Hourly_Profile!$Z66="ABC",Hourly_Profile!Y66/3,0)</f>
        <v>1.0533766666666668</v>
      </c>
    </row>
    <row r="67" spans="1:25" x14ac:dyDescent="0.3">
      <c r="A67" s="52" t="s">
        <v>359</v>
      </c>
      <c r="B67" s="1">
        <f>IF(Hourly_Profile!$Z67="C",Hourly_Profile!B67,0)+IF(Hourly_Profile!$Z67="ABC",Hourly_Profile!B67/3,0)</f>
        <v>0</v>
      </c>
      <c r="C67" s="1">
        <f>IF(Hourly_Profile!$Z67="C",Hourly_Profile!C67,0)+IF(Hourly_Profile!$Z67="ABC",Hourly_Profile!C67/3,0)</f>
        <v>0</v>
      </c>
      <c r="D67" s="1">
        <f>IF(Hourly_Profile!$Z67="C",Hourly_Profile!D67,0)+IF(Hourly_Profile!$Z67="ABC",Hourly_Profile!D67/3,0)</f>
        <v>0</v>
      </c>
      <c r="E67" s="1">
        <f>IF(Hourly_Profile!$Z67="C",Hourly_Profile!E67,0)+IF(Hourly_Profile!$Z67="ABC",Hourly_Profile!E67/3,0)</f>
        <v>0</v>
      </c>
      <c r="F67" s="1">
        <f>IF(Hourly_Profile!$Z67="C",Hourly_Profile!F67,0)+IF(Hourly_Profile!$Z67="ABC",Hourly_Profile!F67/3,0)</f>
        <v>0</v>
      </c>
      <c r="G67" s="1">
        <f>IF(Hourly_Profile!$Z67="C",Hourly_Profile!G67,0)+IF(Hourly_Profile!$Z67="ABC",Hourly_Profile!G67/3,0)</f>
        <v>0</v>
      </c>
      <c r="H67" s="1">
        <f>IF(Hourly_Profile!$Z67="C",Hourly_Profile!H67,0)+IF(Hourly_Profile!$Z67="ABC",Hourly_Profile!H67/3,0)</f>
        <v>0</v>
      </c>
      <c r="I67" s="1">
        <f>IF(Hourly_Profile!$Z67="C",Hourly_Profile!I67,0)+IF(Hourly_Profile!$Z67="ABC",Hourly_Profile!I67/3,0)</f>
        <v>0</v>
      </c>
      <c r="J67" s="1">
        <f>IF(Hourly_Profile!$Z67="C",Hourly_Profile!J67,0)+IF(Hourly_Profile!$Z67="ABC",Hourly_Profile!J67/3,0)</f>
        <v>0</v>
      </c>
      <c r="K67" s="1">
        <f>IF(Hourly_Profile!$Z67="C",Hourly_Profile!K67,0)+IF(Hourly_Profile!$Z67="ABC",Hourly_Profile!K67/3,0)</f>
        <v>0</v>
      </c>
      <c r="L67" s="1">
        <f>IF(Hourly_Profile!$Z67="C",Hourly_Profile!L67,0)+IF(Hourly_Profile!$Z67="ABC",Hourly_Profile!L67/3,0)</f>
        <v>0</v>
      </c>
      <c r="M67" s="1">
        <f>IF(Hourly_Profile!$Z67="C",Hourly_Profile!M67,0)+IF(Hourly_Profile!$Z67="ABC",Hourly_Profile!M67/3,0)</f>
        <v>0</v>
      </c>
      <c r="N67" s="1">
        <f>IF(Hourly_Profile!$Z67="C",Hourly_Profile!N67,0)+IF(Hourly_Profile!$Z67="ABC",Hourly_Profile!N67/3,0)</f>
        <v>0</v>
      </c>
      <c r="O67" s="1">
        <f>IF(Hourly_Profile!$Z67="C",Hourly_Profile!O67,0)+IF(Hourly_Profile!$Z67="ABC",Hourly_Profile!O67/3,0)</f>
        <v>0</v>
      </c>
      <c r="P67" s="1">
        <f>IF(Hourly_Profile!$Z67="C",Hourly_Profile!P67,0)+IF(Hourly_Profile!$Z67="ABC",Hourly_Profile!P67/3,0)</f>
        <v>0</v>
      </c>
      <c r="Q67" s="1">
        <f>IF(Hourly_Profile!$Z67="C",Hourly_Profile!Q67,0)+IF(Hourly_Profile!$Z67="ABC",Hourly_Profile!Q67/3,0)</f>
        <v>0</v>
      </c>
      <c r="R67" s="1">
        <f>IF(Hourly_Profile!$Z67="C",Hourly_Profile!R67,0)+IF(Hourly_Profile!$Z67="ABC",Hourly_Profile!R67/3,0)</f>
        <v>0</v>
      </c>
      <c r="S67" s="1">
        <f>IF(Hourly_Profile!$Z67="C",Hourly_Profile!S67,0)+IF(Hourly_Profile!$Z67="ABC",Hourly_Profile!S67/3,0)</f>
        <v>0</v>
      </c>
      <c r="T67" s="1">
        <f>IF(Hourly_Profile!$Z67="C",Hourly_Profile!T67,0)+IF(Hourly_Profile!$Z67="ABC",Hourly_Profile!T67/3,0)</f>
        <v>0</v>
      </c>
      <c r="U67" s="1">
        <f>IF(Hourly_Profile!$Z67="C",Hourly_Profile!U67,0)+IF(Hourly_Profile!$Z67="ABC",Hourly_Profile!U67/3,0)</f>
        <v>0</v>
      </c>
      <c r="V67" s="1">
        <f>IF(Hourly_Profile!$Z67="C",Hourly_Profile!V67,0)+IF(Hourly_Profile!$Z67="ABC",Hourly_Profile!V67/3,0)</f>
        <v>0</v>
      </c>
      <c r="W67" s="1">
        <f>IF(Hourly_Profile!$Z67="C",Hourly_Profile!W67,0)+IF(Hourly_Profile!$Z67="ABC",Hourly_Profile!W67/3,0)</f>
        <v>0</v>
      </c>
      <c r="X67" s="1">
        <f>IF(Hourly_Profile!$Z67="C",Hourly_Profile!X67,0)+IF(Hourly_Profile!$Z67="ABC",Hourly_Profile!X67/3,0)</f>
        <v>0</v>
      </c>
      <c r="Y67" s="1">
        <f>IF(Hourly_Profile!$Z67="C",Hourly_Profile!Y67,0)+IF(Hourly_Profile!$Z67="ABC",Hourly_Profile!Y67/3,0)</f>
        <v>0</v>
      </c>
    </row>
    <row r="69" spans="1:25" x14ac:dyDescent="0.3">
      <c r="B69">
        <f>SUM(B2:B67)</f>
        <v>40.527829333333322</v>
      </c>
      <c r="C69">
        <f t="shared" ref="C69:Y69" si="0">SUM(C2:C67)</f>
        <v>33.766586444444449</v>
      </c>
      <c r="D69">
        <f t="shared" si="0"/>
        <v>30.172172555555559</v>
      </c>
      <c r="E69">
        <f t="shared" si="0"/>
        <v>28.365124444444447</v>
      </c>
      <c r="F69">
        <f t="shared" si="0"/>
        <v>27.759499777777776</v>
      </c>
      <c r="G69">
        <f t="shared" si="0"/>
        <v>28.02692144444444</v>
      </c>
      <c r="H69">
        <f t="shared" si="0"/>
        <v>30.190428888888889</v>
      </c>
      <c r="I69">
        <f t="shared" si="0"/>
        <v>36.735442000000006</v>
      </c>
      <c r="J69">
        <f t="shared" si="0"/>
        <v>45.536170111111126</v>
      </c>
      <c r="K69">
        <f t="shared" si="0"/>
        <v>51.533694666666662</v>
      </c>
      <c r="L69">
        <f t="shared" si="0"/>
        <v>54.756414777777778</v>
      </c>
      <c r="M69">
        <f t="shared" si="0"/>
        <v>56.342772666666683</v>
      </c>
      <c r="N69">
        <f t="shared" si="0"/>
        <v>58.874574333333342</v>
      </c>
      <c r="O69">
        <f t="shared" si="0"/>
        <v>56.375265333333331</v>
      </c>
      <c r="P69">
        <f t="shared" si="0"/>
        <v>55.226649444444448</v>
      </c>
      <c r="Q69">
        <f t="shared" si="0"/>
        <v>53.803906555555571</v>
      </c>
      <c r="R69">
        <f t="shared" si="0"/>
        <v>51.956276777777781</v>
      </c>
      <c r="S69">
        <f t="shared" si="0"/>
        <v>51.620108222222221</v>
      </c>
      <c r="T69">
        <f t="shared" si="0"/>
        <v>52.671854888888888</v>
      </c>
      <c r="U69">
        <f t="shared" si="0"/>
        <v>57.244346</v>
      </c>
      <c r="V69">
        <f t="shared" si="0"/>
        <v>62.575743666666675</v>
      </c>
      <c r="W69">
        <f t="shared" si="0"/>
        <v>60.978589111111106</v>
      </c>
      <c r="X69">
        <f t="shared" si="0"/>
        <v>56.398135999999994</v>
      </c>
      <c r="Y69">
        <f t="shared" si="0"/>
        <v>49.219644111111116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92D5-7658-4CE4-BB42-FB004972491A}">
  <dimension ref="A1:Y67"/>
  <sheetViews>
    <sheetView workbookViewId="0">
      <selection activeCell="B2" sqref="B2:Y67"/>
    </sheetView>
  </sheetViews>
  <sheetFormatPr defaultRowHeight="14.4" x14ac:dyDescent="0.3"/>
  <cols>
    <col min="1" max="1" width="8.88671875" style="25"/>
  </cols>
  <sheetData>
    <row r="1" spans="1:25" x14ac:dyDescent="0.3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</row>
    <row r="2" spans="1:25" x14ac:dyDescent="0.3">
      <c r="A2" s="48" t="s">
        <v>306</v>
      </c>
      <c r="B2" s="1">
        <f>P_A!B2*TAN(ACOS(0.95))</f>
        <v>0</v>
      </c>
      <c r="C2" s="1">
        <f>P_A!C2*TAN(ACOS(0.95))</f>
        <v>0</v>
      </c>
      <c r="D2" s="1">
        <f>P_A!D2*TAN(ACOS(0.95))</f>
        <v>0</v>
      </c>
      <c r="E2" s="1">
        <f>P_A!E2*TAN(ACOS(0.95))</f>
        <v>0</v>
      </c>
      <c r="F2" s="1">
        <f>P_A!F2*TAN(ACOS(0.95))</f>
        <v>0</v>
      </c>
      <c r="G2" s="1">
        <f>P_A!G2*TAN(ACOS(0.95))</f>
        <v>0</v>
      </c>
      <c r="H2" s="1">
        <f>P_A!H2*TAN(ACOS(0.95))</f>
        <v>0</v>
      </c>
      <c r="I2" s="1">
        <f>P_A!I2*TAN(ACOS(0.95))</f>
        <v>0</v>
      </c>
      <c r="J2" s="1">
        <f>P_A!J2*TAN(ACOS(0.95))</f>
        <v>0</v>
      </c>
      <c r="K2" s="1">
        <f>P_A!K2*TAN(ACOS(0.95))</f>
        <v>0</v>
      </c>
      <c r="L2" s="1">
        <f>P_A!L2*TAN(ACOS(0.95))</f>
        <v>0</v>
      </c>
      <c r="M2" s="1">
        <f>P_A!M2*TAN(ACOS(0.95))</f>
        <v>0</v>
      </c>
      <c r="N2" s="1">
        <f>P_A!N2*TAN(ACOS(0.95))</f>
        <v>0</v>
      </c>
      <c r="O2" s="1">
        <f>P_A!O2*TAN(ACOS(0.95))</f>
        <v>0</v>
      </c>
      <c r="P2" s="1">
        <f>P_A!P2*TAN(ACOS(0.95))</f>
        <v>0</v>
      </c>
      <c r="Q2" s="1">
        <f>P_A!Q2*TAN(ACOS(0.95))</f>
        <v>0</v>
      </c>
      <c r="R2" s="1">
        <f>P_A!R2*TAN(ACOS(0.95))</f>
        <v>0</v>
      </c>
      <c r="S2" s="1">
        <f>P_A!S2*TAN(ACOS(0.95))</f>
        <v>0</v>
      </c>
      <c r="T2" s="1">
        <f>P_A!T2*TAN(ACOS(0.95))</f>
        <v>0</v>
      </c>
      <c r="U2" s="1">
        <f>P_A!U2*TAN(ACOS(0.95))</f>
        <v>0</v>
      </c>
      <c r="V2" s="1">
        <f>P_A!V2*TAN(ACOS(0.95))</f>
        <v>0</v>
      </c>
      <c r="W2" s="1">
        <f>P_A!W2*TAN(ACOS(0.95))</f>
        <v>0</v>
      </c>
      <c r="X2" s="1">
        <f>P_A!X2*TAN(ACOS(0.95))</f>
        <v>0</v>
      </c>
      <c r="Y2" s="1">
        <f>P_A!Y2*TAN(ACOS(0.95))</f>
        <v>0</v>
      </c>
    </row>
    <row r="3" spans="1:25" x14ac:dyDescent="0.3">
      <c r="A3" s="48" t="s">
        <v>257</v>
      </c>
      <c r="B3" s="1">
        <f>P_A!B3*TAN(ACOS(0.95))</f>
        <v>0</v>
      </c>
      <c r="C3" s="1">
        <f>P_A!C3*TAN(ACOS(0.95))</f>
        <v>0</v>
      </c>
      <c r="D3" s="1">
        <f>P_A!D3*TAN(ACOS(0.95))</f>
        <v>0</v>
      </c>
      <c r="E3" s="1">
        <f>P_A!E3*TAN(ACOS(0.95))</f>
        <v>0</v>
      </c>
      <c r="F3" s="1">
        <f>P_A!F3*TAN(ACOS(0.95))</f>
        <v>0</v>
      </c>
      <c r="G3" s="1">
        <f>P_A!G3*TAN(ACOS(0.95))</f>
        <v>0</v>
      </c>
      <c r="H3" s="1">
        <f>P_A!H3*TAN(ACOS(0.95))</f>
        <v>0</v>
      </c>
      <c r="I3" s="1">
        <f>P_A!I3*TAN(ACOS(0.95))</f>
        <v>0</v>
      </c>
      <c r="J3" s="1">
        <f>P_A!J3*TAN(ACOS(0.95))</f>
        <v>0</v>
      </c>
      <c r="K3" s="1">
        <f>P_A!K3*TAN(ACOS(0.95))</f>
        <v>0</v>
      </c>
      <c r="L3" s="1">
        <f>P_A!L3*TAN(ACOS(0.95))</f>
        <v>0</v>
      </c>
      <c r="M3" s="1">
        <f>P_A!M3*TAN(ACOS(0.95))</f>
        <v>0</v>
      </c>
      <c r="N3" s="1">
        <f>P_A!N3*TAN(ACOS(0.95))</f>
        <v>0</v>
      </c>
      <c r="O3" s="1">
        <f>P_A!O3*TAN(ACOS(0.95))</f>
        <v>0</v>
      </c>
      <c r="P3" s="1">
        <f>P_A!P3*TAN(ACOS(0.95))</f>
        <v>0</v>
      </c>
      <c r="Q3" s="1">
        <f>P_A!Q3*TAN(ACOS(0.95))</f>
        <v>0</v>
      </c>
      <c r="R3" s="1">
        <f>P_A!R3*TAN(ACOS(0.95))</f>
        <v>0</v>
      </c>
      <c r="S3" s="1">
        <f>P_A!S3*TAN(ACOS(0.95))</f>
        <v>0</v>
      </c>
      <c r="T3" s="1">
        <f>P_A!T3*TAN(ACOS(0.95))</f>
        <v>0</v>
      </c>
      <c r="U3" s="1">
        <f>P_A!U3*TAN(ACOS(0.95))</f>
        <v>0</v>
      </c>
      <c r="V3" s="1">
        <f>P_A!V3*TAN(ACOS(0.95))</f>
        <v>0</v>
      </c>
      <c r="W3" s="1">
        <f>P_A!W3*TAN(ACOS(0.95))</f>
        <v>0</v>
      </c>
      <c r="X3" s="1">
        <f>P_A!X3*TAN(ACOS(0.95))</f>
        <v>0</v>
      </c>
      <c r="Y3" s="1">
        <f>P_A!Y3*TAN(ACOS(0.95))</f>
        <v>0</v>
      </c>
    </row>
    <row r="4" spans="1:25" x14ac:dyDescent="0.3">
      <c r="A4" s="44" t="s">
        <v>261</v>
      </c>
      <c r="B4" s="1">
        <f>P_A!B4*TAN(ACOS(0.95))</f>
        <v>0.92236064004415141</v>
      </c>
      <c r="C4" s="1">
        <f>P_A!C4*TAN(ACOS(0.95))</f>
        <v>0.73525173510266473</v>
      </c>
      <c r="D4" s="1">
        <f>P_A!D4*TAN(ACOS(0.95))</f>
        <v>0.63437858322327145</v>
      </c>
      <c r="E4" s="1">
        <f>P_A!E4*TAN(ACOS(0.95))</f>
        <v>0.58464867810970955</v>
      </c>
      <c r="F4" s="1">
        <f>P_A!F4*TAN(ACOS(0.95))</f>
        <v>0.56844089967877842</v>
      </c>
      <c r="G4" s="1">
        <f>P_A!G4*TAN(ACOS(0.95))</f>
        <v>0.56652357573190182</v>
      </c>
      <c r="H4" s="1">
        <f>P_A!H4*TAN(ACOS(0.95))</f>
        <v>0.61076810833458983</v>
      </c>
      <c r="I4" s="1">
        <f>P_A!I4*TAN(ACOS(0.95))</f>
        <v>0.76787180651886033</v>
      </c>
      <c r="J4" s="1">
        <f>P_A!J4*TAN(ACOS(0.95))</f>
        <v>0.9289306701021165</v>
      </c>
      <c r="K4" s="1">
        <f>P_A!K4*TAN(ACOS(0.95))</f>
        <v>0.99183715578773768</v>
      </c>
      <c r="L4" s="1">
        <f>P_A!L4*TAN(ACOS(0.95))</f>
        <v>1.0252205047370708</v>
      </c>
      <c r="M4" s="1">
        <f>P_A!M4*TAN(ACOS(0.95))</f>
        <v>1.0465959277105363</v>
      </c>
      <c r="N4" s="1">
        <f>P_A!N4*TAN(ACOS(0.95))</f>
        <v>1.1199253515759406</v>
      </c>
      <c r="O4" s="1">
        <f>P_A!O4*TAN(ACOS(0.95))</f>
        <v>1.1017929451069068</v>
      </c>
      <c r="P4" s="1">
        <f>P_A!P4*TAN(ACOS(0.95))</f>
        <v>1.0418738327327999</v>
      </c>
      <c r="Q4" s="1">
        <f>P_A!Q4*TAN(ACOS(0.95))</f>
        <v>0.99748687035120098</v>
      </c>
      <c r="R4" s="1">
        <f>P_A!R4*TAN(ACOS(0.95))</f>
        <v>0.96521739531386297</v>
      </c>
      <c r="S4" s="1">
        <f>P_A!S4*TAN(ACOS(0.95))</f>
        <v>0.98373691861788537</v>
      </c>
      <c r="T4" s="1">
        <f>P_A!T4*TAN(ACOS(0.95))</f>
        <v>1.0734749834229411</v>
      </c>
      <c r="U4" s="1">
        <f>P_A!U4*TAN(ACOS(0.95))</f>
        <v>1.275433105827287</v>
      </c>
      <c r="V4" s="1">
        <f>P_A!V4*TAN(ACOS(0.95))</f>
        <v>1.506764631097784</v>
      </c>
      <c r="W4" s="1">
        <f>P_A!W4*TAN(ACOS(0.95))</f>
        <v>1.4744257671937968</v>
      </c>
      <c r="X4" s="1">
        <f>P_A!X4*TAN(ACOS(0.95))</f>
        <v>1.3523232741654623</v>
      </c>
      <c r="Y4" s="1">
        <f>P_A!Y4*TAN(ACOS(0.95))</f>
        <v>1.1540938903320901</v>
      </c>
    </row>
    <row r="5" spans="1:25" x14ac:dyDescent="0.3">
      <c r="A5" s="44" t="s">
        <v>262</v>
      </c>
      <c r="B5" s="1">
        <f>P_A!B5*TAN(ACOS(0.95))</f>
        <v>0.95925506564591756</v>
      </c>
      <c r="C5" s="1">
        <f>P_A!C5*TAN(ACOS(0.95))</f>
        <v>0.76466180450677124</v>
      </c>
      <c r="D5" s="1">
        <f>P_A!D5*TAN(ACOS(0.95))</f>
        <v>0.65975372655220232</v>
      </c>
      <c r="E5" s="1">
        <f>P_A!E5*TAN(ACOS(0.95))</f>
        <v>0.6080346252340979</v>
      </c>
      <c r="F5" s="1">
        <f>P_A!F5*TAN(ACOS(0.95))</f>
        <v>0.59117853566592959</v>
      </c>
      <c r="G5" s="1">
        <f>P_A!G5*TAN(ACOS(0.95))</f>
        <v>0.58918451876117794</v>
      </c>
      <c r="H5" s="1">
        <f>P_A!H5*TAN(ACOS(0.95))</f>
        <v>0.63519883266797339</v>
      </c>
      <c r="I5" s="1">
        <f>P_A!I5*TAN(ACOS(0.95))</f>
        <v>0.79858667877961476</v>
      </c>
      <c r="J5" s="1">
        <f>P_A!J5*TAN(ACOS(0.95))</f>
        <v>0.96608789690620112</v>
      </c>
      <c r="K5" s="1">
        <f>P_A!K5*TAN(ACOS(0.95))</f>
        <v>1.0315106420192472</v>
      </c>
      <c r="L5" s="1">
        <f>P_A!L5*TAN(ACOS(0.95))</f>
        <v>1.0662293249265538</v>
      </c>
      <c r="M5" s="1">
        <f>P_A!M5*TAN(ACOS(0.95))</f>
        <v>1.0884597648189578</v>
      </c>
      <c r="N5" s="1">
        <f>P_A!N5*TAN(ACOS(0.95))</f>
        <v>1.1647223656389782</v>
      </c>
      <c r="O5" s="1">
        <f>P_A!O5*TAN(ACOS(0.95))</f>
        <v>1.1458646629111831</v>
      </c>
      <c r="P5" s="1">
        <f>P_A!P5*TAN(ACOS(0.95))</f>
        <v>1.083548786042112</v>
      </c>
      <c r="Q5" s="1">
        <f>P_A!Q5*TAN(ACOS(0.95))</f>
        <v>1.0373863451652492</v>
      </c>
      <c r="R5" s="1">
        <f>P_A!R5*TAN(ACOS(0.95))</f>
        <v>1.0038260911264174</v>
      </c>
      <c r="S5" s="1">
        <f>P_A!S5*TAN(ACOS(0.95))</f>
        <v>1.0230863953626008</v>
      </c>
      <c r="T5" s="1">
        <f>P_A!T5*TAN(ACOS(0.95))</f>
        <v>1.1164139827598589</v>
      </c>
      <c r="U5" s="1">
        <f>P_A!U5*TAN(ACOS(0.95))</f>
        <v>1.3264504300603785</v>
      </c>
      <c r="V5" s="1">
        <f>P_A!V5*TAN(ACOS(0.95))</f>
        <v>1.5670352163416954</v>
      </c>
      <c r="W5" s="1">
        <f>P_A!W5*TAN(ACOS(0.95))</f>
        <v>1.533402797881549</v>
      </c>
      <c r="X5" s="1">
        <f>P_A!X5*TAN(ACOS(0.95))</f>
        <v>1.406416205132081</v>
      </c>
      <c r="Y5" s="1">
        <f>P_A!Y5*TAN(ACOS(0.95))</f>
        <v>1.2002576459453735</v>
      </c>
    </row>
    <row r="6" spans="1:25" x14ac:dyDescent="0.3">
      <c r="A6" s="44" t="s">
        <v>197</v>
      </c>
      <c r="B6" s="1">
        <f>P_A!B6*TAN(ACOS(0.95))</f>
        <v>0</v>
      </c>
      <c r="C6" s="1">
        <f>P_A!C6*TAN(ACOS(0.95))</f>
        <v>0</v>
      </c>
      <c r="D6" s="1">
        <f>P_A!D6*TAN(ACOS(0.95))</f>
        <v>0</v>
      </c>
      <c r="E6" s="1">
        <f>P_A!E6*TAN(ACOS(0.95))</f>
        <v>0</v>
      </c>
      <c r="F6" s="1">
        <f>P_A!F6*TAN(ACOS(0.95))</f>
        <v>0</v>
      </c>
      <c r="G6" s="1">
        <f>P_A!G6*TAN(ACOS(0.95))</f>
        <v>0</v>
      </c>
      <c r="H6" s="1">
        <f>P_A!H6*TAN(ACOS(0.95))</f>
        <v>0</v>
      </c>
      <c r="I6" s="1">
        <f>P_A!I6*TAN(ACOS(0.95))</f>
        <v>0</v>
      </c>
      <c r="J6" s="1">
        <f>P_A!J6*TAN(ACOS(0.95))</f>
        <v>0</v>
      </c>
      <c r="K6" s="1">
        <f>P_A!K6*TAN(ACOS(0.95))</f>
        <v>0</v>
      </c>
      <c r="L6" s="1">
        <f>P_A!L6*TAN(ACOS(0.95))</f>
        <v>0</v>
      </c>
      <c r="M6" s="1">
        <f>P_A!M6*TAN(ACOS(0.95))</f>
        <v>0</v>
      </c>
      <c r="N6" s="1">
        <f>P_A!N6*TAN(ACOS(0.95))</f>
        <v>0</v>
      </c>
      <c r="O6" s="1">
        <f>P_A!O6*TAN(ACOS(0.95))</f>
        <v>0</v>
      </c>
      <c r="P6" s="1">
        <f>P_A!P6*TAN(ACOS(0.95))</f>
        <v>0</v>
      </c>
      <c r="Q6" s="1">
        <f>P_A!Q6*TAN(ACOS(0.95))</f>
        <v>0</v>
      </c>
      <c r="R6" s="1">
        <f>P_A!R6*TAN(ACOS(0.95))</f>
        <v>0</v>
      </c>
      <c r="S6" s="1">
        <f>P_A!S6*TAN(ACOS(0.95))</f>
        <v>0</v>
      </c>
      <c r="T6" s="1">
        <f>P_A!T6*TAN(ACOS(0.95))</f>
        <v>0</v>
      </c>
      <c r="U6" s="1">
        <f>P_A!U6*TAN(ACOS(0.95))</f>
        <v>0</v>
      </c>
      <c r="V6" s="1">
        <f>P_A!V6*TAN(ACOS(0.95))</f>
        <v>0</v>
      </c>
      <c r="W6" s="1">
        <f>P_A!W6*TAN(ACOS(0.95))</f>
        <v>0</v>
      </c>
      <c r="X6" s="1">
        <f>P_A!X6*TAN(ACOS(0.95))</f>
        <v>0</v>
      </c>
      <c r="Y6" s="1">
        <f>P_A!Y6*TAN(ACOS(0.95))</f>
        <v>0</v>
      </c>
    </row>
    <row r="7" spans="1:25" x14ac:dyDescent="0.3">
      <c r="A7" s="44" t="s">
        <v>198</v>
      </c>
      <c r="B7" s="1">
        <f>P_A!B7*TAN(ACOS(0.95))</f>
        <v>0</v>
      </c>
      <c r="C7" s="1">
        <f>P_A!C7*TAN(ACOS(0.95))</f>
        <v>0</v>
      </c>
      <c r="D7" s="1">
        <f>P_A!D7*TAN(ACOS(0.95))</f>
        <v>0</v>
      </c>
      <c r="E7" s="1">
        <f>P_A!E7*TAN(ACOS(0.95))</f>
        <v>0</v>
      </c>
      <c r="F7" s="1">
        <f>P_A!F7*TAN(ACOS(0.95))</f>
        <v>0</v>
      </c>
      <c r="G7" s="1">
        <f>P_A!G7*TAN(ACOS(0.95))</f>
        <v>0</v>
      </c>
      <c r="H7" s="1">
        <f>P_A!H7*TAN(ACOS(0.95))</f>
        <v>0</v>
      </c>
      <c r="I7" s="1">
        <f>P_A!I7*TAN(ACOS(0.95))</f>
        <v>0</v>
      </c>
      <c r="J7" s="1">
        <f>P_A!J7*TAN(ACOS(0.95))</f>
        <v>0</v>
      </c>
      <c r="K7" s="1">
        <f>P_A!K7*TAN(ACOS(0.95))</f>
        <v>0</v>
      </c>
      <c r="L7" s="1">
        <f>P_A!L7*TAN(ACOS(0.95))</f>
        <v>0</v>
      </c>
      <c r="M7" s="1">
        <f>P_A!M7*TAN(ACOS(0.95))</f>
        <v>0</v>
      </c>
      <c r="N7" s="1">
        <f>P_A!N7*TAN(ACOS(0.95))</f>
        <v>0</v>
      </c>
      <c r="O7" s="1">
        <f>P_A!O7*TAN(ACOS(0.95))</f>
        <v>0</v>
      </c>
      <c r="P7" s="1">
        <f>P_A!P7*TAN(ACOS(0.95))</f>
        <v>0</v>
      </c>
      <c r="Q7" s="1">
        <f>P_A!Q7*TAN(ACOS(0.95))</f>
        <v>0</v>
      </c>
      <c r="R7" s="1">
        <f>P_A!R7*TAN(ACOS(0.95))</f>
        <v>0</v>
      </c>
      <c r="S7" s="1">
        <f>P_A!S7*TAN(ACOS(0.95))</f>
        <v>0</v>
      </c>
      <c r="T7" s="1">
        <f>P_A!T7*TAN(ACOS(0.95))</f>
        <v>0</v>
      </c>
      <c r="U7" s="1">
        <f>P_A!U7*TAN(ACOS(0.95))</f>
        <v>0</v>
      </c>
      <c r="V7" s="1">
        <f>P_A!V7*TAN(ACOS(0.95))</f>
        <v>0</v>
      </c>
      <c r="W7" s="1">
        <f>P_A!W7*TAN(ACOS(0.95))</f>
        <v>0</v>
      </c>
      <c r="X7" s="1">
        <f>P_A!X7*TAN(ACOS(0.95))</f>
        <v>0</v>
      </c>
      <c r="Y7" s="1">
        <f>P_A!Y7*TAN(ACOS(0.95))</f>
        <v>0</v>
      </c>
    </row>
    <row r="8" spans="1:25" x14ac:dyDescent="0.3">
      <c r="A8" s="44" t="s">
        <v>265</v>
      </c>
      <c r="B8" s="1">
        <f>P_A!B8*TAN(ACOS(0.95))</f>
        <v>1.1558987312740832</v>
      </c>
      <c r="C8" s="1">
        <f>P_A!C8*TAN(ACOS(0.95))</f>
        <v>1.0441578220592318</v>
      </c>
      <c r="D8" s="1">
        <f>P_A!D8*TAN(ACOS(0.95))</f>
        <v>0.98923105603823058</v>
      </c>
      <c r="E8" s="1">
        <f>P_A!E8*TAN(ACOS(0.95))</f>
        <v>0.96132942755415807</v>
      </c>
      <c r="F8" s="1">
        <f>P_A!F8*TAN(ACOS(0.95))</f>
        <v>0.96600988921190523</v>
      </c>
      <c r="G8" s="1">
        <f>P_A!G8*TAN(ACOS(0.95))</f>
        <v>0.99330381730595807</v>
      </c>
      <c r="H8" s="1">
        <f>P_A!H8*TAN(ACOS(0.95))</f>
        <v>1.0688514936767584</v>
      </c>
      <c r="I8" s="1">
        <f>P_A!I8*TAN(ACOS(0.95))</f>
        <v>1.2550298573960283</v>
      </c>
      <c r="J8" s="1">
        <f>P_A!J8*TAN(ACOS(0.95))</f>
        <v>1.6458513274543944</v>
      </c>
      <c r="K8" s="1">
        <f>P_A!K8*TAN(ACOS(0.95))</f>
        <v>2.0622604898963734</v>
      </c>
      <c r="L8" s="1">
        <f>P_A!L8*TAN(ACOS(0.95))</f>
        <v>2.2561169143126221</v>
      </c>
      <c r="M8" s="1">
        <f>P_A!M8*TAN(ACOS(0.95))</f>
        <v>2.3615996781648678</v>
      </c>
      <c r="N8" s="1">
        <f>P_A!N8*TAN(ACOS(0.95))</f>
        <v>2.3821621557848576</v>
      </c>
      <c r="O8" s="1">
        <f>P_A!O8*TAN(ACOS(0.95))</f>
        <v>2.1711907848073846</v>
      </c>
      <c r="P8" s="1">
        <f>P_A!P8*TAN(ACOS(0.95))</f>
        <v>2.2325743674723437</v>
      </c>
      <c r="Q8" s="1">
        <f>P_A!Q8*TAN(ACOS(0.95))</f>
        <v>2.230500005564104</v>
      </c>
      <c r="R8" s="1">
        <f>P_A!R8*TAN(ACOS(0.95))</f>
        <v>2.1555132833994755</v>
      </c>
      <c r="S8" s="1">
        <f>P_A!S8*TAN(ACOS(0.95))</f>
        <v>2.0600575759825528</v>
      </c>
      <c r="T8" s="1">
        <f>P_A!T8*TAN(ACOS(0.95))</f>
        <v>1.9048134994244719</v>
      </c>
      <c r="U8" s="1">
        <f>P_A!U8*TAN(ACOS(0.95))</f>
        <v>1.8146167376904112</v>
      </c>
      <c r="V8" s="1">
        <f>P_A!V8*TAN(ACOS(0.95))</f>
        <v>1.7422361152752897</v>
      </c>
      <c r="W8" s="1">
        <f>P_A!W8*TAN(ACOS(0.95))</f>
        <v>1.6576664254218905</v>
      </c>
      <c r="X8" s="1">
        <f>P_A!X8*TAN(ACOS(0.95))</f>
        <v>1.5156632054386598</v>
      </c>
      <c r="Y8" s="1">
        <f>P_A!Y8*TAN(ACOS(0.95))</f>
        <v>1.3464069602722428</v>
      </c>
    </row>
    <row r="9" spans="1:25" x14ac:dyDescent="0.3">
      <c r="A9" s="44" t="s">
        <v>266</v>
      </c>
      <c r="B9" s="1">
        <f>P_A!B9*TAN(ACOS(0.95))</f>
        <v>0.92236064004415141</v>
      </c>
      <c r="C9" s="1">
        <f>P_A!C9*TAN(ACOS(0.95))</f>
        <v>0.73525173510266473</v>
      </c>
      <c r="D9" s="1">
        <f>P_A!D9*TAN(ACOS(0.95))</f>
        <v>0.63437858322327145</v>
      </c>
      <c r="E9" s="1">
        <f>P_A!E9*TAN(ACOS(0.95))</f>
        <v>0.58464867810970955</v>
      </c>
      <c r="F9" s="1">
        <f>P_A!F9*TAN(ACOS(0.95))</f>
        <v>0.56844089967877842</v>
      </c>
      <c r="G9" s="1">
        <f>P_A!G9*TAN(ACOS(0.95))</f>
        <v>0.56652357573190182</v>
      </c>
      <c r="H9" s="1">
        <f>P_A!H9*TAN(ACOS(0.95))</f>
        <v>0.61076810833458983</v>
      </c>
      <c r="I9" s="1">
        <f>P_A!I9*TAN(ACOS(0.95))</f>
        <v>0.76787180651886033</v>
      </c>
      <c r="J9" s="1">
        <f>P_A!J9*TAN(ACOS(0.95))</f>
        <v>0.9289306701021165</v>
      </c>
      <c r="K9" s="1">
        <f>P_A!K9*TAN(ACOS(0.95))</f>
        <v>0.99183715578773768</v>
      </c>
      <c r="L9" s="1">
        <f>P_A!L9*TAN(ACOS(0.95))</f>
        <v>1.0252205047370708</v>
      </c>
      <c r="M9" s="1">
        <f>P_A!M9*TAN(ACOS(0.95))</f>
        <v>1.0465959277105363</v>
      </c>
      <c r="N9" s="1">
        <f>P_A!N9*TAN(ACOS(0.95))</f>
        <v>1.1199253515759406</v>
      </c>
      <c r="O9" s="1">
        <f>P_A!O9*TAN(ACOS(0.95))</f>
        <v>1.1017929451069068</v>
      </c>
      <c r="P9" s="1">
        <f>P_A!P9*TAN(ACOS(0.95))</f>
        <v>1.0418738327327999</v>
      </c>
      <c r="Q9" s="1">
        <f>P_A!Q9*TAN(ACOS(0.95))</f>
        <v>0.99748687035120098</v>
      </c>
      <c r="R9" s="1">
        <f>P_A!R9*TAN(ACOS(0.95))</f>
        <v>0.96521739531386297</v>
      </c>
      <c r="S9" s="1">
        <f>P_A!S9*TAN(ACOS(0.95))</f>
        <v>0.98373691861788537</v>
      </c>
      <c r="T9" s="1">
        <f>P_A!T9*TAN(ACOS(0.95))</f>
        <v>1.0734749834229411</v>
      </c>
      <c r="U9" s="1">
        <f>P_A!U9*TAN(ACOS(0.95))</f>
        <v>1.275433105827287</v>
      </c>
      <c r="V9" s="1">
        <f>P_A!V9*TAN(ACOS(0.95))</f>
        <v>1.506764631097784</v>
      </c>
      <c r="W9" s="1">
        <f>P_A!W9*TAN(ACOS(0.95))</f>
        <v>1.4744257671937968</v>
      </c>
      <c r="X9" s="1">
        <f>P_A!X9*TAN(ACOS(0.95))</f>
        <v>1.3523232741654623</v>
      </c>
      <c r="Y9" s="1">
        <f>P_A!Y9*TAN(ACOS(0.95))</f>
        <v>1.1540938903320901</v>
      </c>
    </row>
    <row r="10" spans="1:25" x14ac:dyDescent="0.3">
      <c r="A10" s="44" t="s">
        <v>269</v>
      </c>
      <c r="B10" s="1">
        <f>P_A!B10*TAN(ACOS(0.95))</f>
        <v>0</v>
      </c>
      <c r="C10" s="1">
        <f>P_A!C10*TAN(ACOS(0.95))</f>
        <v>0</v>
      </c>
      <c r="D10" s="1">
        <f>P_A!D10*TAN(ACOS(0.95))</f>
        <v>0</v>
      </c>
      <c r="E10" s="1">
        <f>P_A!E10*TAN(ACOS(0.95))</f>
        <v>0</v>
      </c>
      <c r="F10" s="1">
        <f>P_A!F10*TAN(ACOS(0.95))</f>
        <v>0</v>
      </c>
      <c r="G10" s="1">
        <f>P_A!G10*TAN(ACOS(0.95))</f>
        <v>0</v>
      </c>
      <c r="H10" s="1">
        <f>P_A!H10*TAN(ACOS(0.95))</f>
        <v>0</v>
      </c>
      <c r="I10" s="1">
        <f>P_A!I10*TAN(ACOS(0.95))</f>
        <v>0</v>
      </c>
      <c r="J10" s="1">
        <f>P_A!J10*TAN(ACOS(0.95))</f>
        <v>0</v>
      </c>
      <c r="K10" s="1">
        <f>P_A!K10*TAN(ACOS(0.95))</f>
        <v>0</v>
      </c>
      <c r="L10" s="1">
        <f>P_A!L10*TAN(ACOS(0.95))</f>
        <v>0</v>
      </c>
      <c r="M10" s="1">
        <f>P_A!M10*TAN(ACOS(0.95))</f>
        <v>0</v>
      </c>
      <c r="N10" s="1">
        <f>P_A!N10*TAN(ACOS(0.95))</f>
        <v>0</v>
      </c>
      <c r="O10" s="1">
        <f>P_A!O10*TAN(ACOS(0.95))</f>
        <v>0</v>
      </c>
      <c r="P10" s="1">
        <f>P_A!P10*TAN(ACOS(0.95))</f>
        <v>0</v>
      </c>
      <c r="Q10" s="1">
        <f>P_A!Q10*TAN(ACOS(0.95))</f>
        <v>0</v>
      </c>
      <c r="R10" s="1">
        <f>P_A!R10*TAN(ACOS(0.95))</f>
        <v>0</v>
      </c>
      <c r="S10" s="1">
        <f>P_A!S10*TAN(ACOS(0.95))</f>
        <v>0</v>
      </c>
      <c r="T10" s="1">
        <f>P_A!T10*TAN(ACOS(0.95))</f>
        <v>0</v>
      </c>
      <c r="U10" s="1">
        <f>P_A!U10*TAN(ACOS(0.95))</f>
        <v>0</v>
      </c>
      <c r="V10" s="1">
        <f>P_A!V10*TAN(ACOS(0.95))</f>
        <v>0</v>
      </c>
      <c r="W10" s="1">
        <f>P_A!W10*TAN(ACOS(0.95))</f>
        <v>0</v>
      </c>
      <c r="X10" s="1">
        <f>P_A!X10*TAN(ACOS(0.95))</f>
        <v>0</v>
      </c>
      <c r="Y10" s="1">
        <f>P_A!Y10*TAN(ACOS(0.95))</f>
        <v>0</v>
      </c>
    </row>
    <row r="11" spans="1:25" x14ac:dyDescent="0.3">
      <c r="A11" s="44" t="s">
        <v>294</v>
      </c>
      <c r="B11" s="1">
        <f>P_A!B11*TAN(ACOS(0.95))</f>
        <v>0</v>
      </c>
      <c r="C11" s="1">
        <f>P_A!C11*TAN(ACOS(0.95))</f>
        <v>0</v>
      </c>
      <c r="D11" s="1">
        <f>P_A!D11*TAN(ACOS(0.95))</f>
        <v>0</v>
      </c>
      <c r="E11" s="1">
        <f>P_A!E11*TAN(ACOS(0.95))</f>
        <v>0</v>
      </c>
      <c r="F11" s="1">
        <f>P_A!F11*TAN(ACOS(0.95))</f>
        <v>0</v>
      </c>
      <c r="G11" s="1">
        <f>P_A!G11*TAN(ACOS(0.95))</f>
        <v>0</v>
      </c>
      <c r="H11" s="1">
        <f>P_A!H11*TAN(ACOS(0.95))</f>
        <v>0</v>
      </c>
      <c r="I11" s="1">
        <f>P_A!I11*TAN(ACOS(0.95))</f>
        <v>0</v>
      </c>
      <c r="J11" s="1">
        <f>P_A!J11*TAN(ACOS(0.95))</f>
        <v>0</v>
      </c>
      <c r="K11" s="1">
        <f>P_A!K11*TAN(ACOS(0.95))</f>
        <v>0</v>
      </c>
      <c r="L11" s="1">
        <f>P_A!L11*TAN(ACOS(0.95))</f>
        <v>0</v>
      </c>
      <c r="M11" s="1">
        <f>P_A!M11*TAN(ACOS(0.95))</f>
        <v>0</v>
      </c>
      <c r="N11" s="1">
        <f>P_A!N11*TAN(ACOS(0.95))</f>
        <v>0</v>
      </c>
      <c r="O11" s="1">
        <f>P_A!O11*TAN(ACOS(0.95))</f>
        <v>0</v>
      </c>
      <c r="P11" s="1">
        <f>P_A!P11*TAN(ACOS(0.95))</f>
        <v>0</v>
      </c>
      <c r="Q11" s="1">
        <f>P_A!Q11*TAN(ACOS(0.95))</f>
        <v>0</v>
      </c>
      <c r="R11" s="1">
        <f>P_A!R11*TAN(ACOS(0.95))</f>
        <v>0</v>
      </c>
      <c r="S11" s="1">
        <f>P_A!S11*TAN(ACOS(0.95))</f>
        <v>0</v>
      </c>
      <c r="T11" s="1">
        <f>P_A!T11*TAN(ACOS(0.95))</f>
        <v>0</v>
      </c>
      <c r="U11" s="1">
        <f>P_A!U11*TAN(ACOS(0.95))</f>
        <v>0</v>
      </c>
      <c r="V11" s="1">
        <f>P_A!V11*TAN(ACOS(0.95))</f>
        <v>0</v>
      </c>
      <c r="W11" s="1">
        <f>P_A!W11*TAN(ACOS(0.95))</f>
        <v>0</v>
      </c>
      <c r="X11" s="1">
        <f>P_A!X11*TAN(ACOS(0.95))</f>
        <v>0</v>
      </c>
      <c r="Y11" s="1">
        <f>P_A!Y11*TAN(ACOS(0.95))</f>
        <v>0</v>
      </c>
    </row>
    <row r="12" spans="1:25" x14ac:dyDescent="0.3">
      <c r="A12" s="44" t="s">
        <v>295</v>
      </c>
      <c r="B12" s="1">
        <f>P_A!B12*TAN(ACOS(0.95))</f>
        <v>0</v>
      </c>
      <c r="C12" s="1">
        <f>P_A!C12*TAN(ACOS(0.95))</f>
        <v>0</v>
      </c>
      <c r="D12" s="1">
        <f>P_A!D12*TAN(ACOS(0.95))</f>
        <v>0</v>
      </c>
      <c r="E12" s="1">
        <f>P_A!E12*TAN(ACOS(0.95))</f>
        <v>0</v>
      </c>
      <c r="F12" s="1">
        <f>P_A!F12*TAN(ACOS(0.95))</f>
        <v>0</v>
      </c>
      <c r="G12" s="1">
        <f>P_A!G12*TAN(ACOS(0.95))</f>
        <v>0</v>
      </c>
      <c r="H12" s="1">
        <f>P_A!H12*TAN(ACOS(0.95))</f>
        <v>0</v>
      </c>
      <c r="I12" s="1">
        <f>P_A!I12*TAN(ACOS(0.95))</f>
        <v>0</v>
      </c>
      <c r="J12" s="1">
        <f>P_A!J12*TAN(ACOS(0.95))</f>
        <v>0</v>
      </c>
      <c r="K12" s="1">
        <f>P_A!K12*TAN(ACOS(0.95))</f>
        <v>0</v>
      </c>
      <c r="L12" s="1">
        <f>P_A!L12*TAN(ACOS(0.95))</f>
        <v>0</v>
      </c>
      <c r="M12" s="1">
        <f>P_A!M12*TAN(ACOS(0.95))</f>
        <v>0</v>
      </c>
      <c r="N12" s="1">
        <f>P_A!N12*TAN(ACOS(0.95))</f>
        <v>0</v>
      </c>
      <c r="O12" s="1">
        <f>P_A!O12*TAN(ACOS(0.95))</f>
        <v>0</v>
      </c>
      <c r="P12" s="1">
        <f>P_A!P12*TAN(ACOS(0.95))</f>
        <v>0</v>
      </c>
      <c r="Q12" s="1">
        <f>P_A!Q12*TAN(ACOS(0.95))</f>
        <v>0</v>
      </c>
      <c r="R12" s="1">
        <f>P_A!R12*TAN(ACOS(0.95))</f>
        <v>0</v>
      </c>
      <c r="S12" s="1">
        <f>P_A!S12*TAN(ACOS(0.95))</f>
        <v>0</v>
      </c>
      <c r="T12" s="1">
        <f>P_A!T12*TAN(ACOS(0.95))</f>
        <v>0</v>
      </c>
      <c r="U12" s="1">
        <f>P_A!U12*TAN(ACOS(0.95))</f>
        <v>0</v>
      </c>
      <c r="V12" s="1">
        <f>P_A!V12*TAN(ACOS(0.95))</f>
        <v>0</v>
      </c>
      <c r="W12" s="1">
        <f>P_A!W12*TAN(ACOS(0.95))</f>
        <v>0</v>
      </c>
      <c r="X12" s="1">
        <f>P_A!X12*TAN(ACOS(0.95))</f>
        <v>0</v>
      </c>
      <c r="Y12" s="1">
        <f>P_A!Y12*TAN(ACOS(0.95))</f>
        <v>0</v>
      </c>
    </row>
    <row r="13" spans="1:25" x14ac:dyDescent="0.3">
      <c r="A13" s="44" t="s">
        <v>297</v>
      </c>
      <c r="B13" s="1">
        <f>P_A!B13*TAN(ACOS(0.95))</f>
        <v>0</v>
      </c>
      <c r="C13" s="1">
        <f>P_A!C13*TAN(ACOS(0.95))</f>
        <v>0</v>
      </c>
      <c r="D13" s="1">
        <f>P_A!D13*TAN(ACOS(0.95))</f>
        <v>0</v>
      </c>
      <c r="E13" s="1">
        <f>P_A!E13*TAN(ACOS(0.95))</f>
        <v>0</v>
      </c>
      <c r="F13" s="1">
        <f>P_A!F13*TAN(ACOS(0.95))</f>
        <v>0</v>
      </c>
      <c r="G13" s="1">
        <f>P_A!G13*TAN(ACOS(0.95))</f>
        <v>0</v>
      </c>
      <c r="H13" s="1">
        <f>P_A!H13*TAN(ACOS(0.95))</f>
        <v>0</v>
      </c>
      <c r="I13" s="1">
        <f>P_A!I13*TAN(ACOS(0.95))</f>
        <v>0</v>
      </c>
      <c r="J13" s="1">
        <f>P_A!J13*TAN(ACOS(0.95))</f>
        <v>0</v>
      </c>
      <c r="K13" s="1">
        <f>P_A!K13*TAN(ACOS(0.95))</f>
        <v>0</v>
      </c>
      <c r="L13" s="1">
        <f>P_A!L13*TAN(ACOS(0.95))</f>
        <v>0</v>
      </c>
      <c r="M13" s="1">
        <f>P_A!M13*TAN(ACOS(0.95))</f>
        <v>0</v>
      </c>
      <c r="N13" s="1">
        <f>P_A!N13*TAN(ACOS(0.95))</f>
        <v>0</v>
      </c>
      <c r="O13" s="1">
        <f>P_A!O13*TAN(ACOS(0.95))</f>
        <v>0</v>
      </c>
      <c r="P13" s="1">
        <f>P_A!P13*TAN(ACOS(0.95))</f>
        <v>0</v>
      </c>
      <c r="Q13" s="1">
        <f>P_A!Q13*TAN(ACOS(0.95))</f>
        <v>0</v>
      </c>
      <c r="R13" s="1">
        <f>P_A!R13*TAN(ACOS(0.95))</f>
        <v>0</v>
      </c>
      <c r="S13" s="1">
        <f>P_A!S13*TAN(ACOS(0.95))</f>
        <v>0</v>
      </c>
      <c r="T13" s="1">
        <f>P_A!T13*TAN(ACOS(0.95))</f>
        <v>0</v>
      </c>
      <c r="U13" s="1">
        <f>P_A!U13*TAN(ACOS(0.95))</f>
        <v>0</v>
      </c>
      <c r="V13" s="1">
        <f>P_A!V13*TAN(ACOS(0.95))</f>
        <v>0</v>
      </c>
      <c r="W13" s="1">
        <f>P_A!W13*TAN(ACOS(0.95))</f>
        <v>0</v>
      </c>
      <c r="X13" s="1">
        <f>P_A!X13*TAN(ACOS(0.95))</f>
        <v>0</v>
      </c>
      <c r="Y13" s="1">
        <f>P_A!Y13*TAN(ACOS(0.95))</f>
        <v>0</v>
      </c>
    </row>
    <row r="14" spans="1:25" x14ac:dyDescent="0.3">
      <c r="A14" s="44" t="s">
        <v>300</v>
      </c>
      <c r="B14" s="1">
        <f>P_A!B14*TAN(ACOS(0.95))</f>
        <v>0</v>
      </c>
      <c r="C14" s="1">
        <f>P_A!C14*TAN(ACOS(0.95))</f>
        <v>0</v>
      </c>
      <c r="D14" s="1">
        <f>P_A!D14*TAN(ACOS(0.95))</f>
        <v>0</v>
      </c>
      <c r="E14" s="1">
        <f>P_A!E14*TAN(ACOS(0.95))</f>
        <v>0</v>
      </c>
      <c r="F14" s="1">
        <f>P_A!F14*TAN(ACOS(0.95))</f>
        <v>0</v>
      </c>
      <c r="G14" s="1">
        <f>P_A!G14*TAN(ACOS(0.95))</f>
        <v>0</v>
      </c>
      <c r="H14" s="1">
        <f>P_A!H14*TAN(ACOS(0.95))</f>
        <v>0</v>
      </c>
      <c r="I14" s="1">
        <f>P_A!I14*TAN(ACOS(0.95))</f>
        <v>0</v>
      </c>
      <c r="J14" s="1">
        <f>P_A!J14*TAN(ACOS(0.95))</f>
        <v>0</v>
      </c>
      <c r="K14" s="1">
        <f>P_A!K14*TAN(ACOS(0.95))</f>
        <v>0</v>
      </c>
      <c r="L14" s="1">
        <f>P_A!L14*TAN(ACOS(0.95))</f>
        <v>0</v>
      </c>
      <c r="M14" s="1">
        <f>P_A!M14*TAN(ACOS(0.95))</f>
        <v>0</v>
      </c>
      <c r="N14" s="1">
        <f>P_A!N14*TAN(ACOS(0.95))</f>
        <v>0</v>
      </c>
      <c r="O14" s="1">
        <f>P_A!O14*TAN(ACOS(0.95))</f>
        <v>0</v>
      </c>
      <c r="P14" s="1">
        <f>P_A!P14*TAN(ACOS(0.95))</f>
        <v>0</v>
      </c>
      <c r="Q14" s="1">
        <f>P_A!Q14*TAN(ACOS(0.95))</f>
        <v>0</v>
      </c>
      <c r="R14" s="1">
        <f>P_A!R14*TAN(ACOS(0.95))</f>
        <v>0</v>
      </c>
      <c r="S14" s="1">
        <f>P_A!S14*TAN(ACOS(0.95))</f>
        <v>0</v>
      </c>
      <c r="T14" s="1">
        <f>P_A!T14*TAN(ACOS(0.95))</f>
        <v>0</v>
      </c>
      <c r="U14" s="1">
        <f>P_A!U14*TAN(ACOS(0.95))</f>
        <v>0</v>
      </c>
      <c r="V14" s="1">
        <f>P_A!V14*TAN(ACOS(0.95))</f>
        <v>0</v>
      </c>
      <c r="W14" s="1">
        <f>P_A!W14*TAN(ACOS(0.95))</f>
        <v>0</v>
      </c>
      <c r="X14" s="1">
        <f>P_A!X14*TAN(ACOS(0.95))</f>
        <v>0</v>
      </c>
      <c r="Y14" s="1">
        <f>P_A!Y14*TAN(ACOS(0.95))</f>
        <v>0</v>
      </c>
    </row>
    <row r="15" spans="1:25" x14ac:dyDescent="0.3">
      <c r="A15" s="44" t="s">
        <v>301</v>
      </c>
      <c r="B15" s="1">
        <f>P_A!B15*TAN(ACOS(0.95))</f>
        <v>0</v>
      </c>
      <c r="C15" s="1">
        <f>P_A!C15*TAN(ACOS(0.95))</f>
        <v>0</v>
      </c>
      <c r="D15" s="1">
        <f>P_A!D15*TAN(ACOS(0.95))</f>
        <v>0</v>
      </c>
      <c r="E15" s="1">
        <f>P_A!E15*TAN(ACOS(0.95))</f>
        <v>0</v>
      </c>
      <c r="F15" s="1">
        <f>P_A!F15*TAN(ACOS(0.95))</f>
        <v>0</v>
      </c>
      <c r="G15" s="1">
        <f>P_A!G15*TAN(ACOS(0.95))</f>
        <v>0</v>
      </c>
      <c r="H15" s="1">
        <f>P_A!H15*TAN(ACOS(0.95))</f>
        <v>0</v>
      </c>
      <c r="I15" s="1">
        <f>P_A!I15*TAN(ACOS(0.95))</f>
        <v>0</v>
      </c>
      <c r="J15" s="1">
        <f>P_A!J15*TAN(ACOS(0.95))</f>
        <v>0</v>
      </c>
      <c r="K15" s="1">
        <f>P_A!K15*TAN(ACOS(0.95))</f>
        <v>0</v>
      </c>
      <c r="L15" s="1">
        <f>P_A!L15*TAN(ACOS(0.95))</f>
        <v>0</v>
      </c>
      <c r="M15" s="1">
        <f>P_A!M15*TAN(ACOS(0.95))</f>
        <v>0</v>
      </c>
      <c r="N15" s="1">
        <f>P_A!N15*TAN(ACOS(0.95))</f>
        <v>0</v>
      </c>
      <c r="O15" s="1">
        <f>P_A!O15*TAN(ACOS(0.95))</f>
        <v>0</v>
      </c>
      <c r="P15" s="1">
        <f>P_A!P15*TAN(ACOS(0.95))</f>
        <v>0</v>
      </c>
      <c r="Q15" s="1">
        <f>P_A!Q15*TAN(ACOS(0.95))</f>
        <v>0</v>
      </c>
      <c r="R15" s="1">
        <f>P_A!R15*TAN(ACOS(0.95))</f>
        <v>0</v>
      </c>
      <c r="S15" s="1">
        <f>P_A!S15*TAN(ACOS(0.95))</f>
        <v>0</v>
      </c>
      <c r="T15" s="1">
        <f>P_A!T15*TAN(ACOS(0.95))</f>
        <v>0</v>
      </c>
      <c r="U15" s="1">
        <f>P_A!U15*TAN(ACOS(0.95))</f>
        <v>0</v>
      </c>
      <c r="V15" s="1">
        <f>P_A!V15*TAN(ACOS(0.95))</f>
        <v>0</v>
      </c>
      <c r="W15" s="1">
        <f>P_A!W15*TAN(ACOS(0.95))</f>
        <v>0</v>
      </c>
      <c r="X15" s="1">
        <f>P_A!X15*TAN(ACOS(0.95))</f>
        <v>0</v>
      </c>
      <c r="Y15" s="1">
        <f>P_A!Y15*TAN(ACOS(0.95))</f>
        <v>0</v>
      </c>
    </row>
    <row r="16" spans="1:25" x14ac:dyDescent="0.3">
      <c r="A16" s="44" t="s">
        <v>304</v>
      </c>
      <c r="B16" s="1">
        <f>P_A!B16*TAN(ACOS(0.95))</f>
        <v>0.36894425601766057</v>
      </c>
      <c r="C16" s="1">
        <f>P_A!C16*TAN(ACOS(0.95))</f>
        <v>0.29410069404106587</v>
      </c>
      <c r="D16" s="1">
        <f>P_A!D16*TAN(ACOS(0.95))</f>
        <v>0.2537514332893086</v>
      </c>
      <c r="E16" s="1">
        <f>P_A!E16*TAN(ACOS(0.95))</f>
        <v>0.23385947124388382</v>
      </c>
      <c r="F16" s="1">
        <f>P_A!F16*TAN(ACOS(0.95))</f>
        <v>0.22737635987151139</v>
      </c>
      <c r="G16" s="1">
        <f>P_A!G16*TAN(ACOS(0.95))</f>
        <v>0.22660943029276071</v>
      </c>
      <c r="H16" s="1">
        <f>P_A!H16*TAN(ACOS(0.95))</f>
        <v>0.24430724333383591</v>
      </c>
      <c r="I16" s="1">
        <f>P_A!I16*TAN(ACOS(0.95))</f>
        <v>0.30714872260754411</v>
      </c>
      <c r="J16" s="1">
        <f>P_A!J16*TAN(ACOS(0.95))</f>
        <v>0.37157226804084659</v>
      </c>
      <c r="K16" s="1">
        <f>P_A!K16*TAN(ACOS(0.95))</f>
        <v>0.39673486231509508</v>
      </c>
      <c r="L16" s="1">
        <f>P_A!L16*TAN(ACOS(0.95))</f>
        <v>0.41008820189482836</v>
      </c>
      <c r="M16" s="1">
        <f>P_A!M16*TAN(ACOS(0.95))</f>
        <v>0.41863837108421453</v>
      </c>
      <c r="N16" s="1">
        <f>P_A!N16*TAN(ACOS(0.95))</f>
        <v>0.44797014063037627</v>
      </c>
      <c r="O16" s="1">
        <f>P_A!O16*TAN(ACOS(0.95))</f>
        <v>0.44071717804276273</v>
      </c>
      <c r="P16" s="1">
        <f>P_A!P16*TAN(ACOS(0.95))</f>
        <v>0.41674953309311996</v>
      </c>
      <c r="Q16" s="1">
        <f>P_A!Q16*TAN(ACOS(0.95))</f>
        <v>0.39899474814048042</v>
      </c>
      <c r="R16" s="1">
        <f>P_A!R16*TAN(ACOS(0.95))</f>
        <v>0.38608695812554517</v>
      </c>
      <c r="S16" s="1">
        <f>P_A!S16*TAN(ACOS(0.95))</f>
        <v>0.39349476744715411</v>
      </c>
      <c r="T16" s="1">
        <f>P_A!T16*TAN(ACOS(0.95))</f>
        <v>0.42938999336917649</v>
      </c>
      <c r="U16" s="1">
        <f>P_A!U16*TAN(ACOS(0.95))</f>
        <v>0.51017324233091477</v>
      </c>
      <c r="V16" s="1">
        <f>P_A!V16*TAN(ACOS(0.95))</f>
        <v>0.60270585243911368</v>
      </c>
      <c r="W16" s="1">
        <f>P_A!W16*TAN(ACOS(0.95))</f>
        <v>0.58977030687751875</v>
      </c>
      <c r="X16" s="1">
        <f>P_A!X16*TAN(ACOS(0.95))</f>
        <v>0.54092930966618491</v>
      </c>
      <c r="Y16" s="1">
        <f>P_A!Y16*TAN(ACOS(0.95))</f>
        <v>0.46163755613283602</v>
      </c>
    </row>
    <row r="17" spans="1:25" x14ac:dyDescent="0.3">
      <c r="A17" s="44" t="s">
        <v>309</v>
      </c>
      <c r="B17" s="1">
        <f>P_A!B17*TAN(ACOS(0.95))</f>
        <v>0.86747404652489501</v>
      </c>
      <c r="C17" s="1">
        <f>P_A!C17*TAN(ACOS(0.95))</f>
        <v>0.73393699868194906</v>
      </c>
      <c r="D17" s="1">
        <f>P_A!D17*TAN(ACOS(0.95))</f>
        <v>0.66285358286860019</v>
      </c>
      <c r="E17" s="1">
        <f>P_A!E17*TAN(ACOS(0.95))</f>
        <v>0.62565749829919237</v>
      </c>
      <c r="F17" s="1">
        <f>P_A!F17*TAN(ACOS(0.95))</f>
        <v>0.60493213944485846</v>
      </c>
      <c r="G17" s="1">
        <f>P_A!G17*TAN(ACOS(0.95))</f>
        <v>0.61327706367078849</v>
      </c>
      <c r="H17" s="1">
        <f>P_A!H17*TAN(ACOS(0.95))</f>
        <v>0.66038114798853265</v>
      </c>
      <c r="I17" s="1">
        <f>P_A!I17*TAN(ACOS(0.95))</f>
        <v>0.78735912191035373</v>
      </c>
      <c r="J17" s="1">
        <f>P_A!J17*TAN(ACOS(0.95))</f>
        <v>0.96536347713838666</v>
      </c>
      <c r="K17" s="1">
        <f>P_A!K17*TAN(ACOS(0.95))</f>
        <v>1.0833208983958547</v>
      </c>
      <c r="L17" s="1">
        <f>P_A!L17*TAN(ACOS(0.95))</f>
        <v>1.1633846943718125</v>
      </c>
      <c r="M17" s="1">
        <f>P_A!M17*TAN(ACOS(0.95))</f>
        <v>1.1892996100423592</v>
      </c>
      <c r="N17" s="1">
        <f>P_A!N17*TAN(ACOS(0.95))</f>
        <v>1.2453256417929033</v>
      </c>
      <c r="O17" s="1">
        <f>P_A!O17*TAN(ACOS(0.95))</f>
        <v>1.202929044270443</v>
      </c>
      <c r="P17" s="1">
        <f>P_A!P17*TAN(ACOS(0.95))</f>
        <v>1.1834453809245626</v>
      </c>
      <c r="Q17" s="1">
        <f>P_A!Q17*TAN(ACOS(0.95))</f>
        <v>1.1521108295641775</v>
      </c>
      <c r="R17" s="1">
        <f>P_A!R17*TAN(ACOS(0.95))</f>
        <v>1.1084287119859064</v>
      </c>
      <c r="S17" s="1">
        <f>P_A!S17*TAN(ACOS(0.95))</f>
        <v>1.1041959911203256</v>
      </c>
      <c r="T17" s="1">
        <f>P_A!T17*TAN(ACOS(0.95))</f>
        <v>1.11775603648176</v>
      </c>
      <c r="U17" s="1">
        <f>P_A!U17*TAN(ACOS(0.95))</f>
        <v>1.1729019252395474</v>
      </c>
      <c r="V17" s="1">
        <f>P_A!V17*TAN(ACOS(0.95))</f>
        <v>1.2264701302924756</v>
      </c>
      <c r="W17" s="1">
        <f>P_A!W17*TAN(ACOS(0.95))</f>
        <v>1.2065701337467019</v>
      </c>
      <c r="X17" s="1">
        <f>P_A!X17*TAN(ACOS(0.95))</f>
        <v>1.143926595345224</v>
      </c>
      <c r="Y17" s="1">
        <f>P_A!Y17*TAN(ACOS(0.95))</f>
        <v>1.028525606016925</v>
      </c>
    </row>
    <row r="18" spans="1:25" x14ac:dyDescent="0.3">
      <c r="A18" s="44" t="s">
        <v>310</v>
      </c>
      <c r="B18" s="1">
        <f>P_A!B18*TAN(ACOS(0.95))</f>
        <v>0.73788851203532113</v>
      </c>
      <c r="C18" s="1">
        <f>P_A!C18*TAN(ACOS(0.95))</f>
        <v>0.58820138808213174</v>
      </c>
      <c r="D18" s="1">
        <f>P_A!D18*TAN(ACOS(0.95))</f>
        <v>0.50750286657861721</v>
      </c>
      <c r="E18" s="1">
        <f>P_A!E18*TAN(ACOS(0.95))</f>
        <v>0.46771894248776763</v>
      </c>
      <c r="F18" s="1">
        <f>P_A!F18*TAN(ACOS(0.95))</f>
        <v>0.45475271974302278</v>
      </c>
      <c r="G18" s="1">
        <f>P_A!G18*TAN(ACOS(0.95))</f>
        <v>0.45321886058552141</v>
      </c>
      <c r="H18" s="1">
        <f>P_A!H18*TAN(ACOS(0.95))</f>
        <v>0.48861448666767182</v>
      </c>
      <c r="I18" s="1">
        <f>P_A!I18*TAN(ACOS(0.95))</f>
        <v>0.61429744521508822</v>
      </c>
      <c r="J18" s="1">
        <f>P_A!J18*TAN(ACOS(0.95))</f>
        <v>0.74314453608169317</v>
      </c>
      <c r="K18" s="1">
        <f>P_A!K18*TAN(ACOS(0.95))</f>
        <v>0.79346972463019017</v>
      </c>
      <c r="L18" s="1">
        <f>P_A!L18*TAN(ACOS(0.95))</f>
        <v>0.82017640378965673</v>
      </c>
      <c r="M18" s="1">
        <f>P_A!M18*TAN(ACOS(0.95))</f>
        <v>0.83727674216842907</v>
      </c>
      <c r="N18" s="1">
        <f>P_A!N18*TAN(ACOS(0.95))</f>
        <v>0.89594028126075254</v>
      </c>
      <c r="O18" s="1">
        <f>P_A!O18*TAN(ACOS(0.95))</f>
        <v>0.88143435608552545</v>
      </c>
      <c r="P18" s="1">
        <f>P_A!P18*TAN(ACOS(0.95))</f>
        <v>0.83349906618623992</v>
      </c>
      <c r="Q18" s="1">
        <f>P_A!Q18*TAN(ACOS(0.95))</f>
        <v>0.79798949628096083</v>
      </c>
      <c r="R18" s="1">
        <f>P_A!R18*TAN(ACOS(0.95))</f>
        <v>0.77217391625109033</v>
      </c>
      <c r="S18" s="1">
        <f>P_A!S18*TAN(ACOS(0.95))</f>
        <v>0.78698953489430823</v>
      </c>
      <c r="T18" s="1">
        <f>P_A!T18*TAN(ACOS(0.95))</f>
        <v>0.85877998673835299</v>
      </c>
      <c r="U18" s="1">
        <f>P_A!U18*TAN(ACOS(0.95))</f>
        <v>1.0203464846618295</v>
      </c>
      <c r="V18" s="1">
        <f>P_A!V18*TAN(ACOS(0.95))</f>
        <v>1.2054117048782274</v>
      </c>
      <c r="W18" s="1">
        <f>P_A!W18*TAN(ACOS(0.95))</f>
        <v>1.1795406137550375</v>
      </c>
      <c r="X18" s="1">
        <f>P_A!X18*TAN(ACOS(0.95))</f>
        <v>1.0818586193323698</v>
      </c>
      <c r="Y18" s="1">
        <f>P_A!Y18*TAN(ACOS(0.95))</f>
        <v>0.92327511226567205</v>
      </c>
    </row>
    <row r="19" spans="1:25" x14ac:dyDescent="0.3">
      <c r="A19" s="44" t="s">
        <v>311</v>
      </c>
      <c r="B19" s="1">
        <f>P_A!B19*TAN(ACOS(0.95))</f>
        <v>0</v>
      </c>
      <c r="C19" s="1">
        <f>P_A!C19*TAN(ACOS(0.95))</f>
        <v>0</v>
      </c>
      <c r="D19" s="1">
        <f>P_A!D19*TAN(ACOS(0.95))</f>
        <v>0</v>
      </c>
      <c r="E19" s="1">
        <f>P_A!E19*TAN(ACOS(0.95))</f>
        <v>0</v>
      </c>
      <c r="F19" s="1">
        <f>P_A!F19*TAN(ACOS(0.95))</f>
        <v>0</v>
      </c>
      <c r="G19" s="1">
        <f>P_A!G19*TAN(ACOS(0.95))</f>
        <v>0</v>
      </c>
      <c r="H19" s="1">
        <f>P_A!H19*TAN(ACOS(0.95))</f>
        <v>0</v>
      </c>
      <c r="I19" s="1">
        <f>P_A!I19*TAN(ACOS(0.95))</f>
        <v>0</v>
      </c>
      <c r="J19" s="1">
        <f>P_A!J19*TAN(ACOS(0.95))</f>
        <v>0</v>
      </c>
      <c r="K19" s="1">
        <f>P_A!K19*TAN(ACOS(0.95))</f>
        <v>0</v>
      </c>
      <c r="L19" s="1">
        <f>P_A!L19*TAN(ACOS(0.95))</f>
        <v>0</v>
      </c>
      <c r="M19" s="1">
        <f>P_A!M19*TAN(ACOS(0.95))</f>
        <v>0</v>
      </c>
      <c r="N19" s="1">
        <f>P_A!N19*TAN(ACOS(0.95))</f>
        <v>0</v>
      </c>
      <c r="O19" s="1">
        <f>P_A!O19*TAN(ACOS(0.95))</f>
        <v>0</v>
      </c>
      <c r="P19" s="1">
        <f>P_A!P19*TAN(ACOS(0.95))</f>
        <v>0</v>
      </c>
      <c r="Q19" s="1">
        <f>P_A!Q19*TAN(ACOS(0.95))</f>
        <v>0</v>
      </c>
      <c r="R19" s="1">
        <f>P_A!R19*TAN(ACOS(0.95))</f>
        <v>0</v>
      </c>
      <c r="S19" s="1">
        <f>P_A!S19*TAN(ACOS(0.95))</f>
        <v>0</v>
      </c>
      <c r="T19" s="1">
        <f>P_A!T19*TAN(ACOS(0.95))</f>
        <v>0</v>
      </c>
      <c r="U19" s="1">
        <f>P_A!U19*TAN(ACOS(0.95))</f>
        <v>0</v>
      </c>
      <c r="V19" s="1">
        <f>P_A!V19*TAN(ACOS(0.95))</f>
        <v>0</v>
      </c>
      <c r="W19" s="1">
        <f>P_A!W19*TAN(ACOS(0.95))</f>
        <v>0</v>
      </c>
      <c r="X19" s="1">
        <f>P_A!X19*TAN(ACOS(0.95))</f>
        <v>0</v>
      </c>
      <c r="Y19" s="1">
        <f>P_A!Y19*TAN(ACOS(0.95))</f>
        <v>0</v>
      </c>
    </row>
    <row r="20" spans="1:25" x14ac:dyDescent="0.3">
      <c r="A20" s="44" t="s">
        <v>312</v>
      </c>
      <c r="B20" s="1">
        <f>P_A!B20*TAN(ACOS(0.95))</f>
        <v>0</v>
      </c>
      <c r="C20" s="1">
        <f>P_A!C20*TAN(ACOS(0.95))</f>
        <v>0</v>
      </c>
      <c r="D20" s="1">
        <f>P_A!D20*TAN(ACOS(0.95))</f>
        <v>0</v>
      </c>
      <c r="E20" s="1">
        <f>P_A!E20*TAN(ACOS(0.95))</f>
        <v>0</v>
      </c>
      <c r="F20" s="1">
        <f>P_A!F20*TAN(ACOS(0.95))</f>
        <v>0</v>
      </c>
      <c r="G20" s="1">
        <f>P_A!G20*TAN(ACOS(0.95))</f>
        <v>0</v>
      </c>
      <c r="H20" s="1">
        <f>P_A!H20*TAN(ACOS(0.95))</f>
        <v>0</v>
      </c>
      <c r="I20" s="1">
        <f>P_A!I20*TAN(ACOS(0.95))</f>
        <v>0</v>
      </c>
      <c r="J20" s="1">
        <f>P_A!J20*TAN(ACOS(0.95))</f>
        <v>0</v>
      </c>
      <c r="K20" s="1">
        <f>P_A!K20*TAN(ACOS(0.95))</f>
        <v>0</v>
      </c>
      <c r="L20" s="1">
        <f>P_A!L20*TAN(ACOS(0.95))</f>
        <v>0</v>
      </c>
      <c r="M20" s="1">
        <f>P_A!M20*TAN(ACOS(0.95))</f>
        <v>0</v>
      </c>
      <c r="N20" s="1">
        <f>P_A!N20*TAN(ACOS(0.95))</f>
        <v>0</v>
      </c>
      <c r="O20" s="1">
        <f>P_A!O20*TAN(ACOS(0.95))</f>
        <v>0</v>
      </c>
      <c r="P20" s="1">
        <f>P_A!P20*TAN(ACOS(0.95))</f>
        <v>0</v>
      </c>
      <c r="Q20" s="1">
        <f>P_A!Q20*TAN(ACOS(0.95))</f>
        <v>0</v>
      </c>
      <c r="R20" s="1">
        <f>P_A!R20*TAN(ACOS(0.95))</f>
        <v>0</v>
      </c>
      <c r="S20" s="1">
        <f>P_A!S20*TAN(ACOS(0.95))</f>
        <v>0</v>
      </c>
      <c r="T20" s="1">
        <f>P_A!T20*TAN(ACOS(0.95))</f>
        <v>0</v>
      </c>
      <c r="U20" s="1">
        <f>P_A!U20*TAN(ACOS(0.95))</f>
        <v>0</v>
      </c>
      <c r="V20" s="1">
        <f>P_A!V20*TAN(ACOS(0.95))</f>
        <v>0</v>
      </c>
      <c r="W20" s="1">
        <f>P_A!W20*TAN(ACOS(0.95))</f>
        <v>0</v>
      </c>
      <c r="X20" s="1">
        <f>P_A!X20*TAN(ACOS(0.95))</f>
        <v>0</v>
      </c>
      <c r="Y20" s="1">
        <f>P_A!Y20*TAN(ACOS(0.95))</f>
        <v>0</v>
      </c>
    </row>
    <row r="21" spans="1:25" x14ac:dyDescent="0.3">
      <c r="A21" s="44" t="s">
        <v>313</v>
      </c>
      <c r="B21" s="1">
        <f>P_A!B21*TAN(ACOS(0.95))</f>
        <v>0</v>
      </c>
      <c r="C21" s="1">
        <f>P_A!C21*TAN(ACOS(0.95))</f>
        <v>0</v>
      </c>
      <c r="D21" s="1">
        <f>P_A!D21*TAN(ACOS(0.95))</f>
        <v>0</v>
      </c>
      <c r="E21" s="1">
        <f>P_A!E21*TAN(ACOS(0.95))</f>
        <v>0</v>
      </c>
      <c r="F21" s="1">
        <f>P_A!F21*TAN(ACOS(0.95))</f>
        <v>0</v>
      </c>
      <c r="G21" s="1">
        <f>P_A!G21*TAN(ACOS(0.95))</f>
        <v>0</v>
      </c>
      <c r="H21" s="1">
        <f>P_A!H21*TAN(ACOS(0.95))</f>
        <v>0</v>
      </c>
      <c r="I21" s="1">
        <f>P_A!I21*TAN(ACOS(0.95))</f>
        <v>0</v>
      </c>
      <c r="J21" s="1">
        <f>P_A!J21*TAN(ACOS(0.95))</f>
        <v>0</v>
      </c>
      <c r="K21" s="1">
        <f>P_A!K21*TAN(ACOS(0.95))</f>
        <v>0</v>
      </c>
      <c r="L21" s="1">
        <f>P_A!L21*TAN(ACOS(0.95))</f>
        <v>0</v>
      </c>
      <c r="M21" s="1">
        <f>P_A!M21*TAN(ACOS(0.95))</f>
        <v>0</v>
      </c>
      <c r="N21" s="1">
        <f>P_A!N21*TAN(ACOS(0.95))</f>
        <v>0</v>
      </c>
      <c r="O21" s="1">
        <f>P_A!O21*TAN(ACOS(0.95))</f>
        <v>0</v>
      </c>
      <c r="P21" s="1">
        <f>P_A!P21*TAN(ACOS(0.95))</f>
        <v>0</v>
      </c>
      <c r="Q21" s="1">
        <f>P_A!Q21*TAN(ACOS(0.95))</f>
        <v>0</v>
      </c>
      <c r="R21" s="1">
        <f>P_A!R21*TAN(ACOS(0.95))</f>
        <v>0</v>
      </c>
      <c r="S21" s="1">
        <f>P_A!S21*TAN(ACOS(0.95))</f>
        <v>0</v>
      </c>
      <c r="T21" s="1">
        <f>P_A!T21*TAN(ACOS(0.95))</f>
        <v>0</v>
      </c>
      <c r="U21" s="1">
        <f>P_A!U21*TAN(ACOS(0.95))</f>
        <v>0</v>
      </c>
      <c r="V21" s="1">
        <f>P_A!V21*TAN(ACOS(0.95))</f>
        <v>0</v>
      </c>
      <c r="W21" s="1">
        <f>P_A!W21*TAN(ACOS(0.95))</f>
        <v>0</v>
      </c>
      <c r="X21" s="1">
        <f>P_A!X21*TAN(ACOS(0.95))</f>
        <v>0</v>
      </c>
      <c r="Y21" s="1">
        <f>P_A!Y21*TAN(ACOS(0.95))</f>
        <v>0</v>
      </c>
    </row>
    <row r="22" spans="1:25" x14ac:dyDescent="0.3">
      <c r="A22" s="44" t="s">
        <v>314</v>
      </c>
      <c r="B22" s="1">
        <f>P_A!B22*TAN(ACOS(0.95))</f>
        <v>0</v>
      </c>
      <c r="C22" s="1">
        <f>P_A!C22*TAN(ACOS(0.95))</f>
        <v>0</v>
      </c>
      <c r="D22" s="1">
        <f>P_A!D22*TAN(ACOS(0.95))</f>
        <v>0</v>
      </c>
      <c r="E22" s="1">
        <f>P_A!E22*TAN(ACOS(0.95))</f>
        <v>0</v>
      </c>
      <c r="F22" s="1">
        <f>P_A!F22*TAN(ACOS(0.95))</f>
        <v>0</v>
      </c>
      <c r="G22" s="1">
        <f>P_A!G22*TAN(ACOS(0.95))</f>
        <v>0</v>
      </c>
      <c r="H22" s="1">
        <f>P_A!H22*TAN(ACOS(0.95))</f>
        <v>0</v>
      </c>
      <c r="I22" s="1">
        <f>P_A!I22*TAN(ACOS(0.95))</f>
        <v>0</v>
      </c>
      <c r="J22" s="1">
        <f>P_A!J22*TAN(ACOS(0.95))</f>
        <v>0</v>
      </c>
      <c r="K22" s="1">
        <f>P_A!K22*TAN(ACOS(0.95))</f>
        <v>0</v>
      </c>
      <c r="L22" s="1">
        <f>P_A!L22*TAN(ACOS(0.95))</f>
        <v>0</v>
      </c>
      <c r="M22" s="1">
        <f>P_A!M22*TAN(ACOS(0.95))</f>
        <v>0</v>
      </c>
      <c r="N22" s="1">
        <f>P_A!N22*TAN(ACOS(0.95))</f>
        <v>0</v>
      </c>
      <c r="O22" s="1">
        <f>P_A!O22*TAN(ACOS(0.95))</f>
        <v>0</v>
      </c>
      <c r="P22" s="1">
        <f>P_A!P22*TAN(ACOS(0.95))</f>
        <v>0</v>
      </c>
      <c r="Q22" s="1">
        <f>P_A!Q22*TAN(ACOS(0.95))</f>
        <v>0</v>
      </c>
      <c r="R22" s="1">
        <f>P_A!R22*TAN(ACOS(0.95))</f>
        <v>0</v>
      </c>
      <c r="S22" s="1">
        <f>P_A!S22*TAN(ACOS(0.95))</f>
        <v>0</v>
      </c>
      <c r="T22" s="1">
        <f>P_A!T22*TAN(ACOS(0.95))</f>
        <v>0</v>
      </c>
      <c r="U22" s="1">
        <f>P_A!U22*TAN(ACOS(0.95))</f>
        <v>0</v>
      </c>
      <c r="V22" s="1">
        <f>P_A!V22*TAN(ACOS(0.95))</f>
        <v>0</v>
      </c>
      <c r="W22" s="1">
        <f>P_A!W22*TAN(ACOS(0.95))</f>
        <v>0</v>
      </c>
      <c r="X22" s="1">
        <f>P_A!X22*TAN(ACOS(0.95))</f>
        <v>0</v>
      </c>
      <c r="Y22" s="1">
        <f>P_A!Y22*TAN(ACOS(0.95))</f>
        <v>0</v>
      </c>
    </row>
    <row r="23" spans="1:25" x14ac:dyDescent="0.3">
      <c r="A23" s="44" t="s">
        <v>315</v>
      </c>
      <c r="B23" s="1">
        <f>P_A!B23*TAN(ACOS(0.95))</f>
        <v>0</v>
      </c>
      <c r="C23" s="1">
        <f>P_A!C23*TAN(ACOS(0.95))</f>
        <v>0</v>
      </c>
      <c r="D23" s="1">
        <f>P_A!D23*TAN(ACOS(0.95))</f>
        <v>0</v>
      </c>
      <c r="E23" s="1">
        <f>P_A!E23*TAN(ACOS(0.95))</f>
        <v>0</v>
      </c>
      <c r="F23" s="1">
        <f>P_A!F23*TAN(ACOS(0.95))</f>
        <v>0</v>
      </c>
      <c r="G23" s="1">
        <f>P_A!G23*TAN(ACOS(0.95))</f>
        <v>0</v>
      </c>
      <c r="H23" s="1">
        <f>P_A!H23*TAN(ACOS(0.95))</f>
        <v>0</v>
      </c>
      <c r="I23" s="1">
        <f>P_A!I23*TAN(ACOS(0.95))</f>
        <v>0</v>
      </c>
      <c r="J23" s="1">
        <f>P_A!J23*TAN(ACOS(0.95))</f>
        <v>0</v>
      </c>
      <c r="K23" s="1">
        <f>P_A!K23*TAN(ACOS(0.95))</f>
        <v>0</v>
      </c>
      <c r="L23" s="1">
        <f>P_A!L23*TAN(ACOS(0.95))</f>
        <v>0</v>
      </c>
      <c r="M23" s="1">
        <f>P_A!M23*TAN(ACOS(0.95))</f>
        <v>0</v>
      </c>
      <c r="N23" s="1">
        <f>P_A!N23*TAN(ACOS(0.95))</f>
        <v>0</v>
      </c>
      <c r="O23" s="1">
        <f>P_A!O23*TAN(ACOS(0.95))</f>
        <v>0</v>
      </c>
      <c r="P23" s="1">
        <f>P_A!P23*TAN(ACOS(0.95))</f>
        <v>0</v>
      </c>
      <c r="Q23" s="1">
        <f>P_A!Q23*TAN(ACOS(0.95))</f>
        <v>0</v>
      </c>
      <c r="R23" s="1">
        <f>P_A!R23*TAN(ACOS(0.95))</f>
        <v>0</v>
      </c>
      <c r="S23" s="1">
        <f>P_A!S23*TAN(ACOS(0.95))</f>
        <v>0</v>
      </c>
      <c r="T23" s="1">
        <f>P_A!T23*TAN(ACOS(0.95))</f>
        <v>0</v>
      </c>
      <c r="U23" s="1">
        <f>P_A!U23*TAN(ACOS(0.95))</f>
        <v>0</v>
      </c>
      <c r="V23" s="1">
        <f>P_A!V23*TAN(ACOS(0.95))</f>
        <v>0</v>
      </c>
      <c r="W23" s="1">
        <f>P_A!W23*TAN(ACOS(0.95))</f>
        <v>0</v>
      </c>
      <c r="X23" s="1">
        <f>P_A!X23*TAN(ACOS(0.95))</f>
        <v>0</v>
      </c>
      <c r="Y23" s="1">
        <f>P_A!Y23*TAN(ACOS(0.95))</f>
        <v>0</v>
      </c>
    </row>
    <row r="24" spans="1:25" x14ac:dyDescent="0.3">
      <c r="A24" s="44" t="s">
        <v>316</v>
      </c>
      <c r="B24" s="1">
        <f>P_A!B24*TAN(ACOS(0.95))</f>
        <v>0</v>
      </c>
      <c r="C24" s="1">
        <f>P_A!C24*TAN(ACOS(0.95))</f>
        <v>0</v>
      </c>
      <c r="D24" s="1">
        <f>P_A!D24*TAN(ACOS(0.95))</f>
        <v>0</v>
      </c>
      <c r="E24" s="1">
        <f>P_A!E24*TAN(ACOS(0.95))</f>
        <v>0</v>
      </c>
      <c r="F24" s="1">
        <f>P_A!F24*TAN(ACOS(0.95))</f>
        <v>0</v>
      </c>
      <c r="G24" s="1">
        <f>P_A!G24*TAN(ACOS(0.95))</f>
        <v>0</v>
      </c>
      <c r="H24" s="1">
        <f>P_A!H24*TAN(ACOS(0.95))</f>
        <v>0</v>
      </c>
      <c r="I24" s="1">
        <f>P_A!I24*TAN(ACOS(0.95))</f>
        <v>0</v>
      </c>
      <c r="J24" s="1">
        <f>P_A!J24*TAN(ACOS(0.95))</f>
        <v>0</v>
      </c>
      <c r="K24" s="1">
        <f>P_A!K24*TAN(ACOS(0.95))</f>
        <v>0</v>
      </c>
      <c r="L24" s="1">
        <f>P_A!L24*TAN(ACOS(0.95))</f>
        <v>0</v>
      </c>
      <c r="M24" s="1">
        <f>P_A!M24*TAN(ACOS(0.95))</f>
        <v>0</v>
      </c>
      <c r="N24" s="1">
        <f>P_A!N24*TAN(ACOS(0.95))</f>
        <v>0</v>
      </c>
      <c r="O24" s="1">
        <f>P_A!O24*TAN(ACOS(0.95))</f>
        <v>0</v>
      </c>
      <c r="P24" s="1">
        <f>P_A!P24*TAN(ACOS(0.95))</f>
        <v>0</v>
      </c>
      <c r="Q24" s="1">
        <f>P_A!Q24*TAN(ACOS(0.95))</f>
        <v>0</v>
      </c>
      <c r="R24" s="1">
        <f>P_A!R24*TAN(ACOS(0.95))</f>
        <v>0</v>
      </c>
      <c r="S24" s="1">
        <f>P_A!S24*TAN(ACOS(0.95))</f>
        <v>0</v>
      </c>
      <c r="T24" s="1">
        <f>P_A!T24*TAN(ACOS(0.95))</f>
        <v>0</v>
      </c>
      <c r="U24" s="1">
        <f>P_A!U24*TAN(ACOS(0.95))</f>
        <v>0</v>
      </c>
      <c r="V24" s="1">
        <f>P_A!V24*TAN(ACOS(0.95))</f>
        <v>0</v>
      </c>
      <c r="W24" s="1">
        <f>P_A!W24*TAN(ACOS(0.95))</f>
        <v>0</v>
      </c>
      <c r="X24" s="1">
        <f>P_A!X24*TAN(ACOS(0.95))</f>
        <v>0</v>
      </c>
      <c r="Y24" s="1">
        <f>P_A!Y24*TAN(ACOS(0.95))</f>
        <v>0</v>
      </c>
    </row>
    <row r="25" spans="1:25" x14ac:dyDescent="0.3">
      <c r="A25" s="44" t="s">
        <v>317</v>
      </c>
      <c r="B25" s="1">
        <f>P_A!B25*TAN(ACOS(0.95))</f>
        <v>0.55341638402649085</v>
      </c>
      <c r="C25" s="1">
        <f>P_A!C25*TAN(ACOS(0.95))</f>
        <v>0.4411510410615988</v>
      </c>
      <c r="D25" s="1">
        <f>P_A!D25*TAN(ACOS(0.95))</f>
        <v>0.38062714993396296</v>
      </c>
      <c r="E25" s="1">
        <f>P_A!E25*TAN(ACOS(0.95))</f>
        <v>0.35078920686582571</v>
      </c>
      <c r="F25" s="1">
        <f>P_A!F25*TAN(ACOS(0.95))</f>
        <v>0.34106453980726709</v>
      </c>
      <c r="G25" s="1">
        <f>P_A!G25*TAN(ACOS(0.95))</f>
        <v>0.33991414543914106</v>
      </c>
      <c r="H25" s="1">
        <f>P_A!H25*TAN(ACOS(0.95))</f>
        <v>0.36646086500075387</v>
      </c>
      <c r="I25" s="1">
        <f>P_A!I25*TAN(ACOS(0.95))</f>
        <v>0.46072308391131617</v>
      </c>
      <c r="J25" s="1">
        <f>P_A!J25*TAN(ACOS(0.95))</f>
        <v>0.55735840206126985</v>
      </c>
      <c r="K25" s="1">
        <f>P_A!K25*TAN(ACOS(0.95))</f>
        <v>0.59510229347264265</v>
      </c>
      <c r="L25" s="1">
        <f>P_A!L25*TAN(ACOS(0.95))</f>
        <v>0.61513230284224252</v>
      </c>
      <c r="M25" s="1">
        <f>P_A!M25*TAN(ACOS(0.95))</f>
        <v>0.6279575566263218</v>
      </c>
      <c r="N25" s="1">
        <f>P_A!N25*TAN(ACOS(0.95))</f>
        <v>0.67195521094556443</v>
      </c>
      <c r="O25" s="1">
        <f>P_A!O25*TAN(ACOS(0.95))</f>
        <v>0.66107576706414406</v>
      </c>
      <c r="P25" s="1">
        <f>P_A!P25*TAN(ACOS(0.95))</f>
        <v>0.62512429963967986</v>
      </c>
      <c r="Q25" s="1">
        <f>P_A!Q25*TAN(ACOS(0.95))</f>
        <v>0.59849212221072068</v>
      </c>
      <c r="R25" s="1">
        <f>P_A!R25*TAN(ACOS(0.95))</f>
        <v>0.5791304371883178</v>
      </c>
      <c r="S25" s="1">
        <f>P_A!S25*TAN(ACOS(0.95))</f>
        <v>0.5902421511707312</v>
      </c>
      <c r="T25" s="1">
        <f>P_A!T25*TAN(ACOS(0.95))</f>
        <v>0.64408499005376474</v>
      </c>
      <c r="U25" s="1">
        <f>P_A!U25*TAN(ACOS(0.95))</f>
        <v>0.76525986349637221</v>
      </c>
      <c r="V25" s="1">
        <f>P_A!V25*TAN(ACOS(0.95))</f>
        <v>0.90405877865867035</v>
      </c>
      <c r="W25" s="1">
        <f>P_A!W25*TAN(ACOS(0.95))</f>
        <v>0.88465546031627817</v>
      </c>
      <c r="X25" s="1">
        <f>P_A!X25*TAN(ACOS(0.95))</f>
        <v>0.81139396449927748</v>
      </c>
      <c r="Y25" s="1">
        <f>P_A!Y25*TAN(ACOS(0.95))</f>
        <v>0.69245633419925412</v>
      </c>
    </row>
    <row r="26" spans="1:25" x14ac:dyDescent="0.3">
      <c r="A26" s="44" t="s">
        <v>318</v>
      </c>
      <c r="B26" s="1">
        <f>P_A!B26*TAN(ACOS(0.95))</f>
        <v>0</v>
      </c>
      <c r="C26" s="1">
        <f>P_A!C26*TAN(ACOS(0.95))</f>
        <v>0</v>
      </c>
      <c r="D26" s="1">
        <f>P_A!D26*TAN(ACOS(0.95))</f>
        <v>0</v>
      </c>
      <c r="E26" s="1">
        <f>P_A!E26*TAN(ACOS(0.95))</f>
        <v>0</v>
      </c>
      <c r="F26" s="1">
        <f>P_A!F26*TAN(ACOS(0.95))</f>
        <v>0</v>
      </c>
      <c r="G26" s="1">
        <f>P_A!G26*TAN(ACOS(0.95))</f>
        <v>0</v>
      </c>
      <c r="H26" s="1">
        <f>P_A!H26*TAN(ACOS(0.95))</f>
        <v>0</v>
      </c>
      <c r="I26" s="1">
        <f>P_A!I26*TAN(ACOS(0.95))</f>
        <v>0</v>
      </c>
      <c r="J26" s="1">
        <f>P_A!J26*TAN(ACOS(0.95))</f>
        <v>0</v>
      </c>
      <c r="K26" s="1">
        <f>P_A!K26*TAN(ACOS(0.95))</f>
        <v>0</v>
      </c>
      <c r="L26" s="1">
        <f>P_A!L26*TAN(ACOS(0.95))</f>
        <v>0</v>
      </c>
      <c r="M26" s="1">
        <f>P_A!M26*TAN(ACOS(0.95))</f>
        <v>0</v>
      </c>
      <c r="N26" s="1">
        <f>P_A!N26*TAN(ACOS(0.95))</f>
        <v>0</v>
      </c>
      <c r="O26" s="1">
        <f>P_A!O26*TAN(ACOS(0.95))</f>
        <v>0</v>
      </c>
      <c r="P26" s="1">
        <f>P_A!P26*TAN(ACOS(0.95))</f>
        <v>0</v>
      </c>
      <c r="Q26" s="1">
        <f>P_A!Q26*TAN(ACOS(0.95))</f>
        <v>0</v>
      </c>
      <c r="R26" s="1">
        <f>P_A!R26*TAN(ACOS(0.95))</f>
        <v>0</v>
      </c>
      <c r="S26" s="1">
        <f>P_A!S26*TAN(ACOS(0.95))</f>
        <v>0</v>
      </c>
      <c r="T26" s="1">
        <f>P_A!T26*TAN(ACOS(0.95))</f>
        <v>0</v>
      </c>
      <c r="U26" s="1">
        <f>P_A!U26*TAN(ACOS(0.95))</f>
        <v>0</v>
      </c>
      <c r="V26" s="1">
        <f>P_A!V26*TAN(ACOS(0.95))</f>
        <v>0</v>
      </c>
      <c r="W26" s="1">
        <f>P_A!W26*TAN(ACOS(0.95))</f>
        <v>0</v>
      </c>
      <c r="X26" s="1">
        <f>P_A!X26*TAN(ACOS(0.95))</f>
        <v>0</v>
      </c>
      <c r="Y26" s="1">
        <f>P_A!Y26*TAN(ACOS(0.95))</f>
        <v>0</v>
      </c>
    </row>
    <row r="27" spans="1:25" x14ac:dyDescent="0.3">
      <c r="A27" s="44" t="s">
        <v>319</v>
      </c>
      <c r="B27" s="1">
        <f>P_A!B27*TAN(ACOS(0.95))</f>
        <v>0</v>
      </c>
      <c r="C27" s="1">
        <f>P_A!C27*TAN(ACOS(0.95))</f>
        <v>0</v>
      </c>
      <c r="D27" s="1">
        <f>P_A!D27*TAN(ACOS(0.95))</f>
        <v>0</v>
      </c>
      <c r="E27" s="1">
        <f>P_A!E27*TAN(ACOS(0.95))</f>
        <v>0</v>
      </c>
      <c r="F27" s="1">
        <f>P_A!F27*TAN(ACOS(0.95))</f>
        <v>0</v>
      </c>
      <c r="G27" s="1">
        <f>P_A!G27*TAN(ACOS(0.95))</f>
        <v>0</v>
      </c>
      <c r="H27" s="1">
        <f>P_A!H27*TAN(ACOS(0.95))</f>
        <v>0</v>
      </c>
      <c r="I27" s="1">
        <f>P_A!I27*TAN(ACOS(0.95))</f>
        <v>0</v>
      </c>
      <c r="J27" s="1">
        <f>P_A!J27*TAN(ACOS(0.95))</f>
        <v>0</v>
      </c>
      <c r="K27" s="1">
        <f>P_A!K27*TAN(ACOS(0.95))</f>
        <v>0</v>
      </c>
      <c r="L27" s="1">
        <f>P_A!L27*TAN(ACOS(0.95))</f>
        <v>0</v>
      </c>
      <c r="M27" s="1">
        <f>P_A!M27*TAN(ACOS(0.95))</f>
        <v>0</v>
      </c>
      <c r="N27" s="1">
        <f>P_A!N27*TAN(ACOS(0.95))</f>
        <v>0</v>
      </c>
      <c r="O27" s="1">
        <f>P_A!O27*TAN(ACOS(0.95))</f>
        <v>0</v>
      </c>
      <c r="P27" s="1">
        <f>P_A!P27*TAN(ACOS(0.95))</f>
        <v>0</v>
      </c>
      <c r="Q27" s="1">
        <f>P_A!Q27*TAN(ACOS(0.95))</f>
        <v>0</v>
      </c>
      <c r="R27" s="1">
        <f>P_A!R27*TAN(ACOS(0.95))</f>
        <v>0</v>
      </c>
      <c r="S27" s="1">
        <f>P_A!S27*TAN(ACOS(0.95))</f>
        <v>0</v>
      </c>
      <c r="T27" s="1">
        <f>P_A!T27*TAN(ACOS(0.95))</f>
        <v>0</v>
      </c>
      <c r="U27" s="1">
        <f>P_A!U27*TAN(ACOS(0.95))</f>
        <v>0</v>
      </c>
      <c r="V27" s="1">
        <f>P_A!V27*TAN(ACOS(0.95))</f>
        <v>0</v>
      </c>
      <c r="W27" s="1">
        <f>P_A!W27*TAN(ACOS(0.95))</f>
        <v>0</v>
      </c>
      <c r="X27" s="1">
        <f>P_A!X27*TAN(ACOS(0.95))</f>
        <v>0</v>
      </c>
      <c r="Y27" s="1">
        <f>P_A!Y27*TAN(ACOS(0.95))</f>
        <v>0</v>
      </c>
    </row>
    <row r="28" spans="1:25" x14ac:dyDescent="0.3">
      <c r="A28" s="44" t="s">
        <v>320</v>
      </c>
      <c r="B28" s="1">
        <f>P_A!B28*TAN(ACOS(0.95))</f>
        <v>0</v>
      </c>
      <c r="C28" s="1">
        <f>P_A!C28*TAN(ACOS(0.95))</f>
        <v>0</v>
      </c>
      <c r="D28" s="1">
        <f>P_A!D28*TAN(ACOS(0.95))</f>
        <v>0</v>
      </c>
      <c r="E28" s="1">
        <f>P_A!E28*TAN(ACOS(0.95))</f>
        <v>0</v>
      </c>
      <c r="F28" s="1">
        <f>P_A!F28*TAN(ACOS(0.95))</f>
        <v>0</v>
      </c>
      <c r="G28" s="1">
        <f>P_A!G28*TAN(ACOS(0.95))</f>
        <v>0</v>
      </c>
      <c r="H28" s="1">
        <f>P_A!H28*TAN(ACOS(0.95))</f>
        <v>0</v>
      </c>
      <c r="I28" s="1">
        <f>P_A!I28*TAN(ACOS(0.95))</f>
        <v>0</v>
      </c>
      <c r="J28" s="1">
        <f>P_A!J28*TAN(ACOS(0.95))</f>
        <v>0</v>
      </c>
      <c r="K28" s="1">
        <f>P_A!K28*TAN(ACOS(0.95))</f>
        <v>0</v>
      </c>
      <c r="L28" s="1">
        <f>P_A!L28*TAN(ACOS(0.95))</f>
        <v>0</v>
      </c>
      <c r="M28" s="1">
        <f>P_A!M28*TAN(ACOS(0.95))</f>
        <v>0</v>
      </c>
      <c r="N28" s="1">
        <f>P_A!N28*TAN(ACOS(0.95))</f>
        <v>0</v>
      </c>
      <c r="O28" s="1">
        <f>P_A!O28*TAN(ACOS(0.95))</f>
        <v>0</v>
      </c>
      <c r="P28" s="1">
        <f>P_A!P28*TAN(ACOS(0.95))</f>
        <v>0</v>
      </c>
      <c r="Q28" s="1">
        <f>P_A!Q28*TAN(ACOS(0.95))</f>
        <v>0</v>
      </c>
      <c r="R28" s="1">
        <f>P_A!R28*TAN(ACOS(0.95))</f>
        <v>0</v>
      </c>
      <c r="S28" s="1">
        <f>P_A!S28*TAN(ACOS(0.95))</f>
        <v>0</v>
      </c>
      <c r="T28" s="1">
        <f>P_A!T28*TAN(ACOS(0.95))</f>
        <v>0</v>
      </c>
      <c r="U28" s="1">
        <f>P_A!U28*TAN(ACOS(0.95))</f>
        <v>0</v>
      </c>
      <c r="V28" s="1">
        <f>P_A!V28*TAN(ACOS(0.95))</f>
        <v>0</v>
      </c>
      <c r="W28" s="1">
        <f>P_A!W28*TAN(ACOS(0.95))</f>
        <v>0</v>
      </c>
      <c r="X28" s="1">
        <f>P_A!X28*TAN(ACOS(0.95))</f>
        <v>0</v>
      </c>
      <c r="Y28" s="1">
        <f>P_A!Y28*TAN(ACOS(0.95))</f>
        <v>0</v>
      </c>
    </row>
    <row r="29" spans="1:25" x14ac:dyDescent="0.3">
      <c r="A29" s="44" t="s">
        <v>321</v>
      </c>
      <c r="B29" s="1">
        <f>P_A!B29*TAN(ACOS(0.95))</f>
        <v>0</v>
      </c>
      <c r="C29" s="1">
        <f>P_A!C29*TAN(ACOS(0.95))</f>
        <v>0</v>
      </c>
      <c r="D29" s="1">
        <f>P_A!D29*TAN(ACOS(0.95))</f>
        <v>0</v>
      </c>
      <c r="E29" s="1">
        <f>P_A!E29*TAN(ACOS(0.95))</f>
        <v>0</v>
      </c>
      <c r="F29" s="1">
        <f>P_A!F29*TAN(ACOS(0.95))</f>
        <v>0</v>
      </c>
      <c r="G29" s="1">
        <f>P_A!G29*TAN(ACOS(0.95))</f>
        <v>0</v>
      </c>
      <c r="H29" s="1">
        <f>P_A!H29*TAN(ACOS(0.95))</f>
        <v>0</v>
      </c>
      <c r="I29" s="1">
        <f>P_A!I29*TAN(ACOS(0.95))</f>
        <v>0</v>
      </c>
      <c r="J29" s="1">
        <f>P_A!J29*TAN(ACOS(0.95))</f>
        <v>0</v>
      </c>
      <c r="K29" s="1">
        <f>P_A!K29*TAN(ACOS(0.95))</f>
        <v>0</v>
      </c>
      <c r="L29" s="1">
        <f>P_A!L29*TAN(ACOS(0.95))</f>
        <v>0</v>
      </c>
      <c r="M29" s="1">
        <f>P_A!M29*TAN(ACOS(0.95))</f>
        <v>0</v>
      </c>
      <c r="N29" s="1">
        <f>P_A!N29*TAN(ACOS(0.95))</f>
        <v>0</v>
      </c>
      <c r="O29" s="1">
        <f>P_A!O29*TAN(ACOS(0.95))</f>
        <v>0</v>
      </c>
      <c r="P29" s="1">
        <f>P_A!P29*TAN(ACOS(0.95))</f>
        <v>0</v>
      </c>
      <c r="Q29" s="1">
        <f>P_A!Q29*TAN(ACOS(0.95))</f>
        <v>0</v>
      </c>
      <c r="R29" s="1">
        <f>P_A!R29*TAN(ACOS(0.95))</f>
        <v>0</v>
      </c>
      <c r="S29" s="1">
        <f>P_A!S29*TAN(ACOS(0.95))</f>
        <v>0</v>
      </c>
      <c r="T29" s="1">
        <f>P_A!T29*TAN(ACOS(0.95))</f>
        <v>0</v>
      </c>
      <c r="U29" s="1">
        <f>P_A!U29*TAN(ACOS(0.95))</f>
        <v>0</v>
      </c>
      <c r="V29" s="1">
        <f>P_A!V29*TAN(ACOS(0.95))</f>
        <v>0</v>
      </c>
      <c r="W29" s="1">
        <f>P_A!W29*TAN(ACOS(0.95))</f>
        <v>0</v>
      </c>
      <c r="X29" s="1">
        <f>P_A!X29*TAN(ACOS(0.95))</f>
        <v>0</v>
      </c>
      <c r="Y29" s="1">
        <f>P_A!Y29*TAN(ACOS(0.95))</f>
        <v>0</v>
      </c>
    </row>
    <row r="30" spans="1:25" x14ac:dyDescent="0.3">
      <c r="A30" s="44" t="s">
        <v>322</v>
      </c>
      <c r="B30" s="1">
        <f>P_A!B30*TAN(ACOS(0.95))</f>
        <v>0</v>
      </c>
      <c r="C30" s="1">
        <f>P_A!C30*TAN(ACOS(0.95))</f>
        <v>0</v>
      </c>
      <c r="D30" s="1">
        <f>P_A!D30*TAN(ACOS(0.95))</f>
        <v>0</v>
      </c>
      <c r="E30" s="1">
        <f>P_A!E30*TAN(ACOS(0.95))</f>
        <v>0</v>
      </c>
      <c r="F30" s="1">
        <f>P_A!F30*TAN(ACOS(0.95))</f>
        <v>0</v>
      </c>
      <c r="G30" s="1">
        <f>P_A!G30*TAN(ACOS(0.95))</f>
        <v>0</v>
      </c>
      <c r="H30" s="1">
        <f>P_A!H30*TAN(ACOS(0.95))</f>
        <v>0</v>
      </c>
      <c r="I30" s="1">
        <f>P_A!I30*TAN(ACOS(0.95))</f>
        <v>0</v>
      </c>
      <c r="J30" s="1">
        <f>P_A!J30*TAN(ACOS(0.95))</f>
        <v>0</v>
      </c>
      <c r="K30" s="1">
        <f>P_A!K30*TAN(ACOS(0.95))</f>
        <v>0</v>
      </c>
      <c r="L30" s="1">
        <f>P_A!L30*TAN(ACOS(0.95))</f>
        <v>0</v>
      </c>
      <c r="M30" s="1">
        <f>P_A!M30*TAN(ACOS(0.95))</f>
        <v>0</v>
      </c>
      <c r="N30" s="1">
        <f>P_A!N30*TAN(ACOS(0.95))</f>
        <v>0</v>
      </c>
      <c r="O30" s="1">
        <f>P_A!O30*TAN(ACOS(0.95))</f>
        <v>0</v>
      </c>
      <c r="P30" s="1">
        <f>P_A!P30*TAN(ACOS(0.95))</f>
        <v>0</v>
      </c>
      <c r="Q30" s="1">
        <f>P_A!Q30*TAN(ACOS(0.95))</f>
        <v>0</v>
      </c>
      <c r="R30" s="1">
        <f>P_A!R30*TAN(ACOS(0.95))</f>
        <v>0</v>
      </c>
      <c r="S30" s="1">
        <f>P_A!S30*TAN(ACOS(0.95))</f>
        <v>0</v>
      </c>
      <c r="T30" s="1">
        <f>P_A!T30*TAN(ACOS(0.95))</f>
        <v>0</v>
      </c>
      <c r="U30" s="1">
        <f>P_A!U30*TAN(ACOS(0.95))</f>
        <v>0</v>
      </c>
      <c r="V30" s="1">
        <f>P_A!V30*TAN(ACOS(0.95))</f>
        <v>0</v>
      </c>
      <c r="W30" s="1">
        <f>P_A!W30*TAN(ACOS(0.95))</f>
        <v>0</v>
      </c>
      <c r="X30" s="1">
        <f>P_A!X30*TAN(ACOS(0.95))</f>
        <v>0</v>
      </c>
      <c r="Y30" s="1">
        <f>P_A!Y30*TAN(ACOS(0.95))</f>
        <v>0</v>
      </c>
    </row>
    <row r="31" spans="1:25" x14ac:dyDescent="0.3">
      <c r="A31" s="44" t="s">
        <v>323</v>
      </c>
      <c r="B31" s="1">
        <f>P_A!B31*TAN(ACOS(0.95))</f>
        <v>0</v>
      </c>
      <c r="C31" s="1">
        <f>P_A!C31*TAN(ACOS(0.95))</f>
        <v>0</v>
      </c>
      <c r="D31" s="1">
        <f>P_A!D31*TAN(ACOS(0.95))</f>
        <v>0</v>
      </c>
      <c r="E31" s="1">
        <f>P_A!E31*TAN(ACOS(0.95))</f>
        <v>0</v>
      </c>
      <c r="F31" s="1">
        <f>P_A!F31*TAN(ACOS(0.95))</f>
        <v>0</v>
      </c>
      <c r="G31" s="1">
        <f>P_A!G31*TAN(ACOS(0.95))</f>
        <v>0</v>
      </c>
      <c r="H31" s="1">
        <f>P_A!H31*TAN(ACOS(0.95))</f>
        <v>0</v>
      </c>
      <c r="I31" s="1">
        <f>P_A!I31*TAN(ACOS(0.95))</f>
        <v>0</v>
      </c>
      <c r="J31" s="1">
        <f>P_A!J31*TAN(ACOS(0.95))</f>
        <v>0</v>
      </c>
      <c r="K31" s="1">
        <f>P_A!K31*TAN(ACOS(0.95))</f>
        <v>0</v>
      </c>
      <c r="L31" s="1">
        <f>P_A!L31*TAN(ACOS(0.95))</f>
        <v>0</v>
      </c>
      <c r="M31" s="1">
        <f>P_A!M31*TAN(ACOS(0.95))</f>
        <v>0</v>
      </c>
      <c r="N31" s="1">
        <f>P_A!N31*TAN(ACOS(0.95))</f>
        <v>0</v>
      </c>
      <c r="O31" s="1">
        <f>P_A!O31*TAN(ACOS(0.95))</f>
        <v>0</v>
      </c>
      <c r="P31" s="1">
        <f>P_A!P31*TAN(ACOS(0.95))</f>
        <v>0</v>
      </c>
      <c r="Q31" s="1">
        <f>P_A!Q31*TAN(ACOS(0.95))</f>
        <v>0</v>
      </c>
      <c r="R31" s="1">
        <f>P_A!R31*TAN(ACOS(0.95))</f>
        <v>0</v>
      </c>
      <c r="S31" s="1">
        <f>P_A!S31*TAN(ACOS(0.95))</f>
        <v>0</v>
      </c>
      <c r="T31" s="1">
        <f>P_A!T31*TAN(ACOS(0.95))</f>
        <v>0</v>
      </c>
      <c r="U31" s="1">
        <f>P_A!U31*TAN(ACOS(0.95))</f>
        <v>0</v>
      </c>
      <c r="V31" s="1">
        <f>P_A!V31*TAN(ACOS(0.95))</f>
        <v>0</v>
      </c>
      <c r="W31" s="1">
        <f>P_A!W31*TAN(ACOS(0.95))</f>
        <v>0</v>
      </c>
      <c r="X31" s="1">
        <f>P_A!X31*TAN(ACOS(0.95))</f>
        <v>0</v>
      </c>
      <c r="Y31" s="1">
        <f>P_A!Y31*TAN(ACOS(0.95))</f>
        <v>0</v>
      </c>
    </row>
    <row r="32" spans="1:25" x14ac:dyDescent="0.3">
      <c r="A32" s="44" t="s">
        <v>324</v>
      </c>
      <c r="B32" s="1">
        <f>P_A!B32*TAN(ACOS(0.95))</f>
        <v>0.64565244803090593</v>
      </c>
      <c r="C32" s="1">
        <f>P_A!C32*TAN(ACOS(0.95))</f>
        <v>0.5146762145718653</v>
      </c>
      <c r="D32" s="1">
        <f>P_A!D32*TAN(ACOS(0.95))</f>
        <v>0.44406500825629003</v>
      </c>
      <c r="E32" s="1">
        <f>P_A!E32*TAN(ACOS(0.95))</f>
        <v>0.40925407467679664</v>
      </c>
      <c r="F32" s="1">
        <f>P_A!F32*TAN(ACOS(0.95))</f>
        <v>0.39790862977514491</v>
      </c>
      <c r="G32" s="1">
        <f>P_A!G32*TAN(ACOS(0.95))</f>
        <v>0.39656650301233121</v>
      </c>
      <c r="H32" s="1">
        <f>P_A!H32*TAN(ACOS(0.95))</f>
        <v>0.42753767583421282</v>
      </c>
      <c r="I32" s="1">
        <f>P_A!I32*TAN(ACOS(0.95))</f>
        <v>0.53751026456320228</v>
      </c>
      <c r="J32" s="1">
        <f>P_A!J32*TAN(ACOS(0.95))</f>
        <v>0.65025146907148146</v>
      </c>
      <c r="K32" s="1">
        <f>P_A!K32*TAN(ACOS(0.95))</f>
        <v>0.69428600905141646</v>
      </c>
      <c r="L32" s="1">
        <f>P_A!L32*TAN(ACOS(0.95))</f>
        <v>0.71765435331594951</v>
      </c>
      <c r="M32" s="1">
        <f>P_A!M32*TAN(ACOS(0.95))</f>
        <v>0.73261714939737543</v>
      </c>
      <c r="N32" s="1">
        <f>P_A!N32*TAN(ACOS(0.95))</f>
        <v>0.78394774610315843</v>
      </c>
      <c r="O32" s="1">
        <f>P_A!O32*TAN(ACOS(0.95))</f>
        <v>0.7712550615748347</v>
      </c>
      <c r="P32" s="1">
        <f>P_A!P32*TAN(ACOS(0.95))</f>
        <v>0.72931168291295989</v>
      </c>
      <c r="Q32" s="1">
        <f>P_A!Q32*TAN(ACOS(0.95))</f>
        <v>0.69824080924584075</v>
      </c>
      <c r="R32" s="1">
        <f>P_A!R32*TAN(ACOS(0.95))</f>
        <v>0.67565217671970401</v>
      </c>
      <c r="S32" s="1">
        <f>P_A!S32*TAN(ACOS(0.95))</f>
        <v>0.68861584303251966</v>
      </c>
      <c r="T32" s="1">
        <f>P_A!T32*TAN(ACOS(0.95))</f>
        <v>0.75143248839605881</v>
      </c>
      <c r="U32" s="1">
        <f>P_A!U32*TAN(ACOS(0.95))</f>
        <v>0.89280317407910081</v>
      </c>
      <c r="V32" s="1">
        <f>P_A!V32*TAN(ACOS(0.95))</f>
        <v>1.0547352417684488</v>
      </c>
      <c r="W32" s="1">
        <f>P_A!W32*TAN(ACOS(0.95))</f>
        <v>1.0320980370356581</v>
      </c>
      <c r="X32" s="1">
        <f>P_A!X32*TAN(ACOS(0.95))</f>
        <v>0.9466262919158237</v>
      </c>
      <c r="Y32" s="1">
        <f>P_A!Y32*TAN(ACOS(0.95))</f>
        <v>0.80786572323246308</v>
      </c>
    </row>
    <row r="33" spans="1:25" x14ac:dyDescent="0.3">
      <c r="A33" s="44" t="s">
        <v>325</v>
      </c>
      <c r="B33" s="1">
        <f>P_A!B33*TAN(ACOS(0.95))</f>
        <v>0.36894425601766057</v>
      </c>
      <c r="C33" s="1">
        <f>P_A!C33*TAN(ACOS(0.95))</f>
        <v>0.29410069404106587</v>
      </c>
      <c r="D33" s="1">
        <f>P_A!D33*TAN(ACOS(0.95))</f>
        <v>0.2537514332893086</v>
      </c>
      <c r="E33" s="1">
        <f>P_A!E33*TAN(ACOS(0.95))</f>
        <v>0.23385947124388382</v>
      </c>
      <c r="F33" s="1">
        <f>P_A!F33*TAN(ACOS(0.95))</f>
        <v>0.22737635987151139</v>
      </c>
      <c r="G33" s="1">
        <f>P_A!G33*TAN(ACOS(0.95))</f>
        <v>0.22660943029276071</v>
      </c>
      <c r="H33" s="1">
        <f>P_A!H33*TAN(ACOS(0.95))</f>
        <v>0.24430724333383591</v>
      </c>
      <c r="I33" s="1">
        <f>P_A!I33*TAN(ACOS(0.95))</f>
        <v>0.30714872260754411</v>
      </c>
      <c r="J33" s="1">
        <f>P_A!J33*TAN(ACOS(0.95))</f>
        <v>0.37157226804084659</v>
      </c>
      <c r="K33" s="1">
        <f>P_A!K33*TAN(ACOS(0.95))</f>
        <v>0.39673486231509508</v>
      </c>
      <c r="L33" s="1">
        <f>P_A!L33*TAN(ACOS(0.95))</f>
        <v>0.41008820189482836</v>
      </c>
      <c r="M33" s="1">
        <f>P_A!M33*TAN(ACOS(0.95))</f>
        <v>0.41863837108421453</v>
      </c>
      <c r="N33" s="1">
        <f>P_A!N33*TAN(ACOS(0.95))</f>
        <v>0.44797014063037627</v>
      </c>
      <c r="O33" s="1">
        <f>P_A!O33*TAN(ACOS(0.95))</f>
        <v>0.44071717804276273</v>
      </c>
      <c r="P33" s="1">
        <f>P_A!P33*TAN(ACOS(0.95))</f>
        <v>0.41674953309311996</v>
      </c>
      <c r="Q33" s="1">
        <f>P_A!Q33*TAN(ACOS(0.95))</f>
        <v>0.39899474814048042</v>
      </c>
      <c r="R33" s="1">
        <f>P_A!R33*TAN(ACOS(0.95))</f>
        <v>0.38608695812554517</v>
      </c>
      <c r="S33" s="1">
        <f>P_A!S33*TAN(ACOS(0.95))</f>
        <v>0.39349476744715411</v>
      </c>
      <c r="T33" s="1">
        <f>P_A!T33*TAN(ACOS(0.95))</f>
        <v>0.42938999336917649</v>
      </c>
      <c r="U33" s="1">
        <f>P_A!U33*TAN(ACOS(0.95))</f>
        <v>0.51017324233091477</v>
      </c>
      <c r="V33" s="1">
        <f>P_A!V33*TAN(ACOS(0.95))</f>
        <v>0.60270585243911368</v>
      </c>
      <c r="W33" s="1">
        <f>P_A!W33*TAN(ACOS(0.95))</f>
        <v>0.58977030687751875</v>
      </c>
      <c r="X33" s="1">
        <f>P_A!X33*TAN(ACOS(0.95))</f>
        <v>0.54092930966618491</v>
      </c>
      <c r="Y33" s="1">
        <f>P_A!Y33*TAN(ACOS(0.95))</f>
        <v>0.46163755613283602</v>
      </c>
    </row>
    <row r="34" spans="1:25" x14ac:dyDescent="0.3">
      <c r="A34" s="44" t="s">
        <v>326</v>
      </c>
      <c r="B34" s="1">
        <f>P_A!B34*TAN(ACOS(0.95))</f>
        <v>0</v>
      </c>
      <c r="C34" s="1">
        <f>P_A!C34*TAN(ACOS(0.95))</f>
        <v>0</v>
      </c>
      <c r="D34" s="1">
        <f>P_A!D34*TAN(ACOS(0.95))</f>
        <v>0</v>
      </c>
      <c r="E34" s="1">
        <f>P_A!E34*TAN(ACOS(0.95))</f>
        <v>0</v>
      </c>
      <c r="F34" s="1">
        <f>P_A!F34*TAN(ACOS(0.95))</f>
        <v>0</v>
      </c>
      <c r="G34" s="1">
        <f>P_A!G34*TAN(ACOS(0.95))</f>
        <v>0</v>
      </c>
      <c r="H34" s="1">
        <f>P_A!H34*TAN(ACOS(0.95))</f>
        <v>0</v>
      </c>
      <c r="I34" s="1">
        <f>P_A!I34*TAN(ACOS(0.95))</f>
        <v>0</v>
      </c>
      <c r="J34" s="1">
        <f>P_A!J34*TAN(ACOS(0.95))</f>
        <v>0</v>
      </c>
      <c r="K34" s="1">
        <f>P_A!K34*TAN(ACOS(0.95))</f>
        <v>0</v>
      </c>
      <c r="L34" s="1">
        <f>P_A!L34*TAN(ACOS(0.95))</f>
        <v>0</v>
      </c>
      <c r="M34" s="1">
        <f>P_A!M34*TAN(ACOS(0.95))</f>
        <v>0</v>
      </c>
      <c r="N34" s="1">
        <f>P_A!N34*TAN(ACOS(0.95))</f>
        <v>0</v>
      </c>
      <c r="O34" s="1">
        <f>P_A!O34*TAN(ACOS(0.95))</f>
        <v>0</v>
      </c>
      <c r="P34" s="1">
        <f>P_A!P34*TAN(ACOS(0.95))</f>
        <v>0</v>
      </c>
      <c r="Q34" s="1">
        <f>P_A!Q34*TAN(ACOS(0.95))</f>
        <v>0</v>
      </c>
      <c r="R34" s="1">
        <f>P_A!R34*TAN(ACOS(0.95))</f>
        <v>0</v>
      </c>
      <c r="S34" s="1">
        <f>P_A!S34*TAN(ACOS(0.95))</f>
        <v>0</v>
      </c>
      <c r="T34" s="1">
        <f>P_A!T34*TAN(ACOS(0.95))</f>
        <v>0</v>
      </c>
      <c r="U34" s="1">
        <f>P_A!U34*TAN(ACOS(0.95))</f>
        <v>0</v>
      </c>
      <c r="V34" s="1">
        <f>P_A!V34*TAN(ACOS(0.95))</f>
        <v>0</v>
      </c>
      <c r="W34" s="1">
        <f>P_A!W34*TAN(ACOS(0.95))</f>
        <v>0</v>
      </c>
      <c r="X34" s="1">
        <f>P_A!X34*TAN(ACOS(0.95))</f>
        <v>0</v>
      </c>
      <c r="Y34" s="1">
        <f>P_A!Y34*TAN(ACOS(0.95))</f>
        <v>0</v>
      </c>
    </row>
    <row r="35" spans="1:25" x14ac:dyDescent="0.3">
      <c r="A35" s="44" t="s">
        <v>327</v>
      </c>
      <c r="B35" s="1">
        <f>P_A!B35*TAN(ACOS(0.95))</f>
        <v>0</v>
      </c>
      <c r="C35" s="1">
        <f>P_A!C35*TAN(ACOS(0.95))</f>
        <v>0</v>
      </c>
      <c r="D35" s="1">
        <f>P_A!D35*TAN(ACOS(0.95))</f>
        <v>0</v>
      </c>
      <c r="E35" s="1">
        <f>P_A!E35*TAN(ACOS(0.95))</f>
        <v>0</v>
      </c>
      <c r="F35" s="1">
        <f>P_A!F35*TAN(ACOS(0.95))</f>
        <v>0</v>
      </c>
      <c r="G35" s="1">
        <f>P_A!G35*TAN(ACOS(0.95))</f>
        <v>0</v>
      </c>
      <c r="H35" s="1">
        <f>P_A!H35*TAN(ACOS(0.95))</f>
        <v>0</v>
      </c>
      <c r="I35" s="1">
        <f>P_A!I35*TAN(ACOS(0.95))</f>
        <v>0</v>
      </c>
      <c r="J35" s="1">
        <f>P_A!J35*TAN(ACOS(0.95))</f>
        <v>0</v>
      </c>
      <c r="K35" s="1">
        <f>P_A!K35*TAN(ACOS(0.95))</f>
        <v>0</v>
      </c>
      <c r="L35" s="1">
        <f>P_A!L35*TAN(ACOS(0.95))</f>
        <v>0</v>
      </c>
      <c r="M35" s="1">
        <f>P_A!M35*TAN(ACOS(0.95))</f>
        <v>0</v>
      </c>
      <c r="N35" s="1">
        <f>P_A!N35*TAN(ACOS(0.95))</f>
        <v>0</v>
      </c>
      <c r="O35" s="1">
        <f>P_A!O35*TAN(ACOS(0.95))</f>
        <v>0</v>
      </c>
      <c r="P35" s="1">
        <f>P_A!P35*TAN(ACOS(0.95))</f>
        <v>0</v>
      </c>
      <c r="Q35" s="1">
        <f>P_A!Q35*TAN(ACOS(0.95))</f>
        <v>0</v>
      </c>
      <c r="R35" s="1">
        <f>P_A!R35*TAN(ACOS(0.95))</f>
        <v>0</v>
      </c>
      <c r="S35" s="1">
        <f>P_A!S35*TAN(ACOS(0.95))</f>
        <v>0</v>
      </c>
      <c r="T35" s="1">
        <f>P_A!T35*TAN(ACOS(0.95))</f>
        <v>0</v>
      </c>
      <c r="U35" s="1">
        <f>P_A!U35*TAN(ACOS(0.95))</f>
        <v>0</v>
      </c>
      <c r="V35" s="1">
        <f>P_A!V35*TAN(ACOS(0.95))</f>
        <v>0</v>
      </c>
      <c r="W35" s="1">
        <f>P_A!W35*TAN(ACOS(0.95))</f>
        <v>0</v>
      </c>
      <c r="X35" s="1">
        <f>P_A!X35*TAN(ACOS(0.95))</f>
        <v>0</v>
      </c>
      <c r="Y35" s="1">
        <f>P_A!Y35*TAN(ACOS(0.95))</f>
        <v>0</v>
      </c>
    </row>
    <row r="36" spans="1:25" x14ac:dyDescent="0.3">
      <c r="A36" s="44" t="s">
        <v>328</v>
      </c>
      <c r="B36" s="1">
        <f>P_A!B36*TAN(ACOS(0.95))</f>
        <v>0</v>
      </c>
      <c r="C36" s="1">
        <f>P_A!C36*TAN(ACOS(0.95))</f>
        <v>0</v>
      </c>
      <c r="D36" s="1">
        <f>P_A!D36*TAN(ACOS(0.95))</f>
        <v>0</v>
      </c>
      <c r="E36" s="1">
        <f>P_A!E36*TAN(ACOS(0.95))</f>
        <v>0</v>
      </c>
      <c r="F36" s="1">
        <f>P_A!F36*TAN(ACOS(0.95))</f>
        <v>0</v>
      </c>
      <c r="G36" s="1">
        <f>P_A!G36*TAN(ACOS(0.95))</f>
        <v>0</v>
      </c>
      <c r="H36" s="1">
        <f>P_A!H36*TAN(ACOS(0.95))</f>
        <v>0</v>
      </c>
      <c r="I36" s="1">
        <f>P_A!I36*TAN(ACOS(0.95))</f>
        <v>0</v>
      </c>
      <c r="J36" s="1">
        <f>P_A!J36*TAN(ACOS(0.95))</f>
        <v>0</v>
      </c>
      <c r="K36" s="1">
        <f>P_A!K36*TAN(ACOS(0.95))</f>
        <v>0</v>
      </c>
      <c r="L36" s="1">
        <f>P_A!L36*TAN(ACOS(0.95))</f>
        <v>0</v>
      </c>
      <c r="M36" s="1">
        <f>P_A!M36*TAN(ACOS(0.95))</f>
        <v>0</v>
      </c>
      <c r="N36" s="1">
        <f>P_A!N36*TAN(ACOS(0.95))</f>
        <v>0</v>
      </c>
      <c r="O36" s="1">
        <f>P_A!O36*TAN(ACOS(0.95))</f>
        <v>0</v>
      </c>
      <c r="P36" s="1">
        <f>P_A!P36*TAN(ACOS(0.95))</f>
        <v>0</v>
      </c>
      <c r="Q36" s="1">
        <f>P_A!Q36*TAN(ACOS(0.95))</f>
        <v>0</v>
      </c>
      <c r="R36" s="1">
        <f>P_A!R36*TAN(ACOS(0.95))</f>
        <v>0</v>
      </c>
      <c r="S36" s="1">
        <f>P_A!S36*TAN(ACOS(0.95))</f>
        <v>0</v>
      </c>
      <c r="T36" s="1">
        <f>P_A!T36*TAN(ACOS(0.95))</f>
        <v>0</v>
      </c>
      <c r="U36" s="1">
        <f>P_A!U36*TAN(ACOS(0.95))</f>
        <v>0</v>
      </c>
      <c r="V36" s="1">
        <f>P_A!V36*TAN(ACOS(0.95))</f>
        <v>0</v>
      </c>
      <c r="W36" s="1">
        <f>P_A!W36*TAN(ACOS(0.95))</f>
        <v>0</v>
      </c>
      <c r="X36" s="1">
        <f>P_A!X36*TAN(ACOS(0.95))</f>
        <v>0</v>
      </c>
      <c r="Y36" s="1">
        <f>P_A!Y36*TAN(ACOS(0.95))</f>
        <v>0</v>
      </c>
    </row>
    <row r="37" spans="1:25" x14ac:dyDescent="0.3">
      <c r="A37" s="44" t="s">
        <v>329</v>
      </c>
      <c r="B37" s="1">
        <f>P_A!B37*TAN(ACOS(0.95))</f>
        <v>0</v>
      </c>
      <c r="C37" s="1">
        <f>P_A!C37*TAN(ACOS(0.95))</f>
        <v>0</v>
      </c>
      <c r="D37" s="1">
        <f>P_A!D37*TAN(ACOS(0.95))</f>
        <v>0</v>
      </c>
      <c r="E37" s="1">
        <f>P_A!E37*TAN(ACOS(0.95))</f>
        <v>0</v>
      </c>
      <c r="F37" s="1">
        <f>P_A!F37*TAN(ACOS(0.95))</f>
        <v>0</v>
      </c>
      <c r="G37" s="1">
        <f>P_A!G37*TAN(ACOS(0.95))</f>
        <v>0</v>
      </c>
      <c r="H37" s="1">
        <f>P_A!H37*TAN(ACOS(0.95))</f>
        <v>0</v>
      </c>
      <c r="I37" s="1">
        <f>P_A!I37*TAN(ACOS(0.95))</f>
        <v>0</v>
      </c>
      <c r="J37" s="1">
        <f>P_A!J37*TAN(ACOS(0.95))</f>
        <v>0</v>
      </c>
      <c r="K37" s="1">
        <f>P_A!K37*TAN(ACOS(0.95))</f>
        <v>0</v>
      </c>
      <c r="L37" s="1">
        <f>P_A!L37*TAN(ACOS(0.95))</f>
        <v>0</v>
      </c>
      <c r="M37" s="1">
        <f>P_A!M37*TAN(ACOS(0.95))</f>
        <v>0</v>
      </c>
      <c r="N37" s="1">
        <f>P_A!N37*TAN(ACOS(0.95))</f>
        <v>0</v>
      </c>
      <c r="O37" s="1">
        <f>P_A!O37*TAN(ACOS(0.95))</f>
        <v>0</v>
      </c>
      <c r="P37" s="1">
        <f>P_A!P37*TAN(ACOS(0.95))</f>
        <v>0</v>
      </c>
      <c r="Q37" s="1">
        <f>P_A!Q37*TAN(ACOS(0.95))</f>
        <v>0</v>
      </c>
      <c r="R37" s="1">
        <f>P_A!R37*TAN(ACOS(0.95))</f>
        <v>0</v>
      </c>
      <c r="S37" s="1">
        <f>P_A!S37*TAN(ACOS(0.95))</f>
        <v>0</v>
      </c>
      <c r="T37" s="1">
        <f>P_A!T37*TAN(ACOS(0.95))</f>
        <v>0</v>
      </c>
      <c r="U37" s="1">
        <f>P_A!U37*TAN(ACOS(0.95))</f>
        <v>0</v>
      </c>
      <c r="V37" s="1">
        <f>P_A!V37*TAN(ACOS(0.95))</f>
        <v>0</v>
      </c>
      <c r="W37" s="1">
        <f>P_A!W37*TAN(ACOS(0.95))</f>
        <v>0</v>
      </c>
      <c r="X37" s="1">
        <f>P_A!X37*TAN(ACOS(0.95))</f>
        <v>0</v>
      </c>
      <c r="Y37" s="1">
        <f>P_A!Y37*TAN(ACOS(0.95))</f>
        <v>0</v>
      </c>
    </row>
    <row r="38" spans="1:25" x14ac:dyDescent="0.3">
      <c r="A38" s="44" t="s">
        <v>330</v>
      </c>
      <c r="B38" s="1">
        <f>P_A!B38*TAN(ACOS(0.95))</f>
        <v>0.18447212800883028</v>
      </c>
      <c r="C38" s="1">
        <f>P_A!C38*TAN(ACOS(0.95))</f>
        <v>0.14705034702053293</v>
      </c>
      <c r="D38" s="1">
        <f>P_A!D38*TAN(ACOS(0.95))</f>
        <v>0.1268757166446543</v>
      </c>
      <c r="E38" s="1">
        <f>P_A!E38*TAN(ACOS(0.95))</f>
        <v>0.11692973562194191</v>
      </c>
      <c r="F38" s="1">
        <f>P_A!F38*TAN(ACOS(0.95))</f>
        <v>0.1136881799357557</v>
      </c>
      <c r="G38" s="1">
        <f>P_A!G38*TAN(ACOS(0.95))</f>
        <v>0.11330471514638035</v>
      </c>
      <c r="H38" s="1">
        <f>P_A!H38*TAN(ACOS(0.95))</f>
        <v>0.12215362166691796</v>
      </c>
      <c r="I38" s="1">
        <f>P_A!I38*TAN(ACOS(0.95))</f>
        <v>0.15357436130377206</v>
      </c>
      <c r="J38" s="1">
        <f>P_A!J38*TAN(ACOS(0.95))</f>
        <v>0.18578613402042329</v>
      </c>
      <c r="K38" s="1">
        <f>P_A!K38*TAN(ACOS(0.95))</f>
        <v>0.19836743115754754</v>
      </c>
      <c r="L38" s="1">
        <f>P_A!L38*TAN(ACOS(0.95))</f>
        <v>0.20504410094741418</v>
      </c>
      <c r="M38" s="1">
        <f>P_A!M38*TAN(ACOS(0.95))</f>
        <v>0.20931918554210727</v>
      </c>
      <c r="N38" s="1">
        <f>P_A!N38*TAN(ACOS(0.95))</f>
        <v>0.22398507031518813</v>
      </c>
      <c r="O38" s="1">
        <f>P_A!O38*TAN(ACOS(0.95))</f>
        <v>0.22035858902138136</v>
      </c>
      <c r="P38" s="1">
        <f>P_A!P38*TAN(ACOS(0.95))</f>
        <v>0.20837476654655998</v>
      </c>
      <c r="Q38" s="1">
        <f>P_A!Q38*TAN(ACOS(0.95))</f>
        <v>0.19949737407024021</v>
      </c>
      <c r="R38" s="1">
        <f>P_A!R38*TAN(ACOS(0.95))</f>
        <v>0.19304347906277258</v>
      </c>
      <c r="S38" s="1">
        <f>P_A!S38*TAN(ACOS(0.95))</f>
        <v>0.19674738372357706</v>
      </c>
      <c r="T38" s="1">
        <f>P_A!T38*TAN(ACOS(0.95))</f>
        <v>0.21469499668458825</v>
      </c>
      <c r="U38" s="1">
        <f>P_A!U38*TAN(ACOS(0.95))</f>
        <v>0.25508662116545738</v>
      </c>
      <c r="V38" s="1">
        <f>P_A!V38*TAN(ACOS(0.95))</f>
        <v>0.30135292621955684</v>
      </c>
      <c r="W38" s="1">
        <f>P_A!W38*TAN(ACOS(0.95))</f>
        <v>0.29488515343875937</v>
      </c>
      <c r="X38" s="1">
        <f>P_A!X38*TAN(ACOS(0.95))</f>
        <v>0.27046465483309245</v>
      </c>
      <c r="Y38" s="1">
        <f>P_A!Y38*TAN(ACOS(0.95))</f>
        <v>0.23081877806641801</v>
      </c>
    </row>
    <row r="39" spans="1:25" x14ac:dyDescent="0.3">
      <c r="A39" s="44" t="s">
        <v>331</v>
      </c>
      <c r="B39" s="1">
        <f>P_A!B39*TAN(ACOS(0.95))</f>
        <v>0.27670819201324542</v>
      </c>
      <c r="C39" s="1">
        <f>P_A!C39*TAN(ACOS(0.95))</f>
        <v>0.2205755205307994</v>
      </c>
      <c r="D39" s="1">
        <f>P_A!D39*TAN(ACOS(0.95))</f>
        <v>0.19031357496698148</v>
      </c>
      <c r="E39" s="1">
        <f>P_A!E39*TAN(ACOS(0.95))</f>
        <v>0.17539460343291285</v>
      </c>
      <c r="F39" s="1">
        <f>P_A!F39*TAN(ACOS(0.95))</f>
        <v>0.17053226990363354</v>
      </c>
      <c r="G39" s="1">
        <f>P_A!G39*TAN(ACOS(0.95))</f>
        <v>0.16995707271957053</v>
      </c>
      <c r="H39" s="1">
        <f>P_A!H39*TAN(ACOS(0.95))</f>
        <v>0.18323043250037693</v>
      </c>
      <c r="I39" s="1">
        <f>P_A!I39*TAN(ACOS(0.95))</f>
        <v>0.23036154195565808</v>
      </c>
      <c r="J39" s="1">
        <f>P_A!J39*TAN(ACOS(0.95))</f>
        <v>0.27867920103063493</v>
      </c>
      <c r="K39" s="1">
        <f>P_A!K39*TAN(ACOS(0.95))</f>
        <v>0.29755114673632133</v>
      </c>
      <c r="L39" s="1">
        <f>P_A!L39*TAN(ACOS(0.95))</f>
        <v>0.30756615142112126</v>
      </c>
      <c r="M39" s="1">
        <f>P_A!M39*TAN(ACOS(0.95))</f>
        <v>0.3139787783131609</v>
      </c>
      <c r="N39" s="1">
        <f>P_A!N39*TAN(ACOS(0.95))</f>
        <v>0.33597760547278221</v>
      </c>
      <c r="O39" s="1">
        <f>P_A!O39*TAN(ACOS(0.95))</f>
        <v>0.33053788353207203</v>
      </c>
      <c r="P39" s="1">
        <f>P_A!P39*TAN(ACOS(0.95))</f>
        <v>0.31256214981983993</v>
      </c>
      <c r="Q39" s="1">
        <f>P_A!Q39*TAN(ACOS(0.95))</f>
        <v>0.29924606110536034</v>
      </c>
      <c r="R39" s="1">
        <f>P_A!R39*TAN(ACOS(0.95))</f>
        <v>0.2895652185941589</v>
      </c>
      <c r="S39" s="1">
        <f>P_A!S39*TAN(ACOS(0.95))</f>
        <v>0.2951210755853656</v>
      </c>
      <c r="T39" s="1">
        <f>P_A!T39*TAN(ACOS(0.95))</f>
        <v>0.32204249502688237</v>
      </c>
      <c r="U39" s="1">
        <f>P_A!U39*TAN(ACOS(0.95))</f>
        <v>0.3826299317481861</v>
      </c>
      <c r="V39" s="1">
        <f>P_A!V39*TAN(ACOS(0.95))</f>
        <v>0.45202938932933517</v>
      </c>
      <c r="W39" s="1">
        <f>P_A!W39*TAN(ACOS(0.95))</f>
        <v>0.44232773015813909</v>
      </c>
      <c r="X39" s="1">
        <f>P_A!X39*TAN(ACOS(0.95))</f>
        <v>0.40569698224963874</v>
      </c>
      <c r="Y39" s="1">
        <f>P_A!Y39*TAN(ACOS(0.95))</f>
        <v>0.34622816709962706</v>
      </c>
    </row>
    <row r="40" spans="1:25" x14ac:dyDescent="0.3">
      <c r="A40" s="44" t="s">
        <v>332</v>
      </c>
      <c r="B40" s="1">
        <f>P_A!B40*TAN(ACOS(0.95))</f>
        <v>0</v>
      </c>
      <c r="C40" s="1">
        <f>P_A!C40*TAN(ACOS(0.95))</f>
        <v>0</v>
      </c>
      <c r="D40" s="1">
        <f>P_A!D40*TAN(ACOS(0.95))</f>
        <v>0</v>
      </c>
      <c r="E40" s="1">
        <f>P_A!E40*TAN(ACOS(0.95))</f>
        <v>0</v>
      </c>
      <c r="F40" s="1">
        <f>P_A!F40*TAN(ACOS(0.95))</f>
        <v>0</v>
      </c>
      <c r="G40" s="1">
        <f>P_A!G40*TAN(ACOS(0.95))</f>
        <v>0</v>
      </c>
      <c r="H40" s="1">
        <f>P_A!H40*TAN(ACOS(0.95))</f>
        <v>0</v>
      </c>
      <c r="I40" s="1">
        <f>P_A!I40*TAN(ACOS(0.95))</f>
        <v>0</v>
      </c>
      <c r="J40" s="1">
        <f>P_A!J40*TAN(ACOS(0.95))</f>
        <v>0</v>
      </c>
      <c r="K40" s="1">
        <f>P_A!K40*TAN(ACOS(0.95))</f>
        <v>0</v>
      </c>
      <c r="L40" s="1">
        <f>P_A!L40*TAN(ACOS(0.95))</f>
        <v>0</v>
      </c>
      <c r="M40" s="1">
        <f>P_A!M40*TAN(ACOS(0.95))</f>
        <v>0</v>
      </c>
      <c r="N40" s="1">
        <f>P_A!N40*TAN(ACOS(0.95))</f>
        <v>0</v>
      </c>
      <c r="O40" s="1">
        <f>P_A!O40*TAN(ACOS(0.95))</f>
        <v>0</v>
      </c>
      <c r="P40" s="1">
        <f>P_A!P40*TAN(ACOS(0.95))</f>
        <v>0</v>
      </c>
      <c r="Q40" s="1">
        <f>P_A!Q40*TAN(ACOS(0.95))</f>
        <v>0</v>
      </c>
      <c r="R40" s="1">
        <f>P_A!R40*TAN(ACOS(0.95))</f>
        <v>0</v>
      </c>
      <c r="S40" s="1">
        <f>P_A!S40*TAN(ACOS(0.95))</f>
        <v>0</v>
      </c>
      <c r="T40" s="1">
        <f>P_A!T40*TAN(ACOS(0.95))</f>
        <v>0</v>
      </c>
      <c r="U40" s="1">
        <f>P_A!U40*TAN(ACOS(0.95))</f>
        <v>0</v>
      </c>
      <c r="V40" s="1">
        <f>P_A!V40*TAN(ACOS(0.95))</f>
        <v>0</v>
      </c>
      <c r="W40" s="1">
        <f>P_A!W40*TAN(ACOS(0.95))</f>
        <v>0</v>
      </c>
      <c r="X40" s="1">
        <f>P_A!X40*TAN(ACOS(0.95))</f>
        <v>0</v>
      </c>
      <c r="Y40" s="1">
        <f>P_A!Y40*TAN(ACOS(0.95))</f>
        <v>0</v>
      </c>
    </row>
    <row r="41" spans="1:25" x14ac:dyDescent="0.3">
      <c r="A41" s="44" t="s">
        <v>333</v>
      </c>
      <c r="B41" s="1">
        <f>P_A!B41*TAN(ACOS(0.95))</f>
        <v>0</v>
      </c>
      <c r="C41" s="1">
        <f>P_A!C41*TAN(ACOS(0.95))</f>
        <v>0</v>
      </c>
      <c r="D41" s="1">
        <f>P_A!D41*TAN(ACOS(0.95))</f>
        <v>0</v>
      </c>
      <c r="E41" s="1">
        <f>P_A!E41*TAN(ACOS(0.95))</f>
        <v>0</v>
      </c>
      <c r="F41" s="1">
        <f>P_A!F41*TAN(ACOS(0.95))</f>
        <v>0</v>
      </c>
      <c r="G41" s="1">
        <f>P_A!G41*TAN(ACOS(0.95))</f>
        <v>0</v>
      </c>
      <c r="H41" s="1">
        <f>P_A!H41*TAN(ACOS(0.95))</f>
        <v>0</v>
      </c>
      <c r="I41" s="1">
        <f>P_A!I41*TAN(ACOS(0.95))</f>
        <v>0</v>
      </c>
      <c r="J41" s="1">
        <f>P_A!J41*TAN(ACOS(0.95))</f>
        <v>0</v>
      </c>
      <c r="K41" s="1">
        <f>P_A!K41*TAN(ACOS(0.95))</f>
        <v>0</v>
      </c>
      <c r="L41" s="1">
        <f>P_A!L41*TAN(ACOS(0.95))</f>
        <v>0</v>
      </c>
      <c r="M41" s="1">
        <f>P_A!M41*TAN(ACOS(0.95))</f>
        <v>0</v>
      </c>
      <c r="N41" s="1">
        <f>P_A!N41*TAN(ACOS(0.95))</f>
        <v>0</v>
      </c>
      <c r="O41" s="1">
        <f>P_A!O41*TAN(ACOS(0.95))</f>
        <v>0</v>
      </c>
      <c r="P41" s="1">
        <f>P_A!P41*TAN(ACOS(0.95))</f>
        <v>0</v>
      </c>
      <c r="Q41" s="1">
        <f>P_A!Q41*TAN(ACOS(0.95))</f>
        <v>0</v>
      </c>
      <c r="R41" s="1">
        <f>P_A!R41*TAN(ACOS(0.95))</f>
        <v>0</v>
      </c>
      <c r="S41" s="1">
        <f>P_A!S41*TAN(ACOS(0.95))</f>
        <v>0</v>
      </c>
      <c r="T41" s="1">
        <f>P_A!T41*TAN(ACOS(0.95))</f>
        <v>0</v>
      </c>
      <c r="U41" s="1">
        <f>P_A!U41*TAN(ACOS(0.95))</f>
        <v>0</v>
      </c>
      <c r="V41" s="1">
        <f>P_A!V41*TAN(ACOS(0.95))</f>
        <v>0</v>
      </c>
      <c r="W41" s="1">
        <f>P_A!W41*TAN(ACOS(0.95))</f>
        <v>0</v>
      </c>
      <c r="X41" s="1">
        <f>P_A!X41*TAN(ACOS(0.95))</f>
        <v>0</v>
      </c>
      <c r="Y41" s="1">
        <f>P_A!Y41*TAN(ACOS(0.95))</f>
        <v>0</v>
      </c>
    </row>
    <row r="42" spans="1:25" x14ac:dyDescent="0.3">
      <c r="A42" s="44" t="s">
        <v>334</v>
      </c>
      <c r="B42" s="1">
        <f>P_A!B42*TAN(ACOS(0.95))</f>
        <v>0</v>
      </c>
      <c r="C42" s="1">
        <f>P_A!C42*TAN(ACOS(0.95))</f>
        <v>0</v>
      </c>
      <c r="D42" s="1">
        <f>P_A!D42*TAN(ACOS(0.95))</f>
        <v>0</v>
      </c>
      <c r="E42" s="1">
        <f>P_A!E42*TAN(ACOS(0.95))</f>
        <v>0</v>
      </c>
      <c r="F42" s="1">
        <f>P_A!F42*TAN(ACOS(0.95))</f>
        <v>0</v>
      </c>
      <c r="G42" s="1">
        <f>P_A!G42*TAN(ACOS(0.95))</f>
        <v>0</v>
      </c>
      <c r="H42" s="1">
        <f>P_A!H42*TAN(ACOS(0.95))</f>
        <v>0</v>
      </c>
      <c r="I42" s="1">
        <f>P_A!I42*TAN(ACOS(0.95))</f>
        <v>0</v>
      </c>
      <c r="J42" s="1">
        <f>P_A!J42*TAN(ACOS(0.95))</f>
        <v>0</v>
      </c>
      <c r="K42" s="1">
        <f>P_A!K42*TAN(ACOS(0.95))</f>
        <v>0</v>
      </c>
      <c r="L42" s="1">
        <f>P_A!L42*TAN(ACOS(0.95))</f>
        <v>0</v>
      </c>
      <c r="M42" s="1">
        <f>P_A!M42*TAN(ACOS(0.95))</f>
        <v>0</v>
      </c>
      <c r="N42" s="1">
        <f>P_A!N42*TAN(ACOS(0.95))</f>
        <v>0</v>
      </c>
      <c r="O42" s="1">
        <f>P_A!O42*TAN(ACOS(0.95))</f>
        <v>0</v>
      </c>
      <c r="P42" s="1">
        <f>P_A!P42*TAN(ACOS(0.95))</f>
        <v>0</v>
      </c>
      <c r="Q42" s="1">
        <f>P_A!Q42*TAN(ACOS(0.95))</f>
        <v>0</v>
      </c>
      <c r="R42" s="1">
        <f>P_A!R42*TAN(ACOS(0.95))</f>
        <v>0</v>
      </c>
      <c r="S42" s="1">
        <f>P_A!S42*TAN(ACOS(0.95))</f>
        <v>0</v>
      </c>
      <c r="T42" s="1">
        <f>P_A!T42*TAN(ACOS(0.95))</f>
        <v>0</v>
      </c>
      <c r="U42" s="1">
        <f>P_A!U42*TAN(ACOS(0.95))</f>
        <v>0</v>
      </c>
      <c r="V42" s="1">
        <f>P_A!V42*TAN(ACOS(0.95))</f>
        <v>0</v>
      </c>
      <c r="W42" s="1">
        <f>P_A!W42*TAN(ACOS(0.95))</f>
        <v>0</v>
      </c>
      <c r="X42" s="1">
        <f>P_A!X42*TAN(ACOS(0.95))</f>
        <v>0</v>
      </c>
      <c r="Y42" s="1">
        <f>P_A!Y42*TAN(ACOS(0.95))</f>
        <v>0</v>
      </c>
    </row>
    <row r="43" spans="1:25" x14ac:dyDescent="0.3">
      <c r="A43" s="44" t="s">
        <v>335</v>
      </c>
      <c r="B43" s="1">
        <f>P_A!B43*TAN(ACOS(0.95))</f>
        <v>0.36894425601766057</v>
      </c>
      <c r="C43" s="1">
        <f>P_A!C43*TAN(ACOS(0.95))</f>
        <v>0.29410069404106587</v>
      </c>
      <c r="D43" s="1">
        <f>P_A!D43*TAN(ACOS(0.95))</f>
        <v>0.2537514332893086</v>
      </c>
      <c r="E43" s="1">
        <f>P_A!E43*TAN(ACOS(0.95))</f>
        <v>0.23385947124388382</v>
      </c>
      <c r="F43" s="1">
        <f>P_A!F43*TAN(ACOS(0.95))</f>
        <v>0.22737635987151139</v>
      </c>
      <c r="G43" s="1">
        <f>P_A!G43*TAN(ACOS(0.95))</f>
        <v>0.22660943029276071</v>
      </c>
      <c r="H43" s="1">
        <f>P_A!H43*TAN(ACOS(0.95))</f>
        <v>0.24430724333383591</v>
      </c>
      <c r="I43" s="1">
        <f>P_A!I43*TAN(ACOS(0.95))</f>
        <v>0.30714872260754411</v>
      </c>
      <c r="J43" s="1">
        <f>P_A!J43*TAN(ACOS(0.95))</f>
        <v>0.37157226804084659</v>
      </c>
      <c r="K43" s="1">
        <f>P_A!K43*TAN(ACOS(0.95))</f>
        <v>0.39673486231509508</v>
      </c>
      <c r="L43" s="1">
        <f>P_A!L43*TAN(ACOS(0.95))</f>
        <v>0.41008820189482836</v>
      </c>
      <c r="M43" s="1">
        <f>P_A!M43*TAN(ACOS(0.95))</f>
        <v>0.41863837108421453</v>
      </c>
      <c r="N43" s="1">
        <f>P_A!N43*TAN(ACOS(0.95))</f>
        <v>0.44797014063037627</v>
      </c>
      <c r="O43" s="1">
        <f>P_A!O43*TAN(ACOS(0.95))</f>
        <v>0.44071717804276273</v>
      </c>
      <c r="P43" s="1">
        <f>P_A!P43*TAN(ACOS(0.95))</f>
        <v>0.41674953309311996</v>
      </c>
      <c r="Q43" s="1">
        <f>P_A!Q43*TAN(ACOS(0.95))</f>
        <v>0.39899474814048042</v>
      </c>
      <c r="R43" s="1">
        <f>P_A!R43*TAN(ACOS(0.95))</f>
        <v>0.38608695812554517</v>
      </c>
      <c r="S43" s="1">
        <f>P_A!S43*TAN(ACOS(0.95))</f>
        <v>0.39349476744715411</v>
      </c>
      <c r="T43" s="1">
        <f>P_A!T43*TAN(ACOS(0.95))</f>
        <v>0.42938999336917649</v>
      </c>
      <c r="U43" s="1">
        <f>P_A!U43*TAN(ACOS(0.95))</f>
        <v>0.51017324233091477</v>
      </c>
      <c r="V43" s="1">
        <f>P_A!V43*TAN(ACOS(0.95))</f>
        <v>0.60270585243911368</v>
      </c>
      <c r="W43" s="1">
        <f>P_A!W43*TAN(ACOS(0.95))</f>
        <v>0.58977030687751875</v>
      </c>
      <c r="X43" s="1">
        <f>P_A!X43*TAN(ACOS(0.95))</f>
        <v>0.54092930966618491</v>
      </c>
      <c r="Y43" s="1">
        <f>P_A!Y43*TAN(ACOS(0.95))</f>
        <v>0.46163755613283602</v>
      </c>
    </row>
    <row r="44" spans="1:25" x14ac:dyDescent="0.3">
      <c r="A44" s="44" t="s">
        <v>336</v>
      </c>
      <c r="B44" s="1">
        <f>P_A!B44*TAN(ACOS(0.95))</f>
        <v>0.55341638402649085</v>
      </c>
      <c r="C44" s="1">
        <f>P_A!C44*TAN(ACOS(0.95))</f>
        <v>0.4411510410615988</v>
      </c>
      <c r="D44" s="1">
        <f>P_A!D44*TAN(ACOS(0.95))</f>
        <v>0.38062714993396296</v>
      </c>
      <c r="E44" s="1">
        <f>P_A!E44*TAN(ACOS(0.95))</f>
        <v>0.35078920686582571</v>
      </c>
      <c r="F44" s="1">
        <f>P_A!F44*TAN(ACOS(0.95))</f>
        <v>0.34106453980726709</v>
      </c>
      <c r="G44" s="1">
        <f>P_A!G44*TAN(ACOS(0.95))</f>
        <v>0.33991414543914106</v>
      </c>
      <c r="H44" s="1">
        <f>P_A!H44*TAN(ACOS(0.95))</f>
        <v>0.36646086500075387</v>
      </c>
      <c r="I44" s="1">
        <f>P_A!I44*TAN(ACOS(0.95))</f>
        <v>0.46072308391131617</v>
      </c>
      <c r="J44" s="1">
        <f>P_A!J44*TAN(ACOS(0.95))</f>
        <v>0.55735840206126985</v>
      </c>
      <c r="K44" s="1">
        <f>P_A!K44*TAN(ACOS(0.95))</f>
        <v>0.59510229347264265</v>
      </c>
      <c r="L44" s="1">
        <f>P_A!L44*TAN(ACOS(0.95))</f>
        <v>0.61513230284224252</v>
      </c>
      <c r="M44" s="1">
        <f>P_A!M44*TAN(ACOS(0.95))</f>
        <v>0.6279575566263218</v>
      </c>
      <c r="N44" s="1">
        <f>P_A!N44*TAN(ACOS(0.95))</f>
        <v>0.67195521094556443</v>
      </c>
      <c r="O44" s="1">
        <f>P_A!O44*TAN(ACOS(0.95))</f>
        <v>0.66107576706414406</v>
      </c>
      <c r="P44" s="1">
        <f>P_A!P44*TAN(ACOS(0.95))</f>
        <v>0.62512429963967986</v>
      </c>
      <c r="Q44" s="1">
        <f>P_A!Q44*TAN(ACOS(0.95))</f>
        <v>0.59849212221072068</v>
      </c>
      <c r="R44" s="1">
        <f>P_A!R44*TAN(ACOS(0.95))</f>
        <v>0.5791304371883178</v>
      </c>
      <c r="S44" s="1">
        <f>P_A!S44*TAN(ACOS(0.95))</f>
        <v>0.5902421511707312</v>
      </c>
      <c r="T44" s="1">
        <f>P_A!T44*TAN(ACOS(0.95))</f>
        <v>0.64408499005376474</v>
      </c>
      <c r="U44" s="1">
        <f>P_A!U44*TAN(ACOS(0.95))</f>
        <v>0.76525986349637221</v>
      </c>
      <c r="V44" s="1">
        <f>P_A!V44*TAN(ACOS(0.95))</f>
        <v>0.90405877865867035</v>
      </c>
      <c r="W44" s="1">
        <f>P_A!W44*TAN(ACOS(0.95))</f>
        <v>0.88465546031627817</v>
      </c>
      <c r="X44" s="1">
        <f>P_A!X44*TAN(ACOS(0.95))</f>
        <v>0.81139396449927748</v>
      </c>
      <c r="Y44" s="1">
        <f>P_A!Y44*TAN(ACOS(0.95))</f>
        <v>0.69245633419925412</v>
      </c>
    </row>
    <row r="45" spans="1:25" x14ac:dyDescent="0.3">
      <c r="A45" s="44" t="s">
        <v>337</v>
      </c>
      <c r="B45" s="1">
        <f>P_A!B45*TAN(ACOS(0.95))</f>
        <v>1.0330439168494494</v>
      </c>
      <c r="C45" s="1">
        <f>P_A!C45*TAN(ACOS(0.95))</f>
        <v>0.82348194331498437</v>
      </c>
      <c r="D45" s="1">
        <f>P_A!D45*TAN(ACOS(0.95))</f>
        <v>0.71050401321006407</v>
      </c>
      <c r="E45" s="1">
        <f>P_A!E45*TAN(ACOS(0.95))</f>
        <v>0.6548065194828746</v>
      </c>
      <c r="F45" s="1">
        <f>P_A!F45*TAN(ACOS(0.95))</f>
        <v>0.63665380764023183</v>
      </c>
      <c r="G45" s="1">
        <f>P_A!G45*TAN(ACOS(0.95))</f>
        <v>0.63450640481972997</v>
      </c>
      <c r="H45" s="1">
        <f>P_A!H45*TAN(ACOS(0.95))</f>
        <v>0.68406028133474062</v>
      </c>
      <c r="I45" s="1">
        <f>P_A!I45*TAN(ACOS(0.95))</f>
        <v>0.86001642330112349</v>
      </c>
      <c r="J45" s="1">
        <f>P_A!J45*TAN(ACOS(0.95))</f>
        <v>1.0404023505143705</v>
      </c>
      <c r="K45" s="1">
        <f>P_A!K45*TAN(ACOS(0.95))</f>
        <v>1.1108576144822662</v>
      </c>
      <c r="L45" s="1">
        <f>P_A!L45*TAN(ACOS(0.95))</f>
        <v>1.1482469653055192</v>
      </c>
      <c r="M45" s="1">
        <f>P_A!M45*TAN(ACOS(0.95))</f>
        <v>1.1721874390358007</v>
      </c>
      <c r="N45" s="1">
        <f>P_A!N45*TAN(ACOS(0.95))</f>
        <v>1.2543163937650534</v>
      </c>
      <c r="O45" s="1">
        <f>P_A!O45*TAN(ACOS(0.95))</f>
        <v>1.2340080985197355</v>
      </c>
      <c r="P45" s="1">
        <f>P_A!P45*TAN(ACOS(0.95))</f>
        <v>1.1668986926607359</v>
      </c>
      <c r="Q45" s="1">
        <f>P_A!Q45*TAN(ACOS(0.95))</f>
        <v>1.1171852947933452</v>
      </c>
      <c r="R45" s="1">
        <f>P_A!R45*TAN(ACOS(0.95))</f>
        <v>1.0810434827515263</v>
      </c>
      <c r="S45" s="1">
        <f>P_A!S45*TAN(ACOS(0.95))</f>
        <v>1.1017853488520315</v>
      </c>
      <c r="T45" s="1">
        <f>P_A!T45*TAN(ACOS(0.95))</f>
        <v>1.2022919814336941</v>
      </c>
      <c r="U45" s="1">
        <f>P_A!U45*TAN(ACOS(0.95))</f>
        <v>1.4284850785265615</v>
      </c>
      <c r="V45" s="1">
        <f>P_A!V45*TAN(ACOS(0.95))</f>
        <v>1.6875763868295182</v>
      </c>
      <c r="W45" s="1">
        <f>P_A!W45*TAN(ACOS(0.95))</f>
        <v>1.6513568592570524</v>
      </c>
      <c r="X45" s="1">
        <f>P_A!X45*TAN(ACOS(0.95))</f>
        <v>1.5146020670653177</v>
      </c>
      <c r="Y45" s="1">
        <f>P_A!Y45*TAN(ACOS(0.95))</f>
        <v>1.2925851571719409</v>
      </c>
    </row>
    <row r="46" spans="1:25" x14ac:dyDescent="0.3">
      <c r="A46" s="44" t="s">
        <v>338</v>
      </c>
      <c r="B46" s="1">
        <f>P_A!B46*TAN(ACOS(0.95))</f>
        <v>0</v>
      </c>
      <c r="C46" s="1">
        <f>P_A!C46*TAN(ACOS(0.95))</f>
        <v>0</v>
      </c>
      <c r="D46" s="1">
        <f>P_A!D46*TAN(ACOS(0.95))</f>
        <v>0</v>
      </c>
      <c r="E46" s="1">
        <f>P_A!E46*TAN(ACOS(0.95))</f>
        <v>0</v>
      </c>
      <c r="F46" s="1">
        <f>P_A!F46*TAN(ACOS(0.95))</f>
        <v>0</v>
      </c>
      <c r="G46" s="1">
        <f>P_A!G46*TAN(ACOS(0.95))</f>
        <v>0</v>
      </c>
      <c r="H46" s="1">
        <f>P_A!H46*TAN(ACOS(0.95))</f>
        <v>0</v>
      </c>
      <c r="I46" s="1">
        <f>P_A!I46*TAN(ACOS(0.95))</f>
        <v>0</v>
      </c>
      <c r="J46" s="1">
        <f>P_A!J46*TAN(ACOS(0.95))</f>
        <v>0</v>
      </c>
      <c r="K46" s="1">
        <f>P_A!K46*TAN(ACOS(0.95))</f>
        <v>0</v>
      </c>
      <c r="L46" s="1">
        <f>P_A!L46*TAN(ACOS(0.95))</f>
        <v>0</v>
      </c>
      <c r="M46" s="1">
        <f>P_A!M46*TAN(ACOS(0.95))</f>
        <v>0</v>
      </c>
      <c r="N46" s="1">
        <f>P_A!N46*TAN(ACOS(0.95))</f>
        <v>0</v>
      </c>
      <c r="O46" s="1">
        <f>P_A!O46*TAN(ACOS(0.95))</f>
        <v>0</v>
      </c>
      <c r="P46" s="1">
        <f>P_A!P46*TAN(ACOS(0.95))</f>
        <v>0</v>
      </c>
      <c r="Q46" s="1">
        <f>P_A!Q46*TAN(ACOS(0.95))</f>
        <v>0</v>
      </c>
      <c r="R46" s="1">
        <f>P_A!R46*TAN(ACOS(0.95))</f>
        <v>0</v>
      </c>
      <c r="S46" s="1">
        <f>P_A!S46*TAN(ACOS(0.95))</f>
        <v>0</v>
      </c>
      <c r="T46" s="1">
        <f>P_A!T46*TAN(ACOS(0.95))</f>
        <v>0</v>
      </c>
      <c r="U46" s="1">
        <f>P_A!U46*TAN(ACOS(0.95))</f>
        <v>0</v>
      </c>
      <c r="V46" s="1">
        <f>P_A!V46*TAN(ACOS(0.95))</f>
        <v>0</v>
      </c>
      <c r="W46" s="1">
        <f>P_A!W46*TAN(ACOS(0.95))</f>
        <v>0</v>
      </c>
      <c r="X46" s="1">
        <f>P_A!X46*TAN(ACOS(0.95))</f>
        <v>0</v>
      </c>
      <c r="Y46" s="1">
        <f>P_A!Y46*TAN(ACOS(0.95))</f>
        <v>0</v>
      </c>
    </row>
    <row r="47" spans="1:25" x14ac:dyDescent="0.3">
      <c r="A47" s="44" t="s">
        <v>339</v>
      </c>
      <c r="B47" s="1">
        <f>P_A!B47*TAN(ACOS(0.95))</f>
        <v>0</v>
      </c>
      <c r="C47" s="1">
        <f>P_A!C47*TAN(ACOS(0.95))</f>
        <v>0</v>
      </c>
      <c r="D47" s="1">
        <f>P_A!D47*TAN(ACOS(0.95))</f>
        <v>0</v>
      </c>
      <c r="E47" s="1">
        <f>P_A!E47*TAN(ACOS(0.95))</f>
        <v>0</v>
      </c>
      <c r="F47" s="1">
        <f>P_A!F47*TAN(ACOS(0.95))</f>
        <v>0</v>
      </c>
      <c r="G47" s="1">
        <f>P_A!G47*TAN(ACOS(0.95))</f>
        <v>0</v>
      </c>
      <c r="H47" s="1">
        <f>P_A!H47*TAN(ACOS(0.95))</f>
        <v>0</v>
      </c>
      <c r="I47" s="1">
        <f>P_A!I47*TAN(ACOS(0.95))</f>
        <v>0</v>
      </c>
      <c r="J47" s="1">
        <f>P_A!J47*TAN(ACOS(0.95))</f>
        <v>0</v>
      </c>
      <c r="K47" s="1">
        <f>P_A!K47*TAN(ACOS(0.95))</f>
        <v>0</v>
      </c>
      <c r="L47" s="1">
        <f>P_A!L47*TAN(ACOS(0.95))</f>
        <v>0</v>
      </c>
      <c r="M47" s="1">
        <f>P_A!M47*TAN(ACOS(0.95))</f>
        <v>0</v>
      </c>
      <c r="N47" s="1">
        <f>P_A!N47*TAN(ACOS(0.95))</f>
        <v>0</v>
      </c>
      <c r="O47" s="1">
        <f>P_A!O47*TAN(ACOS(0.95))</f>
        <v>0</v>
      </c>
      <c r="P47" s="1">
        <f>P_A!P47*TAN(ACOS(0.95))</f>
        <v>0</v>
      </c>
      <c r="Q47" s="1">
        <f>P_A!Q47*TAN(ACOS(0.95))</f>
        <v>0</v>
      </c>
      <c r="R47" s="1">
        <f>P_A!R47*TAN(ACOS(0.95))</f>
        <v>0</v>
      </c>
      <c r="S47" s="1">
        <f>P_A!S47*TAN(ACOS(0.95))</f>
        <v>0</v>
      </c>
      <c r="T47" s="1">
        <f>P_A!T47*TAN(ACOS(0.95))</f>
        <v>0</v>
      </c>
      <c r="U47" s="1">
        <f>P_A!U47*TAN(ACOS(0.95))</f>
        <v>0</v>
      </c>
      <c r="V47" s="1">
        <f>P_A!V47*TAN(ACOS(0.95))</f>
        <v>0</v>
      </c>
      <c r="W47" s="1">
        <f>P_A!W47*TAN(ACOS(0.95))</f>
        <v>0</v>
      </c>
      <c r="X47" s="1">
        <f>P_A!X47*TAN(ACOS(0.95))</f>
        <v>0</v>
      </c>
      <c r="Y47" s="1">
        <f>P_A!Y47*TAN(ACOS(0.95))</f>
        <v>0</v>
      </c>
    </row>
    <row r="48" spans="1:25" x14ac:dyDescent="0.3">
      <c r="A48" s="44" t="s">
        <v>340</v>
      </c>
      <c r="B48" s="1">
        <f>P_A!B48*TAN(ACOS(0.95))</f>
        <v>0</v>
      </c>
      <c r="C48" s="1">
        <f>P_A!C48*TAN(ACOS(0.95))</f>
        <v>0</v>
      </c>
      <c r="D48" s="1">
        <f>P_A!D48*TAN(ACOS(0.95))</f>
        <v>0</v>
      </c>
      <c r="E48" s="1">
        <f>P_A!E48*TAN(ACOS(0.95))</f>
        <v>0</v>
      </c>
      <c r="F48" s="1">
        <f>P_A!F48*TAN(ACOS(0.95))</f>
        <v>0</v>
      </c>
      <c r="G48" s="1">
        <f>P_A!G48*TAN(ACOS(0.95))</f>
        <v>0</v>
      </c>
      <c r="H48" s="1">
        <f>P_A!H48*TAN(ACOS(0.95))</f>
        <v>0</v>
      </c>
      <c r="I48" s="1">
        <f>P_A!I48*TAN(ACOS(0.95))</f>
        <v>0</v>
      </c>
      <c r="J48" s="1">
        <f>P_A!J48*TAN(ACOS(0.95))</f>
        <v>0</v>
      </c>
      <c r="K48" s="1">
        <f>P_A!K48*TAN(ACOS(0.95))</f>
        <v>0</v>
      </c>
      <c r="L48" s="1">
        <f>P_A!L48*TAN(ACOS(0.95))</f>
        <v>0</v>
      </c>
      <c r="M48" s="1">
        <f>P_A!M48*TAN(ACOS(0.95))</f>
        <v>0</v>
      </c>
      <c r="N48" s="1">
        <f>P_A!N48*TAN(ACOS(0.95))</f>
        <v>0</v>
      </c>
      <c r="O48" s="1">
        <f>P_A!O48*TAN(ACOS(0.95))</f>
        <v>0</v>
      </c>
      <c r="P48" s="1">
        <f>P_A!P48*TAN(ACOS(0.95))</f>
        <v>0</v>
      </c>
      <c r="Q48" s="1">
        <f>P_A!Q48*TAN(ACOS(0.95))</f>
        <v>0</v>
      </c>
      <c r="R48" s="1">
        <f>P_A!R48*TAN(ACOS(0.95))</f>
        <v>0</v>
      </c>
      <c r="S48" s="1">
        <f>P_A!S48*TAN(ACOS(0.95))</f>
        <v>0</v>
      </c>
      <c r="T48" s="1">
        <f>P_A!T48*TAN(ACOS(0.95))</f>
        <v>0</v>
      </c>
      <c r="U48" s="1">
        <f>P_A!U48*TAN(ACOS(0.95))</f>
        <v>0</v>
      </c>
      <c r="V48" s="1">
        <f>P_A!V48*TAN(ACOS(0.95))</f>
        <v>0</v>
      </c>
      <c r="W48" s="1">
        <f>P_A!W48*TAN(ACOS(0.95))</f>
        <v>0</v>
      </c>
      <c r="X48" s="1">
        <f>P_A!X48*TAN(ACOS(0.95))</f>
        <v>0</v>
      </c>
      <c r="Y48" s="1">
        <f>P_A!Y48*TAN(ACOS(0.95))</f>
        <v>0</v>
      </c>
    </row>
    <row r="49" spans="1:25" x14ac:dyDescent="0.3">
      <c r="A49" s="44" t="s">
        <v>341</v>
      </c>
      <c r="B49" s="1">
        <f>P_A!B49*TAN(ACOS(0.95))</f>
        <v>0</v>
      </c>
      <c r="C49" s="1">
        <f>P_A!C49*TAN(ACOS(0.95))</f>
        <v>0</v>
      </c>
      <c r="D49" s="1">
        <f>P_A!D49*TAN(ACOS(0.95))</f>
        <v>0</v>
      </c>
      <c r="E49" s="1">
        <f>P_A!E49*TAN(ACOS(0.95))</f>
        <v>0</v>
      </c>
      <c r="F49" s="1">
        <f>P_A!F49*TAN(ACOS(0.95))</f>
        <v>0</v>
      </c>
      <c r="G49" s="1">
        <f>P_A!G49*TAN(ACOS(0.95))</f>
        <v>0</v>
      </c>
      <c r="H49" s="1">
        <f>P_A!H49*TAN(ACOS(0.95))</f>
        <v>0</v>
      </c>
      <c r="I49" s="1">
        <f>P_A!I49*TAN(ACOS(0.95))</f>
        <v>0</v>
      </c>
      <c r="J49" s="1">
        <f>P_A!J49*TAN(ACOS(0.95))</f>
        <v>0</v>
      </c>
      <c r="K49" s="1">
        <f>P_A!K49*TAN(ACOS(0.95))</f>
        <v>0</v>
      </c>
      <c r="L49" s="1">
        <f>P_A!L49*TAN(ACOS(0.95))</f>
        <v>0</v>
      </c>
      <c r="M49" s="1">
        <f>P_A!M49*TAN(ACOS(0.95))</f>
        <v>0</v>
      </c>
      <c r="N49" s="1">
        <f>P_A!N49*TAN(ACOS(0.95))</f>
        <v>0</v>
      </c>
      <c r="O49" s="1">
        <f>P_A!O49*TAN(ACOS(0.95))</f>
        <v>0</v>
      </c>
      <c r="P49" s="1">
        <f>P_A!P49*TAN(ACOS(0.95))</f>
        <v>0</v>
      </c>
      <c r="Q49" s="1">
        <f>P_A!Q49*TAN(ACOS(0.95))</f>
        <v>0</v>
      </c>
      <c r="R49" s="1">
        <f>P_A!R49*TAN(ACOS(0.95))</f>
        <v>0</v>
      </c>
      <c r="S49" s="1">
        <f>P_A!S49*TAN(ACOS(0.95))</f>
        <v>0</v>
      </c>
      <c r="T49" s="1">
        <f>P_A!T49*TAN(ACOS(0.95))</f>
        <v>0</v>
      </c>
      <c r="U49" s="1">
        <f>P_A!U49*TAN(ACOS(0.95))</f>
        <v>0</v>
      </c>
      <c r="V49" s="1">
        <f>P_A!V49*TAN(ACOS(0.95))</f>
        <v>0</v>
      </c>
      <c r="W49" s="1">
        <f>P_A!W49*TAN(ACOS(0.95))</f>
        <v>0</v>
      </c>
      <c r="X49" s="1">
        <f>P_A!X49*TAN(ACOS(0.95))</f>
        <v>0</v>
      </c>
      <c r="Y49" s="1">
        <f>P_A!Y49*TAN(ACOS(0.95))</f>
        <v>0</v>
      </c>
    </row>
    <row r="50" spans="1:25" x14ac:dyDescent="0.3">
      <c r="A50" s="44" t="s">
        <v>342</v>
      </c>
      <c r="B50" s="1">
        <f>P_A!B50*TAN(ACOS(0.95))</f>
        <v>0</v>
      </c>
      <c r="C50" s="1">
        <f>P_A!C50*TAN(ACOS(0.95))</f>
        <v>0</v>
      </c>
      <c r="D50" s="1">
        <f>P_A!D50*TAN(ACOS(0.95))</f>
        <v>0</v>
      </c>
      <c r="E50" s="1">
        <f>P_A!E50*TAN(ACOS(0.95))</f>
        <v>0</v>
      </c>
      <c r="F50" s="1">
        <f>P_A!F50*TAN(ACOS(0.95))</f>
        <v>0</v>
      </c>
      <c r="G50" s="1">
        <f>P_A!G50*TAN(ACOS(0.95))</f>
        <v>0</v>
      </c>
      <c r="H50" s="1">
        <f>P_A!H50*TAN(ACOS(0.95))</f>
        <v>0</v>
      </c>
      <c r="I50" s="1">
        <f>P_A!I50*TAN(ACOS(0.95))</f>
        <v>0</v>
      </c>
      <c r="J50" s="1">
        <f>P_A!J50*TAN(ACOS(0.95))</f>
        <v>0</v>
      </c>
      <c r="K50" s="1">
        <f>P_A!K50*TAN(ACOS(0.95))</f>
        <v>0</v>
      </c>
      <c r="L50" s="1">
        <f>P_A!L50*TAN(ACOS(0.95))</f>
        <v>0</v>
      </c>
      <c r="M50" s="1">
        <f>P_A!M50*TAN(ACOS(0.95))</f>
        <v>0</v>
      </c>
      <c r="N50" s="1">
        <f>P_A!N50*TAN(ACOS(0.95))</f>
        <v>0</v>
      </c>
      <c r="O50" s="1">
        <f>P_A!O50*TAN(ACOS(0.95))</f>
        <v>0</v>
      </c>
      <c r="P50" s="1">
        <f>P_A!P50*TAN(ACOS(0.95))</f>
        <v>0</v>
      </c>
      <c r="Q50" s="1">
        <f>P_A!Q50*TAN(ACOS(0.95))</f>
        <v>0</v>
      </c>
      <c r="R50" s="1">
        <f>P_A!R50*TAN(ACOS(0.95))</f>
        <v>0</v>
      </c>
      <c r="S50" s="1">
        <f>P_A!S50*TAN(ACOS(0.95))</f>
        <v>0</v>
      </c>
      <c r="T50" s="1">
        <f>P_A!T50*TAN(ACOS(0.95))</f>
        <v>0</v>
      </c>
      <c r="U50" s="1">
        <f>P_A!U50*TAN(ACOS(0.95))</f>
        <v>0</v>
      </c>
      <c r="V50" s="1">
        <f>P_A!V50*TAN(ACOS(0.95))</f>
        <v>0</v>
      </c>
      <c r="W50" s="1">
        <f>P_A!W50*TAN(ACOS(0.95))</f>
        <v>0</v>
      </c>
      <c r="X50" s="1">
        <f>P_A!X50*TAN(ACOS(0.95))</f>
        <v>0</v>
      </c>
      <c r="Y50" s="1">
        <f>P_A!Y50*TAN(ACOS(0.95))</f>
        <v>0</v>
      </c>
    </row>
    <row r="51" spans="1:25" x14ac:dyDescent="0.3">
      <c r="A51" s="44" t="s">
        <v>343</v>
      </c>
      <c r="B51" s="1">
        <f>P_A!B51*TAN(ACOS(0.95))</f>
        <v>0</v>
      </c>
      <c r="C51" s="1">
        <f>P_A!C51*TAN(ACOS(0.95))</f>
        <v>0</v>
      </c>
      <c r="D51" s="1">
        <f>P_A!D51*TAN(ACOS(0.95))</f>
        <v>0</v>
      </c>
      <c r="E51" s="1">
        <f>P_A!E51*TAN(ACOS(0.95))</f>
        <v>0</v>
      </c>
      <c r="F51" s="1">
        <f>P_A!F51*TAN(ACOS(0.95))</f>
        <v>0</v>
      </c>
      <c r="G51" s="1">
        <f>P_A!G51*TAN(ACOS(0.95))</f>
        <v>0</v>
      </c>
      <c r="H51" s="1">
        <f>P_A!H51*TAN(ACOS(0.95))</f>
        <v>0</v>
      </c>
      <c r="I51" s="1">
        <f>P_A!I51*TAN(ACOS(0.95))</f>
        <v>0</v>
      </c>
      <c r="J51" s="1">
        <f>P_A!J51*TAN(ACOS(0.95))</f>
        <v>0</v>
      </c>
      <c r="K51" s="1">
        <f>P_A!K51*TAN(ACOS(0.95))</f>
        <v>0</v>
      </c>
      <c r="L51" s="1">
        <f>P_A!L51*TAN(ACOS(0.95))</f>
        <v>0</v>
      </c>
      <c r="M51" s="1">
        <f>P_A!M51*TAN(ACOS(0.95))</f>
        <v>0</v>
      </c>
      <c r="N51" s="1">
        <f>P_A!N51*TAN(ACOS(0.95))</f>
        <v>0</v>
      </c>
      <c r="O51" s="1">
        <f>P_A!O51*TAN(ACOS(0.95))</f>
        <v>0</v>
      </c>
      <c r="P51" s="1">
        <f>P_A!P51*TAN(ACOS(0.95))</f>
        <v>0</v>
      </c>
      <c r="Q51" s="1">
        <f>P_A!Q51*TAN(ACOS(0.95))</f>
        <v>0</v>
      </c>
      <c r="R51" s="1">
        <f>P_A!R51*TAN(ACOS(0.95))</f>
        <v>0</v>
      </c>
      <c r="S51" s="1">
        <f>P_A!S51*TAN(ACOS(0.95))</f>
        <v>0</v>
      </c>
      <c r="T51" s="1">
        <f>P_A!T51*TAN(ACOS(0.95))</f>
        <v>0</v>
      </c>
      <c r="U51" s="1">
        <f>P_A!U51*TAN(ACOS(0.95))</f>
        <v>0</v>
      </c>
      <c r="V51" s="1">
        <f>P_A!V51*TAN(ACOS(0.95))</f>
        <v>0</v>
      </c>
      <c r="W51" s="1">
        <f>P_A!W51*TAN(ACOS(0.95))</f>
        <v>0</v>
      </c>
      <c r="X51" s="1">
        <f>P_A!X51*TAN(ACOS(0.95))</f>
        <v>0</v>
      </c>
      <c r="Y51" s="1">
        <f>P_A!Y51*TAN(ACOS(0.95))</f>
        <v>0</v>
      </c>
    </row>
    <row r="52" spans="1:25" x14ac:dyDescent="0.3">
      <c r="A52" s="44" t="s">
        <v>344</v>
      </c>
      <c r="B52" s="1">
        <f>P_A!B52*TAN(ACOS(0.95))</f>
        <v>0</v>
      </c>
      <c r="C52" s="1">
        <f>P_A!C52*TAN(ACOS(0.95))</f>
        <v>0</v>
      </c>
      <c r="D52" s="1">
        <f>P_A!D52*TAN(ACOS(0.95))</f>
        <v>0</v>
      </c>
      <c r="E52" s="1">
        <f>P_A!E52*TAN(ACOS(0.95))</f>
        <v>0</v>
      </c>
      <c r="F52" s="1">
        <f>P_A!F52*TAN(ACOS(0.95))</f>
        <v>0</v>
      </c>
      <c r="G52" s="1">
        <f>P_A!G52*TAN(ACOS(0.95))</f>
        <v>0</v>
      </c>
      <c r="H52" s="1">
        <f>P_A!H52*TAN(ACOS(0.95))</f>
        <v>0</v>
      </c>
      <c r="I52" s="1">
        <f>P_A!I52*TAN(ACOS(0.95))</f>
        <v>0</v>
      </c>
      <c r="J52" s="1">
        <f>P_A!J52*TAN(ACOS(0.95))</f>
        <v>0</v>
      </c>
      <c r="K52" s="1">
        <f>P_A!K52*TAN(ACOS(0.95))</f>
        <v>0</v>
      </c>
      <c r="L52" s="1">
        <f>P_A!L52*TAN(ACOS(0.95))</f>
        <v>0</v>
      </c>
      <c r="M52" s="1">
        <f>P_A!M52*TAN(ACOS(0.95))</f>
        <v>0</v>
      </c>
      <c r="N52" s="1">
        <f>P_A!N52*TAN(ACOS(0.95))</f>
        <v>0</v>
      </c>
      <c r="O52" s="1">
        <f>P_A!O52*TAN(ACOS(0.95))</f>
        <v>0</v>
      </c>
      <c r="P52" s="1">
        <f>P_A!P52*TAN(ACOS(0.95))</f>
        <v>0</v>
      </c>
      <c r="Q52" s="1">
        <f>P_A!Q52*TAN(ACOS(0.95))</f>
        <v>0</v>
      </c>
      <c r="R52" s="1">
        <f>P_A!R52*TAN(ACOS(0.95))</f>
        <v>0</v>
      </c>
      <c r="S52" s="1">
        <f>P_A!S52*TAN(ACOS(0.95))</f>
        <v>0</v>
      </c>
      <c r="T52" s="1">
        <f>P_A!T52*TAN(ACOS(0.95))</f>
        <v>0</v>
      </c>
      <c r="U52" s="1">
        <f>P_A!U52*TAN(ACOS(0.95))</f>
        <v>0</v>
      </c>
      <c r="V52" s="1">
        <f>P_A!V52*TAN(ACOS(0.95))</f>
        <v>0</v>
      </c>
      <c r="W52" s="1">
        <f>P_A!W52*TAN(ACOS(0.95))</f>
        <v>0</v>
      </c>
      <c r="X52" s="1">
        <f>P_A!X52*TAN(ACOS(0.95))</f>
        <v>0</v>
      </c>
      <c r="Y52" s="1">
        <f>P_A!Y52*TAN(ACOS(0.95))</f>
        <v>0</v>
      </c>
    </row>
    <row r="53" spans="1:25" x14ac:dyDescent="0.3">
      <c r="A53" s="44" t="s">
        <v>345</v>
      </c>
      <c r="B53" s="1">
        <f>P_A!B53*TAN(ACOS(0.95))</f>
        <v>0</v>
      </c>
      <c r="C53" s="1">
        <f>P_A!C53*TAN(ACOS(0.95))</f>
        <v>0</v>
      </c>
      <c r="D53" s="1">
        <f>P_A!D53*TAN(ACOS(0.95))</f>
        <v>0</v>
      </c>
      <c r="E53" s="1">
        <f>P_A!E53*TAN(ACOS(0.95))</f>
        <v>0</v>
      </c>
      <c r="F53" s="1">
        <f>P_A!F53*TAN(ACOS(0.95))</f>
        <v>0</v>
      </c>
      <c r="G53" s="1">
        <f>P_A!G53*TAN(ACOS(0.95))</f>
        <v>0</v>
      </c>
      <c r="H53" s="1">
        <f>P_A!H53*TAN(ACOS(0.95))</f>
        <v>0</v>
      </c>
      <c r="I53" s="1">
        <f>P_A!I53*TAN(ACOS(0.95))</f>
        <v>0</v>
      </c>
      <c r="J53" s="1">
        <f>P_A!J53*TAN(ACOS(0.95))</f>
        <v>0</v>
      </c>
      <c r="K53" s="1">
        <f>P_A!K53*TAN(ACOS(0.95))</f>
        <v>0</v>
      </c>
      <c r="L53" s="1">
        <f>P_A!L53*TAN(ACOS(0.95))</f>
        <v>0</v>
      </c>
      <c r="M53" s="1">
        <f>P_A!M53*TAN(ACOS(0.95))</f>
        <v>0</v>
      </c>
      <c r="N53" s="1">
        <f>P_A!N53*TAN(ACOS(0.95))</f>
        <v>0</v>
      </c>
      <c r="O53" s="1">
        <f>P_A!O53*TAN(ACOS(0.95))</f>
        <v>0</v>
      </c>
      <c r="P53" s="1">
        <f>P_A!P53*TAN(ACOS(0.95))</f>
        <v>0</v>
      </c>
      <c r="Q53" s="1">
        <f>P_A!Q53*TAN(ACOS(0.95))</f>
        <v>0</v>
      </c>
      <c r="R53" s="1">
        <f>P_A!R53*TAN(ACOS(0.95))</f>
        <v>0</v>
      </c>
      <c r="S53" s="1">
        <f>P_A!S53*TAN(ACOS(0.95))</f>
        <v>0</v>
      </c>
      <c r="T53" s="1">
        <f>P_A!T53*TAN(ACOS(0.95))</f>
        <v>0</v>
      </c>
      <c r="U53" s="1">
        <f>P_A!U53*TAN(ACOS(0.95))</f>
        <v>0</v>
      </c>
      <c r="V53" s="1">
        <f>P_A!V53*TAN(ACOS(0.95))</f>
        <v>0</v>
      </c>
      <c r="W53" s="1">
        <f>P_A!W53*TAN(ACOS(0.95))</f>
        <v>0</v>
      </c>
      <c r="X53" s="1">
        <f>P_A!X53*TAN(ACOS(0.95))</f>
        <v>0</v>
      </c>
      <c r="Y53" s="1">
        <f>P_A!Y53*TAN(ACOS(0.95))</f>
        <v>0</v>
      </c>
    </row>
    <row r="54" spans="1:25" x14ac:dyDescent="0.3">
      <c r="A54" s="44" t="s">
        <v>346</v>
      </c>
      <c r="B54" s="1">
        <f>P_A!B54*TAN(ACOS(0.95))</f>
        <v>0.27670819201324542</v>
      </c>
      <c r="C54" s="1">
        <f>P_A!C54*TAN(ACOS(0.95))</f>
        <v>0.2205755205307994</v>
      </c>
      <c r="D54" s="1">
        <f>P_A!D54*TAN(ACOS(0.95))</f>
        <v>0.19031357496698148</v>
      </c>
      <c r="E54" s="1">
        <f>P_A!E54*TAN(ACOS(0.95))</f>
        <v>0.17539460343291285</v>
      </c>
      <c r="F54" s="1">
        <f>P_A!F54*TAN(ACOS(0.95))</f>
        <v>0.17053226990363354</v>
      </c>
      <c r="G54" s="1">
        <f>P_A!G54*TAN(ACOS(0.95))</f>
        <v>0.16995707271957053</v>
      </c>
      <c r="H54" s="1">
        <f>P_A!H54*TAN(ACOS(0.95))</f>
        <v>0.18323043250037693</v>
      </c>
      <c r="I54" s="1">
        <f>P_A!I54*TAN(ACOS(0.95))</f>
        <v>0.23036154195565808</v>
      </c>
      <c r="J54" s="1">
        <f>P_A!J54*TAN(ACOS(0.95))</f>
        <v>0.27867920103063493</v>
      </c>
      <c r="K54" s="1">
        <f>P_A!K54*TAN(ACOS(0.95))</f>
        <v>0.29755114673632133</v>
      </c>
      <c r="L54" s="1">
        <f>P_A!L54*TAN(ACOS(0.95))</f>
        <v>0.30756615142112126</v>
      </c>
      <c r="M54" s="1">
        <f>P_A!M54*TAN(ACOS(0.95))</f>
        <v>0.3139787783131609</v>
      </c>
      <c r="N54" s="1">
        <f>P_A!N54*TAN(ACOS(0.95))</f>
        <v>0.33597760547278221</v>
      </c>
      <c r="O54" s="1">
        <f>P_A!O54*TAN(ACOS(0.95))</f>
        <v>0.33053788353207203</v>
      </c>
      <c r="P54" s="1">
        <f>P_A!P54*TAN(ACOS(0.95))</f>
        <v>0.31256214981983993</v>
      </c>
      <c r="Q54" s="1">
        <f>P_A!Q54*TAN(ACOS(0.95))</f>
        <v>0.29924606110536034</v>
      </c>
      <c r="R54" s="1">
        <f>P_A!R54*TAN(ACOS(0.95))</f>
        <v>0.2895652185941589</v>
      </c>
      <c r="S54" s="1">
        <f>P_A!S54*TAN(ACOS(0.95))</f>
        <v>0.2951210755853656</v>
      </c>
      <c r="T54" s="1">
        <f>P_A!T54*TAN(ACOS(0.95))</f>
        <v>0.32204249502688237</v>
      </c>
      <c r="U54" s="1">
        <f>P_A!U54*TAN(ACOS(0.95))</f>
        <v>0.3826299317481861</v>
      </c>
      <c r="V54" s="1">
        <f>P_A!V54*TAN(ACOS(0.95))</f>
        <v>0.45202938932933517</v>
      </c>
      <c r="W54" s="1">
        <f>P_A!W54*TAN(ACOS(0.95))</f>
        <v>0.44232773015813909</v>
      </c>
      <c r="X54" s="1">
        <f>P_A!X54*TAN(ACOS(0.95))</f>
        <v>0.40569698224963874</v>
      </c>
      <c r="Y54" s="1">
        <f>P_A!Y54*TAN(ACOS(0.95))</f>
        <v>0.34622816709962706</v>
      </c>
    </row>
    <row r="55" spans="1:25" x14ac:dyDescent="0.3">
      <c r="A55" s="44" t="s">
        <v>347</v>
      </c>
      <c r="B55" s="1">
        <f>P_A!B55*TAN(ACOS(0.95))</f>
        <v>0.25826097921236235</v>
      </c>
      <c r="C55" s="1">
        <f>P_A!C55*TAN(ACOS(0.95))</f>
        <v>0.20587048582874609</v>
      </c>
      <c r="D55" s="1">
        <f>P_A!D55*TAN(ACOS(0.95))</f>
        <v>0.17762600330251602</v>
      </c>
      <c r="E55" s="1">
        <f>P_A!E55*TAN(ACOS(0.95))</f>
        <v>0.16370162987071865</v>
      </c>
      <c r="F55" s="1">
        <f>P_A!F55*TAN(ACOS(0.95))</f>
        <v>0.15916345191005796</v>
      </c>
      <c r="G55" s="1">
        <f>P_A!G55*TAN(ACOS(0.95))</f>
        <v>0.15862660120493249</v>
      </c>
      <c r="H55" s="1">
        <f>P_A!H55*TAN(ACOS(0.95))</f>
        <v>0.17101507033368515</v>
      </c>
      <c r="I55" s="1">
        <f>P_A!I55*TAN(ACOS(0.95))</f>
        <v>0.21500410582528087</v>
      </c>
      <c r="J55" s="1">
        <f>P_A!J55*TAN(ACOS(0.95))</f>
        <v>0.26010058762859262</v>
      </c>
      <c r="K55" s="1">
        <f>P_A!K55*TAN(ACOS(0.95))</f>
        <v>0.27771440362056654</v>
      </c>
      <c r="L55" s="1">
        <f>P_A!L55*TAN(ACOS(0.95))</f>
        <v>0.28706174132637979</v>
      </c>
      <c r="M55" s="1">
        <f>P_A!M55*TAN(ACOS(0.95))</f>
        <v>0.29304685975895017</v>
      </c>
      <c r="N55" s="1">
        <f>P_A!N55*TAN(ACOS(0.95))</f>
        <v>0.31357909844126336</v>
      </c>
      <c r="O55" s="1">
        <f>P_A!O55*TAN(ACOS(0.95))</f>
        <v>0.30850202462993387</v>
      </c>
      <c r="P55" s="1">
        <f>P_A!P55*TAN(ACOS(0.95))</f>
        <v>0.29172467316518397</v>
      </c>
      <c r="Q55" s="1">
        <f>P_A!Q55*TAN(ACOS(0.95))</f>
        <v>0.27929632369833629</v>
      </c>
      <c r="R55" s="1">
        <f>P_A!R55*TAN(ACOS(0.95))</f>
        <v>0.27026087068788157</v>
      </c>
      <c r="S55" s="1">
        <f>P_A!S55*TAN(ACOS(0.95))</f>
        <v>0.27544633721300787</v>
      </c>
      <c r="T55" s="1">
        <f>P_A!T55*TAN(ACOS(0.95))</f>
        <v>0.30057299535842352</v>
      </c>
      <c r="U55" s="1">
        <f>P_A!U55*TAN(ACOS(0.95))</f>
        <v>0.35712126963164037</v>
      </c>
      <c r="V55" s="1">
        <f>P_A!V55*TAN(ACOS(0.95))</f>
        <v>0.42189409670737954</v>
      </c>
      <c r="W55" s="1">
        <f>P_A!W55*TAN(ACOS(0.95))</f>
        <v>0.41283921481426311</v>
      </c>
      <c r="X55" s="1">
        <f>P_A!X55*TAN(ACOS(0.95))</f>
        <v>0.37865051676632944</v>
      </c>
      <c r="Y55" s="1">
        <f>P_A!Y55*TAN(ACOS(0.95))</f>
        <v>0.32314628929298522</v>
      </c>
    </row>
    <row r="56" spans="1:25" x14ac:dyDescent="0.3">
      <c r="A56" s="44" t="s">
        <v>348</v>
      </c>
      <c r="B56" s="1">
        <f>P_A!B56*TAN(ACOS(0.95))</f>
        <v>0.36894425601766057</v>
      </c>
      <c r="C56" s="1">
        <f>P_A!C56*TAN(ACOS(0.95))</f>
        <v>0.29410069404106587</v>
      </c>
      <c r="D56" s="1">
        <f>P_A!D56*TAN(ACOS(0.95))</f>
        <v>0.2537514332893086</v>
      </c>
      <c r="E56" s="1">
        <f>P_A!E56*TAN(ACOS(0.95))</f>
        <v>0.23385947124388382</v>
      </c>
      <c r="F56" s="1">
        <f>P_A!F56*TAN(ACOS(0.95))</f>
        <v>0.22737635987151139</v>
      </c>
      <c r="G56" s="1">
        <f>P_A!G56*TAN(ACOS(0.95))</f>
        <v>0.22660943029276071</v>
      </c>
      <c r="H56" s="1">
        <f>P_A!H56*TAN(ACOS(0.95))</f>
        <v>0.24430724333383591</v>
      </c>
      <c r="I56" s="1">
        <f>P_A!I56*TAN(ACOS(0.95))</f>
        <v>0.30714872260754411</v>
      </c>
      <c r="J56" s="1">
        <f>P_A!J56*TAN(ACOS(0.95))</f>
        <v>0.37157226804084659</v>
      </c>
      <c r="K56" s="1">
        <f>P_A!K56*TAN(ACOS(0.95))</f>
        <v>0.39673486231509508</v>
      </c>
      <c r="L56" s="1">
        <f>P_A!L56*TAN(ACOS(0.95))</f>
        <v>0.41008820189482836</v>
      </c>
      <c r="M56" s="1">
        <f>P_A!M56*TAN(ACOS(0.95))</f>
        <v>0.41863837108421453</v>
      </c>
      <c r="N56" s="1">
        <f>P_A!N56*TAN(ACOS(0.95))</f>
        <v>0.44797014063037627</v>
      </c>
      <c r="O56" s="1">
        <f>P_A!O56*TAN(ACOS(0.95))</f>
        <v>0.44071717804276273</v>
      </c>
      <c r="P56" s="1">
        <f>P_A!P56*TAN(ACOS(0.95))</f>
        <v>0.41674953309311996</v>
      </c>
      <c r="Q56" s="1">
        <f>P_A!Q56*TAN(ACOS(0.95))</f>
        <v>0.39899474814048042</v>
      </c>
      <c r="R56" s="1">
        <f>P_A!R56*TAN(ACOS(0.95))</f>
        <v>0.38608695812554517</v>
      </c>
      <c r="S56" s="1">
        <f>P_A!S56*TAN(ACOS(0.95))</f>
        <v>0.39349476744715411</v>
      </c>
      <c r="T56" s="1">
        <f>P_A!T56*TAN(ACOS(0.95))</f>
        <v>0.42938999336917649</v>
      </c>
      <c r="U56" s="1">
        <f>P_A!U56*TAN(ACOS(0.95))</f>
        <v>0.51017324233091477</v>
      </c>
      <c r="V56" s="1">
        <f>P_A!V56*TAN(ACOS(0.95))</f>
        <v>0.60270585243911368</v>
      </c>
      <c r="W56" s="1">
        <f>P_A!W56*TAN(ACOS(0.95))</f>
        <v>0.58977030687751875</v>
      </c>
      <c r="X56" s="1">
        <f>P_A!X56*TAN(ACOS(0.95))</f>
        <v>0.54092930966618491</v>
      </c>
      <c r="Y56" s="1">
        <f>P_A!Y56*TAN(ACOS(0.95))</f>
        <v>0.46163755613283602</v>
      </c>
    </row>
    <row r="57" spans="1:25" x14ac:dyDescent="0.3">
      <c r="A57" s="44" t="s">
        <v>349</v>
      </c>
      <c r="B57" s="1">
        <f>P_A!B57*TAN(ACOS(0.95))</f>
        <v>0</v>
      </c>
      <c r="C57" s="1">
        <f>P_A!C57*TAN(ACOS(0.95))</f>
        <v>0</v>
      </c>
      <c r="D57" s="1">
        <f>P_A!D57*TAN(ACOS(0.95))</f>
        <v>0</v>
      </c>
      <c r="E57" s="1">
        <f>P_A!E57*TAN(ACOS(0.95))</f>
        <v>0</v>
      </c>
      <c r="F57" s="1">
        <f>P_A!F57*TAN(ACOS(0.95))</f>
        <v>0</v>
      </c>
      <c r="G57" s="1">
        <f>P_A!G57*TAN(ACOS(0.95))</f>
        <v>0</v>
      </c>
      <c r="H57" s="1">
        <f>P_A!H57*TAN(ACOS(0.95))</f>
        <v>0</v>
      </c>
      <c r="I57" s="1">
        <f>P_A!I57*TAN(ACOS(0.95))</f>
        <v>0</v>
      </c>
      <c r="J57" s="1">
        <f>P_A!J57*TAN(ACOS(0.95))</f>
        <v>0</v>
      </c>
      <c r="K57" s="1">
        <f>P_A!K57*TAN(ACOS(0.95))</f>
        <v>0</v>
      </c>
      <c r="L57" s="1">
        <f>P_A!L57*TAN(ACOS(0.95))</f>
        <v>0</v>
      </c>
      <c r="M57" s="1">
        <f>P_A!M57*TAN(ACOS(0.95))</f>
        <v>0</v>
      </c>
      <c r="N57" s="1">
        <f>P_A!N57*TAN(ACOS(0.95))</f>
        <v>0</v>
      </c>
      <c r="O57" s="1">
        <f>P_A!O57*TAN(ACOS(0.95))</f>
        <v>0</v>
      </c>
      <c r="P57" s="1">
        <f>P_A!P57*TAN(ACOS(0.95))</f>
        <v>0</v>
      </c>
      <c r="Q57" s="1">
        <f>P_A!Q57*TAN(ACOS(0.95))</f>
        <v>0</v>
      </c>
      <c r="R57" s="1">
        <f>P_A!R57*TAN(ACOS(0.95))</f>
        <v>0</v>
      </c>
      <c r="S57" s="1">
        <f>P_A!S57*TAN(ACOS(0.95))</f>
        <v>0</v>
      </c>
      <c r="T57" s="1">
        <f>P_A!T57*TAN(ACOS(0.95))</f>
        <v>0</v>
      </c>
      <c r="U57" s="1">
        <f>P_A!U57*TAN(ACOS(0.95))</f>
        <v>0</v>
      </c>
      <c r="V57" s="1">
        <f>P_A!V57*TAN(ACOS(0.95))</f>
        <v>0</v>
      </c>
      <c r="W57" s="1">
        <f>P_A!W57*TAN(ACOS(0.95))</f>
        <v>0</v>
      </c>
      <c r="X57" s="1">
        <f>P_A!X57*TAN(ACOS(0.95))</f>
        <v>0</v>
      </c>
      <c r="Y57" s="1">
        <f>P_A!Y57*TAN(ACOS(0.95))</f>
        <v>0</v>
      </c>
    </row>
    <row r="58" spans="1:25" x14ac:dyDescent="0.3">
      <c r="A58" s="44" t="s">
        <v>350</v>
      </c>
      <c r="B58" s="1">
        <f>P_A!B58*TAN(ACOS(0.95))</f>
        <v>0</v>
      </c>
      <c r="C58" s="1">
        <f>P_A!C58*TAN(ACOS(0.95))</f>
        <v>0</v>
      </c>
      <c r="D58" s="1">
        <f>P_A!D58*TAN(ACOS(0.95))</f>
        <v>0</v>
      </c>
      <c r="E58" s="1">
        <f>P_A!E58*TAN(ACOS(0.95))</f>
        <v>0</v>
      </c>
      <c r="F58" s="1">
        <f>P_A!F58*TAN(ACOS(0.95))</f>
        <v>0</v>
      </c>
      <c r="G58" s="1">
        <f>P_A!G58*TAN(ACOS(0.95))</f>
        <v>0</v>
      </c>
      <c r="H58" s="1">
        <f>P_A!H58*TAN(ACOS(0.95))</f>
        <v>0</v>
      </c>
      <c r="I58" s="1">
        <f>P_A!I58*TAN(ACOS(0.95))</f>
        <v>0</v>
      </c>
      <c r="J58" s="1">
        <f>P_A!J58*TAN(ACOS(0.95))</f>
        <v>0</v>
      </c>
      <c r="K58" s="1">
        <f>P_A!K58*TAN(ACOS(0.95))</f>
        <v>0</v>
      </c>
      <c r="L58" s="1">
        <f>P_A!L58*TAN(ACOS(0.95))</f>
        <v>0</v>
      </c>
      <c r="M58" s="1">
        <f>P_A!M58*TAN(ACOS(0.95))</f>
        <v>0</v>
      </c>
      <c r="N58" s="1">
        <f>P_A!N58*TAN(ACOS(0.95))</f>
        <v>0</v>
      </c>
      <c r="O58" s="1">
        <f>P_A!O58*TAN(ACOS(0.95))</f>
        <v>0</v>
      </c>
      <c r="P58" s="1">
        <f>P_A!P58*TAN(ACOS(0.95))</f>
        <v>0</v>
      </c>
      <c r="Q58" s="1">
        <f>P_A!Q58*TAN(ACOS(0.95))</f>
        <v>0</v>
      </c>
      <c r="R58" s="1">
        <f>P_A!R58*TAN(ACOS(0.95))</f>
        <v>0</v>
      </c>
      <c r="S58" s="1">
        <f>P_A!S58*TAN(ACOS(0.95))</f>
        <v>0</v>
      </c>
      <c r="T58" s="1">
        <f>P_A!T58*TAN(ACOS(0.95))</f>
        <v>0</v>
      </c>
      <c r="U58" s="1">
        <f>P_A!U58*TAN(ACOS(0.95))</f>
        <v>0</v>
      </c>
      <c r="V58" s="1">
        <f>P_A!V58*TAN(ACOS(0.95))</f>
        <v>0</v>
      </c>
      <c r="W58" s="1">
        <f>P_A!W58*TAN(ACOS(0.95))</f>
        <v>0</v>
      </c>
      <c r="X58" s="1">
        <f>P_A!X58*TAN(ACOS(0.95))</f>
        <v>0</v>
      </c>
      <c r="Y58" s="1">
        <f>P_A!Y58*TAN(ACOS(0.95))</f>
        <v>0</v>
      </c>
    </row>
    <row r="59" spans="1:25" x14ac:dyDescent="0.3">
      <c r="A59" s="52" t="s">
        <v>351</v>
      </c>
      <c r="B59" s="1">
        <f>P_A!B59*TAN(ACOS(0.95))</f>
        <v>1.1558987312740832</v>
      </c>
      <c r="C59" s="1">
        <f>P_A!C59*TAN(ACOS(0.95))</f>
        <v>1.0441578220592318</v>
      </c>
      <c r="D59" s="1">
        <f>P_A!D59*TAN(ACOS(0.95))</f>
        <v>0.98923105603823058</v>
      </c>
      <c r="E59" s="1">
        <f>P_A!E59*TAN(ACOS(0.95))</f>
        <v>0.96132942755415807</v>
      </c>
      <c r="F59" s="1">
        <f>P_A!F59*TAN(ACOS(0.95))</f>
        <v>0.96600988921190523</v>
      </c>
      <c r="G59" s="1">
        <f>P_A!G59*TAN(ACOS(0.95))</f>
        <v>0.99330381730595807</v>
      </c>
      <c r="H59" s="1">
        <f>P_A!H59*TAN(ACOS(0.95))</f>
        <v>1.0688514936767584</v>
      </c>
      <c r="I59" s="1">
        <f>P_A!I59*TAN(ACOS(0.95))</f>
        <v>1.2550298573960283</v>
      </c>
      <c r="J59" s="1">
        <f>P_A!J59*TAN(ACOS(0.95))</f>
        <v>1.6458513274543944</v>
      </c>
      <c r="K59" s="1">
        <f>P_A!K59*TAN(ACOS(0.95))</f>
        <v>2.0622604898963734</v>
      </c>
      <c r="L59" s="1">
        <f>P_A!L59*TAN(ACOS(0.95))</f>
        <v>2.2561169143126221</v>
      </c>
      <c r="M59" s="1">
        <f>P_A!M59*TAN(ACOS(0.95))</f>
        <v>2.3615996781648678</v>
      </c>
      <c r="N59" s="1">
        <f>P_A!N59*TAN(ACOS(0.95))</f>
        <v>2.3821621557848576</v>
      </c>
      <c r="O59" s="1">
        <f>P_A!O59*TAN(ACOS(0.95))</f>
        <v>2.1711907848073846</v>
      </c>
      <c r="P59" s="1">
        <f>P_A!P59*TAN(ACOS(0.95))</f>
        <v>2.2325743674723437</v>
      </c>
      <c r="Q59" s="1">
        <f>P_A!Q59*TAN(ACOS(0.95))</f>
        <v>2.230500005564104</v>
      </c>
      <c r="R59" s="1">
        <f>P_A!R59*TAN(ACOS(0.95))</f>
        <v>2.1555132833994755</v>
      </c>
      <c r="S59" s="1">
        <f>P_A!S59*TAN(ACOS(0.95))</f>
        <v>2.0600575759825528</v>
      </c>
      <c r="T59" s="1">
        <f>P_A!T59*TAN(ACOS(0.95))</f>
        <v>1.9048134994244719</v>
      </c>
      <c r="U59" s="1">
        <f>P_A!U59*TAN(ACOS(0.95))</f>
        <v>1.8146167376904112</v>
      </c>
      <c r="V59" s="1">
        <f>P_A!V59*TAN(ACOS(0.95))</f>
        <v>1.7422361152752897</v>
      </c>
      <c r="W59" s="1">
        <f>P_A!W59*TAN(ACOS(0.95))</f>
        <v>1.6576664254218905</v>
      </c>
      <c r="X59" s="1">
        <f>P_A!X59*TAN(ACOS(0.95))</f>
        <v>1.5156632054386598</v>
      </c>
      <c r="Y59" s="1">
        <f>P_A!Y59*TAN(ACOS(0.95))</f>
        <v>1.3464069602722428</v>
      </c>
    </row>
    <row r="60" spans="1:25" x14ac:dyDescent="0.3">
      <c r="A60" s="52" t="s">
        <v>352</v>
      </c>
      <c r="B60" s="1">
        <f>P_A!B60*TAN(ACOS(0.95))</f>
        <v>1.127001262992231</v>
      </c>
      <c r="C60" s="1">
        <f>P_A!C60*TAN(ACOS(0.95))</f>
        <v>1.0180538765077511</v>
      </c>
      <c r="D60" s="1">
        <f>P_A!D60*TAN(ACOS(0.95))</f>
        <v>0.9645002796372748</v>
      </c>
      <c r="E60" s="1">
        <f>P_A!E60*TAN(ACOS(0.95))</f>
        <v>0.93729619186530411</v>
      </c>
      <c r="F60" s="1">
        <f>P_A!F60*TAN(ACOS(0.95))</f>
        <v>0.94185964198160765</v>
      </c>
      <c r="G60" s="1">
        <f>P_A!G60*TAN(ACOS(0.95))</f>
        <v>0.96847122187330903</v>
      </c>
      <c r="H60" s="1">
        <f>P_A!H60*TAN(ACOS(0.95))</f>
        <v>1.0421302063348394</v>
      </c>
      <c r="I60" s="1">
        <f>P_A!I60*TAN(ACOS(0.95))</f>
        <v>1.2236541109611276</v>
      </c>
      <c r="J60" s="1">
        <f>P_A!J60*TAN(ACOS(0.95))</f>
        <v>1.6047050442680348</v>
      </c>
      <c r="K60" s="1">
        <f>P_A!K60*TAN(ACOS(0.95))</f>
        <v>2.0107039776489639</v>
      </c>
      <c r="L60" s="1">
        <f>P_A!L60*TAN(ACOS(0.95))</f>
        <v>2.1997139914548067</v>
      </c>
      <c r="M60" s="1">
        <f>P_A!M60*TAN(ACOS(0.95))</f>
        <v>2.302559686210746</v>
      </c>
      <c r="N60" s="1">
        <f>P_A!N60*TAN(ACOS(0.95))</f>
        <v>2.322608101890236</v>
      </c>
      <c r="O60" s="1">
        <f>P_A!O60*TAN(ACOS(0.95))</f>
        <v>2.1169110151871995</v>
      </c>
      <c r="P60" s="1">
        <f>P_A!P60*TAN(ACOS(0.95))</f>
        <v>2.1767600082855352</v>
      </c>
      <c r="Q60" s="1">
        <f>P_A!Q60*TAN(ACOS(0.95))</f>
        <v>2.1747375054250013</v>
      </c>
      <c r="R60" s="1">
        <f>P_A!R60*TAN(ACOS(0.95))</f>
        <v>2.1016254513144883</v>
      </c>
      <c r="S60" s="1">
        <f>P_A!S60*TAN(ACOS(0.95))</f>
        <v>2.0085561365829889</v>
      </c>
      <c r="T60" s="1">
        <f>P_A!T60*TAN(ACOS(0.95))</f>
        <v>1.85719316193886</v>
      </c>
      <c r="U60" s="1">
        <f>P_A!U60*TAN(ACOS(0.95))</f>
        <v>1.7692513192481507</v>
      </c>
      <c r="V60" s="1">
        <f>P_A!V60*TAN(ACOS(0.95))</f>
        <v>1.6986802123934075</v>
      </c>
      <c r="W60" s="1">
        <f>P_A!W60*TAN(ACOS(0.95))</f>
        <v>1.6162247647863432</v>
      </c>
      <c r="X60" s="1">
        <f>P_A!X60*TAN(ACOS(0.95))</f>
        <v>1.4777716253026933</v>
      </c>
      <c r="Y60" s="1">
        <f>P_A!Y60*TAN(ACOS(0.95))</f>
        <v>1.3127467862654367</v>
      </c>
    </row>
    <row r="61" spans="1:25" x14ac:dyDescent="0.3">
      <c r="A61" s="52" t="s">
        <v>353</v>
      </c>
      <c r="B61" s="1">
        <f>P_A!B61*TAN(ACOS(0.95))</f>
        <v>0.55341638402649085</v>
      </c>
      <c r="C61" s="1">
        <f>P_A!C61*TAN(ACOS(0.95))</f>
        <v>0.4411510410615988</v>
      </c>
      <c r="D61" s="1">
        <f>P_A!D61*TAN(ACOS(0.95))</f>
        <v>0.38062714993396296</v>
      </c>
      <c r="E61" s="1">
        <f>P_A!E61*TAN(ACOS(0.95))</f>
        <v>0.35078920686582571</v>
      </c>
      <c r="F61" s="1">
        <f>P_A!F61*TAN(ACOS(0.95))</f>
        <v>0.34106453980726709</v>
      </c>
      <c r="G61" s="1">
        <f>P_A!G61*TAN(ACOS(0.95))</f>
        <v>0.33991414543914106</v>
      </c>
      <c r="H61" s="1">
        <f>P_A!H61*TAN(ACOS(0.95))</f>
        <v>0.36646086500075387</v>
      </c>
      <c r="I61" s="1">
        <f>P_A!I61*TAN(ACOS(0.95))</f>
        <v>0.46072308391131617</v>
      </c>
      <c r="J61" s="1">
        <f>P_A!J61*TAN(ACOS(0.95))</f>
        <v>0.55735840206126985</v>
      </c>
      <c r="K61" s="1">
        <f>P_A!K61*TAN(ACOS(0.95))</f>
        <v>0.59510229347264265</v>
      </c>
      <c r="L61" s="1">
        <f>P_A!L61*TAN(ACOS(0.95))</f>
        <v>0.61513230284224252</v>
      </c>
      <c r="M61" s="1">
        <f>P_A!M61*TAN(ACOS(0.95))</f>
        <v>0.6279575566263218</v>
      </c>
      <c r="N61" s="1">
        <f>P_A!N61*TAN(ACOS(0.95))</f>
        <v>0.67195521094556443</v>
      </c>
      <c r="O61" s="1">
        <f>P_A!O61*TAN(ACOS(0.95))</f>
        <v>0.66107576706414406</v>
      </c>
      <c r="P61" s="1">
        <f>P_A!P61*TAN(ACOS(0.95))</f>
        <v>0.62512429963967986</v>
      </c>
      <c r="Q61" s="1">
        <f>P_A!Q61*TAN(ACOS(0.95))</f>
        <v>0.59849212221072068</v>
      </c>
      <c r="R61" s="1">
        <f>P_A!R61*TAN(ACOS(0.95))</f>
        <v>0.5791304371883178</v>
      </c>
      <c r="S61" s="1">
        <f>P_A!S61*TAN(ACOS(0.95))</f>
        <v>0.5902421511707312</v>
      </c>
      <c r="T61" s="1">
        <f>P_A!T61*TAN(ACOS(0.95))</f>
        <v>0.64408499005376474</v>
      </c>
      <c r="U61" s="1">
        <f>P_A!U61*TAN(ACOS(0.95))</f>
        <v>0.76525986349637221</v>
      </c>
      <c r="V61" s="1">
        <f>P_A!V61*TAN(ACOS(0.95))</f>
        <v>0.90405877865867035</v>
      </c>
      <c r="W61" s="1">
        <f>P_A!W61*TAN(ACOS(0.95))</f>
        <v>0.88465546031627817</v>
      </c>
      <c r="X61" s="1">
        <f>P_A!X61*TAN(ACOS(0.95))</f>
        <v>0.81139396449927748</v>
      </c>
      <c r="Y61" s="1">
        <f>P_A!Y61*TAN(ACOS(0.95))</f>
        <v>0.69245633419925412</v>
      </c>
    </row>
    <row r="62" spans="1:25" x14ac:dyDescent="0.3">
      <c r="A62" s="52" t="s">
        <v>354</v>
      </c>
      <c r="B62" s="1">
        <f>P_A!B62*TAN(ACOS(0.95))</f>
        <v>0.36894425601766057</v>
      </c>
      <c r="C62" s="1">
        <f>P_A!C62*TAN(ACOS(0.95))</f>
        <v>0.29410069404106587</v>
      </c>
      <c r="D62" s="1">
        <f>P_A!D62*TAN(ACOS(0.95))</f>
        <v>0.2537514332893086</v>
      </c>
      <c r="E62" s="1">
        <f>P_A!E62*TAN(ACOS(0.95))</f>
        <v>0.23385947124388382</v>
      </c>
      <c r="F62" s="1">
        <f>P_A!F62*TAN(ACOS(0.95))</f>
        <v>0.22737635987151139</v>
      </c>
      <c r="G62" s="1">
        <f>P_A!G62*TAN(ACOS(0.95))</f>
        <v>0.22660943029276071</v>
      </c>
      <c r="H62" s="1">
        <f>P_A!H62*TAN(ACOS(0.95))</f>
        <v>0.24430724333383591</v>
      </c>
      <c r="I62" s="1">
        <f>P_A!I62*TAN(ACOS(0.95))</f>
        <v>0.30714872260754411</v>
      </c>
      <c r="J62" s="1">
        <f>P_A!J62*TAN(ACOS(0.95))</f>
        <v>0.37157226804084659</v>
      </c>
      <c r="K62" s="1">
        <f>P_A!K62*TAN(ACOS(0.95))</f>
        <v>0.39673486231509508</v>
      </c>
      <c r="L62" s="1">
        <f>P_A!L62*TAN(ACOS(0.95))</f>
        <v>0.41008820189482836</v>
      </c>
      <c r="M62" s="1">
        <f>P_A!M62*TAN(ACOS(0.95))</f>
        <v>0.41863837108421453</v>
      </c>
      <c r="N62" s="1">
        <f>P_A!N62*TAN(ACOS(0.95))</f>
        <v>0.44797014063037627</v>
      </c>
      <c r="O62" s="1">
        <f>P_A!O62*TAN(ACOS(0.95))</f>
        <v>0.44071717804276273</v>
      </c>
      <c r="P62" s="1">
        <f>P_A!P62*TAN(ACOS(0.95))</f>
        <v>0.41674953309311996</v>
      </c>
      <c r="Q62" s="1">
        <f>P_A!Q62*TAN(ACOS(0.95))</f>
        <v>0.39899474814048042</v>
      </c>
      <c r="R62" s="1">
        <f>P_A!R62*TAN(ACOS(0.95))</f>
        <v>0.38608695812554517</v>
      </c>
      <c r="S62" s="1">
        <f>P_A!S62*TAN(ACOS(0.95))</f>
        <v>0.39349476744715411</v>
      </c>
      <c r="T62" s="1">
        <f>P_A!T62*TAN(ACOS(0.95))</f>
        <v>0.42938999336917649</v>
      </c>
      <c r="U62" s="1">
        <f>P_A!U62*TAN(ACOS(0.95))</f>
        <v>0.51017324233091477</v>
      </c>
      <c r="V62" s="1">
        <f>P_A!V62*TAN(ACOS(0.95))</f>
        <v>0.60270585243911368</v>
      </c>
      <c r="W62" s="1">
        <f>P_A!W62*TAN(ACOS(0.95))</f>
        <v>0.58977030687751875</v>
      </c>
      <c r="X62" s="1">
        <f>P_A!X62*TAN(ACOS(0.95))</f>
        <v>0.54092930966618491</v>
      </c>
      <c r="Y62" s="1">
        <f>P_A!Y62*TAN(ACOS(0.95))</f>
        <v>0.46163755613283602</v>
      </c>
    </row>
    <row r="63" spans="1:25" x14ac:dyDescent="0.3">
      <c r="A63" s="52" t="s">
        <v>355</v>
      </c>
      <c r="B63" s="1">
        <f>P_A!B63*TAN(ACOS(0.95))</f>
        <v>0.86747404652489501</v>
      </c>
      <c r="C63" s="1">
        <f>P_A!C63*TAN(ACOS(0.95))</f>
        <v>0.73393699868194906</v>
      </c>
      <c r="D63" s="1">
        <f>P_A!D63*TAN(ACOS(0.95))</f>
        <v>0.66285358286860019</v>
      </c>
      <c r="E63" s="1">
        <f>P_A!E63*TAN(ACOS(0.95))</f>
        <v>0.62565749829919237</v>
      </c>
      <c r="F63" s="1">
        <f>P_A!F63*TAN(ACOS(0.95))</f>
        <v>0.60493213944485846</v>
      </c>
      <c r="G63" s="1">
        <f>P_A!G63*TAN(ACOS(0.95))</f>
        <v>0.61327706367078849</v>
      </c>
      <c r="H63" s="1">
        <f>P_A!H63*TAN(ACOS(0.95))</f>
        <v>0.66038114798853265</v>
      </c>
      <c r="I63" s="1">
        <f>P_A!I63*TAN(ACOS(0.95))</f>
        <v>0.78735912191035373</v>
      </c>
      <c r="J63" s="1">
        <f>P_A!J63*TAN(ACOS(0.95))</f>
        <v>0.96536347713838666</v>
      </c>
      <c r="K63" s="1">
        <f>P_A!K63*TAN(ACOS(0.95))</f>
        <v>1.0833208983958547</v>
      </c>
      <c r="L63" s="1">
        <f>P_A!L63*TAN(ACOS(0.95))</f>
        <v>1.1633846943718125</v>
      </c>
      <c r="M63" s="1">
        <f>P_A!M63*TAN(ACOS(0.95))</f>
        <v>1.1892996100423592</v>
      </c>
      <c r="N63" s="1">
        <f>P_A!N63*TAN(ACOS(0.95))</f>
        <v>1.2453256417929033</v>
      </c>
      <c r="O63" s="1">
        <f>P_A!O63*TAN(ACOS(0.95))</f>
        <v>1.202929044270443</v>
      </c>
      <c r="P63" s="1">
        <f>P_A!P63*TAN(ACOS(0.95))</f>
        <v>1.1834453809245626</v>
      </c>
      <c r="Q63" s="1">
        <f>P_A!Q63*TAN(ACOS(0.95))</f>
        <v>1.1521108295641775</v>
      </c>
      <c r="R63" s="1">
        <f>P_A!R63*TAN(ACOS(0.95))</f>
        <v>1.1084287119859064</v>
      </c>
      <c r="S63" s="1">
        <f>P_A!S63*TAN(ACOS(0.95))</f>
        <v>1.1041959911203256</v>
      </c>
      <c r="T63" s="1">
        <f>P_A!T63*TAN(ACOS(0.95))</f>
        <v>1.11775603648176</v>
      </c>
      <c r="U63" s="1">
        <f>P_A!U63*TAN(ACOS(0.95))</f>
        <v>1.1729019252395474</v>
      </c>
      <c r="V63" s="1">
        <f>P_A!V63*TAN(ACOS(0.95))</f>
        <v>1.2264701302924756</v>
      </c>
      <c r="W63" s="1">
        <f>P_A!W63*TAN(ACOS(0.95))</f>
        <v>1.2065701337467019</v>
      </c>
      <c r="X63" s="1">
        <f>P_A!X63*TAN(ACOS(0.95))</f>
        <v>1.143926595345224</v>
      </c>
      <c r="Y63" s="1">
        <f>P_A!Y63*TAN(ACOS(0.95))</f>
        <v>1.028525606016925</v>
      </c>
    </row>
    <row r="64" spans="1:25" x14ac:dyDescent="0.3">
      <c r="A64" s="52" t="s">
        <v>356</v>
      </c>
      <c r="B64" s="1">
        <f>P_A!B64*TAN(ACOS(0.95))</f>
        <v>0</v>
      </c>
      <c r="C64" s="1">
        <f>P_A!C64*TAN(ACOS(0.95))</f>
        <v>0</v>
      </c>
      <c r="D64" s="1">
        <f>P_A!D64*TAN(ACOS(0.95))</f>
        <v>0</v>
      </c>
      <c r="E64" s="1">
        <f>P_A!E64*TAN(ACOS(0.95))</f>
        <v>0</v>
      </c>
      <c r="F64" s="1">
        <f>P_A!F64*TAN(ACOS(0.95))</f>
        <v>0</v>
      </c>
      <c r="G64" s="1">
        <f>P_A!G64*TAN(ACOS(0.95))</f>
        <v>0</v>
      </c>
      <c r="H64" s="1">
        <f>P_A!H64*TAN(ACOS(0.95))</f>
        <v>0</v>
      </c>
      <c r="I64" s="1">
        <f>P_A!I64*TAN(ACOS(0.95))</f>
        <v>0</v>
      </c>
      <c r="J64" s="1">
        <f>P_A!J64*TAN(ACOS(0.95))</f>
        <v>0</v>
      </c>
      <c r="K64" s="1">
        <f>P_A!K64*TAN(ACOS(0.95))</f>
        <v>0</v>
      </c>
      <c r="L64" s="1">
        <f>P_A!L64*TAN(ACOS(0.95))</f>
        <v>0</v>
      </c>
      <c r="M64" s="1">
        <f>P_A!M64*TAN(ACOS(0.95))</f>
        <v>0</v>
      </c>
      <c r="N64" s="1">
        <f>P_A!N64*TAN(ACOS(0.95))</f>
        <v>0</v>
      </c>
      <c r="O64" s="1">
        <f>P_A!O64*TAN(ACOS(0.95))</f>
        <v>0</v>
      </c>
      <c r="P64" s="1">
        <f>P_A!P64*TAN(ACOS(0.95))</f>
        <v>0</v>
      </c>
      <c r="Q64" s="1">
        <f>P_A!Q64*TAN(ACOS(0.95))</f>
        <v>0</v>
      </c>
      <c r="R64" s="1">
        <f>P_A!R64*TAN(ACOS(0.95))</f>
        <v>0</v>
      </c>
      <c r="S64" s="1">
        <f>P_A!S64*TAN(ACOS(0.95))</f>
        <v>0</v>
      </c>
      <c r="T64" s="1">
        <f>P_A!T64*TAN(ACOS(0.95))</f>
        <v>0</v>
      </c>
      <c r="U64" s="1">
        <f>P_A!U64*TAN(ACOS(0.95))</f>
        <v>0</v>
      </c>
      <c r="V64" s="1">
        <f>P_A!V64*TAN(ACOS(0.95))</f>
        <v>0</v>
      </c>
      <c r="W64" s="1">
        <f>P_A!W64*TAN(ACOS(0.95))</f>
        <v>0</v>
      </c>
      <c r="X64" s="1">
        <f>P_A!X64*TAN(ACOS(0.95))</f>
        <v>0</v>
      </c>
      <c r="Y64" s="1">
        <f>P_A!Y64*TAN(ACOS(0.95))</f>
        <v>0</v>
      </c>
    </row>
    <row r="65" spans="1:25" x14ac:dyDescent="0.3">
      <c r="A65" s="52" t="s">
        <v>357</v>
      </c>
      <c r="B65" s="1">
        <f>P_A!B65*TAN(ACOS(0.95))</f>
        <v>0</v>
      </c>
      <c r="C65" s="1">
        <f>P_A!C65*TAN(ACOS(0.95))</f>
        <v>0</v>
      </c>
      <c r="D65" s="1">
        <f>P_A!D65*TAN(ACOS(0.95))</f>
        <v>0</v>
      </c>
      <c r="E65" s="1">
        <f>P_A!E65*TAN(ACOS(0.95))</f>
        <v>0</v>
      </c>
      <c r="F65" s="1">
        <f>P_A!F65*TAN(ACOS(0.95))</f>
        <v>0</v>
      </c>
      <c r="G65" s="1">
        <f>P_A!G65*TAN(ACOS(0.95))</f>
        <v>0</v>
      </c>
      <c r="H65" s="1">
        <f>P_A!H65*TAN(ACOS(0.95))</f>
        <v>0</v>
      </c>
      <c r="I65" s="1">
        <f>P_A!I65*TAN(ACOS(0.95))</f>
        <v>0</v>
      </c>
      <c r="J65" s="1">
        <f>P_A!J65*TAN(ACOS(0.95))</f>
        <v>0</v>
      </c>
      <c r="K65" s="1">
        <f>P_A!K65*TAN(ACOS(0.95))</f>
        <v>0</v>
      </c>
      <c r="L65" s="1">
        <f>P_A!L65*TAN(ACOS(0.95))</f>
        <v>0</v>
      </c>
      <c r="M65" s="1">
        <f>P_A!M65*TAN(ACOS(0.95))</f>
        <v>0</v>
      </c>
      <c r="N65" s="1">
        <f>P_A!N65*TAN(ACOS(0.95))</f>
        <v>0</v>
      </c>
      <c r="O65" s="1">
        <f>P_A!O65*TAN(ACOS(0.95))</f>
        <v>0</v>
      </c>
      <c r="P65" s="1">
        <f>P_A!P65*TAN(ACOS(0.95))</f>
        <v>0</v>
      </c>
      <c r="Q65" s="1">
        <f>P_A!Q65*TAN(ACOS(0.95))</f>
        <v>0</v>
      </c>
      <c r="R65" s="1">
        <f>P_A!R65*TAN(ACOS(0.95))</f>
        <v>0</v>
      </c>
      <c r="S65" s="1">
        <f>P_A!S65*TAN(ACOS(0.95))</f>
        <v>0</v>
      </c>
      <c r="T65" s="1">
        <f>P_A!T65*TAN(ACOS(0.95))</f>
        <v>0</v>
      </c>
      <c r="U65" s="1">
        <f>P_A!U65*TAN(ACOS(0.95))</f>
        <v>0</v>
      </c>
      <c r="V65" s="1">
        <f>P_A!V65*TAN(ACOS(0.95))</f>
        <v>0</v>
      </c>
      <c r="W65" s="1">
        <f>P_A!W65*TAN(ACOS(0.95))</f>
        <v>0</v>
      </c>
      <c r="X65" s="1">
        <f>P_A!X65*TAN(ACOS(0.95))</f>
        <v>0</v>
      </c>
      <c r="Y65" s="1">
        <f>P_A!Y65*TAN(ACOS(0.95))</f>
        <v>0</v>
      </c>
    </row>
    <row r="66" spans="1:25" x14ac:dyDescent="0.3">
      <c r="A66" s="52" t="s">
        <v>358</v>
      </c>
      <c r="B66" s="1">
        <f>P_A!B66*TAN(ACOS(0.95))</f>
        <v>0</v>
      </c>
      <c r="C66" s="1">
        <f>P_A!C66*TAN(ACOS(0.95))</f>
        <v>0</v>
      </c>
      <c r="D66" s="1">
        <f>P_A!D66*TAN(ACOS(0.95))</f>
        <v>0</v>
      </c>
      <c r="E66" s="1">
        <f>P_A!E66*TAN(ACOS(0.95))</f>
        <v>0</v>
      </c>
      <c r="F66" s="1">
        <f>P_A!F66*TAN(ACOS(0.95))</f>
        <v>0</v>
      </c>
      <c r="G66" s="1">
        <f>P_A!G66*TAN(ACOS(0.95))</f>
        <v>0</v>
      </c>
      <c r="H66" s="1">
        <f>P_A!H66*TAN(ACOS(0.95))</f>
        <v>0</v>
      </c>
      <c r="I66" s="1">
        <f>P_A!I66*TAN(ACOS(0.95))</f>
        <v>0</v>
      </c>
      <c r="J66" s="1">
        <f>P_A!J66*TAN(ACOS(0.95))</f>
        <v>0</v>
      </c>
      <c r="K66" s="1">
        <f>P_A!K66*TAN(ACOS(0.95))</f>
        <v>0</v>
      </c>
      <c r="L66" s="1">
        <f>P_A!L66*TAN(ACOS(0.95))</f>
        <v>0</v>
      </c>
      <c r="M66" s="1">
        <f>P_A!M66*TAN(ACOS(0.95))</f>
        <v>0</v>
      </c>
      <c r="N66" s="1">
        <f>P_A!N66*TAN(ACOS(0.95))</f>
        <v>0</v>
      </c>
      <c r="O66" s="1">
        <f>P_A!O66*TAN(ACOS(0.95))</f>
        <v>0</v>
      </c>
      <c r="P66" s="1">
        <f>P_A!P66*TAN(ACOS(0.95))</f>
        <v>0</v>
      </c>
      <c r="Q66" s="1">
        <f>P_A!Q66*TAN(ACOS(0.95))</f>
        <v>0</v>
      </c>
      <c r="R66" s="1">
        <f>P_A!R66*TAN(ACOS(0.95))</f>
        <v>0</v>
      </c>
      <c r="S66" s="1">
        <f>P_A!S66*TAN(ACOS(0.95))</f>
        <v>0</v>
      </c>
      <c r="T66" s="1">
        <f>P_A!T66*TAN(ACOS(0.95))</f>
        <v>0</v>
      </c>
      <c r="U66" s="1">
        <f>P_A!U66*TAN(ACOS(0.95))</f>
        <v>0</v>
      </c>
      <c r="V66" s="1">
        <f>P_A!V66*TAN(ACOS(0.95))</f>
        <v>0</v>
      </c>
      <c r="W66" s="1">
        <f>P_A!W66*TAN(ACOS(0.95))</f>
        <v>0</v>
      </c>
      <c r="X66" s="1">
        <f>P_A!X66*TAN(ACOS(0.95))</f>
        <v>0</v>
      </c>
      <c r="Y66" s="1">
        <f>P_A!Y66*TAN(ACOS(0.95))</f>
        <v>0</v>
      </c>
    </row>
    <row r="67" spans="1:25" x14ac:dyDescent="0.3">
      <c r="A67" s="52" t="s">
        <v>359</v>
      </c>
      <c r="B67" s="1">
        <f>P_A!B67*TAN(ACOS(0.95))</f>
        <v>0</v>
      </c>
      <c r="C67" s="1">
        <f>P_A!C67*TAN(ACOS(0.95))</f>
        <v>0</v>
      </c>
      <c r="D67" s="1">
        <f>P_A!D67*TAN(ACOS(0.95))</f>
        <v>0</v>
      </c>
      <c r="E67" s="1">
        <f>P_A!E67*TAN(ACOS(0.95))</f>
        <v>0</v>
      </c>
      <c r="F67" s="1">
        <f>P_A!F67*TAN(ACOS(0.95))</f>
        <v>0</v>
      </c>
      <c r="G67" s="1">
        <f>P_A!G67*TAN(ACOS(0.95))</f>
        <v>0</v>
      </c>
      <c r="H67" s="1">
        <f>P_A!H67*TAN(ACOS(0.95))</f>
        <v>0</v>
      </c>
      <c r="I67" s="1">
        <f>P_A!I67*TAN(ACOS(0.95))</f>
        <v>0</v>
      </c>
      <c r="J67" s="1">
        <f>P_A!J67*TAN(ACOS(0.95))</f>
        <v>0</v>
      </c>
      <c r="K67" s="1">
        <f>P_A!K67*TAN(ACOS(0.95))</f>
        <v>0</v>
      </c>
      <c r="L67" s="1">
        <f>P_A!L67*TAN(ACOS(0.95))</f>
        <v>0</v>
      </c>
      <c r="M67" s="1">
        <f>P_A!M67*TAN(ACOS(0.95))</f>
        <v>0</v>
      </c>
      <c r="N67" s="1">
        <f>P_A!N67*TAN(ACOS(0.95))</f>
        <v>0</v>
      </c>
      <c r="O67" s="1">
        <f>P_A!O67*TAN(ACOS(0.95))</f>
        <v>0</v>
      </c>
      <c r="P67" s="1">
        <f>P_A!P67*TAN(ACOS(0.95))</f>
        <v>0</v>
      </c>
      <c r="Q67" s="1">
        <f>P_A!Q67*TAN(ACOS(0.95))</f>
        <v>0</v>
      </c>
      <c r="R67" s="1">
        <f>P_A!R67*TAN(ACOS(0.95))</f>
        <v>0</v>
      </c>
      <c r="S67" s="1">
        <f>P_A!S67*TAN(ACOS(0.95))</f>
        <v>0</v>
      </c>
      <c r="T67" s="1">
        <f>P_A!T67*TAN(ACOS(0.95))</f>
        <v>0</v>
      </c>
      <c r="U67" s="1">
        <f>P_A!U67*TAN(ACOS(0.95))</f>
        <v>0</v>
      </c>
      <c r="V67" s="1">
        <f>P_A!V67*TAN(ACOS(0.95))</f>
        <v>0</v>
      </c>
      <c r="W67" s="1">
        <f>P_A!W67*TAN(ACOS(0.95))</f>
        <v>0</v>
      </c>
      <c r="X67" s="1">
        <f>P_A!X67*TAN(ACOS(0.95))</f>
        <v>0</v>
      </c>
      <c r="Y67" s="1">
        <f>P_A!Y67*TAN(ACOS(0.95))</f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DD68-0673-41DB-9918-EAC6D35959A0}">
  <dimension ref="A1:Y67"/>
  <sheetViews>
    <sheetView topLeftCell="D1" workbookViewId="0">
      <selection activeCell="B2" sqref="B2:Y67"/>
    </sheetView>
  </sheetViews>
  <sheetFormatPr defaultRowHeight="14.4" x14ac:dyDescent="0.3"/>
  <cols>
    <col min="1" max="1" width="8.88671875" style="25"/>
  </cols>
  <sheetData>
    <row r="1" spans="1:25" x14ac:dyDescent="0.3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</row>
    <row r="2" spans="1:25" x14ac:dyDescent="0.3">
      <c r="A2" s="48" t="s">
        <v>306</v>
      </c>
      <c r="B2" s="1">
        <f>P_B!B2*TAN(ACOS(0.95))</f>
        <v>0</v>
      </c>
      <c r="C2" s="1">
        <f>P_B!C2*TAN(ACOS(0.95))</f>
        <v>0</v>
      </c>
      <c r="D2" s="1">
        <f>P_B!D2*TAN(ACOS(0.95))</f>
        <v>0</v>
      </c>
      <c r="E2" s="1">
        <f>P_B!E2*TAN(ACOS(0.95))</f>
        <v>0</v>
      </c>
      <c r="F2" s="1">
        <f>P_B!F2*TAN(ACOS(0.95))</f>
        <v>0</v>
      </c>
      <c r="G2" s="1">
        <f>P_B!G2*TAN(ACOS(0.95))</f>
        <v>0</v>
      </c>
      <c r="H2" s="1">
        <f>P_B!H2*TAN(ACOS(0.95))</f>
        <v>0</v>
      </c>
      <c r="I2" s="1">
        <f>P_B!I2*TAN(ACOS(0.95))</f>
        <v>0</v>
      </c>
      <c r="J2" s="1">
        <f>P_B!J2*TAN(ACOS(0.95))</f>
        <v>0</v>
      </c>
      <c r="K2" s="1">
        <f>P_B!K2*TAN(ACOS(0.95))</f>
        <v>0</v>
      </c>
      <c r="L2" s="1">
        <f>P_B!L2*TAN(ACOS(0.95))</f>
        <v>0</v>
      </c>
      <c r="M2" s="1">
        <f>P_B!M2*TAN(ACOS(0.95))</f>
        <v>0</v>
      </c>
      <c r="N2" s="1">
        <f>P_B!N2*TAN(ACOS(0.95))</f>
        <v>0</v>
      </c>
      <c r="O2" s="1">
        <f>P_B!O2*TAN(ACOS(0.95))</f>
        <v>0</v>
      </c>
      <c r="P2" s="1">
        <f>P_B!P2*TAN(ACOS(0.95))</f>
        <v>0</v>
      </c>
      <c r="Q2" s="1">
        <f>P_B!Q2*TAN(ACOS(0.95))</f>
        <v>0</v>
      </c>
      <c r="R2" s="1">
        <f>P_B!R2*TAN(ACOS(0.95))</f>
        <v>0</v>
      </c>
      <c r="S2" s="1">
        <f>P_B!S2*TAN(ACOS(0.95))</f>
        <v>0</v>
      </c>
      <c r="T2" s="1">
        <f>P_B!T2*TAN(ACOS(0.95))</f>
        <v>0</v>
      </c>
      <c r="U2" s="1">
        <f>P_B!U2*TAN(ACOS(0.95))</f>
        <v>0</v>
      </c>
      <c r="V2" s="1">
        <f>P_B!V2*TAN(ACOS(0.95))</f>
        <v>0</v>
      </c>
      <c r="W2" s="1">
        <f>P_B!W2*TAN(ACOS(0.95))</f>
        <v>0</v>
      </c>
      <c r="X2" s="1">
        <f>P_B!X2*TAN(ACOS(0.95))</f>
        <v>0</v>
      </c>
      <c r="Y2" s="1">
        <f>P_B!Y2*TAN(ACOS(0.95))</f>
        <v>0</v>
      </c>
    </row>
    <row r="3" spans="1:25" x14ac:dyDescent="0.3">
      <c r="A3" s="48" t="s">
        <v>257</v>
      </c>
      <c r="B3" s="1">
        <f>P_B!B3*TAN(ACOS(0.95))</f>
        <v>0</v>
      </c>
      <c r="C3" s="1">
        <f>P_B!C3*TAN(ACOS(0.95))</f>
        <v>0</v>
      </c>
      <c r="D3" s="1">
        <f>P_B!D3*TAN(ACOS(0.95))</f>
        <v>0</v>
      </c>
      <c r="E3" s="1">
        <f>P_B!E3*TAN(ACOS(0.95))</f>
        <v>0</v>
      </c>
      <c r="F3" s="1">
        <f>P_B!F3*TAN(ACOS(0.95))</f>
        <v>0</v>
      </c>
      <c r="G3" s="1">
        <f>P_B!G3*TAN(ACOS(0.95))</f>
        <v>0</v>
      </c>
      <c r="H3" s="1">
        <f>P_B!H3*TAN(ACOS(0.95))</f>
        <v>0</v>
      </c>
      <c r="I3" s="1">
        <f>P_B!I3*TAN(ACOS(0.95))</f>
        <v>0</v>
      </c>
      <c r="J3" s="1">
        <f>P_B!J3*TAN(ACOS(0.95))</f>
        <v>0</v>
      </c>
      <c r="K3" s="1">
        <f>P_B!K3*TAN(ACOS(0.95))</f>
        <v>0</v>
      </c>
      <c r="L3" s="1">
        <f>P_B!L3*TAN(ACOS(0.95))</f>
        <v>0</v>
      </c>
      <c r="M3" s="1">
        <f>P_B!M3*TAN(ACOS(0.95))</f>
        <v>0</v>
      </c>
      <c r="N3" s="1">
        <f>P_B!N3*TAN(ACOS(0.95))</f>
        <v>0</v>
      </c>
      <c r="O3" s="1">
        <f>P_B!O3*TAN(ACOS(0.95))</f>
        <v>0</v>
      </c>
      <c r="P3" s="1">
        <f>P_B!P3*TAN(ACOS(0.95))</f>
        <v>0</v>
      </c>
      <c r="Q3" s="1">
        <f>P_B!Q3*TAN(ACOS(0.95))</f>
        <v>0</v>
      </c>
      <c r="R3" s="1">
        <f>P_B!R3*TAN(ACOS(0.95))</f>
        <v>0</v>
      </c>
      <c r="S3" s="1">
        <f>P_B!S3*TAN(ACOS(0.95))</f>
        <v>0</v>
      </c>
      <c r="T3" s="1">
        <f>P_B!T3*TAN(ACOS(0.95))</f>
        <v>0</v>
      </c>
      <c r="U3" s="1">
        <f>P_B!U3*TAN(ACOS(0.95))</f>
        <v>0</v>
      </c>
      <c r="V3" s="1">
        <f>P_B!V3*TAN(ACOS(0.95))</f>
        <v>0</v>
      </c>
      <c r="W3" s="1">
        <f>P_B!W3*TAN(ACOS(0.95))</f>
        <v>0</v>
      </c>
      <c r="X3" s="1">
        <f>P_B!X3*TAN(ACOS(0.95))</f>
        <v>0</v>
      </c>
      <c r="Y3" s="1">
        <f>P_B!Y3*TAN(ACOS(0.95))</f>
        <v>0</v>
      </c>
    </row>
    <row r="4" spans="1:25" x14ac:dyDescent="0.3">
      <c r="A4" s="44" t="s">
        <v>261</v>
      </c>
      <c r="B4" s="1">
        <f>P_B!B4*TAN(ACOS(0.95))</f>
        <v>0</v>
      </c>
      <c r="C4" s="1">
        <f>P_B!C4*TAN(ACOS(0.95))</f>
        <v>0</v>
      </c>
      <c r="D4" s="1">
        <f>P_B!D4*TAN(ACOS(0.95))</f>
        <v>0</v>
      </c>
      <c r="E4" s="1">
        <f>P_B!E4*TAN(ACOS(0.95))</f>
        <v>0</v>
      </c>
      <c r="F4" s="1">
        <f>P_B!F4*TAN(ACOS(0.95))</f>
        <v>0</v>
      </c>
      <c r="G4" s="1">
        <f>P_B!G4*TAN(ACOS(0.95))</f>
        <v>0</v>
      </c>
      <c r="H4" s="1">
        <f>P_B!H4*TAN(ACOS(0.95))</f>
        <v>0</v>
      </c>
      <c r="I4" s="1">
        <f>P_B!I4*TAN(ACOS(0.95))</f>
        <v>0</v>
      </c>
      <c r="J4" s="1">
        <f>P_B!J4*TAN(ACOS(0.95))</f>
        <v>0</v>
      </c>
      <c r="K4" s="1">
        <f>P_B!K4*TAN(ACOS(0.95))</f>
        <v>0</v>
      </c>
      <c r="L4" s="1">
        <f>P_B!L4*TAN(ACOS(0.95))</f>
        <v>0</v>
      </c>
      <c r="M4" s="1">
        <f>P_B!M4*TAN(ACOS(0.95))</f>
        <v>0</v>
      </c>
      <c r="N4" s="1">
        <f>P_B!N4*TAN(ACOS(0.95))</f>
        <v>0</v>
      </c>
      <c r="O4" s="1">
        <f>P_B!O4*TAN(ACOS(0.95))</f>
        <v>0</v>
      </c>
      <c r="P4" s="1">
        <f>P_B!P4*TAN(ACOS(0.95))</f>
        <v>0</v>
      </c>
      <c r="Q4" s="1">
        <f>P_B!Q4*TAN(ACOS(0.95))</f>
        <v>0</v>
      </c>
      <c r="R4" s="1">
        <f>P_B!R4*TAN(ACOS(0.95))</f>
        <v>0</v>
      </c>
      <c r="S4" s="1">
        <f>P_B!S4*TAN(ACOS(0.95))</f>
        <v>0</v>
      </c>
      <c r="T4" s="1">
        <f>P_B!T4*TAN(ACOS(0.95))</f>
        <v>0</v>
      </c>
      <c r="U4" s="1">
        <f>P_B!U4*TAN(ACOS(0.95))</f>
        <v>0</v>
      </c>
      <c r="V4" s="1">
        <f>P_B!V4*TAN(ACOS(0.95))</f>
        <v>0</v>
      </c>
      <c r="W4" s="1">
        <f>P_B!W4*TAN(ACOS(0.95))</f>
        <v>0</v>
      </c>
      <c r="X4" s="1">
        <f>P_B!X4*TAN(ACOS(0.95))</f>
        <v>0</v>
      </c>
      <c r="Y4" s="1">
        <f>P_B!Y4*TAN(ACOS(0.95))</f>
        <v>0</v>
      </c>
    </row>
    <row r="5" spans="1:25" x14ac:dyDescent="0.3">
      <c r="A5" s="44" t="s">
        <v>262</v>
      </c>
      <c r="B5" s="1">
        <f>P_B!B5*TAN(ACOS(0.95))</f>
        <v>0</v>
      </c>
      <c r="C5" s="1">
        <f>P_B!C5*TAN(ACOS(0.95))</f>
        <v>0</v>
      </c>
      <c r="D5" s="1">
        <f>P_B!D5*TAN(ACOS(0.95))</f>
        <v>0</v>
      </c>
      <c r="E5" s="1">
        <f>P_B!E5*TAN(ACOS(0.95))</f>
        <v>0</v>
      </c>
      <c r="F5" s="1">
        <f>P_B!F5*TAN(ACOS(0.95))</f>
        <v>0</v>
      </c>
      <c r="G5" s="1">
        <f>P_B!G5*TAN(ACOS(0.95))</f>
        <v>0</v>
      </c>
      <c r="H5" s="1">
        <f>P_B!H5*TAN(ACOS(0.95))</f>
        <v>0</v>
      </c>
      <c r="I5" s="1">
        <f>P_B!I5*TAN(ACOS(0.95))</f>
        <v>0</v>
      </c>
      <c r="J5" s="1">
        <f>P_B!J5*TAN(ACOS(0.95))</f>
        <v>0</v>
      </c>
      <c r="K5" s="1">
        <f>P_B!K5*TAN(ACOS(0.95))</f>
        <v>0</v>
      </c>
      <c r="L5" s="1">
        <f>P_B!L5*TAN(ACOS(0.95))</f>
        <v>0</v>
      </c>
      <c r="M5" s="1">
        <f>P_B!M5*TAN(ACOS(0.95))</f>
        <v>0</v>
      </c>
      <c r="N5" s="1">
        <f>P_B!N5*TAN(ACOS(0.95))</f>
        <v>0</v>
      </c>
      <c r="O5" s="1">
        <f>P_B!O5*TAN(ACOS(0.95))</f>
        <v>0</v>
      </c>
      <c r="P5" s="1">
        <f>P_B!P5*TAN(ACOS(0.95))</f>
        <v>0</v>
      </c>
      <c r="Q5" s="1">
        <f>P_B!Q5*TAN(ACOS(0.95))</f>
        <v>0</v>
      </c>
      <c r="R5" s="1">
        <f>P_B!R5*TAN(ACOS(0.95))</f>
        <v>0</v>
      </c>
      <c r="S5" s="1">
        <f>P_B!S5*TAN(ACOS(0.95))</f>
        <v>0</v>
      </c>
      <c r="T5" s="1">
        <f>P_B!T5*TAN(ACOS(0.95))</f>
        <v>0</v>
      </c>
      <c r="U5" s="1">
        <f>P_B!U5*TAN(ACOS(0.95))</f>
        <v>0</v>
      </c>
      <c r="V5" s="1">
        <f>P_B!V5*TAN(ACOS(0.95))</f>
        <v>0</v>
      </c>
      <c r="W5" s="1">
        <f>P_B!W5*TAN(ACOS(0.95))</f>
        <v>0</v>
      </c>
      <c r="X5" s="1">
        <f>P_B!X5*TAN(ACOS(0.95))</f>
        <v>0</v>
      </c>
      <c r="Y5" s="1">
        <f>P_B!Y5*TAN(ACOS(0.95))</f>
        <v>0</v>
      </c>
    </row>
    <row r="6" spans="1:25" x14ac:dyDescent="0.3">
      <c r="A6" s="44" t="s">
        <v>197</v>
      </c>
      <c r="B6" s="1">
        <f>P_B!B6*TAN(ACOS(0.95))</f>
        <v>0.73788851203532113</v>
      </c>
      <c r="C6" s="1">
        <f>P_B!C6*TAN(ACOS(0.95))</f>
        <v>0.58820138808213174</v>
      </c>
      <c r="D6" s="1">
        <f>P_B!D6*TAN(ACOS(0.95))</f>
        <v>0.50750286657861721</v>
      </c>
      <c r="E6" s="1">
        <f>P_B!E6*TAN(ACOS(0.95))</f>
        <v>0.46771894248776763</v>
      </c>
      <c r="F6" s="1">
        <f>P_B!F6*TAN(ACOS(0.95))</f>
        <v>0.45475271974302278</v>
      </c>
      <c r="G6" s="1">
        <f>P_B!G6*TAN(ACOS(0.95))</f>
        <v>0.45321886058552141</v>
      </c>
      <c r="H6" s="1">
        <f>P_B!H6*TAN(ACOS(0.95))</f>
        <v>0.48861448666767182</v>
      </c>
      <c r="I6" s="1">
        <f>P_B!I6*TAN(ACOS(0.95))</f>
        <v>0.61429744521508822</v>
      </c>
      <c r="J6" s="1">
        <f>P_B!J6*TAN(ACOS(0.95))</f>
        <v>0.74314453608169317</v>
      </c>
      <c r="K6" s="1">
        <f>P_B!K6*TAN(ACOS(0.95))</f>
        <v>0.79346972463019017</v>
      </c>
      <c r="L6" s="1">
        <f>P_B!L6*TAN(ACOS(0.95))</f>
        <v>0.82017640378965673</v>
      </c>
      <c r="M6" s="1">
        <f>P_B!M6*TAN(ACOS(0.95))</f>
        <v>0.83727674216842907</v>
      </c>
      <c r="N6" s="1">
        <f>P_B!N6*TAN(ACOS(0.95))</f>
        <v>0.89594028126075254</v>
      </c>
      <c r="O6" s="1">
        <f>P_B!O6*TAN(ACOS(0.95))</f>
        <v>0.88143435608552545</v>
      </c>
      <c r="P6" s="1">
        <f>P_B!P6*TAN(ACOS(0.95))</f>
        <v>0.83349906618623992</v>
      </c>
      <c r="Q6" s="1">
        <f>P_B!Q6*TAN(ACOS(0.95))</f>
        <v>0.79798949628096083</v>
      </c>
      <c r="R6" s="1">
        <f>P_B!R6*TAN(ACOS(0.95))</f>
        <v>0.77217391625109033</v>
      </c>
      <c r="S6" s="1">
        <f>P_B!S6*TAN(ACOS(0.95))</f>
        <v>0.78698953489430823</v>
      </c>
      <c r="T6" s="1">
        <f>P_B!T6*TAN(ACOS(0.95))</f>
        <v>0.85877998673835299</v>
      </c>
      <c r="U6" s="1">
        <f>P_B!U6*TAN(ACOS(0.95))</f>
        <v>1.0203464846618295</v>
      </c>
      <c r="V6" s="1">
        <f>P_B!V6*TAN(ACOS(0.95))</f>
        <v>1.2054117048782274</v>
      </c>
      <c r="W6" s="1">
        <f>P_B!W6*TAN(ACOS(0.95))</f>
        <v>1.1795406137550375</v>
      </c>
      <c r="X6" s="1">
        <f>P_B!X6*TAN(ACOS(0.95))</f>
        <v>1.0818586193323698</v>
      </c>
      <c r="Y6" s="1">
        <f>P_B!Y6*TAN(ACOS(0.95))</f>
        <v>0.92327511226567205</v>
      </c>
    </row>
    <row r="7" spans="1:25" x14ac:dyDescent="0.3">
      <c r="A7" s="44" t="s">
        <v>198</v>
      </c>
      <c r="B7" s="1">
        <f>P_B!B7*TAN(ACOS(0.95))</f>
        <v>0.79468037775093225</v>
      </c>
      <c r="C7" s="1">
        <f>P_B!C7*TAN(ACOS(0.95))</f>
        <v>0.71785850266572193</v>
      </c>
      <c r="D7" s="1">
        <f>P_B!D7*TAN(ACOS(0.95))</f>
        <v>0.68009635102628352</v>
      </c>
      <c r="E7" s="1">
        <f>P_B!E7*TAN(ACOS(0.95))</f>
        <v>0.66091398144348357</v>
      </c>
      <c r="F7" s="1">
        <f>P_B!F7*TAN(ACOS(0.95))</f>
        <v>0.66413179883318485</v>
      </c>
      <c r="G7" s="1">
        <f>P_B!G7*TAN(ACOS(0.95))</f>
        <v>0.68289637439784623</v>
      </c>
      <c r="H7" s="1">
        <f>P_B!H7*TAN(ACOS(0.95))</f>
        <v>0.7348354019027713</v>
      </c>
      <c r="I7" s="1">
        <f>P_B!I7*TAN(ACOS(0.95))</f>
        <v>0.86283302695976949</v>
      </c>
      <c r="J7" s="1">
        <f>P_B!J7*TAN(ACOS(0.95))</f>
        <v>1.1315227876248963</v>
      </c>
      <c r="K7" s="1">
        <f>P_B!K7*TAN(ACOS(0.95))</f>
        <v>1.4178040868037569</v>
      </c>
      <c r="L7" s="1">
        <f>P_B!L7*TAN(ACOS(0.95))</f>
        <v>1.5510803785899276</v>
      </c>
      <c r="M7" s="1">
        <f>P_B!M7*TAN(ACOS(0.95))</f>
        <v>1.6235997787383465</v>
      </c>
      <c r="N7" s="1">
        <f>P_B!N7*TAN(ACOS(0.95))</f>
        <v>1.6377364821020897</v>
      </c>
      <c r="O7" s="1">
        <f>P_B!O7*TAN(ACOS(0.95))</f>
        <v>1.4926936645550768</v>
      </c>
      <c r="P7" s="1">
        <f>P_B!P7*TAN(ACOS(0.95))</f>
        <v>1.5348948776372364</v>
      </c>
      <c r="Q7" s="1">
        <f>P_B!Q7*TAN(ACOS(0.95))</f>
        <v>1.5334687538253213</v>
      </c>
      <c r="R7" s="1">
        <f>P_B!R7*TAN(ACOS(0.95))</f>
        <v>1.4819153823371392</v>
      </c>
      <c r="S7" s="1">
        <f>P_B!S7*TAN(ACOS(0.95))</f>
        <v>1.4162895834880052</v>
      </c>
      <c r="T7" s="1">
        <f>P_B!T7*TAN(ACOS(0.95))</f>
        <v>1.3095592808543244</v>
      </c>
      <c r="U7" s="1">
        <f>P_B!U7*TAN(ACOS(0.95))</f>
        <v>1.2475490071621578</v>
      </c>
      <c r="V7" s="1">
        <f>P_B!V7*TAN(ACOS(0.95))</f>
        <v>1.1977873292517616</v>
      </c>
      <c r="W7" s="1">
        <f>P_B!W7*TAN(ACOS(0.95))</f>
        <v>1.1396456674775497</v>
      </c>
      <c r="X7" s="1">
        <f>P_B!X7*TAN(ACOS(0.95))</f>
        <v>1.0420184537390786</v>
      </c>
      <c r="Y7" s="1">
        <f>P_B!Y7*TAN(ACOS(0.95))</f>
        <v>0.92565478518716682</v>
      </c>
    </row>
    <row r="8" spans="1:25" x14ac:dyDescent="0.3">
      <c r="A8" s="44" t="s">
        <v>265</v>
      </c>
      <c r="B8" s="1">
        <f>P_B!B8*TAN(ACOS(0.95))</f>
        <v>0</v>
      </c>
      <c r="C8" s="1">
        <f>P_B!C8*TAN(ACOS(0.95))</f>
        <v>0</v>
      </c>
      <c r="D8" s="1">
        <f>P_B!D8*TAN(ACOS(0.95))</f>
        <v>0</v>
      </c>
      <c r="E8" s="1">
        <f>P_B!E8*TAN(ACOS(0.95))</f>
        <v>0</v>
      </c>
      <c r="F8" s="1">
        <f>P_B!F8*TAN(ACOS(0.95))</f>
        <v>0</v>
      </c>
      <c r="G8" s="1">
        <f>P_B!G8*TAN(ACOS(0.95))</f>
        <v>0</v>
      </c>
      <c r="H8" s="1">
        <f>P_B!H8*TAN(ACOS(0.95))</f>
        <v>0</v>
      </c>
      <c r="I8" s="1">
        <f>P_B!I8*TAN(ACOS(0.95))</f>
        <v>0</v>
      </c>
      <c r="J8" s="1">
        <f>P_B!J8*TAN(ACOS(0.95))</f>
        <v>0</v>
      </c>
      <c r="K8" s="1">
        <f>P_B!K8*TAN(ACOS(0.95))</f>
        <v>0</v>
      </c>
      <c r="L8" s="1">
        <f>P_B!L8*TAN(ACOS(0.95))</f>
        <v>0</v>
      </c>
      <c r="M8" s="1">
        <f>P_B!M8*TAN(ACOS(0.95))</f>
        <v>0</v>
      </c>
      <c r="N8" s="1">
        <f>P_B!N8*TAN(ACOS(0.95))</f>
        <v>0</v>
      </c>
      <c r="O8" s="1">
        <f>P_B!O8*TAN(ACOS(0.95))</f>
        <v>0</v>
      </c>
      <c r="P8" s="1">
        <f>P_B!P8*TAN(ACOS(0.95))</f>
        <v>0</v>
      </c>
      <c r="Q8" s="1">
        <f>P_B!Q8*TAN(ACOS(0.95))</f>
        <v>0</v>
      </c>
      <c r="R8" s="1">
        <f>P_B!R8*TAN(ACOS(0.95))</f>
        <v>0</v>
      </c>
      <c r="S8" s="1">
        <f>P_B!S8*TAN(ACOS(0.95))</f>
        <v>0</v>
      </c>
      <c r="T8" s="1">
        <f>P_B!T8*TAN(ACOS(0.95))</f>
        <v>0</v>
      </c>
      <c r="U8" s="1">
        <f>P_B!U8*TAN(ACOS(0.95))</f>
        <v>0</v>
      </c>
      <c r="V8" s="1">
        <f>P_B!V8*TAN(ACOS(0.95))</f>
        <v>0</v>
      </c>
      <c r="W8" s="1">
        <f>P_B!W8*TAN(ACOS(0.95))</f>
        <v>0</v>
      </c>
      <c r="X8" s="1">
        <f>P_B!X8*TAN(ACOS(0.95))</f>
        <v>0</v>
      </c>
      <c r="Y8" s="1">
        <f>P_B!Y8*TAN(ACOS(0.95))</f>
        <v>0</v>
      </c>
    </row>
    <row r="9" spans="1:25" x14ac:dyDescent="0.3">
      <c r="A9" s="44" t="s">
        <v>266</v>
      </c>
      <c r="B9" s="1">
        <f>P_B!B9*TAN(ACOS(0.95))</f>
        <v>0</v>
      </c>
      <c r="C9" s="1">
        <f>P_B!C9*TAN(ACOS(0.95))</f>
        <v>0</v>
      </c>
      <c r="D9" s="1">
        <f>P_B!D9*TAN(ACOS(0.95))</f>
        <v>0</v>
      </c>
      <c r="E9" s="1">
        <f>P_B!E9*TAN(ACOS(0.95))</f>
        <v>0</v>
      </c>
      <c r="F9" s="1">
        <f>P_B!F9*TAN(ACOS(0.95))</f>
        <v>0</v>
      </c>
      <c r="G9" s="1">
        <f>P_B!G9*TAN(ACOS(0.95))</f>
        <v>0</v>
      </c>
      <c r="H9" s="1">
        <f>P_B!H9*TAN(ACOS(0.95))</f>
        <v>0</v>
      </c>
      <c r="I9" s="1">
        <f>P_B!I9*TAN(ACOS(0.95))</f>
        <v>0</v>
      </c>
      <c r="J9" s="1">
        <f>P_B!J9*TAN(ACOS(0.95))</f>
        <v>0</v>
      </c>
      <c r="K9" s="1">
        <f>P_B!K9*TAN(ACOS(0.95))</f>
        <v>0</v>
      </c>
      <c r="L9" s="1">
        <f>P_B!L9*TAN(ACOS(0.95))</f>
        <v>0</v>
      </c>
      <c r="M9" s="1">
        <f>P_B!M9*TAN(ACOS(0.95))</f>
        <v>0</v>
      </c>
      <c r="N9" s="1">
        <f>P_B!N9*TAN(ACOS(0.95))</f>
        <v>0</v>
      </c>
      <c r="O9" s="1">
        <f>P_B!O9*TAN(ACOS(0.95))</f>
        <v>0</v>
      </c>
      <c r="P9" s="1">
        <f>P_B!P9*TAN(ACOS(0.95))</f>
        <v>0</v>
      </c>
      <c r="Q9" s="1">
        <f>P_B!Q9*TAN(ACOS(0.95))</f>
        <v>0</v>
      </c>
      <c r="R9" s="1">
        <f>P_B!R9*TAN(ACOS(0.95))</f>
        <v>0</v>
      </c>
      <c r="S9" s="1">
        <f>P_B!S9*TAN(ACOS(0.95))</f>
        <v>0</v>
      </c>
      <c r="T9" s="1">
        <f>P_B!T9*TAN(ACOS(0.95))</f>
        <v>0</v>
      </c>
      <c r="U9" s="1">
        <f>P_B!U9*TAN(ACOS(0.95))</f>
        <v>0</v>
      </c>
      <c r="V9" s="1">
        <f>P_B!V9*TAN(ACOS(0.95))</f>
        <v>0</v>
      </c>
      <c r="W9" s="1">
        <f>P_B!W9*TAN(ACOS(0.95))</f>
        <v>0</v>
      </c>
      <c r="X9" s="1">
        <f>P_B!X9*TAN(ACOS(0.95))</f>
        <v>0</v>
      </c>
      <c r="Y9" s="1">
        <f>P_B!Y9*TAN(ACOS(0.95))</f>
        <v>0</v>
      </c>
    </row>
    <row r="10" spans="1:25" x14ac:dyDescent="0.3">
      <c r="A10" s="44" t="s">
        <v>269</v>
      </c>
      <c r="B10" s="1">
        <f>P_B!B10*TAN(ACOS(0.95))</f>
        <v>0</v>
      </c>
      <c r="C10" s="1">
        <f>P_B!C10*TAN(ACOS(0.95))</f>
        <v>0</v>
      </c>
      <c r="D10" s="1">
        <f>P_B!D10*TAN(ACOS(0.95))</f>
        <v>0</v>
      </c>
      <c r="E10" s="1">
        <f>P_B!E10*TAN(ACOS(0.95))</f>
        <v>0</v>
      </c>
      <c r="F10" s="1">
        <f>P_B!F10*TAN(ACOS(0.95))</f>
        <v>0</v>
      </c>
      <c r="G10" s="1">
        <f>P_B!G10*TAN(ACOS(0.95))</f>
        <v>0</v>
      </c>
      <c r="H10" s="1">
        <f>P_B!H10*TAN(ACOS(0.95))</f>
        <v>0</v>
      </c>
      <c r="I10" s="1">
        <f>P_B!I10*TAN(ACOS(0.95))</f>
        <v>0</v>
      </c>
      <c r="J10" s="1">
        <f>P_B!J10*TAN(ACOS(0.95))</f>
        <v>0</v>
      </c>
      <c r="K10" s="1">
        <f>P_B!K10*TAN(ACOS(0.95))</f>
        <v>0</v>
      </c>
      <c r="L10" s="1">
        <f>P_B!L10*TAN(ACOS(0.95))</f>
        <v>0</v>
      </c>
      <c r="M10" s="1">
        <f>P_B!M10*TAN(ACOS(0.95))</f>
        <v>0</v>
      </c>
      <c r="N10" s="1">
        <f>P_B!N10*TAN(ACOS(0.95))</f>
        <v>0</v>
      </c>
      <c r="O10" s="1">
        <f>P_B!O10*TAN(ACOS(0.95))</f>
        <v>0</v>
      </c>
      <c r="P10" s="1">
        <f>P_B!P10*TAN(ACOS(0.95))</f>
        <v>0</v>
      </c>
      <c r="Q10" s="1">
        <f>P_B!Q10*TAN(ACOS(0.95))</f>
        <v>0</v>
      </c>
      <c r="R10" s="1">
        <f>P_B!R10*TAN(ACOS(0.95))</f>
        <v>0</v>
      </c>
      <c r="S10" s="1">
        <f>P_B!S10*TAN(ACOS(0.95))</f>
        <v>0</v>
      </c>
      <c r="T10" s="1">
        <f>P_B!T10*TAN(ACOS(0.95))</f>
        <v>0</v>
      </c>
      <c r="U10" s="1">
        <f>P_B!U10*TAN(ACOS(0.95))</f>
        <v>0</v>
      </c>
      <c r="V10" s="1">
        <f>P_B!V10*TAN(ACOS(0.95))</f>
        <v>0</v>
      </c>
      <c r="W10" s="1">
        <f>P_B!W10*TAN(ACOS(0.95))</f>
        <v>0</v>
      </c>
      <c r="X10" s="1">
        <f>P_B!X10*TAN(ACOS(0.95))</f>
        <v>0</v>
      </c>
      <c r="Y10" s="1">
        <f>P_B!Y10*TAN(ACOS(0.95))</f>
        <v>0</v>
      </c>
    </row>
    <row r="11" spans="1:25" x14ac:dyDescent="0.3">
      <c r="A11" s="44" t="s">
        <v>294</v>
      </c>
      <c r="B11" s="1">
        <f>P_B!B11*TAN(ACOS(0.95))</f>
        <v>0</v>
      </c>
      <c r="C11" s="1">
        <f>P_B!C11*TAN(ACOS(0.95))</f>
        <v>0</v>
      </c>
      <c r="D11" s="1">
        <f>P_B!D11*TAN(ACOS(0.95))</f>
        <v>0</v>
      </c>
      <c r="E11" s="1">
        <f>P_B!E11*TAN(ACOS(0.95))</f>
        <v>0</v>
      </c>
      <c r="F11" s="1">
        <f>P_B!F11*TAN(ACOS(0.95))</f>
        <v>0</v>
      </c>
      <c r="G11" s="1">
        <f>P_B!G11*TAN(ACOS(0.95))</f>
        <v>0</v>
      </c>
      <c r="H11" s="1">
        <f>P_B!H11*TAN(ACOS(0.95))</f>
        <v>0</v>
      </c>
      <c r="I11" s="1">
        <f>P_B!I11*TAN(ACOS(0.95))</f>
        <v>0</v>
      </c>
      <c r="J11" s="1">
        <f>P_B!J11*TAN(ACOS(0.95))</f>
        <v>0</v>
      </c>
      <c r="K11" s="1">
        <f>P_B!K11*TAN(ACOS(0.95))</f>
        <v>0</v>
      </c>
      <c r="L11" s="1">
        <f>P_B!L11*TAN(ACOS(0.95))</f>
        <v>0</v>
      </c>
      <c r="M11" s="1">
        <f>P_B!M11*TAN(ACOS(0.95))</f>
        <v>0</v>
      </c>
      <c r="N11" s="1">
        <f>P_B!N11*TAN(ACOS(0.95))</f>
        <v>0</v>
      </c>
      <c r="O11" s="1">
        <f>P_B!O11*TAN(ACOS(0.95))</f>
        <v>0</v>
      </c>
      <c r="P11" s="1">
        <f>P_B!P11*TAN(ACOS(0.95))</f>
        <v>0</v>
      </c>
      <c r="Q11" s="1">
        <f>P_B!Q11*TAN(ACOS(0.95))</f>
        <v>0</v>
      </c>
      <c r="R11" s="1">
        <f>P_B!R11*TAN(ACOS(0.95))</f>
        <v>0</v>
      </c>
      <c r="S11" s="1">
        <f>P_B!S11*TAN(ACOS(0.95))</f>
        <v>0</v>
      </c>
      <c r="T11" s="1">
        <f>P_B!T11*TAN(ACOS(0.95))</f>
        <v>0</v>
      </c>
      <c r="U11" s="1">
        <f>P_B!U11*TAN(ACOS(0.95))</f>
        <v>0</v>
      </c>
      <c r="V11" s="1">
        <f>P_B!V11*TAN(ACOS(0.95))</f>
        <v>0</v>
      </c>
      <c r="W11" s="1">
        <f>P_B!W11*TAN(ACOS(0.95))</f>
        <v>0</v>
      </c>
      <c r="X11" s="1">
        <f>P_B!X11*TAN(ACOS(0.95))</f>
        <v>0</v>
      </c>
      <c r="Y11" s="1">
        <f>P_B!Y11*TAN(ACOS(0.95))</f>
        <v>0</v>
      </c>
    </row>
    <row r="12" spans="1:25" x14ac:dyDescent="0.3">
      <c r="A12" s="44" t="s">
        <v>295</v>
      </c>
      <c r="B12" s="1">
        <f>P_B!B12*TAN(ACOS(0.95))</f>
        <v>0</v>
      </c>
      <c r="C12" s="1">
        <f>P_B!C12*TAN(ACOS(0.95))</f>
        <v>0</v>
      </c>
      <c r="D12" s="1">
        <f>P_B!D12*TAN(ACOS(0.95))</f>
        <v>0</v>
      </c>
      <c r="E12" s="1">
        <f>P_B!E12*TAN(ACOS(0.95))</f>
        <v>0</v>
      </c>
      <c r="F12" s="1">
        <f>P_B!F12*TAN(ACOS(0.95))</f>
        <v>0</v>
      </c>
      <c r="G12" s="1">
        <f>P_B!G12*TAN(ACOS(0.95))</f>
        <v>0</v>
      </c>
      <c r="H12" s="1">
        <f>P_B!H12*TAN(ACOS(0.95))</f>
        <v>0</v>
      </c>
      <c r="I12" s="1">
        <f>P_B!I12*TAN(ACOS(0.95))</f>
        <v>0</v>
      </c>
      <c r="J12" s="1">
        <f>P_B!J12*TAN(ACOS(0.95))</f>
        <v>0</v>
      </c>
      <c r="K12" s="1">
        <f>P_B!K12*TAN(ACOS(0.95))</f>
        <v>0</v>
      </c>
      <c r="L12" s="1">
        <f>P_B!L12*TAN(ACOS(0.95))</f>
        <v>0</v>
      </c>
      <c r="M12" s="1">
        <f>P_B!M12*TAN(ACOS(0.95))</f>
        <v>0</v>
      </c>
      <c r="N12" s="1">
        <f>P_B!N12*TAN(ACOS(0.95))</f>
        <v>0</v>
      </c>
      <c r="O12" s="1">
        <f>P_B!O12*TAN(ACOS(0.95))</f>
        <v>0</v>
      </c>
      <c r="P12" s="1">
        <f>P_B!P12*TAN(ACOS(0.95))</f>
        <v>0</v>
      </c>
      <c r="Q12" s="1">
        <f>P_B!Q12*TAN(ACOS(0.95))</f>
        <v>0</v>
      </c>
      <c r="R12" s="1">
        <f>P_B!R12*TAN(ACOS(0.95))</f>
        <v>0</v>
      </c>
      <c r="S12" s="1">
        <f>P_B!S12*TAN(ACOS(0.95))</f>
        <v>0</v>
      </c>
      <c r="T12" s="1">
        <f>P_B!T12*TAN(ACOS(0.95))</f>
        <v>0</v>
      </c>
      <c r="U12" s="1">
        <f>P_B!U12*TAN(ACOS(0.95))</f>
        <v>0</v>
      </c>
      <c r="V12" s="1">
        <f>P_B!V12*TAN(ACOS(0.95))</f>
        <v>0</v>
      </c>
      <c r="W12" s="1">
        <f>P_B!W12*TAN(ACOS(0.95))</f>
        <v>0</v>
      </c>
      <c r="X12" s="1">
        <f>P_B!X12*TAN(ACOS(0.95))</f>
        <v>0</v>
      </c>
      <c r="Y12" s="1">
        <f>P_B!Y12*TAN(ACOS(0.95))</f>
        <v>0</v>
      </c>
    </row>
    <row r="13" spans="1:25" x14ac:dyDescent="0.3">
      <c r="A13" s="44" t="s">
        <v>297</v>
      </c>
      <c r="B13" s="1">
        <f>P_B!B13*TAN(ACOS(0.95))</f>
        <v>0</v>
      </c>
      <c r="C13" s="1">
        <f>P_B!C13*TAN(ACOS(0.95))</f>
        <v>0</v>
      </c>
      <c r="D13" s="1">
        <f>P_B!D13*TAN(ACOS(0.95))</f>
        <v>0</v>
      </c>
      <c r="E13" s="1">
        <f>P_B!E13*TAN(ACOS(0.95))</f>
        <v>0</v>
      </c>
      <c r="F13" s="1">
        <f>P_B!F13*TAN(ACOS(0.95))</f>
        <v>0</v>
      </c>
      <c r="G13" s="1">
        <f>P_B!G13*TAN(ACOS(0.95))</f>
        <v>0</v>
      </c>
      <c r="H13" s="1">
        <f>P_B!H13*TAN(ACOS(0.95))</f>
        <v>0</v>
      </c>
      <c r="I13" s="1">
        <f>P_B!I13*TAN(ACOS(0.95))</f>
        <v>0</v>
      </c>
      <c r="J13" s="1">
        <f>P_B!J13*TAN(ACOS(0.95))</f>
        <v>0</v>
      </c>
      <c r="K13" s="1">
        <f>P_B!K13*TAN(ACOS(0.95))</f>
        <v>0</v>
      </c>
      <c r="L13" s="1">
        <f>P_B!L13*TAN(ACOS(0.95))</f>
        <v>0</v>
      </c>
      <c r="M13" s="1">
        <f>P_B!M13*TAN(ACOS(0.95))</f>
        <v>0</v>
      </c>
      <c r="N13" s="1">
        <f>P_B!N13*TAN(ACOS(0.95))</f>
        <v>0</v>
      </c>
      <c r="O13" s="1">
        <f>P_B!O13*TAN(ACOS(0.95))</f>
        <v>0</v>
      </c>
      <c r="P13" s="1">
        <f>P_B!P13*TAN(ACOS(0.95))</f>
        <v>0</v>
      </c>
      <c r="Q13" s="1">
        <f>P_B!Q13*TAN(ACOS(0.95))</f>
        <v>0</v>
      </c>
      <c r="R13" s="1">
        <f>P_B!R13*TAN(ACOS(0.95))</f>
        <v>0</v>
      </c>
      <c r="S13" s="1">
        <f>P_B!S13*TAN(ACOS(0.95))</f>
        <v>0</v>
      </c>
      <c r="T13" s="1">
        <f>P_B!T13*TAN(ACOS(0.95))</f>
        <v>0</v>
      </c>
      <c r="U13" s="1">
        <f>P_B!U13*TAN(ACOS(0.95))</f>
        <v>0</v>
      </c>
      <c r="V13" s="1">
        <f>P_B!V13*TAN(ACOS(0.95))</f>
        <v>0</v>
      </c>
      <c r="W13" s="1">
        <f>P_B!W13*TAN(ACOS(0.95))</f>
        <v>0</v>
      </c>
      <c r="X13" s="1">
        <f>P_B!X13*TAN(ACOS(0.95))</f>
        <v>0</v>
      </c>
      <c r="Y13" s="1">
        <f>P_B!Y13*TAN(ACOS(0.95))</f>
        <v>0</v>
      </c>
    </row>
    <row r="14" spans="1:25" x14ac:dyDescent="0.3">
      <c r="A14" s="44" t="s">
        <v>300</v>
      </c>
      <c r="B14" s="1">
        <f>P_B!B14*TAN(ACOS(0.95))</f>
        <v>1.127001262992231</v>
      </c>
      <c r="C14" s="1">
        <f>P_B!C14*TAN(ACOS(0.95))</f>
        <v>1.0180538765077511</v>
      </c>
      <c r="D14" s="1">
        <f>P_B!D14*TAN(ACOS(0.95))</f>
        <v>0.9645002796372748</v>
      </c>
      <c r="E14" s="1">
        <f>P_B!E14*TAN(ACOS(0.95))</f>
        <v>0.93729619186530411</v>
      </c>
      <c r="F14" s="1">
        <f>P_B!F14*TAN(ACOS(0.95))</f>
        <v>0.94185964198160765</v>
      </c>
      <c r="G14" s="1">
        <f>P_B!G14*TAN(ACOS(0.95))</f>
        <v>0.96847122187330903</v>
      </c>
      <c r="H14" s="1">
        <f>P_B!H14*TAN(ACOS(0.95))</f>
        <v>1.0421302063348394</v>
      </c>
      <c r="I14" s="1">
        <f>P_B!I14*TAN(ACOS(0.95))</f>
        <v>1.2236541109611276</v>
      </c>
      <c r="J14" s="1">
        <f>P_B!J14*TAN(ACOS(0.95))</f>
        <v>1.6047050442680348</v>
      </c>
      <c r="K14" s="1">
        <f>P_B!K14*TAN(ACOS(0.95))</f>
        <v>2.0107039776489639</v>
      </c>
      <c r="L14" s="1">
        <f>P_B!L14*TAN(ACOS(0.95))</f>
        <v>2.1997139914548067</v>
      </c>
      <c r="M14" s="1">
        <f>P_B!M14*TAN(ACOS(0.95))</f>
        <v>2.302559686210746</v>
      </c>
      <c r="N14" s="1">
        <f>P_B!N14*TAN(ACOS(0.95))</f>
        <v>2.322608101890236</v>
      </c>
      <c r="O14" s="1">
        <f>P_B!O14*TAN(ACOS(0.95))</f>
        <v>2.1169110151871995</v>
      </c>
      <c r="P14" s="1">
        <f>P_B!P14*TAN(ACOS(0.95))</f>
        <v>2.1767600082855352</v>
      </c>
      <c r="Q14" s="1">
        <f>P_B!Q14*TAN(ACOS(0.95))</f>
        <v>2.1747375054250013</v>
      </c>
      <c r="R14" s="1">
        <f>P_B!R14*TAN(ACOS(0.95))</f>
        <v>2.1016254513144883</v>
      </c>
      <c r="S14" s="1">
        <f>P_B!S14*TAN(ACOS(0.95))</f>
        <v>2.0085561365829889</v>
      </c>
      <c r="T14" s="1">
        <f>P_B!T14*TAN(ACOS(0.95))</f>
        <v>1.85719316193886</v>
      </c>
      <c r="U14" s="1">
        <f>P_B!U14*TAN(ACOS(0.95))</f>
        <v>1.7692513192481507</v>
      </c>
      <c r="V14" s="1">
        <f>P_B!V14*TAN(ACOS(0.95))</f>
        <v>1.6986802123934075</v>
      </c>
      <c r="W14" s="1">
        <f>P_B!W14*TAN(ACOS(0.95))</f>
        <v>1.6162247647863432</v>
      </c>
      <c r="X14" s="1">
        <f>P_B!X14*TAN(ACOS(0.95))</f>
        <v>1.4777716253026933</v>
      </c>
      <c r="Y14" s="1">
        <f>P_B!Y14*TAN(ACOS(0.95))</f>
        <v>1.3127467862654367</v>
      </c>
    </row>
    <row r="15" spans="1:25" x14ac:dyDescent="0.3">
      <c r="A15" s="44" t="s">
        <v>301</v>
      </c>
      <c r="B15" s="1">
        <f>P_B!B15*TAN(ACOS(0.95))</f>
        <v>0.55341638402649085</v>
      </c>
      <c r="C15" s="1">
        <f>P_B!C15*TAN(ACOS(0.95))</f>
        <v>0.4411510410615988</v>
      </c>
      <c r="D15" s="1">
        <f>P_B!D15*TAN(ACOS(0.95))</f>
        <v>0.38062714993396296</v>
      </c>
      <c r="E15" s="1">
        <f>P_B!E15*TAN(ACOS(0.95))</f>
        <v>0.35078920686582571</v>
      </c>
      <c r="F15" s="1">
        <f>P_B!F15*TAN(ACOS(0.95))</f>
        <v>0.34106453980726709</v>
      </c>
      <c r="G15" s="1">
        <f>P_B!G15*TAN(ACOS(0.95))</f>
        <v>0.33991414543914106</v>
      </c>
      <c r="H15" s="1">
        <f>P_B!H15*TAN(ACOS(0.95))</f>
        <v>0.36646086500075387</v>
      </c>
      <c r="I15" s="1">
        <f>P_B!I15*TAN(ACOS(0.95))</f>
        <v>0.46072308391131617</v>
      </c>
      <c r="J15" s="1">
        <f>P_B!J15*TAN(ACOS(0.95))</f>
        <v>0.55735840206126985</v>
      </c>
      <c r="K15" s="1">
        <f>P_B!K15*TAN(ACOS(0.95))</f>
        <v>0.59510229347264265</v>
      </c>
      <c r="L15" s="1">
        <f>P_B!L15*TAN(ACOS(0.95))</f>
        <v>0.61513230284224252</v>
      </c>
      <c r="M15" s="1">
        <f>P_B!M15*TAN(ACOS(0.95))</f>
        <v>0.6279575566263218</v>
      </c>
      <c r="N15" s="1">
        <f>P_B!N15*TAN(ACOS(0.95))</f>
        <v>0.67195521094556443</v>
      </c>
      <c r="O15" s="1">
        <f>P_B!O15*TAN(ACOS(0.95))</f>
        <v>0.66107576706414406</v>
      </c>
      <c r="P15" s="1">
        <f>P_B!P15*TAN(ACOS(0.95))</f>
        <v>0.62512429963967986</v>
      </c>
      <c r="Q15" s="1">
        <f>P_B!Q15*TAN(ACOS(0.95))</f>
        <v>0.59849212221072068</v>
      </c>
      <c r="R15" s="1">
        <f>P_B!R15*TAN(ACOS(0.95))</f>
        <v>0.5791304371883178</v>
      </c>
      <c r="S15" s="1">
        <f>P_B!S15*TAN(ACOS(0.95))</f>
        <v>0.5902421511707312</v>
      </c>
      <c r="T15" s="1">
        <f>P_B!T15*TAN(ACOS(0.95))</f>
        <v>0.64408499005376474</v>
      </c>
      <c r="U15" s="1">
        <f>P_B!U15*TAN(ACOS(0.95))</f>
        <v>0.76525986349637221</v>
      </c>
      <c r="V15" s="1">
        <f>P_B!V15*TAN(ACOS(0.95))</f>
        <v>0.90405877865867035</v>
      </c>
      <c r="W15" s="1">
        <f>P_B!W15*TAN(ACOS(0.95))</f>
        <v>0.88465546031627817</v>
      </c>
      <c r="X15" s="1">
        <f>P_B!X15*TAN(ACOS(0.95))</f>
        <v>0.81139396449927748</v>
      </c>
      <c r="Y15" s="1">
        <f>P_B!Y15*TAN(ACOS(0.95))</f>
        <v>0.69245633419925412</v>
      </c>
    </row>
    <row r="16" spans="1:25" x14ac:dyDescent="0.3">
      <c r="A16" s="44" t="s">
        <v>304</v>
      </c>
      <c r="B16" s="1">
        <f>P_B!B16*TAN(ACOS(0.95))</f>
        <v>0</v>
      </c>
      <c r="C16" s="1">
        <f>P_B!C16*TAN(ACOS(0.95))</f>
        <v>0</v>
      </c>
      <c r="D16" s="1">
        <f>P_B!D16*TAN(ACOS(0.95))</f>
        <v>0</v>
      </c>
      <c r="E16" s="1">
        <f>P_B!E16*TAN(ACOS(0.95))</f>
        <v>0</v>
      </c>
      <c r="F16" s="1">
        <f>P_B!F16*TAN(ACOS(0.95))</f>
        <v>0</v>
      </c>
      <c r="G16" s="1">
        <f>P_B!G16*TAN(ACOS(0.95))</f>
        <v>0</v>
      </c>
      <c r="H16" s="1">
        <f>P_B!H16*TAN(ACOS(0.95))</f>
        <v>0</v>
      </c>
      <c r="I16" s="1">
        <f>P_B!I16*TAN(ACOS(0.95))</f>
        <v>0</v>
      </c>
      <c r="J16" s="1">
        <f>P_B!J16*TAN(ACOS(0.95))</f>
        <v>0</v>
      </c>
      <c r="K16" s="1">
        <f>P_B!K16*TAN(ACOS(0.95))</f>
        <v>0</v>
      </c>
      <c r="L16" s="1">
        <f>P_B!L16*TAN(ACOS(0.95))</f>
        <v>0</v>
      </c>
      <c r="M16" s="1">
        <f>P_B!M16*TAN(ACOS(0.95))</f>
        <v>0</v>
      </c>
      <c r="N16" s="1">
        <f>P_B!N16*TAN(ACOS(0.95))</f>
        <v>0</v>
      </c>
      <c r="O16" s="1">
        <f>P_B!O16*TAN(ACOS(0.95))</f>
        <v>0</v>
      </c>
      <c r="P16" s="1">
        <f>P_B!P16*TAN(ACOS(0.95))</f>
        <v>0</v>
      </c>
      <c r="Q16" s="1">
        <f>P_B!Q16*TAN(ACOS(0.95))</f>
        <v>0</v>
      </c>
      <c r="R16" s="1">
        <f>P_B!R16*TAN(ACOS(0.95))</f>
        <v>0</v>
      </c>
      <c r="S16" s="1">
        <f>P_B!S16*TAN(ACOS(0.95))</f>
        <v>0</v>
      </c>
      <c r="T16" s="1">
        <f>P_B!T16*TAN(ACOS(0.95))</f>
        <v>0</v>
      </c>
      <c r="U16" s="1">
        <f>P_B!U16*TAN(ACOS(0.95))</f>
        <v>0</v>
      </c>
      <c r="V16" s="1">
        <f>P_B!V16*TAN(ACOS(0.95))</f>
        <v>0</v>
      </c>
      <c r="W16" s="1">
        <f>P_B!W16*TAN(ACOS(0.95))</f>
        <v>0</v>
      </c>
      <c r="X16" s="1">
        <f>P_B!X16*TAN(ACOS(0.95))</f>
        <v>0</v>
      </c>
      <c r="Y16" s="1">
        <f>P_B!Y16*TAN(ACOS(0.95))</f>
        <v>0</v>
      </c>
    </row>
    <row r="17" spans="1:25" x14ac:dyDescent="0.3">
      <c r="A17" s="44" t="s">
        <v>309</v>
      </c>
      <c r="B17" s="1">
        <f>P_B!B17*TAN(ACOS(0.95))</f>
        <v>0</v>
      </c>
      <c r="C17" s="1">
        <f>P_B!C17*TAN(ACOS(0.95))</f>
        <v>0</v>
      </c>
      <c r="D17" s="1">
        <f>P_B!D17*TAN(ACOS(0.95))</f>
        <v>0</v>
      </c>
      <c r="E17" s="1">
        <f>P_B!E17*TAN(ACOS(0.95))</f>
        <v>0</v>
      </c>
      <c r="F17" s="1">
        <f>P_B!F17*TAN(ACOS(0.95))</f>
        <v>0</v>
      </c>
      <c r="G17" s="1">
        <f>P_B!G17*TAN(ACOS(0.95))</f>
        <v>0</v>
      </c>
      <c r="H17" s="1">
        <f>P_B!H17*TAN(ACOS(0.95))</f>
        <v>0</v>
      </c>
      <c r="I17" s="1">
        <f>P_B!I17*TAN(ACOS(0.95))</f>
        <v>0</v>
      </c>
      <c r="J17" s="1">
        <f>P_B!J17*TAN(ACOS(0.95))</f>
        <v>0</v>
      </c>
      <c r="K17" s="1">
        <f>P_B!K17*TAN(ACOS(0.95))</f>
        <v>0</v>
      </c>
      <c r="L17" s="1">
        <f>P_B!L17*TAN(ACOS(0.95))</f>
        <v>0</v>
      </c>
      <c r="M17" s="1">
        <f>P_B!M17*TAN(ACOS(0.95))</f>
        <v>0</v>
      </c>
      <c r="N17" s="1">
        <f>P_B!N17*TAN(ACOS(0.95))</f>
        <v>0</v>
      </c>
      <c r="O17" s="1">
        <f>P_B!O17*TAN(ACOS(0.95))</f>
        <v>0</v>
      </c>
      <c r="P17" s="1">
        <f>P_B!P17*TAN(ACOS(0.95))</f>
        <v>0</v>
      </c>
      <c r="Q17" s="1">
        <f>P_B!Q17*TAN(ACOS(0.95))</f>
        <v>0</v>
      </c>
      <c r="R17" s="1">
        <f>P_B!R17*TAN(ACOS(0.95))</f>
        <v>0</v>
      </c>
      <c r="S17" s="1">
        <f>P_B!S17*TAN(ACOS(0.95))</f>
        <v>0</v>
      </c>
      <c r="T17" s="1">
        <f>P_B!T17*TAN(ACOS(0.95))</f>
        <v>0</v>
      </c>
      <c r="U17" s="1">
        <f>P_B!U17*TAN(ACOS(0.95))</f>
        <v>0</v>
      </c>
      <c r="V17" s="1">
        <f>P_B!V17*TAN(ACOS(0.95))</f>
        <v>0</v>
      </c>
      <c r="W17" s="1">
        <f>P_B!W17*TAN(ACOS(0.95))</f>
        <v>0</v>
      </c>
      <c r="X17" s="1">
        <f>P_B!X17*TAN(ACOS(0.95))</f>
        <v>0</v>
      </c>
      <c r="Y17" s="1">
        <f>P_B!Y17*TAN(ACOS(0.95))</f>
        <v>0</v>
      </c>
    </row>
    <row r="18" spans="1:25" x14ac:dyDescent="0.3">
      <c r="A18" s="44" t="s">
        <v>310</v>
      </c>
      <c r="B18" s="1">
        <f>P_B!B18*TAN(ACOS(0.95))</f>
        <v>0</v>
      </c>
      <c r="C18" s="1">
        <f>P_B!C18*TAN(ACOS(0.95))</f>
        <v>0</v>
      </c>
      <c r="D18" s="1">
        <f>P_B!D18*TAN(ACOS(0.95))</f>
        <v>0</v>
      </c>
      <c r="E18" s="1">
        <f>P_B!E18*TAN(ACOS(0.95))</f>
        <v>0</v>
      </c>
      <c r="F18" s="1">
        <f>P_B!F18*TAN(ACOS(0.95))</f>
        <v>0</v>
      </c>
      <c r="G18" s="1">
        <f>P_B!G18*TAN(ACOS(0.95))</f>
        <v>0</v>
      </c>
      <c r="H18" s="1">
        <f>P_B!H18*TAN(ACOS(0.95))</f>
        <v>0</v>
      </c>
      <c r="I18" s="1">
        <f>P_B!I18*TAN(ACOS(0.95))</f>
        <v>0</v>
      </c>
      <c r="J18" s="1">
        <f>P_B!J18*TAN(ACOS(0.95))</f>
        <v>0</v>
      </c>
      <c r="K18" s="1">
        <f>P_B!K18*TAN(ACOS(0.95))</f>
        <v>0</v>
      </c>
      <c r="L18" s="1">
        <f>P_B!L18*TAN(ACOS(0.95))</f>
        <v>0</v>
      </c>
      <c r="M18" s="1">
        <f>P_B!M18*TAN(ACOS(0.95))</f>
        <v>0</v>
      </c>
      <c r="N18" s="1">
        <f>P_B!N18*TAN(ACOS(0.95))</f>
        <v>0</v>
      </c>
      <c r="O18" s="1">
        <f>P_B!O18*TAN(ACOS(0.95))</f>
        <v>0</v>
      </c>
      <c r="P18" s="1">
        <f>P_B!P18*TAN(ACOS(0.95))</f>
        <v>0</v>
      </c>
      <c r="Q18" s="1">
        <f>P_B!Q18*TAN(ACOS(0.95))</f>
        <v>0</v>
      </c>
      <c r="R18" s="1">
        <f>P_B!R18*TAN(ACOS(0.95))</f>
        <v>0</v>
      </c>
      <c r="S18" s="1">
        <f>P_B!S18*TAN(ACOS(0.95))</f>
        <v>0</v>
      </c>
      <c r="T18" s="1">
        <f>P_B!T18*TAN(ACOS(0.95))</f>
        <v>0</v>
      </c>
      <c r="U18" s="1">
        <f>P_B!U18*TAN(ACOS(0.95))</f>
        <v>0</v>
      </c>
      <c r="V18" s="1">
        <f>P_B!V18*TAN(ACOS(0.95))</f>
        <v>0</v>
      </c>
      <c r="W18" s="1">
        <f>P_B!W18*TAN(ACOS(0.95))</f>
        <v>0</v>
      </c>
      <c r="X18" s="1">
        <f>P_B!X18*TAN(ACOS(0.95))</f>
        <v>0</v>
      </c>
      <c r="Y18" s="1">
        <f>P_B!Y18*TAN(ACOS(0.95))</f>
        <v>0</v>
      </c>
    </row>
    <row r="19" spans="1:25" x14ac:dyDescent="0.3">
      <c r="A19" s="44" t="s">
        <v>311</v>
      </c>
      <c r="B19" s="1">
        <f>P_B!B19*TAN(ACOS(0.95))</f>
        <v>0.64565244803090593</v>
      </c>
      <c r="C19" s="1">
        <f>P_B!C19*TAN(ACOS(0.95))</f>
        <v>0.5146762145718653</v>
      </c>
      <c r="D19" s="1">
        <f>P_B!D19*TAN(ACOS(0.95))</f>
        <v>0.44406500825629003</v>
      </c>
      <c r="E19" s="1">
        <f>P_B!E19*TAN(ACOS(0.95))</f>
        <v>0.40925407467679664</v>
      </c>
      <c r="F19" s="1">
        <f>P_B!F19*TAN(ACOS(0.95))</f>
        <v>0.39790862977514491</v>
      </c>
      <c r="G19" s="1">
        <f>P_B!G19*TAN(ACOS(0.95))</f>
        <v>0.39656650301233121</v>
      </c>
      <c r="H19" s="1">
        <f>P_B!H19*TAN(ACOS(0.95))</f>
        <v>0.42753767583421282</v>
      </c>
      <c r="I19" s="1">
        <f>P_B!I19*TAN(ACOS(0.95))</f>
        <v>0.53751026456320228</v>
      </c>
      <c r="J19" s="1">
        <f>P_B!J19*TAN(ACOS(0.95))</f>
        <v>0.65025146907148146</v>
      </c>
      <c r="K19" s="1">
        <f>P_B!K19*TAN(ACOS(0.95))</f>
        <v>0.69428600905141646</v>
      </c>
      <c r="L19" s="1">
        <f>P_B!L19*TAN(ACOS(0.95))</f>
        <v>0.71765435331594951</v>
      </c>
      <c r="M19" s="1">
        <f>P_B!M19*TAN(ACOS(0.95))</f>
        <v>0.73261714939737543</v>
      </c>
      <c r="N19" s="1">
        <f>P_B!N19*TAN(ACOS(0.95))</f>
        <v>0.78394774610315843</v>
      </c>
      <c r="O19" s="1">
        <f>P_B!O19*TAN(ACOS(0.95))</f>
        <v>0.7712550615748347</v>
      </c>
      <c r="P19" s="1">
        <f>P_B!P19*TAN(ACOS(0.95))</f>
        <v>0.72931168291295989</v>
      </c>
      <c r="Q19" s="1">
        <f>P_B!Q19*TAN(ACOS(0.95))</f>
        <v>0.69824080924584075</v>
      </c>
      <c r="R19" s="1">
        <f>P_B!R19*TAN(ACOS(0.95))</f>
        <v>0.67565217671970401</v>
      </c>
      <c r="S19" s="1">
        <f>P_B!S19*TAN(ACOS(0.95))</f>
        <v>0.68861584303251966</v>
      </c>
      <c r="T19" s="1">
        <f>P_B!T19*TAN(ACOS(0.95))</f>
        <v>0.75143248839605881</v>
      </c>
      <c r="U19" s="1">
        <f>P_B!U19*TAN(ACOS(0.95))</f>
        <v>0.89280317407910081</v>
      </c>
      <c r="V19" s="1">
        <f>P_B!V19*TAN(ACOS(0.95))</f>
        <v>1.0547352417684488</v>
      </c>
      <c r="W19" s="1">
        <f>P_B!W19*TAN(ACOS(0.95))</f>
        <v>1.0320980370356581</v>
      </c>
      <c r="X19" s="1">
        <f>P_B!X19*TAN(ACOS(0.95))</f>
        <v>0.9466262919158237</v>
      </c>
      <c r="Y19" s="1">
        <f>P_B!Y19*TAN(ACOS(0.95))</f>
        <v>0.80786572323246308</v>
      </c>
    </row>
    <row r="20" spans="1:25" x14ac:dyDescent="0.3">
      <c r="A20" s="44" t="s">
        <v>312</v>
      </c>
      <c r="B20" s="1">
        <f>P_B!B20*TAN(ACOS(0.95))</f>
        <v>0</v>
      </c>
      <c r="C20" s="1">
        <f>P_B!C20*TAN(ACOS(0.95))</f>
        <v>0</v>
      </c>
      <c r="D20" s="1">
        <f>P_B!D20*TAN(ACOS(0.95))</f>
        <v>0</v>
      </c>
      <c r="E20" s="1">
        <f>P_B!E20*TAN(ACOS(0.95))</f>
        <v>0</v>
      </c>
      <c r="F20" s="1">
        <f>P_B!F20*TAN(ACOS(0.95))</f>
        <v>0</v>
      </c>
      <c r="G20" s="1">
        <f>P_B!G20*TAN(ACOS(0.95))</f>
        <v>0</v>
      </c>
      <c r="H20" s="1">
        <f>P_B!H20*TAN(ACOS(0.95))</f>
        <v>0</v>
      </c>
      <c r="I20" s="1">
        <f>P_B!I20*TAN(ACOS(0.95))</f>
        <v>0</v>
      </c>
      <c r="J20" s="1">
        <f>P_B!J20*TAN(ACOS(0.95))</f>
        <v>0</v>
      </c>
      <c r="K20" s="1">
        <f>P_B!K20*TAN(ACOS(0.95))</f>
        <v>0</v>
      </c>
      <c r="L20" s="1">
        <f>P_B!L20*TAN(ACOS(0.95))</f>
        <v>0</v>
      </c>
      <c r="M20" s="1">
        <f>P_B!M20*TAN(ACOS(0.95))</f>
        <v>0</v>
      </c>
      <c r="N20" s="1">
        <f>P_B!N20*TAN(ACOS(0.95))</f>
        <v>0</v>
      </c>
      <c r="O20" s="1">
        <f>P_B!O20*TAN(ACOS(0.95))</f>
        <v>0</v>
      </c>
      <c r="P20" s="1">
        <f>P_B!P20*TAN(ACOS(0.95))</f>
        <v>0</v>
      </c>
      <c r="Q20" s="1">
        <f>P_B!Q20*TAN(ACOS(0.95))</f>
        <v>0</v>
      </c>
      <c r="R20" s="1">
        <f>P_B!R20*TAN(ACOS(0.95))</f>
        <v>0</v>
      </c>
      <c r="S20" s="1">
        <f>P_B!S20*TAN(ACOS(0.95))</f>
        <v>0</v>
      </c>
      <c r="T20" s="1">
        <f>P_B!T20*TAN(ACOS(0.95))</f>
        <v>0</v>
      </c>
      <c r="U20" s="1">
        <f>P_B!U20*TAN(ACOS(0.95))</f>
        <v>0</v>
      </c>
      <c r="V20" s="1">
        <f>P_B!V20*TAN(ACOS(0.95))</f>
        <v>0</v>
      </c>
      <c r="W20" s="1">
        <f>P_B!W20*TAN(ACOS(0.95))</f>
        <v>0</v>
      </c>
      <c r="X20" s="1">
        <f>P_B!X20*TAN(ACOS(0.95))</f>
        <v>0</v>
      </c>
      <c r="Y20" s="1">
        <f>P_B!Y20*TAN(ACOS(0.95))</f>
        <v>0</v>
      </c>
    </row>
    <row r="21" spans="1:25" x14ac:dyDescent="0.3">
      <c r="A21" s="44" t="s">
        <v>313</v>
      </c>
      <c r="B21" s="1">
        <f>P_B!B21*TAN(ACOS(0.95))</f>
        <v>1.2144636651348533</v>
      </c>
      <c r="C21" s="1">
        <f>P_B!C21*TAN(ACOS(0.95))</f>
        <v>1.0275117981547288</v>
      </c>
      <c r="D21" s="1">
        <f>P_B!D21*TAN(ACOS(0.95))</f>
        <v>0.9279950160160404</v>
      </c>
      <c r="E21" s="1">
        <f>P_B!E21*TAN(ACOS(0.95))</f>
        <v>0.87592049761886925</v>
      </c>
      <c r="F21" s="1">
        <f>P_B!F21*TAN(ACOS(0.95))</f>
        <v>0.84690499522280194</v>
      </c>
      <c r="G21" s="1">
        <f>P_B!G21*TAN(ACOS(0.95))</f>
        <v>0.85858788913910389</v>
      </c>
      <c r="H21" s="1">
        <f>P_B!H21*TAN(ACOS(0.95))</f>
        <v>0.92453360718394584</v>
      </c>
      <c r="I21" s="1">
        <f>P_B!I21*TAN(ACOS(0.95))</f>
        <v>1.1023027706744952</v>
      </c>
      <c r="J21" s="1">
        <f>P_B!J21*TAN(ACOS(0.95))</f>
        <v>1.3515088679937415</v>
      </c>
      <c r="K21" s="1">
        <f>P_B!K21*TAN(ACOS(0.95))</f>
        <v>1.5166492577541963</v>
      </c>
      <c r="L21" s="1">
        <f>P_B!L21*TAN(ACOS(0.95))</f>
        <v>1.6287385721205374</v>
      </c>
      <c r="M21" s="1">
        <f>P_B!M21*TAN(ACOS(0.95))</f>
        <v>1.6650194540593031</v>
      </c>
      <c r="N21" s="1">
        <f>P_B!N21*TAN(ACOS(0.95))</f>
        <v>1.7434558985100643</v>
      </c>
      <c r="O21" s="1">
        <f>P_B!O21*TAN(ACOS(0.95))</f>
        <v>1.6841006619786203</v>
      </c>
      <c r="P21" s="1">
        <f>P_B!P21*TAN(ACOS(0.95))</f>
        <v>1.6568235332943877</v>
      </c>
      <c r="Q21" s="1">
        <f>P_B!Q21*TAN(ACOS(0.95))</f>
        <v>1.6129551613898485</v>
      </c>
      <c r="R21" s="1">
        <f>P_B!R21*TAN(ACOS(0.95))</f>
        <v>1.5518001967802693</v>
      </c>
      <c r="S21" s="1">
        <f>P_B!S21*TAN(ACOS(0.95))</f>
        <v>1.545874387568456</v>
      </c>
      <c r="T21" s="1">
        <f>P_B!T21*TAN(ACOS(0.95))</f>
        <v>1.5648584510744641</v>
      </c>
      <c r="U21" s="1">
        <f>P_B!U21*TAN(ACOS(0.95))</f>
        <v>1.6420626953353661</v>
      </c>
      <c r="V21" s="1">
        <f>P_B!V21*TAN(ACOS(0.95))</f>
        <v>1.7170581824094662</v>
      </c>
      <c r="W21" s="1">
        <f>P_B!W21*TAN(ACOS(0.95))</f>
        <v>1.6891981872453827</v>
      </c>
      <c r="X21" s="1">
        <f>P_B!X21*TAN(ACOS(0.95))</f>
        <v>1.6014972334833133</v>
      </c>
      <c r="Y21" s="1">
        <f>P_B!Y21*TAN(ACOS(0.95))</f>
        <v>1.4399358484236948</v>
      </c>
    </row>
    <row r="22" spans="1:25" x14ac:dyDescent="0.3">
      <c r="A22" s="44" t="s">
        <v>314</v>
      </c>
      <c r="B22" s="1">
        <f>P_B!B22*TAN(ACOS(0.95))</f>
        <v>1.2144636651348533</v>
      </c>
      <c r="C22" s="1">
        <f>P_B!C22*TAN(ACOS(0.95))</f>
        <v>1.0275117981547288</v>
      </c>
      <c r="D22" s="1">
        <f>P_B!D22*TAN(ACOS(0.95))</f>
        <v>0.9279950160160404</v>
      </c>
      <c r="E22" s="1">
        <f>P_B!E22*TAN(ACOS(0.95))</f>
        <v>0.87592049761886925</v>
      </c>
      <c r="F22" s="1">
        <f>P_B!F22*TAN(ACOS(0.95))</f>
        <v>0.84690499522280194</v>
      </c>
      <c r="G22" s="1">
        <f>P_B!G22*TAN(ACOS(0.95))</f>
        <v>0.85858788913910389</v>
      </c>
      <c r="H22" s="1">
        <f>P_B!H22*TAN(ACOS(0.95))</f>
        <v>0.92453360718394584</v>
      </c>
      <c r="I22" s="1">
        <f>P_B!I22*TAN(ACOS(0.95))</f>
        <v>1.1023027706744952</v>
      </c>
      <c r="J22" s="1">
        <f>P_B!J22*TAN(ACOS(0.95))</f>
        <v>1.3515088679937415</v>
      </c>
      <c r="K22" s="1">
        <f>P_B!K22*TAN(ACOS(0.95))</f>
        <v>1.5166492577541963</v>
      </c>
      <c r="L22" s="1">
        <f>P_B!L22*TAN(ACOS(0.95))</f>
        <v>1.6287385721205374</v>
      </c>
      <c r="M22" s="1">
        <f>P_B!M22*TAN(ACOS(0.95))</f>
        <v>1.6650194540593031</v>
      </c>
      <c r="N22" s="1">
        <f>P_B!N22*TAN(ACOS(0.95))</f>
        <v>1.7434558985100643</v>
      </c>
      <c r="O22" s="1">
        <f>P_B!O22*TAN(ACOS(0.95))</f>
        <v>1.6841006619786203</v>
      </c>
      <c r="P22" s="1">
        <f>P_B!P22*TAN(ACOS(0.95))</f>
        <v>1.6568235332943877</v>
      </c>
      <c r="Q22" s="1">
        <f>P_B!Q22*TAN(ACOS(0.95))</f>
        <v>1.6129551613898485</v>
      </c>
      <c r="R22" s="1">
        <f>P_B!R22*TAN(ACOS(0.95))</f>
        <v>1.5518001967802693</v>
      </c>
      <c r="S22" s="1">
        <f>P_B!S22*TAN(ACOS(0.95))</f>
        <v>1.545874387568456</v>
      </c>
      <c r="T22" s="1">
        <f>P_B!T22*TAN(ACOS(0.95))</f>
        <v>1.5648584510744641</v>
      </c>
      <c r="U22" s="1">
        <f>P_B!U22*TAN(ACOS(0.95))</f>
        <v>1.6420626953353661</v>
      </c>
      <c r="V22" s="1">
        <f>P_B!V22*TAN(ACOS(0.95))</f>
        <v>1.7170581824094662</v>
      </c>
      <c r="W22" s="1">
        <f>P_B!W22*TAN(ACOS(0.95))</f>
        <v>1.6891981872453827</v>
      </c>
      <c r="X22" s="1">
        <f>P_B!X22*TAN(ACOS(0.95))</f>
        <v>1.6014972334833133</v>
      </c>
      <c r="Y22" s="1">
        <f>P_B!Y22*TAN(ACOS(0.95))</f>
        <v>1.4399358484236948</v>
      </c>
    </row>
    <row r="23" spans="1:25" x14ac:dyDescent="0.3">
      <c r="A23" s="44" t="s">
        <v>315</v>
      </c>
      <c r="B23" s="1">
        <f>P_B!B23*TAN(ACOS(0.95))</f>
        <v>0</v>
      </c>
      <c r="C23" s="1">
        <f>P_B!C23*TAN(ACOS(0.95))</f>
        <v>0</v>
      </c>
      <c r="D23" s="1">
        <f>P_B!D23*TAN(ACOS(0.95))</f>
        <v>0</v>
      </c>
      <c r="E23" s="1">
        <f>P_B!E23*TAN(ACOS(0.95))</f>
        <v>0</v>
      </c>
      <c r="F23" s="1">
        <f>P_B!F23*TAN(ACOS(0.95))</f>
        <v>0</v>
      </c>
      <c r="G23" s="1">
        <f>P_B!G23*TAN(ACOS(0.95))</f>
        <v>0</v>
      </c>
      <c r="H23" s="1">
        <f>P_B!H23*TAN(ACOS(0.95))</f>
        <v>0</v>
      </c>
      <c r="I23" s="1">
        <f>P_B!I23*TAN(ACOS(0.95))</f>
        <v>0</v>
      </c>
      <c r="J23" s="1">
        <f>P_B!J23*TAN(ACOS(0.95))</f>
        <v>0</v>
      </c>
      <c r="K23" s="1">
        <f>P_B!K23*TAN(ACOS(0.95))</f>
        <v>0</v>
      </c>
      <c r="L23" s="1">
        <f>P_B!L23*TAN(ACOS(0.95))</f>
        <v>0</v>
      </c>
      <c r="M23" s="1">
        <f>P_B!M23*TAN(ACOS(0.95))</f>
        <v>0</v>
      </c>
      <c r="N23" s="1">
        <f>P_B!N23*TAN(ACOS(0.95))</f>
        <v>0</v>
      </c>
      <c r="O23" s="1">
        <f>P_B!O23*TAN(ACOS(0.95))</f>
        <v>0</v>
      </c>
      <c r="P23" s="1">
        <f>P_B!P23*TAN(ACOS(0.95))</f>
        <v>0</v>
      </c>
      <c r="Q23" s="1">
        <f>P_B!Q23*TAN(ACOS(0.95))</f>
        <v>0</v>
      </c>
      <c r="R23" s="1">
        <f>P_B!R23*TAN(ACOS(0.95))</f>
        <v>0</v>
      </c>
      <c r="S23" s="1">
        <f>P_B!S23*TAN(ACOS(0.95))</f>
        <v>0</v>
      </c>
      <c r="T23" s="1">
        <f>P_B!T23*TAN(ACOS(0.95))</f>
        <v>0</v>
      </c>
      <c r="U23" s="1">
        <f>P_B!U23*TAN(ACOS(0.95))</f>
        <v>0</v>
      </c>
      <c r="V23" s="1">
        <f>P_B!V23*TAN(ACOS(0.95))</f>
        <v>0</v>
      </c>
      <c r="W23" s="1">
        <f>P_B!W23*TAN(ACOS(0.95))</f>
        <v>0</v>
      </c>
      <c r="X23" s="1">
        <f>P_B!X23*TAN(ACOS(0.95))</f>
        <v>0</v>
      </c>
      <c r="Y23" s="1">
        <f>P_B!Y23*TAN(ACOS(0.95))</f>
        <v>0</v>
      </c>
    </row>
    <row r="24" spans="1:25" x14ac:dyDescent="0.3">
      <c r="A24" s="44" t="s">
        <v>316</v>
      </c>
      <c r="B24" s="1">
        <f>P_B!B24*TAN(ACOS(0.95))</f>
        <v>0</v>
      </c>
      <c r="C24" s="1">
        <f>P_B!C24*TAN(ACOS(0.95))</f>
        <v>0</v>
      </c>
      <c r="D24" s="1">
        <f>P_B!D24*TAN(ACOS(0.95))</f>
        <v>0</v>
      </c>
      <c r="E24" s="1">
        <f>P_B!E24*TAN(ACOS(0.95))</f>
        <v>0</v>
      </c>
      <c r="F24" s="1">
        <f>P_B!F24*TAN(ACOS(0.95))</f>
        <v>0</v>
      </c>
      <c r="G24" s="1">
        <f>P_B!G24*TAN(ACOS(0.95))</f>
        <v>0</v>
      </c>
      <c r="H24" s="1">
        <f>P_B!H24*TAN(ACOS(0.95))</f>
        <v>0</v>
      </c>
      <c r="I24" s="1">
        <f>P_B!I24*TAN(ACOS(0.95))</f>
        <v>0</v>
      </c>
      <c r="J24" s="1">
        <f>P_B!J24*TAN(ACOS(0.95))</f>
        <v>0</v>
      </c>
      <c r="K24" s="1">
        <f>P_B!K24*TAN(ACOS(0.95))</f>
        <v>0</v>
      </c>
      <c r="L24" s="1">
        <f>P_B!L24*TAN(ACOS(0.95))</f>
        <v>0</v>
      </c>
      <c r="M24" s="1">
        <f>P_B!M24*TAN(ACOS(0.95))</f>
        <v>0</v>
      </c>
      <c r="N24" s="1">
        <f>P_B!N24*TAN(ACOS(0.95))</f>
        <v>0</v>
      </c>
      <c r="O24" s="1">
        <f>P_B!O24*TAN(ACOS(0.95))</f>
        <v>0</v>
      </c>
      <c r="P24" s="1">
        <f>P_B!P24*TAN(ACOS(0.95))</f>
        <v>0</v>
      </c>
      <c r="Q24" s="1">
        <f>P_B!Q24*TAN(ACOS(0.95))</f>
        <v>0</v>
      </c>
      <c r="R24" s="1">
        <f>P_B!R24*TAN(ACOS(0.95))</f>
        <v>0</v>
      </c>
      <c r="S24" s="1">
        <f>P_B!S24*TAN(ACOS(0.95))</f>
        <v>0</v>
      </c>
      <c r="T24" s="1">
        <f>P_B!T24*TAN(ACOS(0.95))</f>
        <v>0</v>
      </c>
      <c r="U24" s="1">
        <f>P_B!U24*TAN(ACOS(0.95))</f>
        <v>0</v>
      </c>
      <c r="V24" s="1">
        <f>P_B!V24*TAN(ACOS(0.95))</f>
        <v>0</v>
      </c>
      <c r="W24" s="1">
        <f>P_B!W24*TAN(ACOS(0.95))</f>
        <v>0</v>
      </c>
      <c r="X24" s="1">
        <f>P_B!X24*TAN(ACOS(0.95))</f>
        <v>0</v>
      </c>
      <c r="Y24" s="1">
        <f>P_B!Y24*TAN(ACOS(0.95))</f>
        <v>0</v>
      </c>
    </row>
    <row r="25" spans="1:25" x14ac:dyDescent="0.3">
      <c r="A25" s="44" t="s">
        <v>317</v>
      </c>
      <c r="B25" s="1">
        <f>P_B!B25*TAN(ACOS(0.95))</f>
        <v>0</v>
      </c>
      <c r="C25" s="1">
        <f>P_B!C25*TAN(ACOS(0.95))</f>
        <v>0</v>
      </c>
      <c r="D25" s="1">
        <f>P_B!D25*TAN(ACOS(0.95))</f>
        <v>0</v>
      </c>
      <c r="E25" s="1">
        <f>P_B!E25*TAN(ACOS(0.95))</f>
        <v>0</v>
      </c>
      <c r="F25" s="1">
        <f>P_B!F25*TAN(ACOS(0.95))</f>
        <v>0</v>
      </c>
      <c r="G25" s="1">
        <f>P_B!G25*TAN(ACOS(0.95))</f>
        <v>0</v>
      </c>
      <c r="H25" s="1">
        <f>P_B!H25*TAN(ACOS(0.95))</f>
        <v>0</v>
      </c>
      <c r="I25" s="1">
        <f>P_B!I25*TAN(ACOS(0.95))</f>
        <v>0</v>
      </c>
      <c r="J25" s="1">
        <f>P_B!J25*TAN(ACOS(0.95))</f>
        <v>0</v>
      </c>
      <c r="K25" s="1">
        <f>P_B!K25*TAN(ACOS(0.95))</f>
        <v>0</v>
      </c>
      <c r="L25" s="1">
        <f>P_B!L25*TAN(ACOS(0.95))</f>
        <v>0</v>
      </c>
      <c r="M25" s="1">
        <f>P_B!M25*TAN(ACOS(0.95))</f>
        <v>0</v>
      </c>
      <c r="N25" s="1">
        <f>P_B!N25*TAN(ACOS(0.95))</f>
        <v>0</v>
      </c>
      <c r="O25" s="1">
        <f>P_B!O25*TAN(ACOS(0.95))</f>
        <v>0</v>
      </c>
      <c r="P25" s="1">
        <f>P_B!P25*TAN(ACOS(0.95))</f>
        <v>0</v>
      </c>
      <c r="Q25" s="1">
        <f>P_B!Q25*TAN(ACOS(0.95))</f>
        <v>0</v>
      </c>
      <c r="R25" s="1">
        <f>P_B!R25*TAN(ACOS(0.95))</f>
        <v>0</v>
      </c>
      <c r="S25" s="1">
        <f>P_B!S25*TAN(ACOS(0.95))</f>
        <v>0</v>
      </c>
      <c r="T25" s="1">
        <f>P_B!T25*TAN(ACOS(0.95))</f>
        <v>0</v>
      </c>
      <c r="U25" s="1">
        <f>P_B!U25*TAN(ACOS(0.95))</f>
        <v>0</v>
      </c>
      <c r="V25" s="1">
        <f>P_B!V25*TAN(ACOS(0.95))</f>
        <v>0</v>
      </c>
      <c r="W25" s="1">
        <f>P_B!W25*TAN(ACOS(0.95))</f>
        <v>0</v>
      </c>
      <c r="X25" s="1">
        <f>P_B!X25*TAN(ACOS(0.95))</f>
        <v>0</v>
      </c>
      <c r="Y25" s="1">
        <f>P_B!Y25*TAN(ACOS(0.95))</f>
        <v>0</v>
      </c>
    </row>
    <row r="26" spans="1:25" x14ac:dyDescent="0.3">
      <c r="A26" s="44" t="s">
        <v>318</v>
      </c>
      <c r="B26" s="1">
        <f>P_B!B26*TAN(ACOS(0.95))</f>
        <v>1.0114113898648229</v>
      </c>
      <c r="C26" s="1">
        <f>P_B!C26*TAN(ACOS(0.95))</f>
        <v>0.91363809430182785</v>
      </c>
      <c r="D26" s="1">
        <f>P_B!D26*TAN(ACOS(0.95))</f>
        <v>0.8655771740334518</v>
      </c>
      <c r="E26" s="1">
        <f>P_B!E26*TAN(ACOS(0.95))</f>
        <v>0.84116324910988827</v>
      </c>
      <c r="F26" s="1">
        <f>P_B!F26*TAN(ACOS(0.95))</f>
        <v>0.84525865306041714</v>
      </c>
      <c r="G26" s="1">
        <f>P_B!G26*TAN(ACOS(0.95))</f>
        <v>0.86914084014271331</v>
      </c>
      <c r="H26" s="1">
        <f>P_B!H26*TAN(ACOS(0.95))</f>
        <v>0.93524505696716353</v>
      </c>
      <c r="I26" s="1">
        <f>P_B!I26*TAN(ACOS(0.95))</f>
        <v>1.0981511252215248</v>
      </c>
      <c r="J26" s="1">
        <f>P_B!J26*TAN(ACOS(0.95))</f>
        <v>1.4401199115225953</v>
      </c>
      <c r="K26" s="1">
        <f>P_B!K26*TAN(ACOS(0.95))</f>
        <v>1.8044779286593269</v>
      </c>
      <c r="L26" s="1">
        <f>P_B!L26*TAN(ACOS(0.95))</f>
        <v>1.9741023000235443</v>
      </c>
      <c r="M26" s="1">
        <f>P_B!M26*TAN(ACOS(0.95))</f>
        <v>2.0663997183942593</v>
      </c>
      <c r="N26" s="1">
        <f>P_B!N26*TAN(ACOS(0.95))</f>
        <v>2.0843918863117503</v>
      </c>
      <c r="O26" s="1">
        <f>P_B!O26*TAN(ACOS(0.95))</f>
        <v>1.8997919367064615</v>
      </c>
      <c r="P26" s="1">
        <f>P_B!P26*TAN(ACOS(0.95))</f>
        <v>1.953502571538301</v>
      </c>
      <c r="Q26" s="1">
        <f>P_B!Q26*TAN(ACOS(0.95))</f>
        <v>1.9516875048685911</v>
      </c>
      <c r="R26" s="1">
        <f>P_B!R26*TAN(ACOS(0.95))</f>
        <v>1.8860741229745408</v>
      </c>
      <c r="S26" s="1">
        <f>P_B!S26*TAN(ACOS(0.95))</f>
        <v>1.8025503789847337</v>
      </c>
      <c r="T26" s="1">
        <f>P_B!T26*TAN(ACOS(0.95))</f>
        <v>1.6667118119964128</v>
      </c>
      <c r="U26" s="1">
        <f>P_B!U26*TAN(ACOS(0.95))</f>
        <v>1.5877896454791096</v>
      </c>
      <c r="V26" s="1">
        <f>P_B!V26*TAN(ACOS(0.95))</f>
        <v>1.5244566008658784</v>
      </c>
      <c r="W26" s="1">
        <f>P_B!W26*TAN(ACOS(0.95))</f>
        <v>1.4504581222441542</v>
      </c>
      <c r="X26" s="1">
        <f>P_B!X26*TAN(ACOS(0.95))</f>
        <v>1.3262053047588274</v>
      </c>
      <c r="Y26" s="1">
        <f>P_B!Y26*TAN(ACOS(0.95))</f>
        <v>1.1781060902382126</v>
      </c>
    </row>
    <row r="27" spans="1:25" x14ac:dyDescent="0.3">
      <c r="A27" s="44" t="s">
        <v>319</v>
      </c>
      <c r="B27" s="1">
        <f>P_B!B27*TAN(ACOS(0.95))</f>
        <v>0.70798797290537596</v>
      </c>
      <c r="C27" s="1">
        <f>P_B!C27*TAN(ACOS(0.95))</f>
        <v>0.63954666601127952</v>
      </c>
      <c r="D27" s="1">
        <f>P_B!D27*TAN(ACOS(0.95))</f>
        <v>0.60590402182341629</v>
      </c>
      <c r="E27" s="1">
        <f>P_B!E27*TAN(ACOS(0.95))</f>
        <v>0.58881427437692191</v>
      </c>
      <c r="F27" s="1">
        <f>P_B!F27*TAN(ACOS(0.95))</f>
        <v>0.59168105714229191</v>
      </c>
      <c r="G27" s="1">
        <f>P_B!G27*TAN(ACOS(0.95))</f>
        <v>0.60839858809989933</v>
      </c>
      <c r="H27" s="1">
        <f>P_B!H27*TAN(ACOS(0.95))</f>
        <v>0.65467153987701454</v>
      </c>
      <c r="I27" s="1">
        <f>P_B!I27*TAN(ACOS(0.95))</f>
        <v>0.76870578765506747</v>
      </c>
      <c r="J27" s="1">
        <f>P_B!J27*TAN(ACOS(0.95))</f>
        <v>1.0080839380658169</v>
      </c>
      <c r="K27" s="1">
        <f>P_B!K27*TAN(ACOS(0.95))</f>
        <v>1.263134550061529</v>
      </c>
      <c r="L27" s="1">
        <f>P_B!L27*TAN(ACOS(0.95))</f>
        <v>1.3818716100164812</v>
      </c>
      <c r="M27" s="1">
        <f>P_B!M27*TAN(ACOS(0.95))</f>
        <v>1.4464798028759818</v>
      </c>
      <c r="N27" s="1">
        <f>P_B!N27*TAN(ACOS(0.95))</f>
        <v>1.4590743204182255</v>
      </c>
      <c r="O27" s="1">
        <f>P_B!O27*TAN(ACOS(0.95))</f>
        <v>1.3298543556945233</v>
      </c>
      <c r="P27" s="1">
        <f>P_B!P27*TAN(ACOS(0.95))</f>
        <v>1.3674518000768108</v>
      </c>
      <c r="Q27" s="1">
        <f>P_B!Q27*TAN(ACOS(0.95))</f>
        <v>1.3661812534080138</v>
      </c>
      <c r="R27" s="1">
        <f>P_B!R27*TAN(ACOS(0.95))</f>
        <v>1.3202518860821788</v>
      </c>
      <c r="S27" s="1">
        <f>P_B!S27*TAN(ACOS(0.95))</f>
        <v>1.2617852652893138</v>
      </c>
      <c r="T27" s="1">
        <f>P_B!T27*TAN(ACOS(0.95))</f>
        <v>1.1666982683974891</v>
      </c>
      <c r="U27" s="1">
        <f>P_B!U27*TAN(ACOS(0.95))</f>
        <v>1.111452751835377</v>
      </c>
      <c r="V27" s="1">
        <f>P_B!V27*TAN(ACOS(0.95))</f>
        <v>1.0671196206061149</v>
      </c>
      <c r="W27" s="1">
        <f>P_B!W27*TAN(ACOS(0.95))</f>
        <v>1.015320685570908</v>
      </c>
      <c r="X27" s="1">
        <f>P_B!X27*TAN(ACOS(0.95))</f>
        <v>0.92834371333117915</v>
      </c>
      <c r="Y27" s="1">
        <f>P_B!Y27*TAN(ACOS(0.95))</f>
        <v>0.82467426316674874</v>
      </c>
    </row>
    <row r="28" spans="1:25" x14ac:dyDescent="0.3">
      <c r="A28" s="44" t="s">
        <v>320</v>
      </c>
      <c r="B28" s="1">
        <f>P_B!B28*TAN(ACOS(0.95))</f>
        <v>0</v>
      </c>
      <c r="C28" s="1">
        <f>P_B!C28*TAN(ACOS(0.95))</f>
        <v>0</v>
      </c>
      <c r="D28" s="1">
        <f>P_B!D28*TAN(ACOS(0.95))</f>
        <v>0</v>
      </c>
      <c r="E28" s="1">
        <f>P_B!E28*TAN(ACOS(0.95))</f>
        <v>0</v>
      </c>
      <c r="F28" s="1">
        <f>P_B!F28*TAN(ACOS(0.95))</f>
        <v>0</v>
      </c>
      <c r="G28" s="1">
        <f>P_B!G28*TAN(ACOS(0.95))</f>
        <v>0</v>
      </c>
      <c r="H28" s="1">
        <f>P_B!H28*TAN(ACOS(0.95))</f>
        <v>0</v>
      </c>
      <c r="I28" s="1">
        <f>P_B!I28*TAN(ACOS(0.95))</f>
        <v>0</v>
      </c>
      <c r="J28" s="1">
        <f>P_B!J28*TAN(ACOS(0.95))</f>
        <v>0</v>
      </c>
      <c r="K28" s="1">
        <f>P_B!K28*TAN(ACOS(0.95))</f>
        <v>0</v>
      </c>
      <c r="L28" s="1">
        <f>P_B!L28*TAN(ACOS(0.95))</f>
        <v>0</v>
      </c>
      <c r="M28" s="1">
        <f>P_B!M28*TAN(ACOS(0.95))</f>
        <v>0</v>
      </c>
      <c r="N28" s="1">
        <f>P_B!N28*TAN(ACOS(0.95))</f>
        <v>0</v>
      </c>
      <c r="O28" s="1">
        <f>P_B!O28*TAN(ACOS(0.95))</f>
        <v>0</v>
      </c>
      <c r="P28" s="1">
        <f>P_B!P28*TAN(ACOS(0.95))</f>
        <v>0</v>
      </c>
      <c r="Q28" s="1">
        <f>P_B!Q28*TAN(ACOS(0.95))</f>
        <v>0</v>
      </c>
      <c r="R28" s="1">
        <f>P_B!R28*TAN(ACOS(0.95))</f>
        <v>0</v>
      </c>
      <c r="S28" s="1">
        <f>P_B!S28*TAN(ACOS(0.95))</f>
        <v>0</v>
      </c>
      <c r="T28" s="1">
        <f>P_B!T28*TAN(ACOS(0.95))</f>
        <v>0</v>
      </c>
      <c r="U28" s="1">
        <f>P_B!U28*TAN(ACOS(0.95))</f>
        <v>0</v>
      </c>
      <c r="V28" s="1">
        <f>P_B!V28*TAN(ACOS(0.95))</f>
        <v>0</v>
      </c>
      <c r="W28" s="1">
        <f>P_B!W28*TAN(ACOS(0.95))</f>
        <v>0</v>
      </c>
      <c r="X28" s="1">
        <f>P_B!X28*TAN(ACOS(0.95))</f>
        <v>0</v>
      </c>
      <c r="Y28" s="1">
        <f>P_B!Y28*TAN(ACOS(0.95))</f>
        <v>0</v>
      </c>
    </row>
    <row r="29" spans="1:25" x14ac:dyDescent="0.3">
      <c r="A29" s="44" t="s">
        <v>321</v>
      </c>
      <c r="B29" s="1">
        <f>P_B!B29*TAN(ACOS(0.95))</f>
        <v>0</v>
      </c>
      <c r="C29" s="1">
        <f>P_B!C29*TAN(ACOS(0.95))</f>
        <v>0</v>
      </c>
      <c r="D29" s="1">
        <f>P_B!D29*TAN(ACOS(0.95))</f>
        <v>0</v>
      </c>
      <c r="E29" s="1">
        <f>P_B!E29*TAN(ACOS(0.95))</f>
        <v>0</v>
      </c>
      <c r="F29" s="1">
        <f>P_B!F29*TAN(ACOS(0.95))</f>
        <v>0</v>
      </c>
      <c r="G29" s="1">
        <f>P_B!G29*TAN(ACOS(0.95))</f>
        <v>0</v>
      </c>
      <c r="H29" s="1">
        <f>P_B!H29*TAN(ACOS(0.95))</f>
        <v>0</v>
      </c>
      <c r="I29" s="1">
        <f>P_B!I29*TAN(ACOS(0.95))</f>
        <v>0</v>
      </c>
      <c r="J29" s="1">
        <f>P_B!J29*TAN(ACOS(0.95))</f>
        <v>0</v>
      </c>
      <c r="K29" s="1">
        <f>P_B!K29*TAN(ACOS(0.95))</f>
        <v>0</v>
      </c>
      <c r="L29" s="1">
        <f>P_B!L29*TAN(ACOS(0.95))</f>
        <v>0</v>
      </c>
      <c r="M29" s="1">
        <f>P_B!M29*TAN(ACOS(0.95))</f>
        <v>0</v>
      </c>
      <c r="N29" s="1">
        <f>P_B!N29*TAN(ACOS(0.95))</f>
        <v>0</v>
      </c>
      <c r="O29" s="1">
        <f>P_B!O29*TAN(ACOS(0.95))</f>
        <v>0</v>
      </c>
      <c r="P29" s="1">
        <f>P_B!P29*TAN(ACOS(0.95))</f>
        <v>0</v>
      </c>
      <c r="Q29" s="1">
        <f>P_B!Q29*TAN(ACOS(0.95))</f>
        <v>0</v>
      </c>
      <c r="R29" s="1">
        <f>P_B!R29*TAN(ACOS(0.95))</f>
        <v>0</v>
      </c>
      <c r="S29" s="1">
        <f>P_B!S29*TAN(ACOS(0.95))</f>
        <v>0</v>
      </c>
      <c r="T29" s="1">
        <f>P_B!T29*TAN(ACOS(0.95))</f>
        <v>0</v>
      </c>
      <c r="U29" s="1">
        <f>P_B!U29*TAN(ACOS(0.95))</f>
        <v>0</v>
      </c>
      <c r="V29" s="1">
        <f>P_B!V29*TAN(ACOS(0.95))</f>
        <v>0</v>
      </c>
      <c r="W29" s="1">
        <f>P_B!W29*TAN(ACOS(0.95))</f>
        <v>0</v>
      </c>
      <c r="X29" s="1">
        <f>P_B!X29*TAN(ACOS(0.95))</f>
        <v>0</v>
      </c>
      <c r="Y29" s="1">
        <f>P_B!Y29*TAN(ACOS(0.95))</f>
        <v>0</v>
      </c>
    </row>
    <row r="30" spans="1:25" x14ac:dyDescent="0.3">
      <c r="A30" s="44" t="s">
        <v>322</v>
      </c>
      <c r="B30" s="1">
        <f>P_B!B30*TAN(ACOS(0.95))</f>
        <v>0.55341638402649085</v>
      </c>
      <c r="C30" s="1">
        <f>P_B!C30*TAN(ACOS(0.95))</f>
        <v>0.4411510410615988</v>
      </c>
      <c r="D30" s="1">
        <f>P_B!D30*TAN(ACOS(0.95))</f>
        <v>0.38062714993396296</v>
      </c>
      <c r="E30" s="1">
        <f>P_B!E30*TAN(ACOS(0.95))</f>
        <v>0.35078920686582571</v>
      </c>
      <c r="F30" s="1">
        <f>P_B!F30*TAN(ACOS(0.95))</f>
        <v>0.34106453980726709</v>
      </c>
      <c r="G30" s="1">
        <f>P_B!G30*TAN(ACOS(0.95))</f>
        <v>0.33991414543914106</v>
      </c>
      <c r="H30" s="1">
        <f>P_B!H30*TAN(ACOS(0.95))</f>
        <v>0.36646086500075387</v>
      </c>
      <c r="I30" s="1">
        <f>P_B!I30*TAN(ACOS(0.95))</f>
        <v>0.46072308391131617</v>
      </c>
      <c r="J30" s="1">
        <f>P_B!J30*TAN(ACOS(0.95))</f>
        <v>0.55735840206126985</v>
      </c>
      <c r="K30" s="1">
        <f>P_B!K30*TAN(ACOS(0.95))</f>
        <v>0.59510229347264265</v>
      </c>
      <c r="L30" s="1">
        <f>P_B!L30*TAN(ACOS(0.95))</f>
        <v>0.61513230284224252</v>
      </c>
      <c r="M30" s="1">
        <f>P_B!M30*TAN(ACOS(0.95))</f>
        <v>0.6279575566263218</v>
      </c>
      <c r="N30" s="1">
        <f>P_B!N30*TAN(ACOS(0.95))</f>
        <v>0.67195521094556443</v>
      </c>
      <c r="O30" s="1">
        <f>P_B!O30*TAN(ACOS(0.95))</f>
        <v>0.66107576706414406</v>
      </c>
      <c r="P30" s="1">
        <f>P_B!P30*TAN(ACOS(0.95))</f>
        <v>0.62512429963967986</v>
      </c>
      <c r="Q30" s="1">
        <f>P_B!Q30*TAN(ACOS(0.95))</f>
        <v>0.59849212221072068</v>
      </c>
      <c r="R30" s="1">
        <f>P_B!R30*TAN(ACOS(0.95))</f>
        <v>0.5791304371883178</v>
      </c>
      <c r="S30" s="1">
        <f>P_B!S30*TAN(ACOS(0.95))</f>
        <v>0.5902421511707312</v>
      </c>
      <c r="T30" s="1">
        <f>P_B!T30*TAN(ACOS(0.95))</f>
        <v>0.64408499005376474</v>
      </c>
      <c r="U30" s="1">
        <f>P_B!U30*TAN(ACOS(0.95))</f>
        <v>0.76525986349637221</v>
      </c>
      <c r="V30" s="1">
        <f>P_B!V30*TAN(ACOS(0.95))</f>
        <v>0.90405877865867035</v>
      </c>
      <c r="W30" s="1">
        <f>P_B!W30*TAN(ACOS(0.95))</f>
        <v>0.88465546031627817</v>
      </c>
      <c r="X30" s="1">
        <f>P_B!X30*TAN(ACOS(0.95))</f>
        <v>0.81139396449927748</v>
      </c>
      <c r="Y30" s="1">
        <f>P_B!Y30*TAN(ACOS(0.95))</f>
        <v>0.69245633419925412</v>
      </c>
    </row>
    <row r="31" spans="1:25" x14ac:dyDescent="0.3">
      <c r="A31" s="44" t="s">
        <v>323</v>
      </c>
      <c r="B31" s="1">
        <f>P_B!B31*TAN(ACOS(0.95))</f>
        <v>0.57794936563704158</v>
      </c>
      <c r="C31" s="1">
        <f>P_B!C31*TAN(ACOS(0.95))</f>
        <v>0.5220789110296159</v>
      </c>
      <c r="D31" s="1">
        <f>P_B!D31*TAN(ACOS(0.95))</f>
        <v>0.49461552801911529</v>
      </c>
      <c r="E31" s="1">
        <f>P_B!E31*TAN(ACOS(0.95))</f>
        <v>0.48066471377707903</v>
      </c>
      <c r="F31" s="1">
        <f>P_B!F31*TAN(ACOS(0.95))</f>
        <v>0.48300494460595261</v>
      </c>
      <c r="G31" s="1">
        <f>P_B!G31*TAN(ACOS(0.95))</f>
        <v>0.49665190865297903</v>
      </c>
      <c r="H31" s="1">
        <f>P_B!H31*TAN(ACOS(0.95))</f>
        <v>0.53442574683837918</v>
      </c>
      <c r="I31" s="1">
        <f>P_B!I31*TAN(ACOS(0.95))</f>
        <v>0.62751492869801417</v>
      </c>
      <c r="J31" s="1">
        <f>P_B!J31*TAN(ACOS(0.95))</f>
        <v>0.82292566372719722</v>
      </c>
      <c r="K31" s="1">
        <f>P_B!K31*TAN(ACOS(0.95))</f>
        <v>1.0311302449481867</v>
      </c>
      <c r="L31" s="1">
        <f>P_B!L31*TAN(ACOS(0.95))</f>
        <v>1.128058457156311</v>
      </c>
      <c r="M31" s="1">
        <f>P_B!M31*TAN(ACOS(0.95))</f>
        <v>1.1807998390824339</v>
      </c>
      <c r="N31" s="1">
        <f>P_B!N31*TAN(ACOS(0.95))</f>
        <v>1.1910810778924288</v>
      </c>
      <c r="O31" s="1">
        <f>P_B!O31*TAN(ACOS(0.95))</f>
        <v>1.0855953924036923</v>
      </c>
      <c r="P31" s="1">
        <f>P_B!P31*TAN(ACOS(0.95))</f>
        <v>1.1162871837361719</v>
      </c>
      <c r="Q31" s="1">
        <f>P_B!Q31*TAN(ACOS(0.95))</f>
        <v>1.115250002782052</v>
      </c>
      <c r="R31" s="1">
        <f>P_B!R31*TAN(ACOS(0.95))</f>
        <v>1.0777566416997377</v>
      </c>
      <c r="S31" s="1">
        <f>P_B!S31*TAN(ACOS(0.95))</f>
        <v>1.0300287879912764</v>
      </c>
      <c r="T31" s="1">
        <f>P_B!T31*TAN(ACOS(0.95))</f>
        <v>0.95240674971223593</v>
      </c>
      <c r="U31" s="1">
        <f>P_B!U31*TAN(ACOS(0.95))</f>
        <v>0.9073083688452056</v>
      </c>
      <c r="V31" s="1">
        <f>P_B!V31*TAN(ACOS(0.95))</f>
        <v>0.87111805763764483</v>
      </c>
      <c r="W31" s="1">
        <f>P_B!W31*TAN(ACOS(0.95))</f>
        <v>0.82883321271094523</v>
      </c>
      <c r="X31" s="1">
        <f>P_B!X31*TAN(ACOS(0.95))</f>
        <v>0.75783160271932992</v>
      </c>
      <c r="Y31" s="1">
        <f>P_B!Y31*TAN(ACOS(0.95))</f>
        <v>0.67320348013612141</v>
      </c>
    </row>
    <row r="32" spans="1:25" x14ac:dyDescent="0.3">
      <c r="A32" s="44" t="s">
        <v>324</v>
      </c>
      <c r="B32" s="1">
        <f>P_B!B32*TAN(ACOS(0.95))</f>
        <v>0</v>
      </c>
      <c r="C32" s="1">
        <f>P_B!C32*TAN(ACOS(0.95))</f>
        <v>0</v>
      </c>
      <c r="D32" s="1">
        <f>P_B!D32*TAN(ACOS(0.95))</f>
        <v>0</v>
      </c>
      <c r="E32" s="1">
        <f>P_B!E32*TAN(ACOS(0.95))</f>
        <v>0</v>
      </c>
      <c r="F32" s="1">
        <f>P_B!F32*TAN(ACOS(0.95))</f>
        <v>0</v>
      </c>
      <c r="G32" s="1">
        <f>P_B!G32*TAN(ACOS(0.95))</f>
        <v>0</v>
      </c>
      <c r="H32" s="1">
        <f>P_B!H32*TAN(ACOS(0.95))</f>
        <v>0</v>
      </c>
      <c r="I32" s="1">
        <f>P_B!I32*TAN(ACOS(0.95))</f>
        <v>0</v>
      </c>
      <c r="J32" s="1">
        <f>P_B!J32*TAN(ACOS(0.95))</f>
        <v>0</v>
      </c>
      <c r="K32" s="1">
        <f>P_B!K32*TAN(ACOS(0.95))</f>
        <v>0</v>
      </c>
      <c r="L32" s="1">
        <f>P_B!L32*TAN(ACOS(0.95))</f>
        <v>0</v>
      </c>
      <c r="M32" s="1">
        <f>P_B!M32*TAN(ACOS(0.95))</f>
        <v>0</v>
      </c>
      <c r="N32" s="1">
        <f>P_B!N32*TAN(ACOS(0.95))</f>
        <v>0</v>
      </c>
      <c r="O32" s="1">
        <f>P_B!O32*TAN(ACOS(0.95))</f>
        <v>0</v>
      </c>
      <c r="P32" s="1">
        <f>P_B!P32*TAN(ACOS(0.95))</f>
        <v>0</v>
      </c>
      <c r="Q32" s="1">
        <f>P_B!Q32*TAN(ACOS(0.95))</f>
        <v>0</v>
      </c>
      <c r="R32" s="1">
        <f>P_B!R32*TAN(ACOS(0.95))</f>
        <v>0</v>
      </c>
      <c r="S32" s="1">
        <f>P_B!S32*TAN(ACOS(0.95))</f>
        <v>0</v>
      </c>
      <c r="T32" s="1">
        <f>P_B!T32*TAN(ACOS(0.95))</f>
        <v>0</v>
      </c>
      <c r="U32" s="1">
        <f>P_B!U32*TAN(ACOS(0.95))</f>
        <v>0</v>
      </c>
      <c r="V32" s="1">
        <f>P_B!V32*TAN(ACOS(0.95))</f>
        <v>0</v>
      </c>
      <c r="W32" s="1">
        <f>P_B!W32*TAN(ACOS(0.95))</f>
        <v>0</v>
      </c>
      <c r="X32" s="1">
        <f>P_B!X32*TAN(ACOS(0.95))</f>
        <v>0</v>
      </c>
      <c r="Y32" s="1">
        <f>P_B!Y32*TAN(ACOS(0.95))</f>
        <v>0</v>
      </c>
    </row>
    <row r="33" spans="1:25" x14ac:dyDescent="0.3">
      <c r="A33" s="44" t="s">
        <v>325</v>
      </c>
      <c r="B33" s="1">
        <f>P_B!B33*TAN(ACOS(0.95))</f>
        <v>0</v>
      </c>
      <c r="C33" s="1">
        <f>P_B!C33*TAN(ACOS(0.95))</f>
        <v>0</v>
      </c>
      <c r="D33" s="1">
        <f>P_B!D33*TAN(ACOS(0.95))</f>
        <v>0</v>
      </c>
      <c r="E33" s="1">
        <f>P_B!E33*TAN(ACOS(0.95))</f>
        <v>0</v>
      </c>
      <c r="F33" s="1">
        <f>P_B!F33*TAN(ACOS(0.95))</f>
        <v>0</v>
      </c>
      <c r="G33" s="1">
        <f>P_B!G33*TAN(ACOS(0.95))</f>
        <v>0</v>
      </c>
      <c r="H33" s="1">
        <f>P_B!H33*TAN(ACOS(0.95))</f>
        <v>0</v>
      </c>
      <c r="I33" s="1">
        <f>P_B!I33*TAN(ACOS(0.95))</f>
        <v>0</v>
      </c>
      <c r="J33" s="1">
        <f>P_B!J33*TAN(ACOS(0.95))</f>
        <v>0</v>
      </c>
      <c r="K33" s="1">
        <f>P_B!K33*TAN(ACOS(0.95))</f>
        <v>0</v>
      </c>
      <c r="L33" s="1">
        <f>P_B!L33*TAN(ACOS(0.95))</f>
        <v>0</v>
      </c>
      <c r="M33" s="1">
        <f>P_B!M33*TAN(ACOS(0.95))</f>
        <v>0</v>
      </c>
      <c r="N33" s="1">
        <f>P_B!N33*TAN(ACOS(0.95))</f>
        <v>0</v>
      </c>
      <c r="O33" s="1">
        <f>P_B!O33*TAN(ACOS(0.95))</f>
        <v>0</v>
      </c>
      <c r="P33" s="1">
        <f>P_B!P33*TAN(ACOS(0.95))</f>
        <v>0</v>
      </c>
      <c r="Q33" s="1">
        <f>P_B!Q33*TAN(ACOS(0.95))</f>
        <v>0</v>
      </c>
      <c r="R33" s="1">
        <f>P_B!R33*TAN(ACOS(0.95))</f>
        <v>0</v>
      </c>
      <c r="S33" s="1">
        <f>P_B!S33*TAN(ACOS(0.95))</f>
        <v>0</v>
      </c>
      <c r="T33" s="1">
        <f>P_B!T33*TAN(ACOS(0.95))</f>
        <v>0</v>
      </c>
      <c r="U33" s="1">
        <f>P_B!U33*TAN(ACOS(0.95))</f>
        <v>0</v>
      </c>
      <c r="V33" s="1">
        <f>P_B!V33*TAN(ACOS(0.95))</f>
        <v>0</v>
      </c>
      <c r="W33" s="1">
        <f>P_B!W33*TAN(ACOS(0.95))</f>
        <v>0</v>
      </c>
      <c r="X33" s="1">
        <f>P_B!X33*TAN(ACOS(0.95))</f>
        <v>0</v>
      </c>
      <c r="Y33" s="1">
        <f>P_B!Y33*TAN(ACOS(0.95))</f>
        <v>0</v>
      </c>
    </row>
    <row r="34" spans="1:25" x14ac:dyDescent="0.3">
      <c r="A34" s="44" t="s">
        <v>326</v>
      </c>
      <c r="B34" s="1">
        <f>P_B!B34*TAN(ACOS(0.95))</f>
        <v>0</v>
      </c>
      <c r="C34" s="1">
        <f>P_B!C34*TAN(ACOS(0.95))</f>
        <v>0</v>
      </c>
      <c r="D34" s="1">
        <f>P_B!D34*TAN(ACOS(0.95))</f>
        <v>0</v>
      </c>
      <c r="E34" s="1">
        <f>P_B!E34*TAN(ACOS(0.95))</f>
        <v>0</v>
      </c>
      <c r="F34" s="1">
        <f>P_B!F34*TAN(ACOS(0.95))</f>
        <v>0</v>
      </c>
      <c r="G34" s="1">
        <f>P_B!G34*TAN(ACOS(0.95))</f>
        <v>0</v>
      </c>
      <c r="H34" s="1">
        <f>P_B!H34*TAN(ACOS(0.95))</f>
        <v>0</v>
      </c>
      <c r="I34" s="1">
        <f>P_B!I34*TAN(ACOS(0.95))</f>
        <v>0</v>
      </c>
      <c r="J34" s="1">
        <f>P_B!J34*TAN(ACOS(0.95))</f>
        <v>0</v>
      </c>
      <c r="K34" s="1">
        <f>P_B!K34*TAN(ACOS(0.95))</f>
        <v>0</v>
      </c>
      <c r="L34" s="1">
        <f>P_B!L34*TAN(ACOS(0.95))</f>
        <v>0</v>
      </c>
      <c r="M34" s="1">
        <f>P_B!M34*TAN(ACOS(0.95))</f>
        <v>0</v>
      </c>
      <c r="N34" s="1">
        <f>P_B!N34*TAN(ACOS(0.95))</f>
        <v>0</v>
      </c>
      <c r="O34" s="1">
        <f>P_B!O34*TAN(ACOS(0.95))</f>
        <v>0</v>
      </c>
      <c r="P34" s="1">
        <f>P_B!P34*TAN(ACOS(0.95))</f>
        <v>0</v>
      </c>
      <c r="Q34" s="1">
        <f>P_B!Q34*TAN(ACOS(0.95))</f>
        <v>0</v>
      </c>
      <c r="R34" s="1">
        <f>P_B!R34*TAN(ACOS(0.95))</f>
        <v>0</v>
      </c>
      <c r="S34" s="1">
        <f>P_B!S34*TAN(ACOS(0.95))</f>
        <v>0</v>
      </c>
      <c r="T34" s="1">
        <f>P_B!T34*TAN(ACOS(0.95))</f>
        <v>0</v>
      </c>
      <c r="U34" s="1">
        <f>P_B!U34*TAN(ACOS(0.95))</f>
        <v>0</v>
      </c>
      <c r="V34" s="1">
        <f>P_B!V34*TAN(ACOS(0.95))</f>
        <v>0</v>
      </c>
      <c r="W34" s="1">
        <f>P_B!W34*TAN(ACOS(0.95))</f>
        <v>0</v>
      </c>
      <c r="X34" s="1">
        <f>P_B!X34*TAN(ACOS(0.95))</f>
        <v>0</v>
      </c>
      <c r="Y34" s="1">
        <f>P_B!Y34*TAN(ACOS(0.95))</f>
        <v>0</v>
      </c>
    </row>
    <row r="35" spans="1:25" x14ac:dyDescent="0.3">
      <c r="A35" s="44" t="s">
        <v>327</v>
      </c>
      <c r="B35" s="1">
        <f>P_B!B35*TAN(ACOS(0.95))</f>
        <v>0</v>
      </c>
      <c r="C35" s="1">
        <f>P_B!C35*TAN(ACOS(0.95))</f>
        <v>0</v>
      </c>
      <c r="D35" s="1">
        <f>P_B!D35*TAN(ACOS(0.95))</f>
        <v>0</v>
      </c>
      <c r="E35" s="1">
        <f>P_B!E35*TAN(ACOS(0.95))</f>
        <v>0</v>
      </c>
      <c r="F35" s="1">
        <f>P_B!F35*TAN(ACOS(0.95))</f>
        <v>0</v>
      </c>
      <c r="G35" s="1">
        <f>P_B!G35*TAN(ACOS(0.95))</f>
        <v>0</v>
      </c>
      <c r="H35" s="1">
        <f>P_B!H35*TAN(ACOS(0.95))</f>
        <v>0</v>
      </c>
      <c r="I35" s="1">
        <f>P_B!I35*TAN(ACOS(0.95))</f>
        <v>0</v>
      </c>
      <c r="J35" s="1">
        <f>P_B!J35*TAN(ACOS(0.95))</f>
        <v>0</v>
      </c>
      <c r="K35" s="1">
        <f>P_B!K35*TAN(ACOS(0.95))</f>
        <v>0</v>
      </c>
      <c r="L35" s="1">
        <f>P_B!L35*TAN(ACOS(0.95))</f>
        <v>0</v>
      </c>
      <c r="M35" s="1">
        <f>P_B!M35*TAN(ACOS(0.95))</f>
        <v>0</v>
      </c>
      <c r="N35" s="1">
        <f>P_B!N35*TAN(ACOS(0.95))</f>
        <v>0</v>
      </c>
      <c r="O35" s="1">
        <f>P_B!O35*TAN(ACOS(0.95))</f>
        <v>0</v>
      </c>
      <c r="P35" s="1">
        <f>P_B!P35*TAN(ACOS(0.95))</f>
        <v>0</v>
      </c>
      <c r="Q35" s="1">
        <f>P_B!Q35*TAN(ACOS(0.95))</f>
        <v>0</v>
      </c>
      <c r="R35" s="1">
        <f>P_B!R35*TAN(ACOS(0.95))</f>
        <v>0</v>
      </c>
      <c r="S35" s="1">
        <f>P_B!S35*TAN(ACOS(0.95))</f>
        <v>0</v>
      </c>
      <c r="T35" s="1">
        <f>P_B!T35*TAN(ACOS(0.95))</f>
        <v>0</v>
      </c>
      <c r="U35" s="1">
        <f>P_B!U35*TAN(ACOS(0.95))</f>
        <v>0</v>
      </c>
      <c r="V35" s="1">
        <f>P_B!V35*TAN(ACOS(0.95))</f>
        <v>0</v>
      </c>
      <c r="W35" s="1">
        <f>P_B!W35*TAN(ACOS(0.95))</f>
        <v>0</v>
      </c>
      <c r="X35" s="1">
        <f>P_B!X35*TAN(ACOS(0.95))</f>
        <v>0</v>
      </c>
      <c r="Y35" s="1">
        <f>P_B!Y35*TAN(ACOS(0.95))</f>
        <v>0</v>
      </c>
    </row>
    <row r="36" spans="1:25" x14ac:dyDescent="0.3">
      <c r="A36" s="44" t="s">
        <v>328</v>
      </c>
      <c r="B36" s="1">
        <f>P_B!B36*TAN(ACOS(0.95))</f>
        <v>0.64565244803090593</v>
      </c>
      <c r="C36" s="1">
        <f>P_B!C36*TAN(ACOS(0.95))</f>
        <v>0.5146762145718653</v>
      </c>
      <c r="D36" s="1">
        <f>P_B!D36*TAN(ACOS(0.95))</f>
        <v>0.44406500825629003</v>
      </c>
      <c r="E36" s="1">
        <f>P_B!E36*TAN(ACOS(0.95))</f>
        <v>0.40925407467679664</v>
      </c>
      <c r="F36" s="1">
        <f>P_B!F36*TAN(ACOS(0.95))</f>
        <v>0.39790862977514491</v>
      </c>
      <c r="G36" s="1">
        <f>P_B!G36*TAN(ACOS(0.95))</f>
        <v>0.39656650301233121</v>
      </c>
      <c r="H36" s="1">
        <f>P_B!H36*TAN(ACOS(0.95))</f>
        <v>0.42753767583421282</v>
      </c>
      <c r="I36" s="1">
        <f>P_B!I36*TAN(ACOS(0.95))</f>
        <v>0.53751026456320228</v>
      </c>
      <c r="J36" s="1">
        <f>P_B!J36*TAN(ACOS(0.95))</f>
        <v>0.65025146907148146</v>
      </c>
      <c r="K36" s="1">
        <f>P_B!K36*TAN(ACOS(0.95))</f>
        <v>0.69428600905141646</v>
      </c>
      <c r="L36" s="1">
        <f>P_B!L36*TAN(ACOS(0.95))</f>
        <v>0.71765435331594951</v>
      </c>
      <c r="M36" s="1">
        <f>P_B!M36*TAN(ACOS(0.95))</f>
        <v>0.73261714939737543</v>
      </c>
      <c r="N36" s="1">
        <f>P_B!N36*TAN(ACOS(0.95))</f>
        <v>0.78394774610315843</v>
      </c>
      <c r="O36" s="1">
        <f>P_B!O36*TAN(ACOS(0.95))</f>
        <v>0.7712550615748347</v>
      </c>
      <c r="P36" s="1">
        <f>P_B!P36*TAN(ACOS(0.95))</f>
        <v>0.72931168291295989</v>
      </c>
      <c r="Q36" s="1">
        <f>P_B!Q36*TAN(ACOS(0.95))</f>
        <v>0.69824080924584075</v>
      </c>
      <c r="R36" s="1">
        <f>P_B!R36*TAN(ACOS(0.95))</f>
        <v>0.67565217671970401</v>
      </c>
      <c r="S36" s="1">
        <f>P_B!S36*TAN(ACOS(0.95))</f>
        <v>0.68861584303251966</v>
      </c>
      <c r="T36" s="1">
        <f>P_B!T36*TAN(ACOS(0.95))</f>
        <v>0.75143248839605881</v>
      </c>
      <c r="U36" s="1">
        <f>P_B!U36*TAN(ACOS(0.95))</f>
        <v>0.89280317407910081</v>
      </c>
      <c r="V36" s="1">
        <f>P_B!V36*TAN(ACOS(0.95))</f>
        <v>1.0547352417684488</v>
      </c>
      <c r="W36" s="1">
        <f>P_B!W36*TAN(ACOS(0.95))</f>
        <v>1.0320980370356581</v>
      </c>
      <c r="X36" s="1">
        <f>P_B!X36*TAN(ACOS(0.95))</f>
        <v>0.9466262919158237</v>
      </c>
      <c r="Y36" s="1">
        <f>P_B!Y36*TAN(ACOS(0.95))</f>
        <v>0.80786572323246308</v>
      </c>
    </row>
    <row r="37" spans="1:25" x14ac:dyDescent="0.3">
      <c r="A37" s="44" t="s">
        <v>329</v>
      </c>
      <c r="B37" s="1">
        <f>P_B!B37*TAN(ACOS(0.95))</f>
        <v>0.36894425601766057</v>
      </c>
      <c r="C37" s="1">
        <f>P_B!C37*TAN(ACOS(0.95))</f>
        <v>0.29410069404106587</v>
      </c>
      <c r="D37" s="1">
        <f>P_B!D37*TAN(ACOS(0.95))</f>
        <v>0.2537514332893086</v>
      </c>
      <c r="E37" s="1">
        <f>P_B!E37*TAN(ACOS(0.95))</f>
        <v>0.23385947124388382</v>
      </c>
      <c r="F37" s="1">
        <f>P_B!F37*TAN(ACOS(0.95))</f>
        <v>0.22737635987151139</v>
      </c>
      <c r="G37" s="1">
        <f>P_B!G37*TAN(ACOS(0.95))</f>
        <v>0.22660943029276071</v>
      </c>
      <c r="H37" s="1">
        <f>P_B!H37*TAN(ACOS(0.95))</f>
        <v>0.24430724333383591</v>
      </c>
      <c r="I37" s="1">
        <f>P_B!I37*TAN(ACOS(0.95))</f>
        <v>0.30714872260754411</v>
      </c>
      <c r="J37" s="1">
        <f>P_B!J37*TAN(ACOS(0.95))</f>
        <v>0.37157226804084659</v>
      </c>
      <c r="K37" s="1">
        <f>P_B!K37*TAN(ACOS(0.95))</f>
        <v>0.39673486231509508</v>
      </c>
      <c r="L37" s="1">
        <f>P_B!L37*TAN(ACOS(0.95))</f>
        <v>0.41008820189482836</v>
      </c>
      <c r="M37" s="1">
        <f>P_B!M37*TAN(ACOS(0.95))</f>
        <v>0.41863837108421453</v>
      </c>
      <c r="N37" s="1">
        <f>P_B!N37*TAN(ACOS(0.95))</f>
        <v>0.44797014063037627</v>
      </c>
      <c r="O37" s="1">
        <f>P_B!O37*TAN(ACOS(0.95))</f>
        <v>0.44071717804276273</v>
      </c>
      <c r="P37" s="1">
        <f>P_B!P37*TAN(ACOS(0.95))</f>
        <v>0.41674953309311996</v>
      </c>
      <c r="Q37" s="1">
        <f>P_B!Q37*TAN(ACOS(0.95))</f>
        <v>0.39899474814048042</v>
      </c>
      <c r="R37" s="1">
        <f>P_B!R37*TAN(ACOS(0.95))</f>
        <v>0.38608695812554517</v>
      </c>
      <c r="S37" s="1">
        <f>P_B!S37*TAN(ACOS(0.95))</f>
        <v>0.39349476744715411</v>
      </c>
      <c r="T37" s="1">
        <f>P_B!T37*TAN(ACOS(0.95))</f>
        <v>0.42938999336917649</v>
      </c>
      <c r="U37" s="1">
        <f>P_B!U37*TAN(ACOS(0.95))</f>
        <v>0.51017324233091477</v>
      </c>
      <c r="V37" s="1">
        <f>P_B!V37*TAN(ACOS(0.95))</f>
        <v>0.60270585243911368</v>
      </c>
      <c r="W37" s="1">
        <f>P_B!W37*TAN(ACOS(0.95))</f>
        <v>0.58977030687751875</v>
      </c>
      <c r="X37" s="1">
        <f>P_B!X37*TAN(ACOS(0.95))</f>
        <v>0.54092930966618491</v>
      </c>
      <c r="Y37" s="1">
        <f>P_B!Y37*TAN(ACOS(0.95))</f>
        <v>0.46163755613283602</v>
      </c>
    </row>
    <row r="38" spans="1:25" x14ac:dyDescent="0.3">
      <c r="A38" s="44" t="s">
        <v>330</v>
      </c>
      <c r="B38" s="1">
        <f>P_B!B38*TAN(ACOS(0.95))</f>
        <v>0</v>
      </c>
      <c r="C38" s="1">
        <f>P_B!C38*TAN(ACOS(0.95))</f>
        <v>0</v>
      </c>
      <c r="D38" s="1">
        <f>P_B!D38*TAN(ACOS(0.95))</f>
        <v>0</v>
      </c>
      <c r="E38" s="1">
        <f>P_B!E38*TAN(ACOS(0.95))</f>
        <v>0</v>
      </c>
      <c r="F38" s="1">
        <f>P_B!F38*TAN(ACOS(0.95))</f>
        <v>0</v>
      </c>
      <c r="G38" s="1">
        <f>P_B!G38*TAN(ACOS(0.95))</f>
        <v>0</v>
      </c>
      <c r="H38" s="1">
        <f>P_B!H38*TAN(ACOS(0.95))</f>
        <v>0</v>
      </c>
      <c r="I38" s="1">
        <f>P_B!I38*TAN(ACOS(0.95))</f>
        <v>0</v>
      </c>
      <c r="J38" s="1">
        <f>P_B!J38*TAN(ACOS(0.95))</f>
        <v>0</v>
      </c>
      <c r="K38" s="1">
        <f>P_B!K38*TAN(ACOS(0.95))</f>
        <v>0</v>
      </c>
      <c r="L38" s="1">
        <f>P_B!L38*TAN(ACOS(0.95))</f>
        <v>0</v>
      </c>
      <c r="M38" s="1">
        <f>P_B!M38*TAN(ACOS(0.95))</f>
        <v>0</v>
      </c>
      <c r="N38" s="1">
        <f>P_B!N38*TAN(ACOS(0.95))</f>
        <v>0</v>
      </c>
      <c r="O38" s="1">
        <f>P_B!O38*TAN(ACOS(0.95))</f>
        <v>0</v>
      </c>
      <c r="P38" s="1">
        <f>P_B!P38*TAN(ACOS(0.95))</f>
        <v>0</v>
      </c>
      <c r="Q38" s="1">
        <f>P_B!Q38*TAN(ACOS(0.95))</f>
        <v>0</v>
      </c>
      <c r="R38" s="1">
        <f>P_B!R38*TAN(ACOS(0.95))</f>
        <v>0</v>
      </c>
      <c r="S38" s="1">
        <f>P_B!S38*TAN(ACOS(0.95))</f>
        <v>0</v>
      </c>
      <c r="T38" s="1">
        <f>P_B!T38*TAN(ACOS(0.95))</f>
        <v>0</v>
      </c>
      <c r="U38" s="1">
        <f>P_B!U38*TAN(ACOS(0.95))</f>
        <v>0</v>
      </c>
      <c r="V38" s="1">
        <f>P_B!V38*TAN(ACOS(0.95))</f>
        <v>0</v>
      </c>
      <c r="W38" s="1">
        <f>P_B!W38*TAN(ACOS(0.95))</f>
        <v>0</v>
      </c>
      <c r="X38" s="1">
        <f>P_B!X38*TAN(ACOS(0.95))</f>
        <v>0</v>
      </c>
      <c r="Y38" s="1">
        <f>P_B!Y38*TAN(ACOS(0.95))</f>
        <v>0</v>
      </c>
    </row>
    <row r="39" spans="1:25" x14ac:dyDescent="0.3">
      <c r="A39" s="44" t="s">
        <v>331</v>
      </c>
      <c r="B39" s="1">
        <f>P_B!B39*TAN(ACOS(0.95))</f>
        <v>0</v>
      </c>
      <c r="C39" s="1">
        <f>P_B!C39*TAN(ACOS(0.95))</f>
        <v>0</v>
      </c>
      <c r="D39" s="1">
        <f>P_B!D39*TAN(ACOS(0.95))</f>
        <v>0</v>
      </c>
      <c r="E39" s="1">
        <f>P_B!E39*TAN(ACOS(0.95))</f>
        <v>0</v>
      </c>
      <c r="F39" s="1">
        <f>P_B!F39*TAN(ACOS(0.95))</f>
        <v>0</v>
      </c>
      <c r="G39" s="1">
        <f>P_B!G39*TAN(ACOS(0.95))</f>
        <v>0</v>
      </c>
      <c r="H39" s="1">
        <f>P_B!H39*TAN(ACOS(0.95))</f>
        <v>0</v>
      </c>
      <c r="I39" s="1">
        <f>P_B!I39*TAN(ACOS(0.95))</f>
        <v>0</v>
      </c>
      <c r="J39" s="1">
        <f>P_B!J39*TAN(ACOS(0.95))</f>
        <v>0</v>
      </c>
      <c r="K39" s="1">
        <f>P_B!K39*TAN(ACOS(0.95))</f>
        <v>0</v>
      </c>
      <c r="L39" s="1">
        <f>P_B!L39*TAN(ACOS(0.95))</f>
        <v>0</v>
      </c>
      <c r="M39" s="1">
        <f>P_B!M39*TAN(ACOS(0.95))</f>
        <v>0</v>
      </c>
      <c r="N39" s="1">
        <f>P_B!N39*TAN(ACOS(0.95))</f>
        <v>0</v>
      </c>
      <c r="O39" s="1">
        <f>P_B!O39*TAN(ACOS(0.95))</f>
        <v>0</v>
      </c>
      <c r="P39" s="1">
        <f>P_B!P39*TAN(ACOS(0.95))</f>
        <v>0</v>
      </c>
      <c r="Q39" s="1">
        <f>P_B!Q39*TAN(ACOS(0.95))</f>
        <v>0</v>
      </c>
      <c r="R39" s="1">
        <f>P_B!R39*TAN(ACOS(0.95))</f>
        <v>0</v>
      </c>
      <c r="S39" s="1">
        <f>P_B!S39*TAN(ACOS(0.95))</f>
        <v>0</v>
      </c>
      <c r="T39" s="1">
        <f>P_B!T39*TAN(ACOS(0.95))</f>
        <v>0</v>
      </c>
      <c r="U39" s="1">
        <f>P_B!U39*TAN(ACOS(0.95))</f>
        <v>0</v>
      </c>
      <c r="V39" s="1">
        <f>P_B!V39*TAN(ACOS(0.95))</f>
        <v>0</v>
      </c>
      <c r="W39" s="1">
        <f>P_B!W39*TAN(ACOS(0.95))</f>
        <v>0</v>
      </c>
      <c r="X39" s="1">
        <f>P_B!X39*TAN(ACOS(0.95))</f>
        <v>0</v>
      </c>
      <c r="Y39" s="1">
        <f>P_B!Y39*TAN(ACOS(0.95))</f>
        <v>0</v>
      </c>
    </row>
    <row r="40" spans="1:25" x14ac:dyDescent="0.3">
      <c r="A40" s="44" t="s">
        <v>332</v>
      </c>
      <c r="B40" s="1">
        <f>P_B!B40*TAN(ACOS(0.95))</f>
        <v>0.36894425601766057</v>
      </c>
      <c r="C40" s="1">
        <f>P_B!C40*TAN(ACOS(0.95))</f>
        <v>0.29410069404106587</v>
      </c>
      <c r="D40" s="1">
        <f>P_B!D40*TAN(ACOS(0.95))</f>
        <v>0.2537514332893086</v>
      </c>
      <c r="E40" s="1">
        <f>P_B!E40*TAN(ACOS(0.95))</f>
        <v>0.23385947124388382</v>
      </c>
      <c r="F40" s="1">
        <f>P_B!F40*TAN(ACOS(0.95))</f>
        <v>0.22737635987151139</v>
      </c>
      <c r="G40" s="1">
        <f>P_B!G40*TAN(ACOS(0.95))</f>
        <v>0.22660943029276071</v>
      </c>
      <c r="H40" s="1">
        <f>P_B!H40*TAN(ACOS(0.95))</f>
        <v>0.24430724333383591</v>
      </c>
      <c r="I40" s="1">
        <f>P_B!I40*TAN(ACOS(0.95))</f>
        <v>0.30714872260754411</v>
      </c>
      <c r="J40" s="1">
        <f>P_B!J40*TAN(ACOS(0.95))</f>
        <v>0.37157226804084659</v>
      </c>
      <c r="K40" s="1">
        <f>P_B!K40*TAN(ACOS(0.95))</f>
        <v>0.39673486231509508</v>
      </c>
      <c r="L40" s="1">
        <f>P_B!L40*TAN(ACOS(0.95))</f>
        <v>0.41008820189482836</v>
      </c>
      <c r="M40" s="1">
        <f>P_B!M40*TAN(ACOS(0.95))</f>
        <v>0.41863837108421453</v>
      </c>
      <c r="N40" s="1">
        <f>P_B!N40*TAN(ACOS(0.95))</f>
        <v>0.44797014063037627</v>
      </c>
      <c r="O40" s="1">
        <f>P_B!O40*TAN(ACOS(0.95))</f>
        <v>0.44071717804276273</v>
      </c>
      <c r="P40" s="1">
        <f>P_B!P40*TAN(ACOS(0.95))</f>
        <v>0.41674953309311996</v>
      </c>
      <c r="Q40" s="1">
        <f>P_B!Q40*TAN(ACOS(0.95))</f>
        <v>0.39899474814048042</v>
      </c>
      <c r="R40" s="1">
        <f>P_B!R40*TAN(ACOS(0.95))</f>
        <v>0.38608695812554517</v>
      </c>
      <c r="S40" s="1">
        <f>P_B!S40*TAN(ACOS(0.95))</f>
        <v>0.39349476744715411</v>
      </c>
      <c r="T40" s="1">
        <f>P_B!T40*TAN(ACOS(0.95))</f>
        <v>0.42938999336917649</v>
      </c>
      <c r="U40" s="1">
        <f>P_B!U40*TAN(ACOS(0.95))</f>
        <v>0.51017324233091477</v>
      </c>
      <c r="V40" s="1">
        <f>P_B!V40*TAN(ACOS(0.95))</f>
        <v>0.60270585243911368</v>
      </c>
      <c r="W40" s="1">
        <f>P_B!W40*TAN(ACOS(0.95))</f>
        <v>0.58977030687751875</v>
      </c>
      <c r="X40" s="1">
        <f>P_B!X40*TAN(ACOS(0.95))</f>
        <v>0.54092930966618491</v>
      </c>
      <c r="Y40" s="1">
        <f>P_B!Y40*TAN(ACOS(0.95))</f>
        <v>0.46163755613283602</v>
      </c>
    </row>
    <row r="41" spans="1:25" x14ac:dyDescent="0.3">
      <c r="A41" s="44" t="s">
        <v>333</v>
      </c>
      <c r="B41" s="1">
        <f>P_B!B41*TAN(ACOS(0.95))</f>
        <v>0</v>
      </c>
      <c r="C41" s="1">
        <f>P_B!C41*TAN(ACOS(0.95))</f>
        <v>0</v>
      </c>
      <c r="D41" s="1">
        <f>P_B!D41*TAN(ACOS(0.95))</f>
        <v>0</v>
      </c>
      <c r="E41" s="1">
        <f>P_B!E41*TAN(ACOS(0.95))</f>
        <v>0</v>
      </c>
      <c r="F41" s="1">
        <f>P_B!F41*TAN(ACOS(0.95))</f>
        <v>0</v>
      </c>
      <c r="G41" s="1">
        <f>P_B!G41*TAN(ACOS(0.95))</f>
        <v>0</v>
      </c>
      <c r="H41" s="1">
        <f>P_B!H41*TAN(ACOS(0.95))</f>
        <v>0</v>
      </c>
      <c r="I41" s="1">
        <f>P_B!I41*TAN(ACOS(0.95))</f>
        <v>0</v>
      </c>
      <c r="J41" s="1">
        <f>P_B!J41*TAN(ACOS(0.95))</f>
        <v>0</v>
      </c>
      <c r="K41" s="1">
        <f>P_B!K41*TAN(ACOS(0.95))</f>
        <v>0</v>
      </c>
      <c r="L41" s="1">
        <f>P_B!L41*TAN(ACOS(0.95))</f>
        <v>0</v>
      </c>
      <c r="M41" s="1">
        <f>P_B!M41*TAN(ACOS(0.95))</f>
        <v>0</v>
      </c>
      <c r="N41" s="1">
        <f>P_B!N41*TAN(ACOS(0.95))</f>
        <v>0</v>
      </c>
      <c r="O41" s="1">
        <f>P_B!O41*TAN(ACOS(0.95))</f>
        <v>0</v>
      </c>
      <c r="P41" s="1">
        <f>P_B!P41*TAN(ACOS(0.95))</f>
        <v>0</v>
      </c>
      <c r="Q41" s="1">
        <f>P_B!Q41*TAN(ACOS(0.95))</f>
        <v>0</v>
      </c>
      <c r="R41" s="1">
        <f>P_B!R41*TAN(ACOS(0.95))</f>
        <v>0</v>
      </c>
      <c r="S41" s="1">
        <f>P_B!S41*TAN(ACOS(0.95))</f>
        <v>0</v>
      </c>
      <c r="T41" s="1">
        <f>P_B!T41*TAN(ACOS(0.95))</f>
        <v>0</v>
      </c>
      <c r="U41" s="1">
        <f>P_B!U41*TAN(ACOS(0.95))</f>
        <v>0</v>
      </c>
      <c r="V41" s="1">
        <f>P_B!V41*TAN(ACOS(0.95))</f>
        <v>0</v>
      </c>
      <c r="W41" s="1">
        <f>P_B!W41*TAN(ACOS(0.95))</f>
        <v>0</v>
      </c>
      <c r="X41" s="1">
        <f>P_B!X41*TAN(ACOS(0.95))</f>
        <v>0</v>
      </c>
      <c r="Y41" s="1">
        <f>P_B!Y41*TAN(ACOS(0.95))</f>
        <v>0</v>
      </c>
    </row>
    <row r="42" spans="1:25" x14ac:dyDescent="0.3">
      <c r="A42" s="44" t="s">
        <v>334</v>
      </c>
      <c r="B42" s="1">
        <f>P_B!B42*TAN(ACOS(0.95))</f>
        <v>0</v>
      </c>
      <c r="C42" s="1">
        <f>P_B!C42*TAN(ACOS(0.95))</f>
        <v>0</v>
      </c>
      <c r="D42" s="1">
        <f>P_B!D42*TAN(ACOS(0.95))</f>
        <v>0</v>
      </c>
      <c r="E42" s="1">
        <f>P_B!E42*TAN(ACOS(0.95))</f>
        <v>0</v>
      </c>
      <c r="F42" s="1">
        <f>P_B!F42*TAN(ACOS(0.95))</f>
        <v>0</v>
      </c>
      <c r="G42" s="1">
        <f>P_B!G42*TAN(ACOS(0.95))</f>
        <v>0</v>
      </c>
      <c r="H42" s="1">
        <f>P_B!H42*TAN(ACOS(0.95))</f>
        <v>0</v>
      </c>
      <c r="I42" s="1">
        <f>P_B!I42*TAN(ACOS(0.95))</f>
        <v>0</v>
      </c>
      <c r="J42" s="1">
        <f>P_B!J42*TAN(ACOS(0.95))</f>
        <v>0</v>
      </c>
      <c r="K42" s="1">
        <f>P_B!K42*TAN(ACOS(0.95))</f>
        <v>0</v>
      </c>
      <c r="L42" s="1">
        <f>P_B!L42*TAN(ACOS(0.95))</f>
        <v>0</v>
      </c>
      <c r="M42" s="1">
        <f>P_B!M42*TAN(ACOS(0.95))</f>
        <v>0</v>
      </c>
      <c r="N42" s="1">
        <f>P_B!N42*TAN(ACOS(0.95))</f>
        <v>0</v>
      </c>
      <c r="O42" s="1">
        <f>P_B!O42*TAN(ACOS(0.95))</f>
        <v>0</v>
      </c>
      <c r="P42" s="1">
        <f>P_B!P42*TAN(ACOS(0.95))</f>
        <v>0</v>
      </c>
      <c r="Q42" s="1">
        <f>P_B!Q42*TAN(ACOS(0.95))</f>
        <v>0</v>
      </c>
      <c r="R42" s="1">
        <f>P_B!R42*TAN(ACOS(0.95))</f>
        <v>0</v>
      </c>
      <c r="S42" s="1">
        <f>P_B!S42*TAN(ACOS(0.95))</f>
        <v>0</v>
      </c>
      <c r="T42" s="1">
        <f>P_B!T42*TAN(ACOS(0.95))</f>
        <v>0</v>
      </c>
      <c r="U42" s="1">
        <f>P_B!U42*TAN(ACOS(0.95))</f>
        <v>0</v>
      </c>
      <c r="V42" s="1">
        <f>P_B!V42*TAN(ACOS(0.95))</f>
        <v>0</v>
      </c>
      <c r="W42" s="1">
        <f>P_B!W42*TAN(ACOS(0.95))</f>
        <v>0</v>
      </c>
      <c r="X42" s="1">
        <f>P_B!X42*TAN(ACOS(0.95))</f>
        <v>0</v>
      </c>
      <c r="Y42" s="1">
        <f>P_B!Y42*TAN(ACOS(0.95))</f>
        <v>0</v>
      </c>
    </row>
    <row r="43" spans="1:25" x14ac:dyDescent="0.3">
      <c r="A43" s="44" t="s">
        <v>335</v>
      </c>
      <c r="B43" s="1">
        <f>P_B!B43*TAN(ACOS(0.95))</f>
        <v>0</v>
      </c>
      <c r="C43" s="1">
        <f>P_B!C43*TAN(ACOS(0.95))</f>
        <v>0</v>
      </c>
      <c r="D43" s="1">
        <f>P_B!D43*TAN(ACOS(0.95))</f>
        <v>0</v>
      </c>
      <c r="E43" s="1">
        <f>P_B!E43*TAN(ACOS(0.95))</f>
        <v>0</v>
      </c>
      <c r="F43" s="1">
        <f>P_B!F43*TAN(ACOS(0.95))</f>
        <v>0</v>
      </c>
      <c r="G43" s="1">
        <f>P_B!G43*TAN(ACOS(0.95))</f>
        <v>0</v>
      </c>
      <c r="H43" s="1">
        <f>P_B!H43*TAN(ACOS(0.95))</f>
        <v>0</v>
      </c>
      <c r="I43" s="1">
        <f>P_B!I43*TAN(ACOS(0.95))</f>
        <v>0</v>
      </c>
      <c r="J43" s="1">
        <f>P_B!J43*TAN(ACOS(0.95))</f>
        <v>0</v>
      </c>
      <c r="K43" s="1">
        <f>P_B!K43*TAN(ACOS(0.95))</f>
        <v>0</v>
      </c>
      <c r="L43" s="1">
        <f>P_B!L43*TAN(ACOS(0.95))</f>
        <v>0</v>
      </c>
      <c r="M43" s="1">
        <f>P_B!M43*TAN(ACOS(0.95))</f>
        <v>0</v>
      </c>
      <c r="N43" s="1">
        <f>P_B!N43*TAN(ACOS(0.95))</f>
        <v>0</v>
      </c>
      <c r="O43" s="1">
        <f>P_B!O43*TAN(ACOS(0.95))</f>
        <v>0</v>
      </c>
      <c r="P43" s="1">
        <f>P_B!P43*TAN(ACOS(0.95))</f>
        <v>0</v>
      </c>
      <c r="Q43" s="1">
        <f>P_B!Q43*TAN(ACOS(0.95))</f>
        <v>0</v>
      </c>
      <c r="R43" s="1">
        <f>P_B!R43*TAN(ACOS(0.95))</f>
        <v>0</v>
      </c>
      <c r="S43" s="1">
        <f>P_B!S43*TAN(ACOS(0.95))</f>
        <v>0</v>
      </c>
      <c r="T43" s="1">
        <f>P_B!T43*TAN(ACOS(0.95))</f>
        <v>0</v>
      </c>
      <c r="U43" s="1">
        <f>P_B!U43*TAN(ACOS(0.95))</f>
        <v>0</v>
      </c>
      <c r="V43" s="1">
        <f>P_B!V43*TAN(ACOS(0.95))</f>
        <v>0</v>
      </c>
      <c r="W43" s="1">
        <f>P_B!W43*TAN(ACOS(0.95))</f>
        <v>0</v>
      </c>
      <c r="X43" s="1">
        <f>P_B!X43*TAN(ACOS(0.95))</f>
        <v>0</v>
      </c>
      <c r="Y43" s="1">
        <f>P_B!Y43*TAN(ACOS(0.95))</f>
        <v>0</v>
      </c>
    </row>
    <row r="44" spans="1:25" x14ac:dyDescent="0.3">
      <c r="A44" s="44" t="s">
        <v>336</v>
      </c>
      <c r="B44" s="1">
        <f>P_B!B44*TAN(ACOS(0.95))</f>
        <v>0</v>
      </c>
      <c r="C44" s="1">
        <f>P_B!C44*TAN(ACOS(0.95))</f>
        <v>0</v>
      </c>
      <c r="D44" s="1">
        <f>P_B!D44*TAN(ACOS(0.95))</f>
        <v>0</v>
      </c>
      <c r="E44" s="1">
        <f>P_B!E44*TAN(ACOS(0.95))</f>
        <v>0</v>
      </c>
      <c r="F44" s="1">
        <f>P_B!F44*TAN(ACOS(0.95))</f>
        <v>0</v>
      </c>
      <c r="G44" s="1">
        <f>P_B!G44*TAN(ACOS(0.95))</f>
        <v>0</v>
      </c>
      <c r="H44" s="1">
        <f>P_B!H44*TAN(ACOS(0.95))</f>
        <v>0</v>
      </c>
      <c r="I44" s="1">
        <f>P_B!I44*TAN(ACOS(0.95))</f>
        <v>0</v>
      </c>
      <c r="J44" s="1">
        <f>P_B!J44*TAN(ACOS(0.95))</f>
        <v>0</v>
      </c>
      <c r="K44" s="1">
        <f>P_B!K44*TAN(ACOS(0.95))</f>
        <v>0</v>
      </c>
      <c r="L44" s="1">
        <f>P_B!L44*TAN(ACOS(0.95))</f>
        <v>0</v>
      </c>
      <c r="M44" s="1">
        <f>P_B!M44*TAN(ACOS(0.95))</f>
        <v>0</v>
      </c>
      <c r="N44" s="1">
        <f>P_B!N44*TAN(ACOS(0.95))</f>
        <v>0</v>
      </c>
      <c r="O44" s="1">
        <f>P_B!O44*TAN(ACOS(0.95))</f>
        <v>0</v>
      </c>
      <c r="P44" s="1">
        <f>P_B!P44*TAN(ACOS(0.95))</f>
        <v>0</v>
      </c>
      <c r="Q44" s="1">
        <f>P_B!Q44*TAN(ACOS(0.95))</f>
        <v>0</v>
      </c>
      <c r="R44" s="1">
        <f>P_B!R44*TAN(ACOS(0.95))</f>
        <v>0</v>
      </c>
      <c r="S44" s="1">
        <f>P_B!S44*TAN(ACOS(0.95))</f>
        <v>0</v>
      </c>
      <c r="T44" s="1">
        <f>P_B!T44*TAN(ACOS(0.95))</f>
        <v>0</v>
      </c>
      <c r="U44" s="1">
        <f>P_B!U44*TAN(ACOS(0.95))</f>
        <v>0</v>
      </c>
      <c r="V44" s="1">
        <f>P_B!V44*TAN(ACOS(0.95))</f>
        <v>0</v>
      </c>
      <c r="W44" s="1">
        <f>P_B!W44*TAN(ACOS(0.95))</f>
        <v>0</v>
      </c>
      <c r="X44" s="1">
        <f>P_B!X44*TAN(ACOS(0.95))</f>
        <v>0</v>
      </c>
      <c r="Y44" s="1">
        <f>P_B!Y44*TAN(ACOS(0.95))</f>
        <v>0</v>
      </c>
    </row>
    <row r="45" spans="1:25" x14ac:dyDescent="0.3">
      <c r="A45" s="44" t="s">
        <v>337</v>
      </c>
      <c r="B45" s="1">
        <f>P_B!B45*TAN(ACOS(0.95))</f>
        <v>0</v>
      </c>
      <c r="C45" s="1">
        <f>P_B!C45*TAN(ACOS(0.95))</f>
        <v>0</v>
      </c>
      <c r="D45" s="1">
        <f>P_B!D45*TAN(ACOS(0.95))</f>
        <v>0</v>
      </c>
      <c r="E45" s="1">
        <f>P_B!E45*TAN(ACOS(0.95))</f>
        <v>0</v>
      </c>
      <c r="F45" s="1">
        <f>P_B!F45*TAN(ACOS(0.95))</f>
        <v>0</v>
      </c>
      <c r="G45" s="1">
        <f>P_B!G45*TAN(ACOS(0.95))</f>
        <v>0</v>
      </c>
      <c r="H45" s="1">
        <f>P_B!H45*TAN(ACOS(0.95))</f>
        <v>0</v>
      </c>
      <c r="I45" s="1">
        <f>P_B!I45*TAN(ACOS(0.95))</f>
        <v>0</v>
      </c>
      <c r="J45" s="1">
        <f>P_B!J45*TAN(ACOS(0.95))</f>
        <v>0</v>
      </c>
      <c r="K45" s="1">
        <f>P_B!K45*TAN(ACOS(0.95))</f>
        <v>0</v>
      </c>
      <c r="L45" s="1">
        <f>P_B!L45*TAN(ACOS(0.95))</f>
        <v>0</v>
      </c>
      <c r="M45" s="1">
        <f>P_B!M45*TAN(ACOS(0.95))</f>
        <v>0</v>
      </c>
      <c r="N45" s="1">
        <f>P_B!N45*TAN(ACOS(0.95))</f>
        <v>0</v>
      </c>
      <c r="O45" s="1">
        <f>P_B!O45*TAN(ACOS(0.95))</f>
        <v>0</v>
      </c>
      <c r="P45" s="1">
        <f>P_B!P45*TAN(ACOS(0.95))</f>
        <v>0</v>
      </c>
      <c r="Q45" s="1">
        <f>P_B!Q45*TAN(ACOS(0.95))</f>
        <v>0</v>
      </c>
      <c r="R45" s="1">
        <f>P_B!R45*TAN(ACOS(0.95))</f>
        <v>0</v>
      </c>
      <c r="S45" s="1">
        <f>P_B!S45*TAN(ACOS(0.95))</f>
        <v>0</v>
      </c>
      <c r="T45" s="1">
        <f>P_B!T45*TAN(ACOS(0.95))</f>
        <v>0</v>
      </c>
      <c r="U45" s="1">
        <f>P_B!U45*TAN(ACOS(0.95))</f>
        <v>0</v>
      </c>
      <c r="V45" s="1">
        <f>P_B!V45*TAN(ACOS(0.95))</f>
        <v>0</v>
      </c>
      <c r="W45" s="1">
        <f>P_B!W45*TAN(ACOS(0.95))</f>
        <v>0</v>
      </c>
      <c r="X45" s="1">
        <f>P_B!X45*TAN(ACOS(0.95))</f>
        <v>0</v>
      </c>
      <c r="Y45" s="1">
        <f>P_B!Y45*TAN(ACOS(0.95))</f>
        <v>0</v>
      </c>
    </row>
    <row r="46" spans="1:25" x14ac:dyDescent="0.3">
      <c r="A46" s="44" t="s">
        <v>338</v>
      </c>
      <c r="B46" s="1">
        <f>P_B!B46*TAN(ACOS(0.95))</f>
        <v>0.66409966083178895</v>
      </c>
      <c r="C46" s="1">
        <f>P_B!C46*TAN(ACOS(0.95))</f>
        <v>0.5293812492739185</v>
      </c>
      <c r="D46" s="1">
        <f>P_B!D46*TAN(ACOS(0.95))</f>
        <v>0.45675257992075552</v>
      </c>
      <c r="E46" s="1">
        <f>P_B!E46*TAN(ACOS(0.95))</f>
        <v>0.42094704823899082</v>
      </c>
      <c r="F46" s="1">
        <f>P_B!F46*TAN(ACOS(0.95))</f>
        <v>0.40927744776872049</v>
      </c>
      <c r="G46" s="1">
        <f>P_B!G46*TAN(ACOS(0.95))</f>
        <v>0.40789697452696927</v>
      </c>
      <c r="H46" s="1">
        <f>P_B!H46*TAN(ACOS(0.95))</f>
        <v>0.43975303800090465</v>
      </c>
      <c r="I46" s="1">
        <f>P_B!I46*TAN(ACOS(0.95))</f>
        <v>0.55286770069357949</v>
      </c>
      <c r="J46" s="1">
        <f>P_B!J46*TAN(ACOS(0.95))</f>
        <v>0.66883008247352393</v>
      </c>
      <c r="K46" s="1">
        <f>P_B!K46*TAN(ACOS(0.95))</f>
        <v>0.71412275216717125</v>
      </c>
      <c r="L46" s="1">
        <f>P_B!L46*TAN(ACOS(0.95))</f>
        <v>0.73815876341069098</v>
      </c>
      <c r="M46" s="1">
        <f>P_B!M46*TAN(ACOS(0.95))</f>
        <v>0.75354906795158627</v>
      </c>
      <c r="N46" s="1">
        <f>P_B!N46*TAN(ACOS(0.95))</f>
        <v>0.80634625313467723</v>
      </c>
      <c r="O46" s="1">
        <f>P_B!O46*TAN(ACOS(0.95))</f>
        <v>0.79329092047697281</v>
      </c>
      <c r="P46" s="1">
        <f>P_B!P46*TAN(ACOS(0.95))</f>
        <v>0.75014915956761596</v>
      </c>
      <c r="Q46" s="1">
        <f>P_B!Q46*TAN(ACOS(0.95))</f>
        <v>0.71819054665286475</v>
      </c>
      <c r="R46" s="1">
        <f>P_B!R46*TAN(ACOS(0.95))</f>
        <v>0.69495652462598134</v>
      </c>
      <c r="S46" s="1">
        <f>P_B!S46*TAN(ACOS(0.95))</f>
        <v>0.70829058140487744</v>
      </c>
      <c r="T46" s="1">
        <f>P_B!T46*TAN(ACOS(0.95))</f>
        <v>0.7729019880645176</v>
      </c>
      <c r="U46" s="1">
        <f>P_B!U46*TAN(ACOS(0.95))</f>
        <v>0.9183118361956466</v>
      </c>
      <c r="V46" s="1">
        <f>P_B!V46*TAN(ACOS(0.95))</f>
        <v>1.0848705343904046</v>
      </c>
      <c r="W46" s="1">
        <f>P_B!W46*TAN(ACOS(0.95))</f>
        <v>1.0615865523795338</v>
      </c>
      <c r="X46" s="1">
        <f>P_B!X46*TAN(ACOS(0.95))</f>
        <v>0.97367275739913295</v>
      </c>
      <c r="Y46" s="1">
        <f>P_B!Y46*TAN(ACOS(0.95))</f>
        <v>0.83094760103910492</v>
      </c>
    </row>
    <row r="47" spans="1:25" x14ac:dyDescent="0.3">
      <c r="A47" s="44" t="s">
        <v>339</v>
      </c>
      <c r="B47" s="1">
        <f>P_B!B47*TAN(ACOS(0.95))</f>
        <v>0</v>
      </c>
      <c r="C47" s="1">
        <f>P_B!C47*TAN(ACOS(0.95))</f>
        <v>0</v>
      </c>
      <c r="D47" s="1">
        <f>P_B!D47*TAN(ACOS(0.95))</f>
        <v>0</v>
      </c>
      <c r="E47" s="1">
        <f>P_B!E47*TAN(ACOS(0.95))</f>
        <v>0</v>
      </c>
      <c r="F47" s="1">
        <f>P_B!F47*TAN(ACOS(0.95))</f>
        <v>0</v>
      </c>
      <c r="G47" s="1">
        <f>P_B!G47*TAN(ACOS(0.95))</f>
        <v>0</v>
      </c>
      <c r="H47" s="1">
        <f>P_B!H47*TAN(ACOS(0.95))</f>
        <v>0</v>
      </c>
      <c r="I47" s="1">
        <f>P_B!I47*TAN(ACOS(0.95))</f>
        <v>0</v>
      </c>
      <c r="J47" s="1">
        <f>P_B!J47*TAN(ACOS(0.95))</f>
        <v>0</v>
      </c>
      <c r="K47" s="1">
        <f>P_B!K47*TAN(ACOS(0.95))</f>
        <v>0</v>
      </c>
      <c r="L47" s="1">
        <f>P_B!L47*TAN(ACOS(0.95))</f>
        <v>0</v>
      </c>
      <c r="M47" s="1">
        <f>P_B!M47*TAN(ACOS(0.95))</f>
        <v>0</v>
      </c>
      <c r="N47" s="1">
        <f>P_B!N47*TAN(ACOS(0.95))</f>
        <v>0</v>
      </c>
      <c r="O47" s="1">
        <f>P_B!O47*TAN(ACOS(0.95))</f>
        <v>0</v>
      </c>
      <c r="P47" s="1">
        <f>P_B!P47*TAN(ACOS(0.95))</f>
        <v>0</v>
      </c>
      <c r="Q47" s="1">
        <f>P_B!Q47*TAN(ACOS(0.95))</f>
        <v>0</v>
      </c>
      <c r="R47" s="1">
        <f>P_B!R47*TAN(ACOS(0.95))</f>
        <v>0</v>
      </c>
      <c r="S47" s="1">
        <f>P_B!S47*TAN(ACOS(0.95))</f>
        <v>0</v>
      </c>
      <c r="T47" s="1">
        <f>P_B!T47*TAN(ACOS(0.95))</f>
        <v>0</v>
      </c>
      <c r="U47" s="1">
        <f>P_B!U47*TAN(ACOS(0.95))</f>
        <v>0</v>
      </c>
      <c r="V47" s="1">
        <f>P_B!V47*TAN(ACOS(0.95))</f>
        <v>0</v>
      </c>
      <c r="W47" s="1">
        <f>P_B!W47*TAN(ACOS(0.95))</f>
        <v>0</v>
      </c>
      <c r="X47" s="1">
        <f>P_B!X47*TAN(ACOS(0.95))</f>
        <v>0</v>
      </c>
      <c r="Y47" s="1">
        <f>P_B!Y47*TAN(ACOS(0.95))</f>
        <v>0</v>
      </c>
    </row>
    <row r="48" spans="1:25" x14ac:dyDescent="0.3">
      <c r="A48" s="44" t="s">
        <v>340</v>
      </c>
      <c r="B48" s="1">
        <f>P_B!B48*TAN(ACOS(0.95))</f>
        <v>0.55341638402649085</v>
      </c>
      <c r="C48" s="1">
        <f>P_B!C48*TAN(ACOS(0.95))</f>
        <v>0.4411510410615988</v>
      </c>
      <c r="D48" s="1">
        <f>P_B!D48*TAN(ACOS(0.95))</f>
        <v>0.38062714993396296</v>
      </c>
      <c r="E48" s="1">
        <f>P_B!E48*TAN(ACOS(0.95))</f>
        <v>0.35078920686582571</v>
      </c>
      <c r="F48" s="1">
        <f>P_B!F48*TAN(ACOS(0.95))</f>
        <v>0.34106453980726709</v>
      </c>
      <c r="G48" s="1">
        <f>P_B!G48*TAN(ACOS(0.95))</f>
        <v>0.33991414543914106</v>
      </c>
      <c r="H48" s="1">
        <f>P_B!H48*TAN(ACOS(0.95))</f>
        <v>0.36646086500075387</v>
      </c>
      <c r="I48" s="1">
        <f>P_B!I48*TAN(ACOS(0.95))</f>
        <v>0.46072308391131617</v>
      </c>
      <c r="J48" s="1">
        <f>P_B!J48*TAN(ACOS(0.95))</f>
        <v>0.55735840206126985</v>
      </c>
      <c r="K48" s="1">
        <f>P_B!K48*TAN(ACOS(0.95))</f>
        <v>0.59510229347264265</v>
      </c>
      <c r="L48" s="1">
        <f>P_B!L48*TAN(ACOS(0.95))</f>
        <v>0.61513230284224252</v>
      </c>
      <c r="M48" s="1">
        <f>P_B!M48*TAN(ACOS(0.95))</f>
        <v>0.6279575566263218</v>
      </c>
      <c r="N48" s="1">
        <f>P_B!N48*TAN(ACOS(0.95))</f>
        <v>0.67195521094556443</v>
      </c>
      <c r="O48" s="1">
        <f>P_B!O48*TAN(ACOS(0.95))</f>
        <v>0.66107576706414406</v>
      </c>
      <c r="P48" s="1">
        <f>P_B!P48*TAN(ACOS(0.95))</f>
        <v>0.62512429963967986</v>
      </c>
      <c r="Q48" s="1">
        <f>P_B!Q48*TAN(ACOS(0.95))</f>
        <v>0.59849212221072068</v>
      </c>
      <c r="R48" s="1">
        <f>P_B!R48*TAN(ACOS(0.95))</f>
        <v>0.5791304371883178</v>
      </c>
      <c r="S48" s="1">
        <f>P_B!S48*TAN(ACOS(0.95))</f>
        <v>0.5902421511707312</v>
      </c>
      <c r="T48" s="1">
        <f>P_B!T48*TAN(ACOS(0.95))</f>
        <v>0.64408499005376474</v>
      </c>
      <c r="U48" s="1">
        <f>P_B!U48*TAN(ACOS(0.95))</f>
        <v>0.76525986349637221</v>
      </c>
      <c r="V48" s="1">
        <f>P_B!V48*TAN(ACOS(0.95))</f>
        <v>0.90405877865867035</v>
      </c>
      <c r="W48" s="1">
        <f>P_B!W48*TAN(ACOS(0.95))</f>
        <v>0.88465546031627817</v>
      </c>
      <c r="X48" s="1">
        <f>P_B!X48*TAN(ACOS(0.95))</f>
        <v>0.81139396449927748</v>
      </c>
      <c r="Y48" s="1">
        <f>P_B!Y48*TAN(ACOS(0.95))</f>
        <v>0.69245633419925412</v>
      </c>
    </row>
    <row r="49" spans="1:25" x14ac:dyDescent="0.3">
      <c r="A49" s="44" t="s">
        <v>341</v>
      </c>
      <c r="B49" s="1">
        <f>P_B!B49*TAN(ACOS(0.95))</f>
        <v>0.18447212800883028</v>
      </c>
      <c r="C49" s="1">
        <f>P_B!C49*TAN(ACOS(0.95))</f>
        <v>0.14705034702053293</v>
      </c>
      <c r="D49" s="1">
        <f>P_B!D49*TAN(ACOS(0.95))</f>
        <v>0.1268757166446543</v>
      </c>
      <c r="E49" s="1">
        <f>P_B!E49*TAN(ACOS(0.95))</f>
        <v>0.11692973562194191</v>
      </c>
      <c r="F49" s="1">
        <f>P_B!F49*TAN(ACOS(0.95))</f>
        <v>0.1136881799357557</v>
      </c>
      <c r="G49" s="1">
        <f>P_B!G49*TAN(ACOS(0.95))</f>
        <v>0.11330471514638035</v>
      </c>
      <c r="H49" s="1">
        <f>P_B!H49*TAN(ACOS(0.95))</f>
        <v>0.12215362166691796</v>
      </c>
      <c r="I49" s="1">
        <f>P_B!I49*TAN(ACOS(0.95))</f>
        <v>0.15357436130377206</v>
      </c>
      <c r="J49" s="1">
        <f>P_B!J49*TAN(ACOS(0.95))</f>
        <v>0.18578613402042329</v>
      </c>
      <c r="K49" s="1">
        <f>P_B!K49*TAN(ACOS(0.95))</f>
        <v>0.19836743115754754</v>
      </c>
      <c r="L49" s="1">
        <f>P_B!L49*TAN(ACOS(0.95))</f>
        <v>0.20504410094741418</v>
      </c>
      <c r="M49" s="1">
        <f>P_B!M49*TAN(ACOS(0.95))</f>
        <v>0.20931918554210727</v>
      </c>
      <c r="N49" s="1">
        <f>P_B!N49*TAN(ACOS(0.95))</f>
        <v>0.22398507031518813</v>
      </c>
      <c r="O49" s="1">
        <f>P_B!O49*TAN(ACOS(0.95))</f>
        <v>0.22035858902138136</v>
      </c>
      <c r="P49" s="1">
        <f>P_B!P49*TAN(ACOS(0.95))</f>
        <v>0.20837476654655998</v>
      </c>
      <c r="Q49" s="1">
        <f>P_B!Q49*TAN(ACOS(0.95))</f>
        <v>0.19949737407024021</v>
      </c>
      <c r="R49" s="1">
        <f>P_B!R49*TAN(ACOS(0.95))</f>
        <v>0.19304347906277258</v>
      </c>
      <c r="S49" s="1">
        <f>P_B!S49*TAN(ACOS(0.95))</f>
        <v>0.19674738372357706</v>
      </c>
      <c r="T49" s="1">
        <f>P_B!T49*TAN(ACOS(0.95))</f>
        <v>0.21469499668458825</v>
      </c>
      <c r="U49" s="1">
        <f>P_B!U49*TAN(ACOS(0.95))</f>
        <v>0.25508662116545738</v>
      </c>
      <c r="V49" s="1">
        <f>P_B!V49*TAN(ACOS(0.95))</f>
        <v>0.30135292621955684</v>
      </c>
      <c r="W49" s="1">
        <f>P_B!W49*TAN(ACOS(0.95))</f>
        <v>0.29488515343875937</v>
      </c>
      <c r="X49" s="1">
        <f>P_B!X49*TAN(ACOS(0.95))</f>
        <v>0.27046465483309245</v>
      </c>
      <c r="Y49" s="1">
        <f>P_B!Y49*TAN(ACOS(0.95))</f>
        <v>0.23081877806641801</v>
      </c>
    </row>
    <row r="50" spans="1:25" x14ac:dyDescent="0.3">
      <c r="A50" s="44" t="s">
        <v>342</v>
      </c>
      <c r="B50" s="1">
        <f>P_B!B50*TAN(ACOS(0.95))</f>
        <v>0</v>
      </c>
      <c r="C50" s="1">
        <f>P_B!C50*TAN(ACOS(0.95))</f>
        <v>0</v>
      </c>
      <c r="D50" s="1">
        <f>P_B!D50*TAN(ACOS(0.95))</f>
        <v>0</v>
      </c>
      <c r="E50" s="1">
        <f>P_B!E50*TAN(ACOS(0.95))</f>
        <v>0</v>
      </c>
      <c r="F50" s="1">
        <f>P_B!F50*TAN(ACOS(0.95))</f>
        <v>0</v>
      </c>
      <c r="G50" s="1">
        <f>P_B!G50*TAN(ACOS(0.95))</f>
        <v>0</v>
      </c>
      <c r="H50" s="1">
        <f>P_B!H50*TAN(ACOS(0.95))</f>
        <v>0</v>
      </c>
      <c r="I50" s="1">
        <f>P_B!I50*TAN(ACOS(0.95))</f>
        <v>0</v>
      </c>
      <c r="J50" s="1">
        <f>P_B!J50*TAN(ACOS(0.95))</f>
        <v>0</v>
      </c>
      <c r="K50" s="1">
        <f>P_B!K50*TAN(ACOS(0.95))</f>
        <v>0</v>
      </c>
      <c r="L50" s="1">
        <f>P_B!L50*TAN(ACOS(0.95))</f>
        <v>0</v>
      </c>
      <c r="M50" s="1">
        <f>P_B!M50*TAN(ACOS(0.95))</f>
        <v>0</v>
      </c>
      <c r="N50" s="1">
        <f>P_B!N50*TAN(ACOS(0.95))</f>
        <v>0</v>
      </c>
      <c r="O50" s="1">
        <f>P_B!O50*TAN(ACOS(0.95))</f>
        <v>0</v>
      </c>
      <c r="P50" s="1">
        <f>P_B!P50*TAN(ACOS(0.95))</f>
        <v>0</v>
      </c>
      <c r="Q50" s="1">
        <f>P_B!Q50*TAN(ACOS(0.95))</f>
        <v>0</v>
      </c>
      <c r="R50" s="1">
        <f>P_B!R50*TAN(ACOS(0.95))</f>
        <v>0</v>
      </c>
      <c r="S50" s="1">
        <f>P_B!S50*TAN(ACOS(0.95))</f>
        <v>0</v>
      </c>
      <c r="T50" s="1">
        <f>P_B!T50*TAN(ACOS(0.95))</f>
        <v>0</v>
      </c>
      <c r="U50" s="1">
        <f>P_B!U50*TAN(ACOS(0.95))</f>
        <v>0</v>
      </c>
      <c r="V50" s="1">
        <f>P_B!V50*TAN(ACOS(0.95))</f>
        <v>0</v>
      </c>
      <c r="W50" s="1">
        <f>P_B!W50*TAN(ACOS(0.95))</f>
        <v>0</v>
      </c>
      <c r="X50" s="1">
        <f>P_B!X50*TAN(ACOS(0.95))</f>
        <v>0</v>
      </c>
      <c r="Y50" s="1">
        <f>P_B!Y50*TAN(ACOS(0.95))</f>
        <v>0</v>
      </c>
    </row>
    <row r="51" spans="1:25" x14ac:dyDescent="0.3">
      <c r="A51" s="44" t="s">
        <v>343</v>
      </c>
      <c r="B51" s="1">
        <f>P_B!B51*TAN(ACOS(0.95))</f>
        <v>0</v>
      </c>
      <c r="C51" s="1">
        <f>P_B!C51*TAN(ACOS(0.95))</f>
        <v>0</v>
      </c>
      <c r="D51" s="1">
        <f>P_B!D51*TAN(ACOS(0.95))</f>
        <v>0</v>
      </c>
      <c r="E51" s="1">
        <f>P_B!E51*TAN(ACOS(0.95))</f>
        <v>0</v>
      </c>
      <c r="F51" s="1">
        <f>P_B!F51*TAN(ACOS(0.95))</f>
        <v>0</v>
      </c>
      <c r="G51" s="1">
        <f>P_B!G51*TAN(ACOS(0.95))</f>
        <v>0</v>
      </c>
      <c r="H51" s="1">
        <f>P_B!H51*TAN(ACOS(0.95))</f>
        <v>0</v>
      </c>
      <c r="I51" s="1">
        <f>P_B!I51*TAN(ACOS(0.95))</f>
        <v>0</v>
      </c>
      <c r="J51" s="1">
        <f>P_B!J51*TAN(ACOS(0.95))</f>
        <v>0</v>
      </c>
      <c r="K51" s="1">
        <f>P_B!K51*TAN(ACOS(0.95))</f>
        <v>0</v>
      </c>
      <c r="L51" s="1">
        <f>P_B!L51*TAN(ACOS(0.95))</f>
        <v>0</v>
      </c>
      <c r="M51" s="1">
        <f>P_B!M51*TAN(ACOS(0.95))</f>
        <v>0</v>
      </c>
      <c r="N51" s="1">
        <f>P_B!N51*TAN(ACOS(0.95))</f>
        <v>0</v>
      </c>
      <c r="O51" s="1">
        <f>P_B!O51*TAN(ACOS(0.95))</f>
        <v>0</v>
      </c>
      <c r="P51" s="1">
        <f>P_B!P51*TAN(ACOS(0.95))</f>
        <v>0</v>
      </c>
      <c r="Q51" s="1">
        <f>P_B!Q51*TAN(ACOS(0.95))</f>
        <v>0</v>
      </c>
      <c r="R51" s="1">
        <f>P_B!R51*TAN(ACOS(0.95))</f>
        <v>0</v>
      </c>
      <c r="S51" s="1">
        <f>P_B!S51*TAN(ACOS(0.95))</f>
        <v>0</v>
      </c>
      <c r="T51" s="1">
        <f>P_B!T51*TAN(ACOS(0.95))</f>
        <v>0</v>
      </c>
      <c r="U51" s="1">
        <f>P_B!U51*TAN(ACOS(0.95))</f>
        <v>0</v>
      </c>
      <c r="V51" s="1">
        <f>P_B!V51*TAN(ACOS(0.95))</f>
        <v>0</v>
      </c>
      <c r="W51" s="1">
        <f>P_B!W51*TAN(ACOS(0.95))</f>
        <v>0</v>
      </c>
      <c r="X51" s="1">
        <f>P_B!X51*TAN(ACOS(0.95))</f>
        <v>0</v>
      </c>
      <c r="Y51" s="1">
        <f>P_B!Y51*TAN(ACOS(0.95))</f>
        <v>0</v>
      </c>
    </row>
    <row r="52" spans="1:25" x14ac:dyDescent="0.3">
      <c r="A52" s="44" t="s">
        <v>344</v>
      </c>
      <c r="B52" s="1">
        <f>P_B!B52*TAN(ACOS(0.95))</f>
        <v>0</v>
      </c>
      <c r="C52" s="1">
        <f>P_B!C52*TAN(ACOS(0.95))</f>
        <v>0</v>
      </c>
      <c r="D52" s="1">
        <f>P_B!D52*TAN(ACOS(0.95))</f>
        <v>0</v>
      </c>
      <c r="E52" s="1">
        <f>P_B!E52*TAN(ACOS(0.95))</f>
        <v>0</v>
      </c>
      <c r="F52" s="1">
        <f>P_B!F52*TAN(ACOS(0.95))</f>
        <v>0</v>
      </c>
      <c r="G52" s="1">
        <f>P_B!G52*TAN(ACOS(0.95))</f>
        <v>0</v>
      </c>
      <c r="H52" s="1">
        <f>P_B!H52*TAN(ACOS(0.95))</f>
        <v>0</v>
      </c>
      <c r="I52" s="1">
        <f>P_B!I52*TAN(ACOS(0.95))</f>
        <v>0</v>
      </c>
      <c r="J52" s="1">
        <f>P_B!J52*TAN(ACOS(0.95))</f>
        <v>0</v>
      </c>
      <c r="K52" s="1">
        <f>P_B!K52*TAN(ACOS(0.95))</f>
        <v>0</v>
      </c>
      <c r="L52" s="1">
        <f>P_B!L52*TAN(ACOS(0.95))</f>
        <v>0</v>
      </c>
      <c r="M52" s="1">
        <f>P_B!M52*TAN(ACOS(0.95))</f>
        <v>0</v>
      </c>
      <c r="N52" s="1">
        <f>P_B!N52*TAN(ACOS(0.95))</f>
        <v>0</v>
      </c>
      <c r="O52" s="1">
        <f>P_B!O52*TAN(ACOS(0.95))</f>
        <v>0</v>
      </c>
      <c r="P52" s="1">
        <f>P_B!P52*TAN(ACOS(0.95))</f>
        <v>0</v>
      </c>
      <c r="Q52" s="1">
        <f>P_B!Q52*TAN(ACOS(0.95))</f>
        <v>0</v>
      </c>
      <c r="R52" s="1">
        <f>P_B!R52*TAN(ACOS(0.95))</f>
        <v>0</v>
      </c>
      <c r="S52" s="1">
        <f>P_B!S52*TAN(ACOS(0.95))</f>
        <v>0</v>
      </c>
      <c r="T52" s="1">
        <f>P_B!T52*TAN(ACOS(0.95))</f>
        <v>0</v>
      </c>
      <c r="U52" s="1">
        <f>P_B!U52*TAN(ACOS(0.95))</f>
        <v>0</v>
      </c>
      <c r="V52" s="1">
        <f>P_B!V52*TAN(ACOS(0.95))</f>
        <v>0</v>
      </c>
      <c r="W52" s="1">
        <f>P_B!W52*TAN(ACOS(0.95))</f>
        <v>0</v>
      </c>
      <c r="X52" s="1">
        <f>P_B!X52*TAN(ACOS(0.95))</f>
        <v>0</v>
      </c>
      <c r="Y52" s="1">
        <f>P_B!Y52*TAN(ACOS(0.95))</f>
        <v>0</v>
      </c>
    </row>
    <row r="53" spans="1:25" x14ac:dyDescent="0.3">
      <c r="A53" s="44" t="s">
        <v>345</v>
      </c>
      <c r="B53" s="1">
        <f>P_B!B53*TAN(ACOS(0.95))</f>
        <v>0</v>
      </c>
      <c r="C53" s="1">
        <f>P_B!C53*TAN(ACOS(0.95))</f>
        <v>0</v>
      </c>
      <c r="D53" s="1">
        <f>P_B!D53*TAN(ACOS(0.95))</f>
        <v>0</v>
      </c>
      <c r="E53" s="1">
        <f>P_B!E53*TAN(ACOS(0.95))</f>
        <v>0</v>
      </c>
      <c r="F53" s="1">
        <f>P_B!F53*TAN(ACOS(0.95))</f>
        <v>0</v>
      </c>
      <c r="G53" s="1">
        <f>P_B!G53*TAN(ACOS(0.95))</f>
        <v>0</v>
      </c>
      <c r="H53" s="1">
        <f>P_B!H53*TAN(ACOS(0.95))</f>
        <v>0</v>
      </c>
      <c r="I53" s="1">
        <f>P_B!I53*TAN(ACOS(0.95))</f>
        <v>0</v>
      </c>
      <c r="J53" s="1">
        <f>P_B!J53*TAN(ACOS(0.95))</f>
        <v>0</v>
      </c>
      <c r="K53" s="1">
        <f>P_B!K53*TAN(ACOS(0.95))</f>
        <v>0</v>
      </c>
      <c r="L53" s="1">
        <f>P_B!L53*TAN(ACOS(0.95))</f>
        <v>0</v>
      </c>
      <c r="M53" s="1">
        <f>P_B!M53*TAN(ACOS(0.95))</f>
        <v>0</v>
      </c>
      <c r="N53" s="1">
        <f>P_B!N53*TAN(ACOS(0.95))</f>
        <v>0</v>
      </c>
      <c r="O53" s="1">
        <f>P_B!O53*TAN(ACOS(0.95))</f>
        <v>0</v>
      </c>
      <c r="P53" s="1">
        <f>P_B!P53*TAN(ACOS(0.95))</f>
        <v>0</v>
      </c>
      <c r="Q53" s="1">
        <f>P_B!Q53*TAN(ACOS(0.95))</f>
        <v>0</v>
      </c>
      <c r="R53" s="1">
        <f>P_B!R53*TAN(ACOS(0.95))</f>
        <v>0</v>
      </c>
      <c r="S53" s="1">
        <f>P_B!S53*TAN(ACOS(0.95))</f>
        <v>0</v>
      </c>
      <c r="T53" s="1">
        <f>P_B!T53*TAN(ACOS(0.95))</f>
        <v>0</v>
      </c>
      <c r="U53" s="1">
        <f>P_B!U53*TAN(ACOS(0.95))</f>
        <v>0</v>
      </c>
      <c r="V53" s="1">
        <f>P_B!V53*TAN(ACOS(0.95))</f>
        <v>0</v>
      </c>
      <c r="W53" s="1">
        <f>P_B!W53*TAN(ACOS(0.95))</f>
        <v>0</v>
      </c>
      <c r="X53" s="1">
        <f>P_B!X53*TAN(ACOS(0.95))</f>
        <v>0</v>
      </c>
      <c r="Y53" s="1">
        <f>P_B!Y53*TAN(ACOS(0.95))</f>
        <v>0</v>
      </c>
    </row>
    <row r="54" spans="1:25" x14ac:dyDescent="0.3">
      <c r="A54" s="44" t="s">
        <v>346</v>
      </c>
      <c r="B54" s="1">
        <f>P_B!B54*TAN(ACOS(0.95))</f>
        <v>0</v>
      </c>
      <c r="C54" s="1">
        <f>P_B!C54*TAN(ACOS(0.95))</f>
        <v>0</v>
      </c>
      <c r="D54" s="1">
        <f>P_B!D54*TAN(ACOS(0.95))</f>
        <v>0</v>
      </c>
      <c r="E54" s="1">
        <f>P_B!E54*TAN(ACOS(0.95))</f>
        <v>0</v>
      </c>
      <c r="F54" s="1">
        <f>P_B!F54*TAN(ACOS(0.95))</f>
        <v>0</v>
      </c>
      <c r="G54" s="1">
        <f>P_B!G54*TAN(ACOS(0.95))</f>
        <v>0</v>
      </c>
      <c r="H54" s="1">
        <f>P_B!H54*TAN(ACOS(0.95))</f>
        <v>0</v>
      </c>
      <c r="I54" s="1">
        <f>P_B!I54*TAN(ACOS(0.95))</f>
        <v>0</v>
      </c>
      <c r="J54" s="1">
        <f>P_B!J54*TAN(ACOS(0.95))</f>
        <v>0</v>
      </c>
      <c r="K54" s="1">
        <f>P_B!K54*TAN(ACOS(0.95))</f>
        <v>0</v>
      </c>
      <c r="L54" s="1">
        <f>P_B!L54*TAN(ACOS(0.95))</f>
        <v>0</v>
      </c>
      <c r="M54" s="1">
        <f>P_B!M54*TAN(ACOS(0.95))</f>
        <v>0</v>
      </c>
      <c r="N54" s="1">
        <f>P_B!N54*TAN(ACOS(0.95))</f>
        <v>0</v>
      </c>
      <c r="O54" s="1">
        <f>P_B!O54*TAN(ACOS(0.95))</f>
        <v>0</v>
      </c>
      <c r="P54" s="1">
        <f>P_B!P54*TAN(ACOS(0.95))</f>
        <v>0</v>
      </c>
      <c r="Q54" s="1">
        <f>P_B!Q54*TAN(ACOS(0.95))</f>
        <v>0</v>
      </c>
      <c r="R54" s="1">
        <f>P_B!R54*TAN(ACOS(0.95))</f>
        <v>0</v>
      </c>
      <c r="S54" s="1">
        <f>P_B!S54*TAN(ACOS(0.95))</f>
        <v>0</v>
      </c>
      <c r="T54" s="1">
        <f>P_B!T54*TAN(ACOS(0.95))</f>
        <v>0</v>
      </c>
      <c r="U54" s="1">
        <f>P_B!U54*TAN(ACOS(0.95))</f>
        <v>0</v>
      </c>
      <c r="V54" s="1">
        <f>P_B!V54*TAN(ACOS(0.95))</f>
        <v>0</v>
      </c>
      <c r="W54" s="1">
        <f>P_B!W54*TAN(ACOS(0.95))</f>
        <v>0</v>
      </c>
      <c r="X54" s="1">
        <f>P_B!X54*TAN(ACOS(0.95))</f>
        <v>0</v>
      </c>
      <c r="Y54" s="1">
        <f>P_B!Y54*TAN(ACOS(0.95))</f>
        <v>0</v>
      </c>
    </row>
    <row r="55" spans="1:25" x14ac:dyDescent="0.3">
      <c r="A55" s="44" t="s">
        <v>347</v>
      </c>
      <c r="B55" s="1">
        <f>P_B!B55*TAN(ACOS(0.95))</f>
        <v>0</v>
      </c>
      <c r="C55" s="1">
        <f>P_B!C55*TAN(ACOS(0.95))</f>
        <v>0</v>
      </c>
      <c r="D55" s="1">
        <f>P_B!D55*TAN(ACOS(0.95))</f>
        <v>0</v>
      </c>
      <c r="E55" s="1">
        <f>P_B!E55*TAN(ACOS(0.95))</f>
        <v>0</v>
      </c>
      <c r="F55" s="1">
        <f>P_B!F55*TAN(ACOS(0.95))</f>
        <v>0</v>
      </c>
      <c r="G55" s="1">
        <f>P_B!G55*TAN(ACOS(0.95))</f>
        <v>0</v>
      </c>
      <c r="H55" s="1">
        <f>P_B!H55*TAN(ACOS(0.95))</f>
        <v>0</v>
      </c>
      <c r="I55" s="1">
        <f>P_B!I55*TAN(ACOS(0.95))</f>
        <v>0</v>
      </c>
      <c r="J55" s="1">
        <f>P_B!J55*TAN(ACOS(0.95))</f>
        <v>0</v>
      </c>
      <c r="K55" s="1">
        <f>P_B!K55*TAN(ACOS(0.95))</f>
        <v>0</v>
      </c>
      <c r="L55" s="1">
        <f>P_B!L55*TAN(ACOS(0.95))</f>
        <v>0</v>
      </c>
      <c r="M55" s="1">
        <f>P_B!M55*TAN(ACOS(0.95))</f>
        <v>0</v>
      </c>
      <c r="N55" s="1">
        <f>P_B!N55*TAN(ACOS(0.95))</f>
        <v>0</v>
      </c>
      <c r="O55" s="1">
        <f>P_B!O55*TAN(ACOS(0.95))</f>
        <v>0</v>
      </c>
      <c r="P55" s="1">
        <f>P_B!P55*TAN(ACOS(0.95))</f>
        <v>0</v>
      </c>
      <c r="Q55" s="1">
        <f>P_B!Q55*TAN(ACOS(0.95))</f>
        <v>0</v>
      </c>
      <c r="R55" s="1">
        <f>P_B!R55*TAN(ACOS(0.95))</f>
        <v>0</v>
      </c>
      <c r="S55" s="1">
        <f>P_B!S55*TAN(ACOS(0.95))</f>
        <v>0</v>
      </c>
      <c r="T55" s="1">
        <f>P_B!T55*TAN(ACOS(0.95))</f>
        <v>0</v>
      </c>
      <c r="U55" s="1">
        <f>P_B!U55*TAN(ACOS(0.95))</f>
        <v>0</v>
      </c>
      <c r="V55" s="1">
        <f>P_B!V55*TAN(ACOS(0.95))</f>
        <v>0</v>
      </c>
      <c r="W55" s="1">
        <f>P_B!W55*TAN(ACOS(0.95))</f>
        <v>0</v>
      </c>
      <c r="X55" s="1">
        <f>P_B!X55*TAN(ACOS(0.95))</f>
        <v>0</v>
      </c>
      <c r="Y55" s="1">
        <f>P_B!Y55*TAN(ACOS(0.95))</f>
        <v>0</v>
      </c>
    </row>
    <row r="56" spans="1:25" x14ac:dyDescent="0.3">
      <c r="A56" s="44" t="s">
        <v>348</v>
      </c>
      <c r="B56" s="1">
        <f>P_B!B56*TAN(ACOS(0.95))</f>
        <v>0</v>
      </c>
      <c r="C56" s="1">
        <f>P_B!C56*TAN(ACOS(0.95))</f>
        <v>0</v>
      </c>
      <c r="D56" s="1">
        <f>P_B!D56*TAN(ACOS(0.95))</f>
        <v>0</v>
      </c>
      <c r="E56" s="1">
        <f>P_B!E56*TAN(ACOS(0.95))</f>
        <v>0</v>
      </c>
      <c r="F56" s="1">
        <f>P_B!F56*TAN(ACOS(0.95))</f>
        <v>0</v>
      </c>
      <c r="G56" s="1">
        <f>P_B!G56*TAN(ACOS(0.95))</f>
        <v>0</v>
      </c>
      <c r="H56" s="1">
        <f>P_B!H56*TAN(ACOS(0.95))</f>
        <v>0</v>
      </c>
      <c r="I56" s="1">
        <f>P_B!I56*TAN(ACOS(0.95))</f>
        <v>0</v>
      </c>
      <c r="J56" s="1">
        <f>P_B!J56*TAN(ACOS(0.95))</f>
        <v>0</v>
      </c>
      <c r="K56" s="1">
        <f>P_B!K56*TAN(ACOS(0.95))</f>
        <v>0</v>
      </c>
      <c r="L56" s="1">
        <f>P_B!L56*TAN(ACOS(0.95))</f>
        <v>0</v>
      </c>
      <c r="M56" s="1">
        <f>P_B!M56*TAN(ACOS(0.95))</f>
        <v>0</v>
      </c>
      <c r="N56" s="1">
        <f>P_B!N56*TAN(ACOS(0.95))</f>
        <v>0</v>
      </c>
      <c r="O56" s="1">
        <f>P_B!O56*TAN(ACOS(0.95))</f>
        <v>0</v>
      </c>
      <c r="P56" s="1">
        <f>P_B!P56*TAN(ACOS(0.95))</f>
        <v>0</v>
      </c>
      <c r="Q56" s="1">
        <f>P_B!Q56*TAN(ACOS(0.95))</f>
        <v>0</v>
      </c>
      <c r="R56" s="1">
        <f>P_B!R56*TAN(ACOS(0.95))</f>
        <v>0</v>
      </c>
      <c r="S56" s="1">
        <f>P_B!S56*TAN(ACOS(0.95))</f>
        <v>0</v>
      </c>
      <c r="T56" s="1">
        <f>P_B!T56*TAN(ACOS(0.95))</f>
        <v>0</v>
      </c>
      <c r="U56" s="1">
        <f>P_B!U56*TAN(ACOS(0.95))</f>
        <v>0</v>
      </c>
      <c r="V56" s="1">
        <f>P_B!V56*TAN(ACOS(0.95))</f>
        <v>0</v>
      </c>
      <c r="W56" s="1">
        <f>P_B!W56*TAN(ACOS(0.95))</f>
        <v>0</v>
      </c>
      <c r="X56" s="1">
        <f>P_B!X56*TAN(ACOS(0.95))</f>
        <v>0</v>
      </c>
      <c r="Y56" s="1">
        <f>P_B!Y56*TAN(ACOS(0.95))</f>
        <v>0</v>
      </c>
    </row>
    <row r="57" spans="1:25" x14ac:dyDescent="0.3">
      <c r="A57" s="44" t="s">
        <v>349</v>
      </c>
      <c r="B57" s="1">
        <f>P_B!B57*TAN(ACOS(0.95))</f>
        <v>0</v>
      </c>
      <c r="C57" s="1">
        <f>P_B!C57*TAN(ACOS(0.95))</f>
        <v>0</v>
      </c>
      <c r="D57" s="1">
        <f>P_B!D57*TAN(ACOS(0.95))</f>
        <v>0</v>
      </c>
      <c r="E57" s="1">
        <f>P_B!E57*TAN(ACOS(0.95))</f>
        <v>0</v>
      </c>
      <c r="F57" s="1">
        <f>P_B!F57*TAN(ACOS(0.95))</f>
        <v>0</v>
      </c>
      <c r="G57" s="1">
        <f>P_B!G57*TAN(ACOS(0.95))</f>
        <v>0</v>
      </c>
      <c r="H57" s="1">
        <f>P_B!H57*TAN(ACOS(0.95))</f>
        <v>0</v>
      </c>
      <c r="I57" s="1">
        <f>P_B!I57*TAN(ACOS(0.95))</f>
        <v>0</v>
      </c>
      <c r="J57" s="1">
        <f>P_B!J57*TAN(ACOS(0.95))</f>
        <v>0</v>
      </c>
      <c r="K57" s="1">
        <f>P_B!K57*TAN(ACOS(0.95))</f>
        <v>0</v>
      </c>
      <c r="L57" s="1">
        <f>P_B!L57*TAN(ACOS(0.95))</f>
        <v>0</v>
      </c>
      <c r="M57" s="1">
        <f>P_B!M57*TAN(ACOS(0.95))</f>
        <v>0</v>
      </c>
      <c r="N57" s="1">
        <f>P_B!N57*TAN(ACOS(0.95))</f>
        <v>0</v>
      </c>
      <c r="O57" s="1">
        <f>P_B!O57*TAN(ACOS(0.95))</f>
        <v>0</v>
      </c>
      <c r="P57" s="1">
        <f>P_B!P57*TAN(ACOS(0.95))</f>
        <v>0</v>
      </c>
      <c r="Q57" s="1">
        <f>P_B!Q57*TAN(ACOS(0.95))</f>
        <v>0</v>
      </c>
      <c r="R57" s="1">
        <f>P_B!R57*TAN(ACOS(0.95))</f>
        <v>0</v>
      </c>
      <c r="S57" s="1">
        <f>P_B!S57*TAN(ACOS(0.95))</f>
        <v>0</v>
      </c>
      <c r="T57" s="1">
        <f>P_B!T57*TAN(ACOS(0.95))</f>
        <v>0</v>
      </c>
      <c r="U57" s="1">
        <f>P_B!U57*TAN(ACOS(0.95))</f>
        <v>0</v>
      </c>
      <c r="V57" s="1">
        <f>P_B!V57*TAN(ACOS(0.95))</f>
        <v>0</v>
      </c>
      <c r="W57" s="1">
        <f>P_B!W57*TAN(ACOS(0.95))</f>
        <v>0</v>
      </c>
      <c r="X57" s="1">
        <f>P_B!X57*TAN(ACOS(0.95))</f>
        <v>0</v>
      </c>
      <c r="Y57" s="1">
        <f>P_B!Y57*TAN(ACOS(0.95))</f>
        <v>0</v>
      </c>
    </row>
    <row r="58" spans="1:25" x14ac:dyDescent="0.3">
      <c r="A58" s="44" t="s">
        <v>350</v>
      </c>
      <c r="B58" s="1">
        <f>P_B!B58*TAN(ACOS(0.95))</f>
        <v>0.47962753282295878</v>
      </c>
      <c r="C58" s="1">
        <f>P_B!C58*TAN(ACOS(0.95))</f>
        <v>0.38233090225338562</v>
      </c>
      <c r="D58" s="1">
        <f>P_B!D58*TAN(ACOS(0.95))</f>
        <v>0.32987686327610116</v>
      </c>
      <c r="E58" s="1">
        <f>P_B!E58*TAN(ACOS(0.95))</f>
        <v>0.30401731261704895</v>
      </c>
      <c r="F58" s="1">
        <f>P_B!F58*TAN(ACOS(0.95))</f>
        <v>0.2955892678329648</v>
      </c>
      <c r="G58" s="1">
        <f>P_B!G58*TAN(ACOS(0.95))</f>
        <v>0.29459225938058897</v>
      </c>
      <c r="H58" s="1">
        <f>P_B!H58*TAN(ACOS(0.95))</f>
        <v>0.31759941633398669</v>
      </c>
      <c r="I58" s="1">
        <f>P_B!I58*TAN(ACOS(0.95))</f>
        <v>0.39929333938980738</v>
      </c>
      <c r="J58" s="1">
        <f>P_B!J58*TAN(ACOS(0.95))</f>
        <v>0.48304394845310056</v>
      </c>
      <c r="K58" s="1">
        <f>P_B!K58*TAN(ACOS(0.95))</f>
        <v>0.51575532100962362</v>
      </c>
      <c r="L58" s="1">
        <f>P_B!L58*TAN(ACOS(0.95))</f>
        <v>0.53311466246327688</v>
      </c>
      <c r="M58" s="1">
        <f>P_B!M58*TAN(ACOS(0.95))</f>
        <v>0.54422988240947889</v>
      </c>
      <c r="N58" s="1">
        <f>P_B!N58*TAN(ACOS(0.95))</f>
        <v>0.58236118281948912</v>
      </c>
      <c r="O58" s="1">
        <f>P_B!O58*TAN(ACOS(0.95))</f>
        <v>0.57293233145559153</v>
      </c>
      <c r="P58" s="1">
        <f>P_B!P58*TAN(ACOS(0.95))</f>
        <v>0.54177439302105601</v>
      </c>
      <c r="Q58" s="1">
        <f>P_B!Q58*TAN(ACOS(0.95))</f>
        <v>0.5186931725826246</v>
      </c>
      <c r="R58" s="1">
        <f>P_B!R58*TAN(ACOS(0.95))</f>
        <v>0.5019130455632087</v>
      </c>
      <c r="S58" s="1">
        <f>P_B!S58*TAN(ACOS(0.95))</f>
        <v>0.51154319768130041</v>
      </c>
      <c r="T58" s="1">
        <f>P_B!T58*TAN(ACOS(0.95))</f>
        <v>0.55820699137992946</v>
      </c>
      <c r="U58" s="1">
        <f>P_B!U58*TAN(ACOS(0.95))</f>
        <v>0.66322521503018927</v>
      </c>
      <c r="V58" s="1">
        <f>P_B!V58*TAN(ACOS(0.95))</f>
        <v>0.7835176081708477</v>
      </c>
      <c r="W58" s="1">
        <f>P_B!W58*TAN(ACOS(0.95))</f>
        <v>0.76670139894077449</v>
      </c>
      <c r="X58" s="1">
        <f>P_B!X58*TAN(ACOS(0.95))</f>
        <v>0.70320810256604049</v>
      </c>
      <c r="Y58" s="1">
        <f>P_B!Y58*TAN(ACOS(0.95))</f>
        <v>0.60012882297268677</v>
      </c>
    </row>
    <row r="59" spans="1:25" x14ac:dyDescent="0.3">
      <c r="A59" s="52" t="s">
        <v>351</v>
      </c>
      <c r="B59" s="1">
        <f>P_B!B59*TAN(ACOS(0.95))</f>
        <v>0</v>
      </c>
      <c r="C59" s="1">
        <f>P_B!C59*TAN(ACOS(0.95))</f>
        <v>0</v>
      </c>
      <c r="D59" s="1">
        <f>P_B!D59*TAN(ACOS(0.95))</f>
        <v>0</v>
      </c>
      <c r="E59" s="1">
        <f>P_B!E59*TAN(ACOS(0.95))</f>
        <v>0</v>
      </c>
      <c r="F59" s="1">
        <f>P_B!F59*TAN(ACOS(0.95))</f>
        <v>0</v>
      </c>
      <c r="G59" s="1">
        <f>P_B!G59*TAN(ACOS(0.95))</f>
        <v>0</v>
      </c>
      <c r="H59" s="1">
        <f>P_B!H59*TAN(ACOS(0.95))</f>
        <v>0</v>
      </c>
      <c r="I59" s="1">
        <f>P_B!I59*TAN(ACOS(0.95))</f>
        <v>0</v>
      </c>
      <c r="J59" s="1">
        <f>P_B!J59*TAN(ACOS(0.95))</f>
        <v>0</v>
      </c>
      <c r="K59" s="1">
        <f>P_B!K59*TAN(ACOS(0.95))</f>
        <v>0</v>
      </c>
      <c r="L59" s="1">
        <f>P_B!L59*TAN(ACOS(0.95))</f>
        <v>0</v>
      </c>
      <c r="M59" s="1">
        <f>P_B!M59*TAN(ACOS(0.95))</f>
        <v>0</v>
      </c>
      <c r="N59" s="1">
        <f>P_B!N59*TAN(ACOS(0.95))</f>
        <v>0</v>
      </c>
      <c r="O59" s="1">
        <f>P_B!O59*TAN(ACOS(0.95))</f>
        <v>0</v>
      </c>
      <c r="P59" s="1">
        <f>P_B!P59*TAN(ACOS(0.95))</f>
        <v>0</v>
      </c>
      <c r="Q59" s="1">
        <f>P_B!Q59*TAN(ACOS(0.95))</f>
        <v>0</v>
      </c>
      <c r="R59" s="1">
        <f>P_B!R59*TAN(ACOS(0.95))</f>
        <v>0</v>
      </c>
      <c r="S59" s="1">
        <f>P_B!S59*TAN(ACOS(0.95))</f>
        <v>0</v>
      </c>
      <c r="T59" s="1">
        <f>P_B!T59*TAN(ACOS(0.95))</f>
        <v>0</v>
      </c>
      <c r="U59" s="1">
        <f>P_B!U59*TAN(ACOS(0.95))</f>
        <v>0</v>
      </c>
      <c r="V59" s="1">
        <f>P_B!V59*TAN(ACOS(0.95))</f>
        <v>0</v>
      </c>
      <c r="W59" s="1">
        <f>P_B!W59*TAN(ACOS(0.95))</f>
        <v>0</v>
      </c>
      <c r="X59" s="1">
        <f>P_B!X59*TAN(ACOS(0.95))</f>
        <v>0</v>
      </c>
      <c r="Y59" s="1">
        <f>P_B!Y59*TAN(ACOS(0.95))</f>
        <v>0</v>
      </c>
    </row>
    <row r="60" spans="1:25" x14ac:dyDescent="0.3">
      <c r="A60" s="52" t="s">
        <v>352</v>
      </c>
      <c r="B60" s="1">
        <f>P_B!B60*TAN(ACOS(0.95))</f>
        <v>0</v>
      </c>
      <c r="C60" s="1">
        <f>P_B!C60*TAN(ACOS(0.95))</f>
        <v>0</v>
      </c>
      <c r="D60" s="1">
        <f>P_B!D60*TAN(ACOS(0.95))</f>
        <v>0</v>
      </c>
      <c r="E60" s="1">
        <f>P_B!E60*TAN(ACOS(0.95))</f>
        <v>0</v>
      </c>
      <c r="F60" s="1">
        <f>P_B!F60*TAN(ACOS(0.95))</f>
        <v>0</v>
      </c>
      <c r="G60" s="1">
        <f>P_B!G60*TAN(ACOS(0.95))</f>
        <v>0</v>
      </c>
      <c r="H60" s="1">
        <f>P_B!H60*TAN(ACOS(0.95))</f>
        <v>0</v>
      </c>
      <c r="I60" s="1">
        <f>P_B!I60*TAN(ACOS(0.95))</f>
        <v>0</v>
      </c>
      <c r="J60" s="1">
        <f>P_B!J60*TAN(ACOS(0.95))</f>
        <v>0</v>
      </c>
      <c r="K60" s="1">
        <f>P_B!K60*TAN(ACOS(0.95))</f>
        <v>0</v>
      </c>
      <c r="L60" s="1">
        <f>P_B!L60*TAN(ACOS(0.95))</f>
        <v>0</v>
      </c>
      <c r="M60" s="1">
        <f>P_B!M60*TAN(ACOS(0.95))</f>
        <v>0</v>
      </c>
      <c r="N60" s="1">
        <f>P_B!N60*TAN(ACOS(0.95))</f>
        <v>0</v>
      </c>
      <c r="O60" s="1">
        <f>P_B!O60*TAN(ACOS(0.95))</f>
        <v>0</v>
      </c>
      <c r="P60" s="1">
        <f>P_B!P60*TAN(ACOS(0.95))</f>
        <v>0</v>
      </c>
      <c r="Q60" s="1">
        <f>P_B!Q60*TAN(ACOS(0.95))</f>
        <v>0</v>
      </c>
      <c r="R60" s="1">
        <f>P_B!R60*TAN(ACOS(0.95))</f>
        <v>0</v>
      </c>
      <c r="S60" s="1">
        <f>P_B!S60*TAN(ACOS(0.95))</f>
        <v>0</v>
      </c>
      <c r="T60" s="1">
        <f>P_B!T60*TAN(ACOS(0.95))</f>
        <v>0</v>
      </c>
      <c r="U60" s="1">
        <f>P_B!U60*TAN(ACOS(0.95))</f>
        <v>0</v>
      </c>
      <c r="V60" s="1">
        <f>P_B!V60*TAN(ACOS(0.95))</f>
        <v>0</v>
      </c>
      <c r="W60" s="1">
        <f>P_B!W60*TAN(ACOS(0.95))</f>
        <v>0</v>
      </c>
      <c r="X60" s="1">
        <f>P_B!X60*TAN(ACOS(0.95))</f>
        <v>0</v>
      </c>
      <c r="Y60" s="1">
        <f>P_B!Y60*TAN(ACOS(0.95))</f>
        <v>0</v>
      </c>
    </row>
    <row r="61" spans="1:25" x14ac:dyDescent="0.3">
      <c r="A61" s="52" t="s">
        <v>353</v>
      </c>
      <c r="B61" s="1">
        <f>P_B!B61*TAN(ACOS(0.95))</f>
        <v>0</v>
      </c>
      <c r="C61" s="1">
        <f>P_B!C61*TAN(ACOS(0.95))</f>
        <v>0</v>
      </c>
      <c r="D61" s="1">
        <f>P_B!D61*TAN(ACOS(0.95))</f>
        <v>0</v>
      </c>
      <c r="E61" s="1">
        <f>P_B!E61*TAN(ACOS(0.95))</f>
        <v>0</v>
      </c>
      <c r="F61" s="1">
        <f>P_B!F61*TAN(ACOS(0.95))</f>
        <v>0</v>
      </c>
      <c r="G61" s="1">
        <f>P_B!G61*TAN(ACOS(0.95))</f>
        <v>0</v>
      </c>
      <c r="H61" s="1">
        <f>P_B!H61*TAN(ACOS(0.95))</f>
        <v>0</v>
      </c>
      <c r="I61" s="1">
        <f>P_B!I61*TAN(ACOS(0.95))</f>
        <v>0</v>
      </c>
      <c r="J61" s="1">
        <f>P_B!J61*TAN(ACOS(0.95))</f>
        <v>0</v>
      </c>
      <c r="K61" s="1">
        <f>P_B!K61*TAN(ACOS(0.95))</f>
        <v>0</v>
      </c>
      <c r="L61" s="1">
        <f>P_B!L61*TAN(ACOS(0.95))</f>
        <v>0</v>
      </c>
      <c r="M61" s="1">
        <f>P_B!M61*TAN(ACOS(0.95))</f>
        <v>0</v>
      </c>
      <c r="N61" s="1">
        <f>P_B!N61*TAN(ACOS(0.95))</f>
        <v>0</v>
      </c>
      <c r="O61" s="1">
        <f>P_B!O61*TAN(ACOS(0.95))</f>
        <v>0</v>
      </c>
      <c r="P61" s="1">
        <f>P_B!P61*TAN(ACOS(0.95))</f>
        <v>0</v>
      </c>
      <c r="Q61" s="1">
        <f>P_B!Q61*TAN(ACOS(0.95))</f>
        <v>0</v>
      </c>
      <c r="R61" s="1">
        <f>P_B!R61*TAN(ACOS(0.95))</f>
        <v>0</v>
      </c>
      <c r="S61" s="1">
        <f>P_B!S61*TAN(ACOS(0.95))</f>
        <v>0</v>
      </c>
      <c r="T61" s="1">
        <f>P_B!T61*TAN(ACOS(0.95))</f>
        <v>0</v>
      </c>
      <c r="U61" s="1">
        <f>P_B!U61*TAN(ACOS(0.95))</f>
        <v>0</v>
      </c>
      <c r="V61" s="1">
        <f>P_B!V61*TAN(ACOS(0.95))</f>
        <v>0</v>
      </c>
      <c r="W61" s="1">
        <f>P_B!W61*TAN(ACOS(0.95))</f>
        <v>0</v>
      </c>
      <c r="X61" s="1">
        <f>P_B!X61*TAN(ACOS(0.95))</f>
        <v>0</v>
      </c>
      <c r="Y61" s="1">
        <f>P_B!Y61*TAN(ACOS(0.95))</f>
        <v>0</v>
      </c>
    </row>
    <row r="62" spans="1:25" x14ac:dyDescent="0.3">
      <c r="A62" s="52" t="s">
        <v>354</v>
      </c>
      <c r="B62" s="1">
        <f>P_B!B62*TAN(ACOS(0.95))</f>
        <v>0</v>
      </c>
      <c r="C62" s="1">
        <f>P_B!C62*TAN(ACOS(0.95))</f>
        <v>0</v>
      </c>
      <c r="D62" s="1">
        <f>P_B!D62*TAN(ACOS(0.95))</f>
        <v>0</v>
      </c>
      <c r="E62" s="1">
        <f>P_B!E62*TAN(ACOS(0.95))</f>
        <v>0</v>
      </c>
      <c r="F62" s="1">
        <f>P_B!F62*TAN(ACOS(0.95))</f>
        <v>0</v>
      </c>
      <c r="G62" s="1">
        <f>P_B!G62*TAN(ACOS(0.95))</f>
        <v>0</v>
      </c>
      <c r="H62" s="1">
        <f>P_B!H62*TAN(ACOS(0.95))</f>
        <v>0</v>
      </c>
      <c r="I62" s="1">
        <f>P_B!I62*TAN(ACOS(0.95))</f>
        <v>0</v>
      </c>
      <c r="J62" s="1">
        <f>P_B!J62*TAN(ACOS(0.95))</f>
        <v>0</v>
      </c>
      <c r="K62" s="1">
        <f>P_B!K62*TAN(ACOS(0.95))</f>
        <v>0</v>
      </c>
      <c r="L62" s="1">
        <f>P_B!L62*TAN(ACOS(0.95))</f>
        <v>0</v>
      </c>
      <c r="M62" s="1">
        <f>P_B!M62*TAN(ACOS(0.95))</f>
        <v>0</v>
      </c>
      <c r="N62" s="1">
        <f>P_B!N62*TAN(ACOS(0.95))</f>
        <v>0</v>
      </c>
      <c r="O62" s="1">
        <f>P_B!O62*TAN(ACOS(0.95))</f>
        <v>0</v>
      </c>
      <c r="P62" s="1">
        <f>P_B!P62*TAN(ACOS(0.95))</f>
        <v>0</v>
      </c>
      <c r="Q62" s="1">
        <f>P_B!Q62*TAN(ACOS(0.95))</f>
        <v>0</v>
      </c>
      <c r="R62" s="1">
        <f>P_B!R62*TAN(ACOS(0.95))</f>
        <v>0</v>
      </c>
      <c r="S62" s="1">
        <f>P_B!S62*TAN(ACOS(0.95))</f>
        <v>0</v>
      </c>
      <c r="T62" s="1">
        <f>P_B!T62*TAN(ACOS(0.95))</f>
        <v>0</v>
      </c>
      <c r="U62" s="1">
        <f>P_B!U62*TAN(ACOS(0.95))</f>
        <v>0</v>
      </c>
      <c r="V62" s="1">
        <f>P_B!V62*TAN(ACOS(0.95))</f>
        <v>0</v>
      </c>
      <c r="W62" s="1">
        <f>P_B!W62*TAN(ACOS(0.95))</f>
        <v>0</v>
      </c>
      <c r="X62" s="1">
        <f>P_B!X62*TAN(ACOS(0.95))</f>
        <v>0</v>
      </c>
      <c r="Y62" s="1">
        <f>P_B!Y62*TAN(ACOS(0.95))</f>
        <v>0</v>
      </c>
    </row>
    <row r="63" spans="1:25" x14ac:dyDescent="0.3">
      <c r="A63" s="52" t="s">
        <v>355</v>
      </c>
      <c r="B63" s="1">
        <f>P_B!B63*TAN(ACOS(0.95))</f>
        <v>0</v>
      </c>
      <c r="C63" s="1">
        <f>P_B!C63*TAN(ACOS(0.95))</f>
        <v>0</v>
      </c>
      <c r="D63" s="1">
        <f>P_B!D63*TAN(ACOS(0.95))</f>
        <v>0</v>
      </c>
      <c r="E63" s="1">
        <f>P_B!E63*TAN(ACOS(0.95))</f>
        <v>0</v>
      </c>
      <c r="F63" s="1">
        <f>P_B!F63*TAN(ACOS(0.95))</f>
        <v>0</v>
      </c>
      <c r="G63" s="1">
        <f>P_B!G63*TAN(ACOS(0.95))</f>
        <v>0</v>
      </c>
      <c r="H63" s="1">
        <f>P_B!H63*TAN(ACOS(0.95))</f>
        <v>0</v>
      </c>
      <c r="I63" s="1">
        <f>P_B!I63*TAN(ACOS(0.95))</f>
        <v>0</v>
      </c>
      <c r="J63" s="1">
        <f>P_B!J63*TAN(ACOS(0.95))</f>
        <v>0</v>
      </c>
      <c r="K63" s="1">
        <f>P_B!K63*TAN(ACOS(0.95))</f>
        <v>0</v>
      </c>
      <c r="L63" s="1">
        <f>P_B!L63*TAN(ACOS(0.95))</f>
        <v>0</v>
      </c>
      <c r="M63" s="1">
        <f>P_B!M63*TAN(ACOS(0.95))</f>
        <v>0</v>
      </c>
      <c r="N63" s="1">
        <f>P_B!N63*TAN(ACOS(0.95))</f>
        <v>0</v>
      </c>
      <c r="O63" s="1">
        <f>P_B!O63*TAN(ACOS(0.95))</f>
        <v>0</v>
      </c>
      <c r="P63" s="1">
        <f>P_B!P63*TAN(ACOS(0.95))</f>
        <v>0</v>
      </c>
      <c r="Q63" s="1">
        <f>P_B!Q63*TAN(ACOS(0.95))</f>
        <v>0</v>
      </c>
      <c r="R63" s="1">
        <f>P_B!R63*TAN(ACOS(0.95))</f>
        <v>0</v>
      </c>
      <c r="S63" s="1">
        <f>P_B!S63*TAN(ACOS(0.95))</f>
        <v>0</v>
      </c>
      <c r="T63" s="1">
        <f>P_B!T63*TAN(ACOS(0.95))</f>
        <v>0</v>
      </c>
      <c r="U63" s="1">
        <f>P_B!U63*TAN(ACOS(0.95))</f>
        <v>0</v>
      </c>
      <c r="V63" s="1">
        <f>P_B!V63*TAN(ACOS(0.95))</f>
        <v>0</v>
      </c>
      <c r="W63" s="1">
        <f>P_B!W63*TAN(ACOS(0.95))</f>
        <v>0</v>
      </c>
      <c r="X63" s="1">
        <f>P_B!X63*TAN(ACOS(0.95))</f>
        <v>0</v>
      </c>
      <c r="Y63" s="1">
        <f>P_B!Y63*TAN(ACOS(0.95))</f>
        <v>0</v>
      </c>
    </row>
    <row r="64" spans="1:25" x14ac:dyDescent="0.3">
      <c r="A64" s="52" t="s">
        <v>356</v>
      </c>
      <c r="B64" s="1">
        <f>P_B!B64*TAN(ACOS(0.95))</f>
        <v>0.73788851203532113</v>
      </c>
      <c r="C64" s="1">
        <f>P_B!C64*TAN(ACOS(0.95))</f>
        <v>0.58820138808213174</v>
      </c>
      <c r="D64" s="1">
        <f>P_B!D64*TAN(ACOS(0.95))</f>
        <v>0.50750286657861721</v>
      </c>
      <c r="E64" s="1">
        <f>P_B!E64*TAN(ACOS(0.95))</f>
        <v>0.46771894248776763</v>
      </c>
      <c r="F64" s="1">
        <f>P_B!F64*TAN(ACOS(0.95))</f>
        <v>0.45475271974302278</v>
      </c>
      <c r="G64" s="1">
        <f>P_B!G64*TAN(ACOS(0.95))</f>
        <v>0.45321886058552141</v>
      </c>
      <c r="H64" s="1">
        <f>P_B!H64*TAN(ACOS(0.95))</f>
        <v>0.48861448666767182</v>
      </c>
      <c r="I64" s="1">
        <f>P_B!I64*TAN(ACOS(0.95))</f>
        <v>0.61429744521508822</v>
      </c>
      <c r="J64" s="1">
        <f>P_B!J64*TAN(ACOS(0.95))</f>
        <v>0.74314453608169317</v>
      </c>
      <c r="K64" s="1">
        <f>P_B!K64*TAN(ACOS(0.95))</f>
        <v>0.79346972463019017</v>
      </c>
      <c r="L64" s="1">
        <f>P_B!L64*TAN(ACOS(0.95))</f>
        <v>0.82017640378965673</v>
      </c>
      <c r="M64" s="1">
        <f>P_B!M64*TAN(ACOS(0.95))</f>
        <v>0.83727674216842907</v>
      </c>
      <c r="N64" s="1">
        <f>P_B!N64*TAN(ACOS(0.95))</f>
        <v>0.89594028126075254</v>
      </c>
      <c r="O64" s="1">
        <f>P_B!O64*TAN(ACOS(0.95))</f>
        <v>0.88143435608552545</v>
      </c>
      <c r="P64" s="1">
        <f>P_B!P64*TAN(ACOS(0.95))</f>
        <v>0.83349906618623992</v>
      </c>
      <c r="Q64" s="1">
        <f>P_B!Q64*TAN(ACOS(0.95))</f>
        <v>0.79798949628096083</v>
      </c>
      <c r="R64" s="1">
        <f>P_B!R64*TAN(ACOS(0.95))</f>
        <v>0.77217391625109033</v>
      </c>
      <c r="S64" s="1">
        <f>P_B!S64*TAN(ACOS(0.95))</f>
        <v>0.78698953489430823</v>
      </c>
      <c r="T64" s="1">
        <f>P_B!T64*TAN(ACOS(0.95))</f>
        <v>0.85877998673835299</v>
      </c>
      <c r="U64" s="1">
        <f>P_B!U64*TAN(ACOS(0.95))</f>
        <v>1.0203464846618295</v>
      </c>
      <c r="V64" s="1">
        <f>P_B!V64*TAN(ACOS(0.95))</f>
        <v>1.2054117048782274</v>
      </c>
      <c r="W64" s="1">
        <f>P_B!W64*TAN(ACOS(0.95))</f>
        <v>1.1795406137550375</v>
      </c>
      <c r="X64" s="1">
        <f>P_B!X64*TAN(ACOS(0.95))</f>
        <v>1.0818586193323698</v>
      </c>
      <c r="Y64" s="1">
        <f>P_B!Y64*TAN(ACOS(0.95))</f>
        <v>0.92327511226567205</v>
      </c>
    </row>
    <row r="65" spans="1:25" x14ac:dyDescent="0.3">
      <c r="A65" s="52" t="s">
        <v>357</v>
      </c>
      <c r="B65" s="1">
        <f>P_B!B65*TAN(ACOS(0.95))</f>
        <v>0.64565244803090593</v>
      </c>
      <c r="C65" s="1">
        <f>P_B!C65*TAN(ACOS(0.95))</f>
        <v>0.5146762145718653</v>
      </c>
      <c r="D65" s="1">
        <f>P_B!D65*TAN(ACOS(0.95))</f>
        <v>0.44406500825629003</v>
      </c>
      <c r="E65" s="1">
        <f>P_B!E65*TAN(ACOS(0.95))</f>
        <v>0.40925407467679664</v>
      </c>
      <c r="F65" s="1">
        <f>P_B!F65*TAN(ACOS(0.95))</f>
        <v>0.39790862977514491</v>
      </c>
      <c r="G65" s="1">
        <f>P_B!G65*TAN(ACOS(0.95))</f>
        <v>0.39656650301233121</v>
      </c>
      <c r="H65" s="1">
        <f>P_B!H65*TAN(ACOS(0.95))</f>
        <v>0.42753767583421282</v>
      </c>
      <c r="I65" s="1">
        <f>P_B!I65*TAN(ACOS(0.95))</f>
        <v>0.53751026456320228</v>
      </c>
      <c r="J65" s="1">
        <f>P_B!J65*TAN(ACOS(0.95))</f>
        <v>0.65025146907148146</v>
      </c>
      <c r="K65" s="1">
        <f>P_B!K65*TAN(ACOS(0.95))</f>
        <v>0.69428600905141646</v>
      </c>
      <c r="L65" s="1">
        <f>P_B!L65*TAN(ACOS(0.95))</f>
        <v>0.71765435331594951</v>
      </c>
      <c r="M65" s="1">
        <f>P_B!M65*TAN(ACOS(0.95))</f>
        <v>0.73261714939737543</v>
      </c>
      <c r="N65" s="1">
        <f>P_B!N65*TAN(ACOS(0.95))</f>
        <v>0.78394774610315843</v>
      </c>
      <c r="O65" s="1">
        <f>P_B!O65*TAN(ACOS(0.95))</f>
        <v>0.7712550615748347</v>
      </c>
      <c r="P65" s="1">
        <f>P_B!P65*TAN(ACOS(0.95))</f>
        <v>0.72931168291295989</v>
      </c>
      <c r="Q65" s="1">
        <f>P_B!Q65*TAN(ACOS(0.95))</f>
        <v>0.69824080924584075</v>
      </c>
      <c r="R65" s="1">
        <f>P_B!R65*TAN(ACOS(0.95))</f>
        <v>0.67565217671970401</v>
      </c>
      <c r="S65" s="1">
        <f>P_B!S65*TAN(ACOS(0.95))</f>
        <v>0.68861584303251966</v>
      </c>
      <c r="T65" s="1">
        <f>P_B!T65*TAN(ACOS(0.95))</f>
        <v>0.75143248839605881</v>
      </c>
      <c r="U65" s="1">
        <f>P_B!U65*TAN(ACOS(0.95))</f>
        <v>0.89280317407910081</v>
      </c>
      <c r="V65" s="1">
        <f>P_B!V65*TAN(ACOS(0.95))</f>
        <v>1.0547352417684488</v>
      </c>
      <c r="W65" s="1">
        <f>P_B!W65*TAN(ACOS(0.95))</f>
        <v>1.0320980370356581</v>
      </c>
      <c r="X65" s="1">
        <f>P_B!X65*TAN(ACOS(0.95))</f>
        <v>0.9466262919158237</v>
      </c>
      <c r="Y65" s="1">
        <f>P_B!Y65*TAN(ACOS(0.95))</f>
        <v>0.80786572323246308</v>
      </c>
    </row>
    <row r="66" spans="1:25" x14ac:dyDescent="0.3">
      <c r="A66" s="52" t="s">
        <v>358</v>
      </c>
      <c r="B66" s="1">
        <f>P_B!B66*TAN(ACOS(0.95))</f>
        <v>0</v>
      </c>
      <c r="C66" s="1">
        <f>P_B!C66*TAN(ACOS(0.95))</f>
        <v>0</v>
      </c>
      <c r="D66" s="1">
        <f>P_B!D66*TAN(ACOS(0.95))</f>
        <v>0</v>
      </c>
      <c r="E66" s="1">
        <f>P_B!E66*TAN(ACOS(0.95))</f>
        <v>0</v>
      </c>
      <c r="F66" s="1">
        <f>P_B!F66*TAN(ACOS(0.95))</f>
        <v>0</v>
      </c>
      <c r="G66" s="1">
        <f>P_B!G66*TAN(ACOS(0.95))</f>
        <v>0</v>
      </c>
      <c r="H66" s="1">
        <f>P_B!H66*TAN(ACOS(0.95))</f>
        <v>0</v>
      </c>
      <c r="I66" s="1">
        <f>P_B!I66*TAN(ACOS(0.95))</f>
        <v>0</v>
      </c>
      <c r="J66" s="1">
        <f>P_B!J66*TAN(ACOS(0.95))</f>
        <v>0</v>
      </c>
      <c r="K66" s="1">
        <f>P_B!K66*TAN(ACOS(0.95))</f>
        <v>0</v>
      </c>
      <c r="L66" s="1">
        <f>P_B!L66*TAN(ACOS(0.95))</f>
        <v>0</v>
      </c>
      <c r="M66" s="1">
        <f>P_B!M66*TAN(ACOS(0.95))</f>
        <v>0</v>
      </c>
      <c r="N66" s="1">
        <f>P_B!N66*TAN(ACOS(0.95))</f>
        <v>0</v>
      </c>
      <c r="O66" s="1">
        <f>P_B!O66*TAN(ACOS(0.95))</f>
        <v>0</v>
      </c>
      <c r="P66" s="1">
        <f>P_B!P66*TAN(ACOS(0.95))</f>
        <v>0</v>
      </c>
      <c r="Q66" s="1">
        <f>P_B!Q66*TAN(ACOS(0.95))</f>
        <v>0</v>
      </c>
      <c r="R66" s="1">
        <f>P_B!R66*TAN(ACOS(0.95))</f>
        <v>0</v>
      </c>
      <c r="S66" s="1">
        <f>P_B!S66*TAN(ACOS(0.95))</f>
        <v>0</v>
      </c>
      <c r="T66" s="1">
        <f>P_B!T66*TAN(ACOS(0.95))</f>
        <v>0</v>
      </c>
      <c r="U66" s="1">
        <f>P_B!U66*TAN(ACOS(0.95))</f>
        <v>0</v>
      </c>
      <c r="V66" s="1">
        <f>P_B!V66*TAN(ACOS(0.95))</f>
        <v>0</v>
      </c>
      <c r="W66" s="1">
        <f>P_B!W66*TAN(ACOS(0.95))</f>
        <v>0</v>
      </c>
      <c r="X66" s="1">
        <f>P_B!X66*TAN(ACOS(0.95))</f>
        <v>0</v>
      </c>
      <c r="Y66" s="1">
        <f>P_B!Y66*TAN(ACOS(0.95))</f>
        <v>0</v>
      </c>
    </row>
    <row r="67" spans="1:25" x14ac:dyDescent="0.3">
      <c r="A67" s="52" t="s">
        <v>359</v>
      </c>
      <c r="B67" s="1">
        <f>P_B!B67*TAN(ACOS(0.95))</f>
        <v>0.25826097921236235</v>
      </c>
      <c r="C67" s="1">
        <f>P_B!C67*TAN(ACOS(0.95))</f>
        <v>0.20587048582874609</v>
      </c>
      <c r="D67" s="1">
        <f>P_B!D67*TAN(ACOS(0.95))</f>
        <v>0.17762600330251602</v>
      </c>
      <c r="E67" s="1">
        <f>P_B!E67*TAN(ACOS(0.95))</f>
        <v>0.16370162987071865</v>
      </c>
      <c r="F67" s="1">
        <f>P_B!F67*TAN(ACOS(0.95))</f>
        <v>0.15916345191005796</v>
      </c>
      <c r="G67" s="1">
        <f>P_B!G67*TAN(ACOS(0.95))</f>
        <v>0.15862660120493249</v>
      </c>
      <c r="H67" s="1">
        <f>P_B!H67*TAN(ACOS(0.95))</f>
        <v>0.17101507033368515</v>
      </c>
      <c r="I67" s="1">
        <f>P_B!I67*TAN(ACOS(0.95))</f>
        <v>0.21500410582528087</v>
      </c>
      <c r="J67" s="1">
        <f>P_B!J67*TAN(ACOS(0.95))</f>
        <v>0.26010058762859262</v>
      </c>
      <c r="K67" s="1">
        <f>P_B!K67*TAN(ACOS(0.95))</f>
        <v>0.27771440362056654</v>
      </c>
      <c r="L67" s="1">
        <f>P_B!L67*TAN(ACOS(0.95))</f>
        <v>0.28706174132637979</v>
      </c>
      <c r="M67" s="1">
        <f>P_B!M67*TAN(ACOS(0.95))</f>
        <v>0.29304685975895017</v>
      </c>
      <c r="N67" s="1">
        <f>P_B!N67*TAN(ACOS(0.95))</f>
        <v>0.31357909844126336</v>
      </c>
      <c r="O67" s="1">
        <f>P_B!O67*TAN(ACOS(0.95))</f>
        <v>0.30850202462993387</v>
      </c>
      <c r="P67" s="1">
        <f>P_B!P67*TAN(ACOS(0.95))</f>
        <v>0.29172467316518397</v>
      </c>
      <c r="Q67" s="1">
        <f>P_B!Q67*TAN(ACOS(0.95))</f>
        <v>0.27929632369833629</v>
      </c>
      <c r="R67" s="1">
        <f>P_B!R67*TAN(ACOS(0.95))</f>
        <v>0.27026087068788157</v>
      </c>
      <c r="S67" s="1">
        <f>P_B!S67*TAN(ACOS(0.95))</f>
        <v>0.27544633721300787</v>
      </c>
      <c r="T67" s="1">
        <f>P_B!T67*TAN(ACOS(0.95))</f>
        <v>0.30057299535842352</v>
      </c>
      <c r="U67" s="1">
        <f>P_B!U67*TAN(ACOS(0.95))</f>
        <v>0.35712126963164037</v>
      </c>
      <c r="V67" s="1">
        <f>P_B!V67*TAN(ACOS(0.95))</f>
        <v>0.42189409670737954</v>
      </c>
      <c r="W67" s="1">
        <f>P_B!W67*TAN(ACOS(0.95))</f>
        <v>0.41283921481426311</v>
      </c>
      <c r="X67" s="1">
        <f>P_B!X67*TAN(ACOS(0.95))</f>
        <v>0.37865051676632944</v>
      </c>
      <c r="Y67" s="1">
        <f>P_B!Y67*TAN(ACOS(0.95))</f>
        <v>0.32314628929298522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LV_Line</vt:lpstr>
      <vt:lpstr>Line</vt:lpstr>
      <vt:lpstr>Hourly_Profile</vt:lpstr>
      <vt:lpstr>Line_Code</vt:lpstr>
      <vt:lpstr>P_A</vt:lpstr>
      <vt:lpstr>P_B</vt:lpstr>
      <vt:lpstr>P_C</vt:lpstr>
      <vt:lpstr>Q_A</vt:lpstr>
      <vt:lpstr>Q_B</vt:lpstr>
      <vt:lpstr>Q_C</vt:lpstr>
      <vt:lpstr>Prior</vt:lpstr>
      <vt:lpstr>TOU</vt:lpstr>
      <vt:lpstr>HILP_L</vt:lpstr>
      <vt:lpstr>HILP_G</vt:lpstr>
      <vt:lpstr>EDP</vt:lpstr>
      <vt:lpstr>LV_DG</vt:lpstr>
      <vt:lpstr>PV_Profile</vt:lpstr>
      <vt:lpstr>EES</vt:lpstr>
      <vt:lpstr>Gen_A</vt:lpstr>
      <vt:lpstr>Gen_B</vt:lpstr>
      <vt:lpstr>Gen_C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Javadi</dc:creator>
  <cp:lastModifiedBy>Mohammad Javadi</cp:lastModifiedBy>
  <dcterms:created xsi:type="dcterms:W3CDTF">2015-06-05T18:17:20Z</dcterms:created>
  <dcterms:modified xsi:type="dcterms:W3CDTF">2023-10-10T22:32:16Z</dcterms:modified>
</cp:coreProperties>
</file>