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gorithm\Git_uploaded\SEM_EDX_friend\Datafile\"/>
    </mc:Choice>
  </mc:AlternateContent>
  <xr:revisionPtr revIDLastSave="0" documentId="8_{8AAAA46A-9D5C-46BB-8E6B-B23F766B4E22}" xr6:coauthVersionLast="47" xr6:coauthVersionMax="47" xr10:uidLastSave="{00000000-0000-0000-0000-000000000000}"/>
  <bookViews>
    <workbookView xWindow="-110" yWindow="-110" windowWidth="25820" windowHeight="15500" activeTab="1"/>
  </bookViews>
  <sheets>
    <sheet name="Mor_sta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O4" i="1" l="1"/>
  <c r="N3" i="1"/>
  <c r="O3" i="1"/>
  <c r="P3" i="1"/>
  <c r="Q3" i="1"/>
  <c r="R3" i="1"/>
  <c r="N4" i="1"/>
  <c r="P4" i="1"/>
  <c r="Q4" i="1"/>
  <c r="R4" i="1"/>
  <c r="N5" i="1"/>
  <c r="P5" i="1"/>
  <c r="Q5" i="1"/>
  <c r="R5" i="1"/>
  <c r="N6" i="1"/>
  <c r="O6" i="1"/>
  <c r="P6" i="1"/>
  <c r="Q6" i="1"/>
  <c r="R6" i="1"/>
  <c r="N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P11" i="1"/>
  <c r="Q11" i="1"/>
  <c r="R11" i="1"/>
  <c r="O2" i="1"/>
  <c r="P2" i="1"/>
  <c r="Q2" i="1"/>
  <c r="R2" i="1"/>
  <c r="N2" i="1"/>
</calcChain>
</file>

<file path=xl/sharedStrings.xml><?xml version="1.0" encoding="utf-8"?>
<sst xmlns="http://schemas.openxmlformats.org/spreadsheetml/2006/main" count="166" uniqueCount="61">
  <si>
    <t>grouplab</t>
  </si>
  <si>
    <t>Event</t>
  </si>
  <si>
    <t>Tot</t>
  </si>
  <si>
    <t>chainlike</t>
  </si>
  <si>
    <t>cluster</t>
  </si>
  <si>
    <t>irregular</t>
  </si>
  <si>
    <t>spherical</t>
  </si>
  <si>
    <t>stat</t>
  </si>
  <si>
    <t>UT</t>
  </si>
  <si>
    <t>Mean</t>
  </si>
  <si>
    <t>Non-event</t>
  </si>
  <si>
    <t>BJ</t>
  </si>
  <si>
    <t>SS</t>
  </si>
  <si>
    <t>SE</t>
  </si>
  <si>
    <t>NT</t>
  </si>
  <si>
    <t>sd</t>
  </si>
  <si>
    <t>-</t>
  </si>
  <si>
    <t>-</t>
    <phoneticPr fontId="18" type="noConversion"/>
  </si>
  <si>
    <t>±</t>
    <phoneticPr fontId="18" type="noConversion"/>
  </si>
  <si>
    <t>1.8 ± 1.2</t>
  </si>
  <si>
    <t>2.2 ± 0.5</t>
  </si>
  <si>
    <t>2.6 ± 1.6</t>
  </si>
  <si>
    <t>1.9 ± 1.1</t>
  </si>
  <si>
    <t>1.3 ± 0.6</t>
  </si>
  <si>
    <t>2.1 ± 1.1</t>
  </si>
  <si>
    <t>1.4 ± 0.8</t>
  </si>
  <si>
    <t>1.5 ± 0.6</t>
  </si>
  <si>
    <t>1.4 ± 0.7</t>
  </si>
  <si>
    <t>0.8 ± 0.3</t>
  </si>
  <si>
    <t>1.1 ± 0.6</t>
  </si>
  <si>
    <t>1.2 ± 0.6</t>
  </si>
  <si>
    <t>1.2 ± 0.8</t>
  </si>
  <si>
    <t>1.4 ± 1.1</t>
  </si>
  <si>
    <t>0.8 ± 0.5</t>
  </si>
  <si>
    <t>0.7 ± 0.2</t>
  </si>
  <si>
    <t>1.1 ± 0.4</t>
  </si>
  <si>
    <t>1.6 ± 0.7</t>
  </si>
  <si>
    <t>1.4 ± 0.6</t>
  </si>
  <si>
    <t>1.1 ± 0.9</t>
  </si>
  <si>
    <t>0.7 ± 0.6</t>
  </si>
  <si>
    <t>0.3 ± 0.4</t>
  </si>
  <si>
    <t>0.6 ± 0.6</t>
  </si>
  <si>
    <t>0.9 ± 0.7</t>
  </si>
  <si>
    <t>0.7 ± 0.4</t>
  </si>
  <si>
    <t>1.9 ± 0.4</t>
  </si>
  <si>
    <t>1.5 ± 0.7</t>
  </si>
  <si>
    <t>0.9 ± 0.4</t>
  </si>
  <si>
    <t>1.5 ± 0.8</t>
  </si>
  <si>
    <t>Total</t>
    <phoneticPr fontId="18" type="noConversion"/>
  </si>
  <si>
    <t>Group</t>
    <phoneticPr fontId="18" type="noConversion"/>
  </si>
  <si>
    <t>Chainlike</t>
    <phoneticPr fontId="18" type="noConversion"/>
  </si>
  <si>
    <t>Cluster</t>
    <phoneticPr fontId="18" type="noConversion"/>
  </si>
  <si>
    <t>Irregular</t>
    <phoneticPr fontId="18" type="noConversion"/>
  </si>
  <si>
    <t>Spherical</t>
    <phoneticPr fontId="18" type="noConversion"/>
  </si>
  <si>
    <t>1.9 ± 1.0</t>
    <phoneticPr fontId="18" type="noConversion"/>
  </si>
  <si>
    <t>3.3 ± 1.0</t>
    <phoneticPr fontId="18" type="noConversion"/>
  </si>
  <si>
    <t>2.2 ± 0.0</t>
    <phoneticPr fontId="18" type="noConversion"/>
  </si>
  <si>
    <t>0.7 ± 0.0</t>
    <phoneticPr fontId="18" type="noConversion"/>
  </si>
  <si>
    <t>1.0 ± 0.7</t>
    <phoneticPr fontId="18" type="noConversion"/>
  </si>
  <si>
    <t>2.0 ± 1.1</t>
    <phoneticPr fontId="18" type="noConversion"/>
  </si>
  <si>
    <t>1.0 ± 0.2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</si>
</sst>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O4" sqref="O4"/>
    </sheetView>
  </sheetViews>
  <sheetFormatPr defaultRowHeight="17" x14ac:dyDescent="0.45"/>
  <cols>
    <col min="13" max="13" width="10.1640625" bestFit="1" customWidth="1"/>
    <col min="14" max="15" width="8.582031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18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</row>
    <row r="2" spans="1:18" x14ac:dyDescent="0.45">
      <c r="A2" t="s">
        <v>8</v>
      </c>
      <c r="B2" t="s">
        <v>1</v>
      </c>
      <c r="C2">
        <v>1.84391666666667</v>
      </c>
      <c r="D2">
        <v>2.1837499999999999</v>
      </c>
      <c r="E2">
        <v>2.5644489795918401</v>
      </c>
      <c r="F2">
        <v>1.85906432748538</v>
      </c>
      <c r="G2">
        <v>1.27981944444444</v>
      </c>
      <c r="H2" t="s">
        <v>9</v>
      </c>
      <c r="L2" s="2" t="s">
        <v>8</v>
      </c>
      <c r="M2" t="s">
        <v>1</v>
      </c>
      <c r="N2" t="str">
        <f>CONCATENATE(ROUND(C2,1)," ± ",ROUND(C12,1))</f>
        <v>1.8 ± 1.2</v>
      </c>
      <c r="O2" t="str">
        <f t="shared" ref="O2:R2" si="0">CONCATENATE(ROUND(D2,1)," ± ",ROUND(D12,1))</f>
        <v>2.2 ± 0.5</v>
      </c>
      <c r="P2" t="str">
        <f t="shared" si="0"/>
        <v>2.6 ± 1.6</v>
      </c>
      <c r="Q2" t="str">
        <f t="shared" si="0"/>
        <v>1.9 ± 1.1</v>
      </c>
      <c r="R2" t="str">
        <f t="shared" si="0"/>
        <v>1.3 ± 0.6</v>
      </c>
    </row>
    <row r="3" spans="1:18" x14ac:dyDescent="0.45">
      <c r="A3" t="s">
        <v>8</v>
      </c>
      <c r="B3" t="s">
        <v>10</v>
      </c>
      <c r="C3">
        <v>1.96733333333333</v>
      </c>
      <c r="D3">
        <v>3.2771428571428598</v>
      </c>
      <c r="E3">
        <v>2.1000606060606102</v>
      </c>
      <c r="F3">
        <v>1.97526190476191</v>
      </c>
      <c r="G3">
        <v>1.42061538461538</v>
      </c>
      <c r="H3" t="s">
        <v>9</v>
      </c>
      <c r="L3" s="2"/>
      <c r="M3" t="s">
        <v>10</v>
      </c>
      <c r="N3" t="str">
        <f t="shared" ref="N3:N11" si="1">CONCATENATE(ROUND(C3,1)," ± ",ROUND(C13,1))</f>
        <v>2 ± 1.1</v>
      </c>
      <c r="O3" t="str">
        <f t="shared" ref="O3:O11" si="2">CONCATENATE(ROUND(D3,1)," ± ",ROUND(D13,1))</f>
        <v>3.3 ± 1</v>
      </c>
      <c r="P3" t="str">
        <f t="shared" ref="P3:P11" si="3">CONCATENATE(ROUND(E3,1)," ± ",ROUND(E13,1))</f>
        <v>2.1 ± 1.1</v>
      </c>
      <c r="Q3" t="str">
        <f t="shared" ref="Q3:Q11" si="4">CONCATENATE(ROUND(F3,1)," ± ",ROUND(F13,1))</f>
        <v>2 ± 1.1</v>
      </c>
      <c r="R3" t="str">
        <f t="shared" ref="R3:R11" si="5">CONCATENATE(ROUND(G3,1)," ± ",ROUND(G13,1))</f>
        <v>1.4 ± 0.8</v>
      </c>
    </row>
    <row r="4" spans="1:18" x14ac:dyDescent="0.45">
      <c r="A4" t="s">
        <v>11</v>
      </c>
      <c r="B4" t="s">
        <v>1</v>
      </c>
      <c r="C4">
        <v>1.321288</v>
      </c>
      <c r="D4">
        <v>2.19</v>
      </c>
      <c r="E4">
        <v>1.5191250000000001</v>
      </c>
      <c r="F4">
        <v>1.3718578947368401</v>
      </c>
      <c r="G4">
        <v>0.84794117647058798</v>
      </c>
      <c r="H4" t="s">
        <v>9</v>
      </c>
      <c r="L4" s="2" t="s">
        <v>11</v>
      </c>
      <c r="M4" t="s">
        <v>1</v>
      </c>
      <c r="N4" t="str">
        <f t="shared" si="1"/>
        <v>1.3 ± 0.6</v>
      </c>
      <c r="O4" t="str">
        <f>CONCATENATE(ROUND(D4,1)," ± ",ROUND(D14,2))</f>
        <v>2.2 ± 0</v>
      </c>
      <c r="P4" t="str">
        <f t="shared" si="3"/>
        <v>1.5 ± 0.6</v>
      </c>
      <c r="Q4" t="str">
        <f t="shared" si="4"/>
        <v>1.4 ± 0.7</v>
      </c>
      <c r="R4" t="str">
        <f t="shared" si="5"/>
        <v>0.8 ± 0.3</v>
      </c>
    </row>
    <row r="5" spans="1:18" x14ac:dyDescent="0.45">
      <c r="A5" t="s">
        <v>11</v>
      </c>
      <c r="B5" t="s">
        <v>10</v>
      </c>
      <c r="C5">
        <v>1.1291800000000001</v>
      </c>
      <c r="E5">
        <v>1.0042</v>
      </c>
      <c r="F5">
        <v>1.24263636363636</v>
      </c>
      <c r="G5">
        <v>0.77285714285714302</v>
      </c>
      <c r="H5" t="s">
        <v>9</v>
      </c>
      <c r="L5" s="2"/>
      <c r="M5" t="s">
        <v>10</v>
      </c>
      <c r="N5" t="str">
        <f t="shared" si="1"/>
        <v>1.1 ± 0.6</v>
      </c>
      <c r="O5" s="3" t="s">
        <v>17</v>
      </c>
      <c r="P5" t="str">
        <f t="shared" si="3"/>
        <v>1 ± 0.7</v>
      </c>
      <c r="Q5" t="str">
        <f t="shared" si="4"/>
        <v>1.2 ± 0.6</v>
      </c>
      <c r="R5" t="str">
        <f t="shared" si="5"/>
        <v>0.8 ± 0.3</v>
      </c>
    </row>
    <row r="6" spans="1:18" x14ac:dyDescent="0.45">
      <c r="A6" t="s">
        <v>12</v>
      </c>
      <c r="B6" t="s">
        <v>1</v>
      </c>
      <c r="C6">
        <v>1.233824</v>
      </c>
      <c r="D6">
        <v>0.69099999999999995</v>
      </c>
      <c r="E6">
        <v>1.4187333333333301</v>
      </c>
      <c r="F6">
        <v>1.35280405405405</v>
      </c>
      <c r="G6">
        <v>0.78048214285714301</v>
      </c>
      <c r="H6" t="s">
        <v>9</v>
      </c>
      <c r="L6" s="2" t="s">
        <v>12</v>
      </c>
      <c r="M6" t="s">
        <v>1</v>
      </c>
      <c r="N6" t="str">
        <f t="shared" si="1"/>
        <v>1.2 ± 0.8</v>
      </c>
      <c r="O6" t="str">
        <f t="shared" si="2"/>
        <v>0.7 ± 0</v>
      </c>
      <c r="P6" t="str">
        <f t="shared" si="3"/>
        <v>1.4 ± 1.1</v>
      </c>
      <c r="Q6" t="str">
        <f t="shared" si="4"/>
        <v>1.4 ± 0.7</v>
      </c>
      <c r="R6" t="str">
        <f t="shared" si="5"/>
        <v>0.8 ± 0.5</v>
      </c>
    </row>
    <row r="7" spans="1:18" x14ac:dyDescent="0.45">
      <c r="A7" t="s">
        <v>12</v>
      </c>
      <c r="B7" t="s">
        <v>10</v>
      </c>
      <c r="C7">
        <v>1.1093999999999999</v>
      </c>
      <c r="E7">
        <v>1.1833571428571401</v>
      </c>
      <c r="F7">
        <v>1.19688888888889</v>
      </c>
      <c r="G7">
        <v>0.73188888888888903</v>
      </c>
      <c r="H7" t="s">
        <v>9</v>
      </c>
      <c r="L7" s="2"/>
      <c r="M7" t="s">
        <v>10</v>
      </c>
      <c r="N7" t="str">
        <f t="shared" si="1"/>
        <v>1.1 ± 0.6</v>
      </c>
      <c r="O7" s="3" t="s">
        <v>17</v>
      </c>
      <c r="P7" t="str">
        <f t="shared" si="3"/>
        <v>1.2 ± 0.8</v>
      </c>
      <c r="Q7" t="str">
        <f t="shared" si="4"/>
        <v>1.2 ± 0.6</v>
      </c>
      <c r="R7" t="str">
        <f t="shared" si="5"/>
        <v>0.7 ± 0.2</v>
      </c>
    </row>
    <row r="8" spans="1:18" x14ac:dyDescent="0.45">
      <c r="A8" t="s">
        <v>13</v>
      </c>
      <c r="B8" t="s">
        <v>1</v>
      </c>
      <c r="C8">
        <v>1.3544240000000001</v>
      </c>
      <c r="D8">
        <v>1.1363333333333301</v>
      </c>
      <c r="E8">
        <v>1.63005405405405</v>
      </c>
      <c r="F8">
        <v>1.38108125</v>
      </c>
      <c r="G8">
        <v>1.0745319148936201</v>
      </c>
      <c r="H8" t="s">
        <v>9</v>
      </c>
      <c r="L8" s="2" t="s">
        <v>13</v>
      </c>
      <c r="M8" t="s">
        <v>1</v>
      </c>
      <c r="N8" t="str">
        <f t="shared" si="1"/>
        <v>1.4 ± 0.7</v>
      </c>
      <c r="O8" t="str">
        <f t="shared" si="2"/>
        <v>1.1 ± 0.4</v>
      </c>
      <c r="P8" t="str">
        <f t="shared" si="3"/>
        <v>1.6 ± 0.7</v>
      </c>
      <c r="Q8" t="str">
        <f t="shared" si="4"/>
        <v>1.4 ± 0.6</v>
      </c>
      <c r="R8" t="str">
        <f t="shared" si="5"/>
        <v>1.1 ± 0.9</v>
      </c>
    </row>
    <row r="9" spans="1:18" x14ac:dyDescent="0.45">
      <c r="A9" t="s">
        <v>13</v>
      </c>
      <c r="B9" t="s">
        <v>10</v>
      </c>
      <c r="C9">
        <v>0.73528000000000004</v>
      </c>
      <c r="D9">
        <v>0.3125</v>
      </c>
      <c r="E9">
        <v>0.61146666666666705</v>
      </c>
      <c r="F9">
        <v>0.91070588235294103</v>
      </c>
      <c r="G9">
        <v>0.71781249999999996</v>
      </c>
      <c r="H9" t="s">
        <v>9</v>
      </c>
      <c r="L9" s="2"/>
      <c r="M9" t="s">
        <v>10</v>
      </c>
      <c r="N9" t="str">
        <f t="shared" si="1"/>
        <v>0.7 ± 0.6</v>
      </c>
      <c r="O9" t="str">
        <f t="shared" si="2"/>
        <v>0.3 ± 0.4</v>
      </c>
      <c r="P9" t="str">
        <f t="shared" si="3"/>
        <v>0.6 ± 0.6</v>
      </c>
      <c r="Q9" t="str">
        <f t="shared" si="4"/>
        <v>0.9 ± 0.7</v>
      </c>
      <c r="R9" t="str">
        <f t="shared" si="5"/>
        <v>0.7 ± 0.4</v>
      </c>
    </row>
    <row r="10" spans="1:18" x14ac:dyDescent="0.45">
      <c r="A10" t="s">
        <v>14</v>
      </c>
      <c r="B10" t="s">
        <v>1</v>
      </c>
      <c r="C10">
        <v>1.425268</v>
      </c>
      <c r="D10">
        <v>1.86333333333333</v>
      </c>
      <c r="E10">
        <v>1.3930540540540499</v>
      </c>
      <c r="F10">
        <v>1.5386853146853099</v>
      </c>
      <c r="G10">
        <v>0.92030000000000001</v>
      </c>
      <c r="H10" t="s">
        <v>9</v>
      </c>
      <c r="L10" s="2" t="s">
        <v>14</v>
      </c>
      <c r="M10" t="s">
        <v>1</v>
      </c>
      <c r="N10" t="str">
        <f t="shared" si="1"/>
        <v>1.4 ± 0.7</v>
      </c>
      <c r="O10" t="str">
        <f t="shared" si="2"/>
        <v>1.9 ± 0.4</v>
      </c>
      <c r="P10" t="str">
        <f t="shared" si="3"/>
        <v>1.4 ± 0.8</v>
      </c>
      <c r="Q10" t="str">
        <f t="shared" si="4"/>
        <v>1.5 ± 0.7</v>
      </c>
      <c r="R10" t="str">
        <f t="shared" si="5"/>
        <v>0.9 ± 0.4</v>
      </c>
    </row>
    <row r="11" spans="1:18" x14ac:dyDescent="0.45">
      <c r="A11" t="s">
        <v>14</v>
      </c>
      <c r="B11" t="s">
        <v>10</v>
      </c>
      <c r="C11">
        <v>1.54254</v>
      </c>
      <c r="E11">
        <v>1.86083333333333</v>
      </c>
      <c r="F11">
        <v>1.5436129032258099</v>
      </c>
      <c r="G11">
        <v>0.99214285714285699</v>
      </c>
      <c r="H11" t="s">
        <v>9</v>
      </c>
      <c r="L11" s="2"/>
      <c r="M11" t="s">
        <v>10</v>
      </c>
      <c r="N11" t="str">
        <f t="shared" si="1"/>
        <v>1.5 ± 0.8</v>
      </c>
      <c r="O11" s="3" t="s">
        <v>17</v>
      </c>
      <c r="P11" t="str">
        <f t="shared" si="3"/>
        <v>1.9 ± 1</v>
      </c>
      <c r="Q11" t="str">
        <f t="shared" si="4"/>
        <v>1.5 ± 0.7</v>
      </c>
      <c r="R11" t="str">
        <f t="shared" si="5"/>
        <v>1 ± 0.2</v>
      </c>
    </row>
    <row r="12" spans="1:18" x14ac:dyDescent="0.45">
      <c r="A12" t="s">
        <v>8</v>
      </c>
      <c r="B12" t="s">
        <v>1</v>
      </c>
      <c r="C12">
        <v>1.1758009934975899</v>
      </c>
      <c r="D12">
        <v>0.52768869340062297</v>
      </c>
      <c r="E12">
        <v>1.60240227290705</v>
      </c>
      <c r="F12">
        <v>1.1230549520167701</v>
      </c>
      <c r="G12">
        <v>0.58677210410158398</v>
      </c>
      <c r="H12" t="s">
        <v>15</v>
      </c>
    </row>
    <row r="13" spans="1:18" x14ac:dyDescent="0.45">
      <c r="A13" t="s">
        <v>8</v>
      </c>
      <c r="B13" t="s">
        <v>10</v>
      </c>
      <c r="C13">
        <v>1.0998633817947501</v>
      </c>
      <c r="D13">
        <v>0.97660490622213403</v>
      </c>
      <c r="E13">
        <v>1.0670172192669301</v>
      </c>
      <c r="F13">
        <v>1.1038571926041001</v>
      </c>
      <c r="G13">
        <v>0.81454399890604201</v>
      </c>
      <c r="H13" t="s">
        <v>15</v>
      </c>
    </row>
    <row r="14" spans="1:18" x14ac:dyDescent="0.45">
      <c r="A14" t="s">
        <v>11</v>
      </c>
      <c r="B14" t="s">
        <v>1</v>
      </c>
      <c r="C14">
        <v>0.64739166268624604</v>
      </c>
      <c r="D14">
        <v>0</v>
      </c>
      <c r="E14">
        <v>0.62825433180741597</v>
      </c>
      <c r="F14">
        <v>0.65656331135363499</v>
      </c>
      <c r="G14">
        <v>0.31410979948404599</v>
      </c>
      <c r="H14" t="s">
        <v>15</v>
      </c>
    </row>
    <row r="15" spans="1:18" x14ac:dyDescent="0.45">
      <c r="A15" t="s">
        <v>11</v>
      </c>
      <c r="B15" t="s">
        <v>10</v>
      </c>
      <c r="C15">
        <v>0.61390046690429101</v>
      </c>
      <c r="E15">
        <v>0.72919663557461201</v>
      </c>
      <c r="F15">
        <v>0.60134192738937098</v>
      </c>
      <c r="G15">
        <v>0.32658047939797302</v>
      </c>
      <c r="H15" t="s">
        <v>15</v>
      </c>
    </row>
    <row r="16" spans="1:18" x14ac:dyDescent="0.45">
      <c r="A16" t="s">
        <v>12</v>
      </c>
      <c r="B16" t="s">
        <v>1</v>
      </c>
      <c r="C16">
        <v>0.79526846836215304</v>
      </c>
      <c r="E16">
        <v>1.12420398909224</v>
      </c>
      <c r="F16">
        <v>0.71263630188123495</v>
      </c>
      <c r="G16">
        <v>0.46280433686470501</v>
      </c>
      <c r="H16" t="s">
        <v>15</v>
      </c>
    </row>
    <row r="17" spans="1:8" x14ac:dyDescent="0.45">
      <c r="A17" t="s">
        <v>12</v>
      </c>
      <c r="B17" t="s">
        <v>10</v>
      </c>
      <c r="C17">
        <v>0.61734814707252295</v>
      </c>
      <c r="E17">
        <v>0.82843778905218401</v>
      </c>
      <c r="F17">
        <v>0.55076641239788904</v>
      </c>
      <c r="G17">
        <v>0.19364622668957701</v>
      </c>
      <c r="H17" t="s">
        <v>15</v>
      </c>
    </row>
    <row r="18" spans="1:8" x14ac:dyDescent="0.45">
      <c r="A18" t="s">
        <v>13</v>
      </c>
      <c r="B18" t="s">
        <v>1</v>
      </c>
      <c r="C18">
        <v>0.70709080168767902</v>
      </c>
      <c r="D18">
        <v>0.36260262915024</v>
      </c>
      <c r="E18">
        <v>0.69915655320241799</v>
      </c>
      <c r="F18">
        <v>0.60368426471966796</v>
      </c>
      <c r="G18">
        <v>0.94871008195943096</v>
      </c>
      <c r="H18" t="s">
        <v>15</v>
      </c>
    </row>
    <row r="19" spans="1:8" x14ac:dyDescent="0.45">
      <c r="A19" t="s">
        <v>13</v>
      </c>
      <c r="B19" t="s">
        <v>10</v>
      </c>
      <c r="C19">
        <v>0.57013833051143603</v>
      </c>
      <c r="D19">
        <v>0.36274577874869901</v>
      </c>
      <c r="E19">
        <v>0.58626857164207402</v>
      </c>
      <c r="F19">
        <v>0.68071899164650596</v>
      </c>
      <c r="G19">
        <v>0.40453779695680703</v>
      </c>
      <c r="H19" t="s">
        <v>15</v>
      </c>
    </row>
    <row r="20" spans="1:8" x14ac:dyDescent="0.45">
      <c r="A20" t="s">
        <v>14</v>
      </c>
      <c r="B20" t="s">
        <v>1</v>
      </c>
      <c r="C20">
        <v>0.73538030224620998</v>
      </c>
      <c r="D20">
        <v>0.36909799963334</v>
      </c>
      <c r="E20">
        <v>0.75963464346926801</v>
      </c>
      <c r="F20">
        <v>0.73756414301707596</v>
      </c>
      <c r="G20">
        <v>0.40973701826651099</v>
      </c>
      <c r="H20" t="s">
        <v>15</v>
      </c>
    </row>
    <row r="21" spans="1:8" x14ac:dyDescent="0.45">
      <c r="A21" t="s">
        <v>14</v>
      </c>
      <c r="B21" t="s">
        <v>10</v>
      </c>
      <c r="C21">
        <v>0.75019423906514404</v>
      </c>
      <c r="E21">
        <v>0.96963243582610303</v>
      </c>
      <c r="F21">
        <v>0.67220659906605895</v>
      </c>
      <c r="G21">
        <v>0.23893752919360101</v>
      </c>
      <c r="H21" t="s">
        <v>15</v>
      </c>
    </row>
  </sheetData>
  <mergeCells count="5">
    <mergeCell ref="L2:L3"/>
    <mergeCell ref="L4:L5"/>
    <mergeCell ref="L6:L7"/>
    <mergeCell ref="L8:L9"/>
    <mergeCell ref="L10:L1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workbookViewId="0">
      <selection activeCell="A3" sqref="A3:G13"/>
    </sheetView>
  </sheetViews>
  <sheetFormatPr defaultRowHeight="17" x14ac:dyDescent="0.45"/>
  <cols>
    <col min="1" max="1" width="5.4140625" bestFit="1" customWidth="1"/>
    <col min="2" max="2" width="8.4140625" bestFit="1" customWidth="1"/>
    <col min="3" max="7" width="7.25" bestFit="1" customWidth="1"/>
  </cols>
  <sheetData>
    <row r="3" spans="1:7" x14ac:dyDescent="0.45">
      <c r="A3" s="4" t="s">
        <v>49</v>
      </c>
      <c r="B3" s="4" t="s">
        <v>1</v>
      </c>
      <c r="C3" s="4" t="s">
        <v>48</v>
      </c>
      <c r="D3" s="4" t="s">
        <v>53</v>
      </c>
      <c r="E3" s="4" t="s">
        <v>51</v>
      </c>
      <c r="F3" s="4" t="s">
        <v>50</v>
      </c>
      <c r="G3" s="4" t="s">
        <v>52</v>
      </c>
    </row>
    <row r="4" spans="1:7" x14ac:dyDescent="0.45">
      <c r="A4" s="5" t="s">
        <v>8</v>
      </c>
      <c r="B4" s="6" t="s">
        <v>1</v>
      </c>
      <c r="C4" s="6" t="s">
        <v>19</v>
      </c>
      <c r="D4" s="6" t="s">
        <v>23</v>
      </c>
      <c r="E4" s="6" t="s">
        <v>21</v>
      </c>
      <c r="F4" s="6" t="s">
        <v>20</v>
      </c>
      <c r="G4" s="6" t="s">
        <v>22</v>
      </c>
    </row>
    <row r="5" spans="1:7" x14ac:dyDescent="0.45">
      <c r="A5" s="7"/>
      <c r="B5" s="8" t="s">
        <v>10</v>
      </c>
      <c r="C5" s="8" t="s">
        <v>59</v>
      </c>
      <c r="D5" s="8" t="s">
        <v>25</v>
      </c>
      <c r="E5" s="8" t="s">
        <v>24</v>
      </c>
      <c r="F5" s="8" t="s">
        <v>55</v>
      </c>
      <c r="G5" s="8" t="s">
        <v>59</v>
      </c>
    </row>
    <row r="6" spans="1:7" x14ac:dyDescent="0.45">
      <c r="A6" s="5" t="s">
        <v>11</v>
      </c>
      <c r="B6" s="6" t="s">
        <v>1</v>
      </c>
      <c r="C6" s="6" t="s">
        <v>23</v>
      </c>
      <c r="D6" s="6" t="s">
        <v>28</v>
      </c>
      <c r="E6" s="6" t="s">
        <v>26</v>
      </c>
      <c r="F6" s="6" t="s">
        <v>56</v>
      </c>
      <c r="G6" s="6" t="s">
        <v>27</v>
      </c>
    </row>
    <row r="7" spans="1:7" x14ac:dyDescent="0.45">
      <c r="A7" s="7"/>
      <c r="B7" s="8" t="s">
        <v>10</v>
      </c>
      <c r="C7" s="8" t="s">
        <v>29</v>
      </c>
      <c r="D7" s="8" t="s">
        <v>28</v>
      </c>
      <c r="E7" s="8" t="s">
        <v>58</v>
      </c>
      <c r="F7" s="8" t="s">
        <v>16</v>
      </c>
      <c r="G7" s="8" t="s">
        <v>30</v>
      </c>
    </row>
    <row r="8" spans="1:7" x14ac:dyDescent="0.45">
      <c r="A8" s="5" t="s">
        <v>12</v>
      </c>
      <c r="B8" s="6" t="s">
        <v>1</v>
      </c>
      <c r="C8" s="6" t="s">
        <v>31</v>
      </c>
      <c r="D8" s="6" t="s">
        <v>33</v>
      </c>
      <c r="E8" s="6" t="s">
        <v>32</v>
      </c>
      <c r="F8" s="6" t="s">
        <v>57</v>
      </c>
      <c r="G8" s="6" t="s">
        <v>27</v>
      </c>
    </row>
    <row r="9" spans="1:7" x14ac:dyDescent="0.45">
      <c r="A9" s="7"/>
      <c r="B9" s="8" t="s">
        <v>10</v>
      </c>
      <c r="C9" s="8" t="s">
        <v>29</v>
      </c>
      <c r="D9" s="8" t="s">
        <v>34</v>
      </c>
      <c r="E9" s="8" t="s">
        <v>31</v>
      </c>
      <c r="F9" s="8" t="s">
        <v>16</v>
      </c>
      <c r="G9" s="8" t="s">
        <v>30</v>
      </c>
    </row>
    <row r="10" spans="1:7" x14ac:dyDescent="0.45">
      <c r="A10" s="9" t="s">
        <v>13</v>
      </c>
      <c r="B10" s="10" t="s">
        <v>1</v>
      </c>
      <c r="C10" s="10" t="s">
        <v>27</v>
      </c>
      <c r="D10" s="10" t="s">
        <v>38</v>
      </c>
      <c r="E10" s="10" t="s">
        <v>36</v>
      </c>
      <c r="F10" s="10" t="s">
        <v>35</v>
      </c>
      <c r="G10" s="10" t="s">
        <v>37</v>
      </c>
    </row>
    <row r="11" spans="1:7" x14ac:dyDescent="0.45">
      <c r="A11" s="7"/>
      <c r="B11" s="8" t="s">
        <v>10</v>
      </c>
      <c r="C11" s="8" t="s">
        <v>39</v>
      </c>
      <c r="D11" s="8" t="s">
        <v>43</v>
      </c>
      <c r="E11" s="8" t="s">
        <v>41</v>
      </c>
      <c r="F11" s="8" t="s">
        <v>40</v>
      </c>
      <c r="G11" s="8" t="s">
        <v>42</v>
      </c>
    </row>
    <row r="12" spans="1:7" x14ac:dyDescent="0.45">
      <c r="A12" s="9" t="s">
        <v>14</v>
      </c>
      <c r="B12" s="10" t="s">
        <v>1</v>
      </c>
      <c r="C12" s="10" t="s">
        <v>27</v>
      </c>
      <c r="D12" s="10" t="s">
        <v>46</v>
      </c>
      <c r="E12" s="10" t="s">
        <v>25</v>
      </c>
      <c r="F12" s="10" t="s">
        <v>44</v>
      </c>
      <c r="G12" s="10" t="s">
        <v>45</v>
      </c>
    </row>
    <row r="13" spans="1:7" x14ac:dyDescent="0.45">
      <c r="A13" s="7"/>
      <c r="B13" s="8" t="s">
        <v>10</v>
      </c>
      <c r="C13" s="8" t="s">
        <v>47</v>
      </c>
      <c r="D13" s="8" t="s">
        <v>60</v>
      </c>
      <c r="E13" s="8" t="s">
        <v>54</v>
      </c>
      <c r="F13" s="8" t="s">
        <v>16</v>
      </c>
      <c r="G13" s="8" t="s">
        <v>45</v>
      </c>
    </row>
  </sheetData>
  <mergeCells count="5"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Mor_stat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2023-06-06T13:24:20Z</dcterms:created>
  <dcterms:modified xsi:type="dcterms:W3CDTF">2023-06-06T13:24:20Z</dcterms:modified>
</cp:coreProperties>
</file>