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xternalSSD/Youtube/github/0001-Project_EOT/doc/"/>
    </mc:Choice>
  </mc:AlternateContent>
  <xr:revisionPtr revIDLastSave="0" documentId="13_ncr:1_{4588F30E-EB68-A142-A4B3-0622BA2ACC19}" xr6:coauthVersionLast="47" xr6:coauthVersionMax="47" xr10:uidLastSave="{00000000-0000-0000-0000-000000000000}"/>
  <bookViews>
    <workbookView xWindow="50320" yWindow="-37900" windowWidth="21600" windowHeight="37900" activeTab="1" xr2:uid="{5958BE9A-D8A8-3445-83CE-3FEC08D0F6B2}"/>
  </bookViews>
  <sheets>
    <sheet name="Sheet1" sheetId="1" r:id="rId1"/>
    <sheet name="Bubble Sort 500 runs" sheetId="2" r:id="rId2"/>
    <sheet name="Selection Sort 500 ru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G28" i="1"/>
  <c r="G27" i="1"/>
  <c r="G26" i="1"/>
  <c r="G25" i="1"/>
  <c r="G24" i="1"/>
  <c r="G23" i="1"/>
  <c r="G22" i="1"/>
  <c r="G21" i="1"/>
  <c r="G20" i="1"/>
  <c r="G19" i="1"/>
  <c r="G15" i="1"/>
  <c r="G14" i="1"/>
  <c r="G13" i="1"/>
  <c r="G12" i="1"/>
  <c r="G11" i="1"/>
  <c r="G10" i="1"/>
  <c r="G9" i="1"/>
  <c r="G8" i="1"/>
  <c r="G7" i="1"/>
  <c r="G6" i="1"/>
  <c r="E28" i="1"/>
  <c r="E27" i="1"/>
  <c r="E26" i="1"/>
  <c r="E25" i="1"/>
  <c r="E24" i="1"/>
  <c r="E23" i="1"/>
  <c r="E22" i="1"/>
  <c r="E21" i="1"/>
  <c r="E20" i="1"/>
  <c r="E19" i="1"/>
  <c r="E15" i="1"/>
  <c r="E14" i="1"/>
  <c r="E13" i="1"/>
  <c r="E12" i="1"/>
  <c r="E11" i="1"/>
  <c r="E10" i="1"/>
  <c r="E9" i="1"/>
  <c r="E8" i="1"/>
  <c r="E7" i="1"/>
  <c r="E6" i="1"/>
  <c r="C28" i="1"/>
  <c r="C27" i="1"/>
  <c r="C26" i="1"/>
  <c r="C25" i="1"/>
  <c r="C24" i="1"/>
  <c r="C23" i="1"/>
  <c r="C22" i="1"/>
  <c r="C21" i="1"/>
  <c r="C20" i="1"/>
  <c r="C19" i="1"/>
  <c r="E41" i="1" l="1"/>
  <c r="E35" i="1"/>
  <c r="E39" i="1"/>
  <c r="E43" i="1"/>
  <c r="E33" i="1"/>
</calcChain>
</file>

<file path=xl/sharedStrings.xml><?xml version="1.0" encoding="utf-8"?>
<sst xmlns="http://schemas.openxmlformats.org/spreadsheetml/2006/main" count="35" uniqueCount="16">
  <si>
    <t>Project EOT Steps 3 and 4 Data</t>
  </si>
  <si>
    <t>Run Number:</t>
  </si>
  <si>
    <t>1000 arrays with 500 elements each</t>
  </si>
  <si>
    <t>1000 arrays with 2500 elements each</t>
  </si>
  <si>
    <t>1000 arrays with 5000 elements each</t>
  </si>
  <si>
    <t>Step 3: Bubble Sort</t>
  </si>
  <si>
    <t>Total Execution Time: (s)</t>
  </si>
  <si>
    <t>Bubble Sort:</t>
  </si>
  <si>
    <t>Selection Sort:</t>
  </si>
  <si>
    <t>Elements in List</t>
  </si>
  <si>
    <t>Time to Sort (s)</t>
  </si>
  <si>
    <t>Average Loop Time: (ms)</t>
  </si>
  <si>
    <t>1000 arrays with 500 elements average:</t>
  </si>
  <si>
    <t>1000 arrays with 2500 elements average:</t>
  </si>
  <si>
    <t>1000 arrays with 5000 elements average:</t>
  </si>
  <si>
    <t>Step 4: 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</si>
</sst>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0" fontId="0" fillId="5" borderId="1" xfId="0" applyFill="1" applyBorder="1"/>
    <xf numFmtId="11" fontId="0" fillId="0" borderId="0" xfId="0" applyNumberFormat="1"/>
    <xf numFmtId="164" fontId="0" fillId="5" borderId="1" xfId="0" applyNumberFormat="1" applyFill="1" applyBorder="1"/>
    <xf numFmtId="0" fontId="0" fillId="5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Vs. Selection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Sheet1!$D$39:$D$44</c:f>
              <c:numCache>
                <c:formatCode>General</c:formatCode>
                <c:ptCount val="6"/>
                <c:pt idx="0">
                  <c:v>500</c:v>
                </c:pt>
                <c:pt idx="2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Sheet1!$E$31:$E$36</c:f>
              <c:numCache>
                <c:formatCode>General</c:formatCode>
                <c:ptCount val="6"/>
                <c:pt idx="0">
                  <c:v>436.45290000000006</c:v>
                </c:pt>
                <c:pt idx="2">
                  <c:v>9673.8300000000017</c:v>
                </c:pt>
                <c:pt idx="4">
                  <c:v>39452.43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5-1348-B571-4A7F80F378F4}"/>
            </c:ext>
          </c:extLst>
        </c:ser>
        <c:ser>
          <c:idx val="1"/>
          <c:order val="1"/>
          <c:tx>
            <c:v>SelectionSort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Sheet1!$D$39:$D$44</c:f>
              <c:numCache>
                <c:formatCode>General</c:formatCode>
                <c:ptCount val="6"/>
                <c:pt idx="0">
                  <c:v>500</c:v>
                </c:pt>
                <c:pt idx="2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Sheet1!$E$39:$E$44</c:f>
              <c:numCache>
                <c:formatCode>General</c:formatCode>
                <c:ptCount val="6"/>
                <c:pt idx="0">
                  <c:v>709.37020000000007</c:v>
                </c:pt>
                <c:pt idx="2">
                  <c:v>18057.18</c:v>
                </c:pt>
                <c:pt idx="4">
                  <c:v>76172.399999999994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5-1348-B571-4A7F80F37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44848"/>
        <c:axId val="1876338912"/>
      </c:lineChart>
      <c:catAx>
        <c:axId val="18715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338912"/>
        <c:crosses val="autoZero"/>
        <c:auto val="1"/>
        <c:lblAlgn val="ctr"/>
        <c:lblOffset val="100"/>
        <c:noMultiLvlLbl val="0"/>
      </c:catAx>
      <c:valAx>
        <c:axId val="18763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over 500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'Bubble Sort 500 runs'!$B$1</c:f>
              <c:strCache>
                <c:ptCount val="1"/>
                <c:pt idx="0">
                  <c:v>Time to Sort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'Bubble Sort 500 runs'!$A$2:$A$501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cat>
          <c:val>
            <c:numRef>
              <c:f>'Bubble Sort 500 runs'!$B$2:$B$501</c:f>
              <c:numCache>
                <c:formatCode>0.00E+00</c:formatCode>
                <c:ptCount val="500"/>
                <c:pt idx="0">
                  <c:v>7.2699999999999999E-7</c:v>
                </c:pt>
                <c:pt idx="1">
                  <c:v>2.6340000000000001E-6</c:v>
                </c:pt>
                <c:pt idx="2">
                  <c:v>5.1150000000000002E-6</c:v>
                </c:pt>
                <c:pt idx="3">
                  <c:v>6.8020000000000003E-6</c:v>
                </c:pt>
                <c:pt idx="4">
                  <c:v>7.7980000000000006E-6</c:v>
                </c:pt>
                <c:pt idx="5">
                  <c:v>1.0232E-5</c:v>
                </c:pt>
                <c:pt idx="6">
                  <c:v>1.501E-5</c:v>
                </c:pt>
                <c:pt idx="7">
                  <c:v>1.9296E-5</c:v>
                </c:pt>
                <c:pt idx="8">
                  <c:v>2.1166999999999999E-5</c:v>
                </c:pt>
                <c:pt idx="9">
                  <c:v>2.8903000000000001E-5</c:v>
                </c:pt>
                <c:pt idx="10">
                  <c:v>3.3080000000000002E-5</c:v>
                </c:pt>
                <c:pt idx="11">
                  <c:v>3.6709999999999999E-5</c:v>
                </c:pt>
                <c:pt idx="12">
                  <c:v>4.3356999999999998E-5</c:v>
                </c:pt>
                <c:pt idx="13">
                  <c:v>4.8788000000000001E-5</c:v>
                </c:pt>
                <c:pt idx="14">
                  <c:v>5.5967000000000001E-5</c:v>
                </c:pt>
                <c:pt idx="15">
                  <c:v>6.3378000000000002E-5</c:v>
                </c:pt>
                <c:pt idx="16">
                  <c:v>6.7440000000000005E-5</c:v>
                </c:pt>
                <c:pt idx="17">
                  <c:v>7.894E-5</c:v>
                </c:pt>
                <c:pt idx="18">
                  <c:v>8.1494000000000003E-5</c:v>
                </c:pt>
                <c:pt idx="19">
                  <c:v>9.0635000000000002E-5</c:v>
                </c:pt>
                <c:pt idx="20" formatCode="General">
                  <c:v>1.00209E-4</c:v>
                </c:pt>
                <c:pt idx="21" formatCode="General">
                  <c:v>1.10086E-4</c:v>
                </c:pt>
                <c:pt idx="22" formatCode="General">
                  <c:v>1.18159E-4</c:v>
                </c:pt>
                <c:pt idx="23" formatCode="General">
                  <c:v>1.2622100000000001E-4</c:v>
                </c:pt>
                <c:pt idx="24" formatCode="General">
                  <c:v>1.33215E-4</c:v>
                </c:pt>
                <c:pt idx="25" formatCode="General">
                  <c:v>1.4602500000000001E-4</c:v>
                </c:pt>
                <c:pt idx="26" formatCode="General">
                  <c:v>1.5654500000000001E-4</c:v>
                </c:pt>
                <c:pt idx="27" formatCode="General">
                  <c:v>1.6861799999999999E-4</c:v>
                </c:pt>
                <c:pt idx="28" formatCode="General">
                  <c:v>1.83096E-4</c:v>
                </c:pt>
                <c:pt idx="29" formatCode="General">
                  <c:v>1.8768499999999999E-4</c:v>
                </c:pt>
                <c:pt idx="30" formatCode="General">
                  <c:v>2.0156899999999999E-4</c:v>
                </c:pt>
                <c:pt idx="31" formatCode="General">
                  <c:v>2.1415200000000001E-4</c:v>
                </c:pt>
                <c:pt idx="32" formatCode="General">
                  <c:v>2.2971100000000001E-4</c:v>
                </c:pt>
                <c:pt idx="33" formatCode="General">
                  <c:v>2.3962899999999999E-4</c:v>
                </c:pt>
                <c:pt idx="34" formatCode="General">
                  <c:v>2.5076999999999999E-4</c:v>
                </c:pt>
                <c:pt idx="35" formatCode="General">
                  <c:v>2.69676E-4</c:v>
                </c:pt>
                <c:pt idx="36" formatCode="General">
                  <c:v>2.87645E-4</c:v>
                </c:pt>
                <c:pt idx="37" formatCode="General">
                  <c:v>2.9304500000000002E-4</c:v>
                </c:pt>
                <c:pt idx="38" formatCode="General">
                  <c:v>3.0930900000000002E-4</c:v>
                </c:pt>
                <c:pt idx="39" formatCode="General">
                  <c:v>3.2155500000000001E-4</c:v>
                </c:pt>
                <c:pt idx="40" formatCode="General">
                  <c:v>3.3552700000000001E-4</c:v>
                </c:pt>
                <c:pt idx="41" formatCode="General">
                  <c:v>3.5304299999999999E-4</c:v>
                </c:pt>
                <c:pt idx="42" formatCode="General">
                  <c:v>3.7542599999999999E-4</c:v>
                </c:pt>
                <c:pt idx="43" formatCode="General">
                  <c:v>3.94025E-4</c:v>
                </c:pt>
                <c:pt idx="44" formatCode="General">
                  <c:v>4.0486199999999997E-4</c:v>
                </c:pt>
                <c:pt idx="45" formatCode="General">
                  <c:v>4.2024500000000003E-4</c:v>
                </c:pt>
                <c:pt idx="46" formatCode="General">
                  <c:v>4.3142000000000001E-4</c:v>
                </c:pt>
                <c:pt idx="47" formatCode="General">
                  <c:v>4.5416599999999999E-4</c:v>
                </c:pt>
                <c:pt idx="48" formatCode="General">
                  <c:v>4.8525199999999998E-4</c:v>
                </c:pt>
                <c:pt idx="49" formatCode="General">
                  <c:v>4.8607199999999999E-4</c:v>
                </c:pt>
                <c:pt idx="50" formatCode="General">
                  <c:v>5.1064899999999996E-4</c:v>
                </c:pt>
                <c:pt idx="51" formatCode="General">
                  <c:v>5.2527300000000004E-4</c:v>
                </c:pt>
                <c:pt idx="52" formatCode="General">
                  <c:v>5.4689400000000003E-4</c:v>
                </c:pt>
                <c:pt idx="53" formatCode="General">
                  <c:v>5.63267E-4</c:v>
                </c:pt>
                <c:pt idx="54" formatCode="General">
                  <c:v>5.8341700000000003E-4</c:v>
                </c:pt>
                <c:pt idx="55" formatCode="General">
                  <c:v>6.0357E-4</c:v>
                </c:pt>
                <c:pt idx="56" formatCode="General">
                  <c:v>6.1634999999999999E-4</c:v>
                </c:pt>
                <c:pt idx="57" formatCode="General">
                  <c:v>6.4566000000000005E-4</c:v>
                </c:pt>
                <c:pt idx="58" formatCode="General">
                  <c:v>6.6456000000000002E-4</c:v>
                </c:pt>
                <c:pt idx="59" formatCode="General">
                  <c:v>6.8603700000000002E-4</c:v>
                </c:pt>
                <c:pt idx="60" formatCode="General">
                  <c:v>7.04435E-4</c:v>
                </c:pt>
                <c:pt idx="61" formatCode="General">
                  <c:v>7.31173E-4</c:v>
                </c:pt>
                <c:pt idx="62" formatCode="General">
                  <c:v>7.5008099999999999E-4</c:v>
                </c:pt>
                <c:pt idx="63" formatCode="General">
                  <c:v>7.8342899999999998E-4</c:v>
                </c:pt>
                <c:pt idx="64" formatCode="General">
                  <c:v>8.0251499999999996E-4</c:v>
                </c:pt>
                <c:pt idx="65" formatCode="General">
                  <c:v>8.2306600000000001E-4</c:v>
                </c:pt>
                <c:pt idx="66" formatCode="General">
                  <c:v>8.4260900000000002E-4</c:v>
                </c:pt>
                <c:pt idx="67" formatCode="General">
                  <c:v>8.70027E-4</c:v>
                </c:pt>
                <c:pt idx="68" formatCode="General">
                  <c:v>8.9204499999999995E-4</c:v>
                </c:pt>
                <c:pt idx="69" formatCode="General">
                  <c:v>9.1358699999999999E-4</c:v>
                </c:pt>
                <c:pt idx="70" formatCode="General">
                  <c:v>9.4149000000000001E-4</c:v>
                </c:pt>
                <c:pt idx="71" formatCode="General">
                  <c:v>9.6805700000000003E-4</c:v>
                </c:pt>
                <c:pt idx="72" formatCode="General">
                  <c:v>9.9127999999999998E-4</c:v>
                </c:pt>
                <c:pt idx="73" formatCode="General">
                  <c:v>1.01891E-3</c:v>
                </c:pt>
                <c:pt idx="74" formatCode="General">
                  <c:v>1.0359799999999999E-3</c:v>
                </c:pt>
                <c:pt idx="75" formatCode="General">
                  <c:v>1.0589799999999999E-3</c:v>
                </c:pt>
                <c:pt idx="76" formatCode="General">
                  <c:v>1.09859E-3</c:v>
                </c:pt>
                <c:pt idx="77" formatCode="General">
                  <c:v>1.1194099999999999E-3</c:v>
                </c:pt>
                <c:pt idx="78" formatCode="General">
                  <c:v>1.14664E-3</c:v>
                </c:pt>
                <c:pt idx="79" formatCode="General">
                  <c:v>1.1913900000000001E-3</c:v>
                </c:pt>
                <c:pt idx="80" formatCode="General">
                  <c:v>1.2023400000000001E-3</c:v>
                </c:pt>
                <c:pt idx="81" formatCode="General">
                  <c:v>1.23329E-3</c:v>
                </c:pt>
                <c:pt idx="82" formatCode="General">
                  <c:v>1.2566299999999999E-3</c:v>
                </c:pt>
                <c:pt idx="83" formatCode="General">
                  <c:v>1.3149399999999999E-3</c:v>
                </c:pt>
                <c:pt idx="84" formatCode="General">
                  <c:v>1.3387099999999999E-3</c:v>
                </c:pt>
                <c:pt idx="85" formatCode="General">
                  <c:v>1.35195E-3</c:v>
                </c:pt>
                <c:pt idx="86" formatCode="General">
                  <c:v>1.3875000000000001E-3</c:v>
                </c:pt>
                <c:pt idx="87" formatCode="General">
                  <c:v>1.40215E-3</c:v>
                </c:pt>
                <c:pt idx="88" formatCode="General">
                  <c:v>1.4382399999999999E-3</c:v>
                </c:pt>
                <c:pt idx="89" formatCode="General">
                  <c:v>1.4693200000000001E-3</c:v>
                </c:pt>
                <c:pt idx="90" formatCode="General">
                  <c:v>1.50365E-3</c:v>
                </c:pt>
                <c:pt idx="91" formatCode="General">
                  <c:v>1.5069199999999999E-3</c:v>
                </c:pt>
                <c:pt idx="92" formatCode="General">
                  <c:v>1.55744E-3</c:v>
                </c:pt>
                <c:pt idx="93" formatCode="General">
                  <c:v>1.5793300000000001E-3</c:v>
                </c:pt>
                <c:pt idx="94" formatCode="General">
                  <c:v>1.6465500000000001E-3</c:v>
                </c:pt>
                <c:pt idx="95" formatCode="General">
                  <c:v>1.6866299999999999E-3</c:v>
                </c:pt>
                <c:pt idx="96" formatCode="General">
                  <c:v>1.7081500000000001E-3</c:v>
                </c:pt>
                <c:pt idx="97" formatCode="General">
                  <c:v>1.72404E-3</c:v>
                </c:pt>
                <c:pt idx="98" formatCode="General">
                  <c:v>1.76293E-3</c:v>
                </c:pt>
                <c:pt idx="99" formatCode="General">
                  <c:v>1.77944E-3</c:v>
                </c:pt>
                <c:pt idx="100" formatCode="General">
                  <c:v>1.82424E-3</c:v>
                </c:pt>
                <c:pt idx="101" formatCode="General">
                  <c:v>1.85691E-3</c:v>
                </c:pt>
                <c:pt idx="102" formatCode="General">
                  <c:v>1.8992200000000001E-3</c:v>
                </c:pt>
                <c:pt idx="103" formatCode="General">
                  <c:v>1.9371200000000001E-3</c:v>
                </c:pt>
                <c:pt idx="104" formatCode="General">
                  <c:v>1.9793100000000002E-3</c:v>
                </c:pt>
                <c:pt idx="105" formatCode="General">
                  <c:v>2.0118800000000002E-3</c:v>
                </c:pt>
                <c:pt idx="106" formatCode="General">
                  <c:v>2.0842299999999999E-3</c:v>
                </c:pt>
                <c:pt idx="107" formatCode="General">
                  <c:v>2.0960100000000001E-3</c:v>
                </c:pt>
                <c:pt idx="108" formatCode="General">
                  <c:v>2.1289400000000002E-3</c:v>
                </c:pt>
                <c:pt idx="109" formatCode="General">
                  <c:v>2.17987E-3</c:v>
                </c:pt>
                <c:pt idx="110" formatCode="General">
                  <c:v>2.2071899999999999E-3</c:v>
                </c:pt>
                <c:pt idx="111" formatCode="General">
                  <c:v>2.2480600000000001E-3</c:v>
                </c:pt>
                <c:pt idx="112" formatCode="General">
                  <c:v>2.2830900000000002E-3</c:v>
                </c:pt>
                <c:pt idx="113" formatCode="General">
                  <c:v>2.3115800000000001E-3</c:v>
                </c:pt>
                <c:pt idx="114" formatCode="General">
                  <c:v>2.3487500000000001E-3</c:v>
                </c:pt>
                <c:pt idx="115" formatCode="General">
                  <c:v>2.39741E-3</c:v>
                </c:pt>
                <c:pt idx="116" formatCode="General">
                  <c:v>2.4329E-3</c:v>
                </c:pt>
                <c:pt idx="117" formatCode="General">
                  <c:v>2.47364E-3</c:v>
                </c:pt>
                <c:pt idx="118" formatCode="General">
                  <c:v>2.5370800000000002E-3</c:v>
                </c:pt>
                <c:pt idx="119" formatCode="General">
                  <c:v>2.6080999999999999E-3</c:v>
                </c:pt>
                <c:pt idx="120" formatCode="General">
                  <c:v>2.6422699999999999E-3</c:v>
                </c:pt>
                <c:pt idx="121" formatCode="General">
                  <c:v>2.6897800000000001E-3</c:v>
                </c:pt>
                <c:pt idx="122" formatCode="General">
                  <c:v>2.7179700000000001E-3</c:v>
                </c:pt>
                <c:pt idx="123" formatCode="General">
                  <c:v>2.8277100000000002E-3</c:v>
                </c:pt>
                <c:pt idx="124" formatCode="General">
                  <c:v>2.89251E-3</c:v>
                </c:pt>
                <c:pt idx="125" formatCode="General">
                  <c:v>2.87586E-3</c:v>
                </c:pt>
                <c:pt idx="126" formatCode="General">
                  <c:v>2.91801E-3</c:v>
                </c:pt>
                <c:pt idx="127" formatCode="General">
                  <c:v>3.0478699999999998E-3</c:v>
                </c:pt>
                <c:pt idx="128" formatCode="General">
                  <c:v>3.0387499999999998E-3</c:v>
                </c:pt>
                <c:pt idx="129" formatCode="General">
                  <c:v>3.0815E-3</c:v>
                </c:pt>
                <c:pt idx="130" formatCode="General">
                  <c:v>3.0577099999999999E-3</c:v>
                </c:pt>
                <c:pt idx="131" formatCode="General">
                  <c:v>3.1038200000000002E-3</c:v>
                </c:pt>
                <c:pt idx="132" formatCode="General">
                  <c:v>3.1630500000000001E-3</c:v>
                </c:pt>
                <c:pt idx="133" formatCode="General">
                  <c:v>3.1682400000000001E-3</c:v>
                </c:pt>
                <c:pt idx="134" formatCode="General">
                  <c:v>3.2330499999999999E-3</c:v>
                </c:pt>
                <c:pt idx="135" formatCode="General">
                  <c:v>3.2620800000000001E-3</c:v>
                </c:pt>
                <c:pt idx="136" formatCode="General">
                  <c:v>3.31942E-3</c:v>
                </c:pt>
                <c:pt idx="137" formatCode="General">
                  <c:v>3.35958E-3</c:v>
                </c:pt>
                <c:pt idx="138" formatCode="General">
                  <c:v>3.3927699999999998E-3</c:v>
                </c:pt>
                <c:pt idx="139" formatCode="General">
                  <c:v>3.4326700000000001E-3</c:v>
                </c:pt>
                <c:pt idx="140" formatCode="General">
                  <c:v>3.4776400000000002E-3</c:v>
                </c:pt>
                <c:pt idx="141" formatCode="General">
                  <c:v>3.5644499999999998E-3</c:v>
                </c:pt>
                <c:pt idx="142" formatCode="General">
                  <c:v>3.68644E-3</c:v>
                </c:pt>
                <c:pt idx="143" formatCode="General">
                  <c:v>3.7070200000000001E-3</c:v>
                </c:pt>
                <c:pt idx="144" formatCode="General">
                  <c:v>3.6928E-3</c:v>
                </c:pt>
                <c:pt idx="145" formatCode="General">
                  <c:v>3.7473900000000002E-3</c:v>
                </c:pt>
                <c:pt idx="146" formatCode="General">
                  <c:v>3.7812900000000001E-3</c:v>
                </c:pt>
                <c:pt idx="147" formatCode="General">
                  <c:v>3.8482299999999998E-3</c:v>
                </c:pt>
                <c:pt idx="148" formatCode="General">
                  <c:v>3.9117300000000004E-3</c:v>
                </c:pt>
                <c:pt idx="149" formatCode="General">
                  <c:v>3.9733199999999998E-3</c:v>
                </c:pt>
                <c:pt idx="150" formatCode="General">
                  <c:v>4.0880400000000003E-3</c:v>
                </c:pt>
                <c:pt idx="151" formatCode="General">
                  <c:v>4.1243199999999999E-3</c:v>
                </c:pt>
                <c:pt idx="152" formatCode="General">
                  <c:v>4.0687900000000001E-3</c:v>
                </c:pt>
                <c:pt idx="153" formatCode="General">
                  <c:v>4.1383000000000001E-3</c:v>
                </c:pt>
                <c:pt idx="154" formatCode="General">
                  <c:v>4.2247700000000001E-3</c:v>
                </c:pt>
                <c:pt idx="155" formatCode="General">
                  <c:v>4.2643300000000002E-3</c:v>
                </c:pt>
                <c:pt idx="156" formatCode="General">
                  <c:v>4.34133E-3</c:v>
                </c:pt>
                <c:pt idx="157" formatCode="General">
                  <c:v>4.45627E-3</c:v>
                </c:pt>
                <c:pt idx="158" formatCode="General">
                  <c:v>4.5672300000000002E-3</c:v>
                </c:pt>
                <c:pt idx="159" formatCode="General">
                  <c:v>4.5664299999999998E-3</c:v>
                </c:pt>
                <c:pt idx="160" formatCode="General">
                  <c:v>4.5173699999999997E-3</c:v>
                </c:pt>
                <c:pt idx="161" formatCode="General">
                  <c:v>4.5614599999999998E-3</c:v>
                </c:pt>
                <c:pt idx="162" formatCode="General">
                  <c:v>4.62862E-3</c:v>
                </c:pt>
                <c:pt idx="163" formatCode="General">
                  <c:v>4.7020200000000003E-3</c:v>
                </c:pt>
                <c:pt idx="164" formatCode="General">
                  <c:v>4.7436600000000002E-3</c:v>
                </c:pt>
                <c:pt idx="165" formatCode="General">
                  <c:v>4.8256000000000002E-3</c:v>
                </c:pt>
                <c:pt idx="166" formatCode="General">
                  <c:v>4.8945400000000002E-3</c:v>
                </c:pt>
                <c:pt idx="167" formatCode="General">
                  <c:v>4.9172599999999997E-3</c:v>
                </c:pt>
                <c:pt idx="168" formatCode="General">
                  <c:v>5.0391200000000002E-3</c:v>
                </c:pt>
                <c:pt idx="169" formatCode="General">
                  <c:v>5.0541400000000004E-3</c:v>
                </c:pt>
                <c:pt idx="170" formatCode="General">
                  <c:v>5.1256799999999996E-3</c:v>
                </c:pt>
                <c:pt idx="171" formatCode="General">
                  <c:v>5.2660800000000002E-3</c:v>
                </c:pt>
                <c:pt idx="172" formatCode="General">
                  <c:v>5.2128699999999997E-3</c:v>
                </c:pt>
                <c:pt idx="173" formatCode="General">
                  <c:v>5.2765700000000004E-3</c:v>
                </c:pt>
                <c:pt idx="174" formatCode="General">
                  <c:v>5.3434399999999996E-3</c:v>
                </c:pt>
                <c:pt idx="175" formatCode="General">
                  <c:v>5.3806899999999996E-3</c:v>
                </c:pt>
                <c:pt idx="176" formatCode="General">
                  <c:v>5.4361000000000001E-3</c:v>
                </c:pt>
                <c:pt idx="177" formatCode="General">
                  <c:v>5.5237100000000003E-3</c:v>
                </c:pt>
                <c:pt idx="178" formatCode="General">
                  <c:v>5.7301100000000001E-3</c:v>
                </c:pt>
                <c:pt idx="179" formatCode="General">
                  <c:v>5.7305300000000002E-3</c:v>
                </c:pt>
                <c:pt idx="180" formatCode="General">
                  <c:v>5.8456599999999999E-3</c:v>
                </c:pt>
                <c:pt idx="181" formatCode="General">
                  <c:v>5.8858900000000004E-3</c:v>
                </c:pt>
                <c:pt idx="182" formatCode="General">
                  <c:v>5.9728200000000002E-3</c:v>
                </c:pt>
                <c:pt idx="183" formatCode="General">
                  <c:v>5.9510700000000001E-3</c:v>
                </c:pt>
                <c:pt idx="184" formatCode="General">
                  <c:v>6.07684E-3</c:v>
                </c:pt>
                <c:pt idx="185" formatCode="General">
                  <c:v>6.1309099999999998E-3</c:v>
                </c:pt>
                <c:pt idx="186" formatCode="General">
                  <c:v>6.07203E-3</c:v>
                </c:pt>
                <c:pt idx="187" formatCode="General">
                  <c:v>6.1501300000000002E-3</c:v>
                </c:pt>
                <c:pt idx="188" formatCode="General">
                  <c:v>6.2086900000000002E-3</c:v>
                </c:pt>
                <c:pt idx="189" formatCode="General">
                  <c:v>6.3192500000000002E-3</c:v>
                </c:pt>
                <c:pt idx="190" formatCode="General">
                  <c:v>6.33623E-3</c:v>
                </c:pt>
                <c:pt idx="191" formatCode="General">
                  <c:v>6.4014199999999997E-3</c:v>
                </c:pt>
                <c:pt idx="192" formatCode="General">
                  <c:v>6.4852800000000004E-3</c:v>
                </c:pt>
                <c:pt idx="193" formatCode="General">
                  <c:v>6.5913100000000004E-3</c:v>
                </c:pt>
                <c:pt idx="194" formatCode="General">
                  <c:v>6.61226E-3</c:v>
                </c:pt>
                <c:pt idx="195" formatCode="General">
                  <c:v>6.6891900000000002E-3</c:v>
                </c:pt>
                <c:pt idx="196" formatCode="General">
                  <c:v>6.7195700000000002E-3</c:v>
                </c:pt>
                <c:pt idx="197" formatCode="General">
                  <c:v>6.7689999999999998E-3</c:v>
                </c:pt>
                <c:pt idx="198" formatCode="General">
                  <c:v>6.8519699999999998E-3</c:v>
                </c:pt>
                <c:pt idx="199" formatCode="General">
                  <c:v>7.0791200000000004E-3</c:v>
                </c:pt>
                <c:pt idx="200" formatCode="General">
                  <c:v>7.0438799999999998E-3</c:v>
                </c:pt>
                <c:pt idx="201" formatCode="General">
                  <c:v>7.0958499999999999E-3</c:v>
                </c:pt>
                <c:pt idx="202" formatCode="General">
                  <c:v>7.1793999999999998E-3</c:v>
                </c:pt>
                <c:pt idx="203" formatCode="General">
                  <c:v>7.25138E-3</c:v>
                </c:pt>
                <c:pt idx="204" formatCode="General">
                  <c:v>7.3190699999999996E-3</c:v>
                </c:pt>
                <c:pt idx="205" formatCode="General">
                  <c:v>7.4631999999999997E-3</c:v>
                </c:pt>
                <c:pt idx="206" formatCode="General">
                  <c:v>7.4695100000000004E-3</c:v>
                </c:pt>
                <c:pt idx="207" formatCode="General">
                  <c:v>7.5608200000000002E-3</c:v>
                </c:pt>
                <c:pt idx="208" formatCode="General">
                  <c:v>7.6304700000000003E-3</c:v>
                </c:pt>
                <c:pt idx="209" formatCode="General">
                  <c:v>7.6732800000000002E-3</c:v>
                </c:pt>
                <c:pt idx="210" formatCode="General">
                  <c:v>7.7667999999999999E-3</c:v>
                </c:pt>
                <c:pt idx="211" formatCode="General">
                  <c:v>7.8563699999999997E-3</c:v>
                </c:pt>
                <c:pt idx="212" formatCode="General">
                  <c:v>7.8991200000000008E-3</c:v>
                </c:pt>
                <c:pt idx="213" formatCode="General">
                  <c:v>7.9399299999999996E-3</c:v>
                </c:pt>
                <c:pt idx="214" formatCode="General">
                  <c:v>8.0888100000000001E-3</c:v>
                </c:pt>
                <c:pt idx="215" formatCode="General">
                  <c:v>8.0782300000000005E-3</c:v>
                </c:pt>
                <c:pt idx="216" formatCode="General">
                  <c:v>8.1347199999999998E-3</c:v>
                </c:pt>
                <c:pt idx="217" formatCode="General">
                  <c:v>8.1980300000000002E-3</c:v>
                </c:pt>
                <c:pt idx="218" formatCode="General">
                  <c:v>8.2718900000000005E-3</c:v>
                </c:pt>
                <c:pt idx="219" formatCode="General">
                  <c:v>8.5438100000000006E-3</c:v>
                </c:pt>
                <c:pt idx="220" formatCode="General">
                  <c:v>8.6132899999999991E-3</c:v>
                </c:pt>
                <c:pt idx="221" formatCode="General">
                  <c:v>8.6397000000000002E-3</c:v>
                </c:pt>
                <c:pt idx="222" formatCode="General">
                  <c:v>9.0033100000000005E-3</c:v>
                </c:pt>
                <c:pt idx="223" formatCode="General">
                  <c:v>9.0844900000000006E-3</c:v>
                </c:pt>
                <c:pt idx="224" formatCode="General">
                  <c:v>9.0702200000000004E-3</c:v>
                </c:pt>
                <c:pt idx="225" formatCode="General">
                  <c:v>9.0036500000000002E-3</c:v>
                </c:pt>
                <c:pt idx="226" formatCode="General">
                  <c:v>9.1277400000000005E-3</c:v>
                </c:pt>
                <c:pt idx="227" formatCode="General">
                  <c:v>9.2111699999999994E-3</c:v>
                </c:pt>
                <c:pt idx="228" formatCode="General">
                  <c:v>9.2622099999999999E-3</c:v>
                </c:pt>
                <c:pt idx="229" formatCode="General">
                  <c:v>9.2382699999999998E-3</c:v>
                </c:pt>
                <c:pt idx="230" formatCode="General">
                  <c:v>9.4188799999999993E-3</c:v>
                </c:pt>
                <c:pt idx="231" formatCode="General">
                  <c:v>9.5195499999999999E-3</c:v>
                </c:pt>
                <c:pt idx="232" formatCode="General">
                  <c:v>9.5334300000000007E-3</c:v>
                </c:pt>
                <c:pt idx="233" formatCode="General">
                  <c:v>9.6388099999999994E-3</c:v>
                </c:pt>
                <c:pt idx="234" formatCode="General">
                  <c:v>9.5732400000000002E-3</c:v>
                </c:pt>
                <c:pt idx="235" formatCode="General">
                  <c:v>9.8453700000000009E-3</c:v>
                </c:pt>
                <c:pt idx="236" formatCode="General">
                  <c:v>9.7507099999999992E-3</c:v>
                </c:pt>
                <c:pt idx="237" formatCode="General">
                  <c:v>9.7220299999999996E-3</c:v>
                </c:pt>
                <c:pt idx="238" formatCode="General">
                  <c:v>9.8877800000000005E-3</c:v>
                </c:pt>
                <c:pt idx="239" formatCode="General">
                  <c:v>9.9483999999999996E-3</c:v>
                </c:pt>
                <c:pt idx="240" formatCode="General">
                  <c:v>1.02136E-2</c:v>
                </c:pt>
                <c:pt idx="241" formatCode="General">
                  <c:v>1.0177500000000001E-2</c:v>
                </c:pt>
                <c:pt idx="242" formatCode="General">
                  <c:v>1.03479E-2</c:v>
                </c:pt>
                <c:pt idx="243" formatCode="General">
                  <c:v>1.04133E-2</c:v>
                </c:pt>
                <c:pt idx="244" formatCode="General">
                  <c:v>1.0414700000000001E-2</c:v>
                </c:pt>
                <c:pt idx="245" formatCode="General">
                  <c:v>1.0577899999999999E-2</c:v>
                </c:pt>
                <c:pt idx="246" formatCode="General">
                  <c:v>1.08474E-2</c:v>
                </c:pt>
                <c:pt idx="247" formatCode="General">
                  <c:v>1.1110399999999999E-2</c:v>
                </c:pt>
                <c:pt idx="248" formatCode="General">
                  <c:v>1.11019E-2</c:v>
                </c:pt>
                <c:pt idx="249" formatCode="General">
                  <c:v>1.1024000000000001E-2</c:v>
                </c:pt>
                <c:pt idx="250" formatCode="General">
                  <c:v>1.08445E-2</c:v>
                </c:pt>
                <c:pt idx="251" formatCode="General">
                  <c:v>1.1012900000000001E-2</c:v>
                </c:pt>
                <c:pt idx="252" formatCode="General">
                  <c:v>1.11085E-2</c:v>
                </c:pt>
                <c:pt idx="253" formatCode="General">
                  <c:v>1.13575E-2</c:v>
                </c:pt>
                <c:pt idx="254" formatCode="General">
                  <c:v>1.1397300000000001E-2</c:v>
                </c:pt>
                <c:pt idx="255" formatCode="General">
                  <c:v>1.1332200000000001E-2</c:v>
                </c:pt>
                <c:pt idx="256" formatCode="General">
                  <c:v>1.15219E-2</c:v>
                </c:pt>
                <c:pt idx="257" formatCode="General">
                  <c:v>1.1524100000000001E-2</c:v>
                </c:pt>
                <c:pt idx="258" formatCode="General">
                  <c:v>1.17533E-2</c:v>
                </c:pt>
                <c:pt idx="259" formatCode="General">
                  <c:v>1.17679E-2</c:v>
                </c:pt>
                <c:pt idx="260" formatCode="General">
                  <c:v>1.19097E-2</c:v>
                </c:pt>
                <c:pt idx="261" formatCode="General">
                  <c:v>1.19372E-2</c:v>
                </c:pt>
                <c:pt idx="262" formatCode="General">
                  <c:v>1.20763E-2</c:v>
                </c:pt>
                <c:pt idx="263" formatCode="General">
                  <c:v>1.2204599999999999E-2</c:v>
                </c:pt>
                <c:pt idx="264" formatCode="General">
                  <c:v>1.23176E-2</c:v>
                </c:pt>
                <c:pt idx="265" formatCode="General">
                  <c:v>1.2364999999999999E-2</c:v>
                </c:pt>
                <c:pt idx="266" formatCode="General">
                  <c:v>1.2463999999999999E-2</c:v>
                </c:pt>
                <c:pt idx="267" formatCode="General">
                  <c:v>1.27216E-2</c:v>
                </c:pt>
                <c:pt idx="268" formatCode="General">
                  <c:v>1.2814600000000001E-2</c:v>
                </c:pt>
                <c:pt idx="269" formatCode="General">
                  <c:v>1.29511E-2</c:v>
                </c:pt>
                <c:pt idx="270" formatCode="General">
                  <c:v>1.28824E-2</c:v>
                </c:pt>
                <c:pt idx="271" formatCode="General">
                  <c:v>1.2913600000000001E-2</c:v>
                </c:pt>
                <c:pt idx="272" formatCode="General">
                  <c:v>1.35824E-2</c:v>
                </c:pt>
                <c:pt idx="273" formatCode="General">
                  <c:v>1.3207699999999999E-2</c:v>
                </c:pt>
                <c:pt idx="274" formatCode="General">
                  <c:v>1.3234900000000001E-2</c:v>
                </c:pt>
                <c:pt idx="275" formatCode="General">
                  <c:v>1.32876E-2</c:v>
                </c:pt>
                <c:pt idx="276" formatCode="General">
                  <c:v>1.2988400000000001E-2</c:v>
                </c:pt>
                <c:pt idx="277" formatCode="General">
                  <c:v>1.24224E-2</c:v>
                </c:pt>
                <c:pt idx="278" formatCode="General">
                  <c:v>1.31997E-2</c:v>
                </c:pt>
                <c:pt idx="279" formatCode="General">
                  <c:v>1.4027599999999999E-2</c:v>
                </c:pt>
                <c:pt idx="280" formatCode="General">
                  <c:v>1.4142500000000001E-2</c:v>
                </c:pt>
                <c:pt idx="281" formatCode="General">
                  <c:v>1.4159E-2</c:v>
                </c:pt>
                <c:pt idx="282" formatCode="General">
                  <c:v>1.4162900000000001E-2</c:v>
                </c:pt>
                <c:pt idx="283" formatCode="General">
                  <c:v>1.42907E-2</c:v>
                </c:pt>
                <c:pt idx="284" formatCode="General">
                  <c:v>1.43024E-2</c:v>
                </c:pt>
                <c:pt idx="285" formatCode="General">
                  <c:v>1.4440700000000001E-2</c:v>
                </c:pt>
                <c:pt idx="286" formatCode="General">
                  <c:v>1.45107E-2</c:v>
                </c:pt>
                <c:pt idx="287" formatCode="General">
                  <c:v>1.46052E-2</c:v>
                </c:pt>
                <c:pt idx="288" formatCode="General">
                  <c:v>1.4788600000000001E-2</c:v>
                </c:pt>
                <c:pt idx="289" formatCode="General">
                  <c:v>1.4927599999999999E-2</c:v>
                </c:pt>
                <c:pt idx="290" formatCode="General">
                  <c:v>1.49785E-2</c:v>
                </c:pt>
                <c:pt idx="291" formatCode="General">
                  <c:v>1.50505E-2</c:v>
                </c:pt>
                <c:pt idx="292" formatCode="General">
                  <c:v>1.51609E-2</c:v>
                </c:pt>
                <c:pt idx="293" formatCode="General">
                  <c:v>1.5203100000000001E-2</c:v>
                </c:pt>
                <c:pt idx="294" formatCode="General">
                  <c:v>1.5221E-2</c:v>
                </c:pt>
                <c:pt idx="295" formatCode="General">
                  <c:v>1.54015E-2</c:v>
                </c:pt>
                <c:pt idx="296" formatCode="General">
                  <c:v>1.56536E-2</c:v>
                </c:pt>
                <c:pt idx="297" formatCode="General">
                  <c:v>1.58125E-2</c:v>
                </c:pt>
                <c:pt idx="298" formatCode="General">
                  <c:v>1.5857799999999998E-2</c:v>
                </c:pt>
                <c:pt idx="299" formatCode="General">
                  <c:v>1.59515E-2</c:v>
                </c:pt>
                <c:pt idx="300" formatCode="General">
                  <c:v>1.54684E-2</c:v>
                </c:pt>
                <c:pt idx="301" formatCode="General">
                  <c:v>1.4994E-2</c:v>
                </c:pt>
                <c:pt idx="302" formatCode="General">
                  <c:v>1.6245300000000001E-2</c:v>
                </c:pt>
                <c:pt idx="303" formatCode="General">
                  <c:v>1.6421999999999999E-2</c:v>
                </c:pt>
                <c:pt idx="304" formatCode="General">
                  <c:v>1.65094E-2</c:v>
                </c:pt>
                <c:pt idx="305" formatCode="General">
                  <c:v>1.66112E-2</c:v>
                </c:pt>
                <c:pt idx="306" formatCode="General">
                  <c:v>1.67449E-2</c:v>
                </c:pt>
                <c:pt idx="307" formatCode="General">
                  <c:v>1.67864E-2</c:v>
                </c:pt>
                <c:pt idx="308" formatCode="General">
                  <c:v>1.6957300000000002E-2</c:v>
                </c:pt>
                <c:pt idx="309" formatCode="General">
                  <c:v>1.7116300000000001E-2</c:v>
                </c:pt>
                <c:pt idx="310" formatCode="General">
                  <c:v>1.72771E-2</c:v>
                </c:pt>
                <c:pt idx="311" formatCode="General">
                  <c:v>1.7281600000000001E-2</c:v>
                </c:pt>
                <c:pt idx="312" formatCode="General">
                  <c:v>1.7398799999999999E-2</c:v>
                </c:pt>
                <c:pt idx="313" formatCode="General">
                  <c:v>1.6993299999999999E-2</c:v>
                </c:pt>
                <c:pt idx="314" formatCode="General">
                  <c:v>1.6565699999999999E-2</c:v>
                </c:pt>
                <c:pt idx="315" formatCode="General">
                  <c:v>1.71843E-2</c:v>
                </c:pt>
                <c:pt idx="316" formatCode="General">
                  <c:v>1.80032E-2</c:v>
                </c:pt>
                <c:pt idx="317" formatCode="General">
                  <c:v>1.8260800000000001E-2</c:v>
                </c:pt>
                <c:pt idx="318" formatCode="General">
                  <c:v>1.81563E-2</c:v>
                </c:pt>
                <c:pt idx="319" formatCode="General">
                  <c:v>1.8229499999999999E-2</c:v>
                </c:pt>
                <c:pt idx="320" formatCode="General">
                  <c:v>1.82533E-2</c:v>
                </c:pt>
                <c:pt idx="321" formatCode="General">
                  <c:v>1.8158899999999999E-2</c:v>
                </c:pt>
                <c:pt idx="322" formatCode="General">
                  <c:v>1.83771E-2</c:v>
                </c:pt>
                <c:pt idx="323" formatCode="General">
                  <c:v>1.8568299999999999E-2</c:v>
                </c:pt>
                <c:pt idx="324" formatCode="General">
                  <c:v>1.7691800000000001E-2</c:v>
                </c:pt>
                <c:pt idx="325" formatCode="General">
                  <c:v>1.7313800000000001E-2</c:v>
                </c:pt>
                <c:pt idx="326" formatCode="General">
                  <c:v>1.7895899999999999E-2</c:v>
                </c:pt>
                <c:pt idx="327" formatCode="General">
                  <c:v>1.9326400000000001E-2</c:v>
                </c:pt>
                <c:pt idx="328" formatCode="General">
                  <c:v>1.9381800000000001E-2</c:v>
                </c:pt>
                <c:pt idx="329" formatCode="General">
                  <c:v>1.9401100000000001E-2</c:v>
                </c:pt>
                <c:pt idx="330" formatCode="General">
                  <c:v>1.9546399999999998E-2</c:v>
                </c:pt>
                <c:pt idx="331" formatCode="General">
                  <c:v>1.9695000000000001E-2</c:v>
                </c:pt>
                <c:pt idx="332" formatCode="General">
                  <c:v>1.9740500000000001E-2</c:v>
                </c:pt>
                <c:pt idx="333" formatCode="General">
                  <c:v>1.98703E-2</c:v>
                </c:pt>
                <c:pt idx="334" formatCode="General">
                  <c:v>2.0035600000000001E-2</c:v>
                </c:pt>
                <c:pt idx="335" formatCode="General">
                  <c:v>1.9998100000000001E-2</c:v>
                </c:pt>
                <c:pt idx="336" formatCode="General">
                  <c:v>2.01192E-2</c:v>
                </c:pt>
                <c:pt idx="337" formatCode="General">
                  <c:v>2.0202000000000001E-2</c:v>
                </c:pt>
                <c:pt idx="338" formatCode="General">
                  <c:v>2.0351000000000001E-2</c:v>
                </c:pt>
                <c:pt idx="339" formatCode="General">
                  <c:v>2.0489E-2</c:v>
                </c:pt>
                <c:pt idx="340" formatCode="General">
                  <c:v>2.0067700000000001E-2</c:v>
                </c:pt>
                <c:pt idx="341" formatCode="General">
                  <c:v>1.9893299999999999E-2</c:v>
                </c:pt>
                <c:pt idx="342" formatCode="General">
                  <c:v>2.10171E-2</c:v>
                </c:pt>
                <c:pt idx="343" formatCode="General">
                  <c:v>2.09669E-2</c:v>
                </c:pt>
                <c:pt idx="344" formatCode="General">
                  <c:v>2.1077499999999999E-2</c:v>
                </c:pt>
                <c:pt idx="345" formatCode="General">
                  <c:v>2.1314799999999998E-2</c:v>
                </c:pt>
                <c:pt idx="346" formatCode="General">
                  <c:v>2.1579999999999998E-2</c:v>
                </c:pt>
                <c:pt idx="347" formatCode="General">
                  <c:v>2.1329899999999999E-2</c:v>
                </c:pt>
                <c:pt idx="348" formatCode="General">
                  <c:v>1.97483E-2</c:v>
                </c:pt>
                <c:pt idx="349" formatCode="General">
                  <c:v>1.9971800000000001E-2</c:v>
                </c:pt>
                <c:pt idx="350" formatCode="General">
                  <c:v>2.1834599999999999E-2</c:v>
                </c:pt>
                <c:pt idx="351" formatCode="General">
                  <c:v>2.2224399999999998E-2</c:v>
                </c:pt>
                <c:pt idx="352" formatCode="General">
                  <c:v>2.18485E-2</c:v>
                </c:pt>
                <c:pt idx="353" formatCode="General">
                  <c:v>2.1883400000000001E-2</c:v>
                </c:pt>
                <c:pt idx="354" formatCode="General">
                  <c:v>2.2486800000000001E-2</c:v>
                </c:pt>
                <c:pt idx="355" formatCode="General">
                  <c:v>2.29619E-2</c:v>
                </c:pt>
                <c:pt idx="356" formatCode="General">
                  <c:v>2.29614E-2</c:v>
                </c:pt>
                <c:pt idx="357" formatCode="General">
                  <c:v>2.3002499999999999E-2</c:v>
                </c:pt>
                <c:pt idx="358" formatCode="General">
                  <c:v>2.3174E-2</c:v>
                </c:pt>
                <c:pt idx="359" formatCode="General">
                  <c:v>2.3181799999999999E-2</c:v>
                </c:pt>
                <c:pt idx="360" formatCode="General">
                  <c:v>2.33779E-2</c:v>
                </c:pt>
                <c:pt idx="361" formatCode="General">
                  <c:v>2.3495800000000001E-2</c:v>
                </c:pt>
                <c:pt idx="362" formatCode="General">
                  <c:v>2.3579200000000002E-2</c:v>
                </c:pt>
                <c:pt idx="363" formatCode="General">
                  <c:v>2.37728E-2</c:v>
                </c:pt>
                <c:pt idx="364" formatCode="General">
                  <c:v>2.3814800000000001E-2</c:v>
                </c:pt>
                <c:pt idx="365" formatCode="General">
                  <c:v>2.3926599999999999E-2</c:v>
                </c:pt>
                <c:pt idx="366" formatCode="General">
                  <c:v>2.4287300000000001E-2</c:v>
                </c:pt>
                <c:pt idx="367" formatCode="General">
                  <c:v>2.4212399999999999E-2</c:v>
                </c:pt>
                <c:pt idx="368" formatCode="General">
                  <c:v>2.4314499999999999E-2</c:v>
                </c:pt>
                <c:pt idx="369" formatCode="General">
                  <c:v>2.4614799999999999E-2</c:v>
                </c:pt>
                <c:pt idx="370" formatCode="General">
                  <c:v>2.4777400000000002E-2</c:v>
                </c:pt>
                <c:pt idx="371" formatCode="General">
                  <c:v>2.4834200000000001E-2</c:v>
                </c:pt>
                <c:pt idx="372" formatCode="General">
                  <c:v>2.4850000000000001E-2</c:v>
                </c:pt>
                <c:pt idx="373" formatCode="General">
                  <c:v>2.50592E-2</c:v>
                </c:pt>
                <c:pt idx="374" formatCode="General">
                  <c:v>2.5138799999999999E-2</c:v>
                </c:pt>
                <c:pt idx="375" formatCode="General">
                  <c:v>2.53321E-2</c:v>
                </c:pt>
                <c:pt idx="376" formatCode="General">
                  <c:v>2.5333999999999999E-2</c:v>
                </c:pt>
                <c:pt idx="377" formatCode="General">
                  <c:v>2.5506999999999998E-2</c:v>
                </c:pt>
                <c:pt idx="378" formatCode="General">
                  <c:v>2.5511800000000001E-2</c:v>
                </c:pt>
                <c:pt idx="379" formatCode="General">
                  <c:v>2.5701499999999999E-2</c:v>
                </c:pt>
                <c:pt idx="380" formatCode="General">
                  <c:v>2.5981600000000001E-2</c:v>
                </c:pt>
                <c:pt idx="381" formatCode="General">
                  <c:v>2.5818500000000001E-2</c:v>
                </c:pt>
                <c:pt idx="382" formatCode="General">
                  <c:v>2.5788700000000001E-2</c:v>
                </c:pt>
                <c:pt idx="383" formatCode="General">
                  <c:v>2.6342500000000001E-2</c:v>
                </c:pt>
                <c:pt idx="384" formatCode="General">
                  <c:v>2.6608400000000001E-2</c:v>
                </c:pt>
                <c:pt idx="385" formatCode="General">
                  <c:v>2.68796E-2</c:v>
                </c:pt>
                <c:pt idx="386" formatCode="General">
                  <c:v>2.6917799999999999E-2</c:v>
                </c:pt>
                <c:pt idx="387" formatCode="General">
                  <c:v>2.6774200000000001E-2</c:v>
                </c:pt>
                <c:pt idx="388" formatCode="General">
                  <c:v>2.69614E-2</c:v>
                </c:pt>
                <c:pt idx="389" formatCode="General">
                  <c:v>2.73534E-2</c:v>
                </c:pt>
                <c:pt idx="390" formatCode="General">
                  <c:v>2.7477000000000001E-2</c:v>
                </c:pt>
                <c:pt idx="391" formatCode="General">
                  <c:v>2.7577000000000001E-2</c:v>
                </c:pt>
                <c:pt idx="392" formatCode="General">
                  <c:v>2.7555400000000001E-2</c:v>
                </c:pt>
                <c:pt idx="393" formatCode="General">
                  <c:v>2.77827E-2</c:v>
                </c:pt>
                <c:pt idx="394" formatCode="General">
                  <c:v>2.8119399999999999E-2</c:v>
                </c:pt>
                <c:pt idx="395" formatCode="General">
                  <c:v>2.8311099999999999E-2</c:v>
                </c:pt>
                <c:pt idx="396" formatCode="General">
                  <c:v>2.8574499999999999E-2</c:v>
                </c:pt>
                <c:pt idx="397" formatCode="General">
                  <c:v>2.843E-2</c:v>
                </c:pt>
                <c:pt idx="398" formatCode="General">
                  <c:v>2.9529099999999999E-2</c:v>
                </c:pt>
                <c:pt idx="399" formatCode="General">
                  <c:v>3.02715E-2</c:v>
                </c:pt>
                <c:pt idx="400" formatCode="General">
                  <c:v>2.8207200000000002E-2</c:v>
                </c:pt>
                <c:pt idx="401" formatCode="General">
                  <c:v>2.84207E-2</c:v>
                </c:pt>
                <c:pt idx="402" formatCode="General">
                  <c:v>2.8787799999999999E-2</c:v>
                </c:pt>
                <c:pt idx="403" formatCode="General">
                  <c:v>2.9267399999999999E-2</c:v>
                </c:pt>
                <c:pt idx="404" formatCode="General">
                  <c:v>2.9538999999999999E-2</c:v>
                </c:pt>
                <c:pt idx="405" formatCode="General">
                  <c:v>2.9731299999999999E-2</c:v>
                </c:pt>
                <c:pt idx="406" formatCode="General">
                  <c:v>2.97439E-2</c:v>
                </c:pt>
                <c:pt idx="407" formatCode="General">
                  <c:v>3.0023299999999999E-2</c:v>
                </c:pt>
                <c:pt idx="408" formatCode="General">
                  <c:v>3.023E-2</c:v>
                </c:pt>
                <c:pt idx="409" formatCode="General">
                  <c:v>3.0400300000000002E-2</c:v>
                </c:pt>
                <c:pt idx="410" formatCode="General">
                  <c:v>3.04613E-2</c:v>
                </c:pt>
                <c:pt idx="411" formatCode="General">
                  <c:v>3.0717299999999999E-2</c:v>
                </c:pt>
                <c:pt idx="412" formatCode="General">
                  <c:v>3.0864099999999998E-2</c:v>
                </c:pt>
                <c:pt idx="413" formatCode="General">
                  <c:v>3.06897E-2</c:v>
                </c:pt>
                <c:pt idx="414" formatCode="General">
                  <c:v>3.0877700000000001E-2</c:v>
                </c:pt>
                <c:pt idx="415" formatCode="General">
                  <c:v>3.1112000000000001E-2</c:v>
                </c:pt>
                <c:pt idx="416" formatCode="General">
                  <c:v>3.1300000000000001E-2</c:v>
                </c:pt>
                <c:pt idx="417" formatCode="General">
                  <c:v>3.1732000000000003E-2</c:v>
                </c:pt>
                <c:pt idx="418" formatCode="General">
                  <c:v>3.1703200000000001E-2</c:v>
                </c:pt>
                <c:pt idx="419" formatCode="General">
                  <c:v>3.18721E-2</c:v>
                </c:pt>
                <c:pt idx="420" formatCode="General">
                  <c:v>3.2195700000000001E-2</c:v>
                </c:pt>
                <c:pt idx="421" formatCode="General">
                  <c:v>3.2292599999999998E-2</c:v>
                </c:pt>
                <c:pt idx="422" formatCode="General">
                  <c:v>3.2105700000000001E-2</c:v>
                </c:pt>
                <c:pt idx="423" formatCode="General">
                  <c:v>3.2395399999999998E-2</c:v>
                </c:pt>
                <c:pt idx="424" formatCode="General">
                  <c:v>3.27473E-2</c:v>
                </c:pt>
                <c:pt idx="425" formatCode="General">
                  <c:v>3.2952799999999997E-2</c:v>
                </c:pt>
                <c:pt idx="426" formatCode="General">
                  <c:v>3.2893499999999999E-2</c:v>
                </c:pt>
                <c:pt idx="427" formatCode="General">
                  <c:v>3.3176999999999998E-2</c:v>
                </c:pt>
                <c:pt idx="428" formatCode="General">
                  <c:v>3.3250700000000001E-2</c:v>
                </c:pt>
                <c:pt idx="429" formatCode="General">
                  <c:v>3.3557400000000001E-2</c:v>
                </c:pt>
                <c:pt idx="430" formatCode="General">
                  <c:v>3.38006E-2</c:v>
                </c:pt>
                <c:pt idx="431" formatCode="General">
                  <c:v>3.3681299999999997E-2</c:v>
                </c:pt>
                <c:pt idx="432" formatCode="General">
                  <c:v>3.4072699999999997E-2</c:v>
                </c:pt>
                <c:pt idx="433" formatCode="General">
                  <c:v>3.4202299999999998E-2</c:v>
                </c:pt>
                <c:pt idx="434" formatCode="General">
                  <c:v>3.4099600000000001E-2</c:v>
                </c:pt>
                <c:pt idx="435" formatCode="General">
                  <c:v>3.4481299999999999E-2</c:v>
                </c:pt>
                <c:pt idx="436" formatCode="General">
                  <c:v>3.4568700000000001E-2</c:v>
                </c:pt>
                <c:pt idx="437" formatCode="General">
                  <c:v>3.4893100000000003E-2</c:v>
                </c:pt>
                <c:pt idx="438" formatCode="General">
                  <c:v>3.4850399999999997E-2</c:v>
                </c:pt>
                <c:pt idx="439" formatCode="General">
                  <c:v>3.50503E-2</c:v>
                </c:pt>
                <c:pt idx="440" formatCode="General">
                  <c:v>3.4845800000000003E-2</c:v>
                </c:pt>
                <c:pt idx="441" formatCode="General">
                  <c:v>3.4974699999999997E-2</c:v>
                </c:pt>
                <c:pt idx="442" formatCode="General">
                  <c:v>3.5450700000000002E-2</c:v>
                </c:pt>
                <c:pt idx="443" formatCode="General">
                  <c:v>3.3734E-2</c:v>
                </c:pt>
                <c:pt idx="444" formatCode="General">
                  <c:v>3.8671499999999998E-2</c:v>
                </c:pt>
                <c:pt idx="445" formatCode="General">
                  <c:v>3.6277700000000003E-2</c:v>
                </c:pt>
                <c:pt idx="446" formatCode="General">
                  <c:v>3.5562299999999998E-2</c:v>
                </c:pt>
                <c:pt idx="447" formatCode="General">
                  <c:v>3.5817000000000002E-2</c:v>
                </c:pt>
                <c:pt idx="448" formatCode="General">
                  <c:v>3.65686E-2</c:v>
                </c:pt>
                <c:pt idx="449" formatCode="General">
                  <c:v>3.7292699999999998E-2</c:v>
                </c:pt>
                <c:pt idx="450" formatCode="General">
                  <c:v>3.3537299999999999E-2</c:v>
                </c:pt>
                <c:pt idx="451" formatCode="General">
                  <c:v>3.5568700000000002E-2</c:v>
                </c:pt>
                <c:pt idx="452" formatCode="General">
                  <c:v>3.73263E-2</c:v>
                </c:pt>
                <c:pt idx="453" formatCode="General">
                  <c:v>3.72416E-2</c:v>
                </c:pt>
                <c:pt idx="454" formatCode="General">
                  <c:v>3.4211499999999999E-2</c:v>
                </c:pt>
                <c:pt idx="455" formatCode="General">
                  <c:v>3.6849800000000002E-2</c:v>
                </c:pt>
                <c:pt idx="456" formatCode="General">
                  <c:v>3.82949E-2</c:v>
                </c:pt>
                <c:pt idx="457" formatCode="General">
                  <c:v>3.8021100000000002E-2</c:v>
                </c:pt>
                <c:pt idx="458" formatCode="General">
                  <c:v>3.7969500000000003E-2</c:v>
                </c:pt>
                <c:pt idx="459" formatCode="General">
                  <c:v>3.8032700000000003E-2</c:v>
                </c:pt>
                <c:pt idx="460" formatCode="General">
                  <c:v>3.8154300000000002E-2</c:v>
                </c:pt>
                <c:pt idx="461" formatCode="General">
                  <c:v>3.8753999999999997E-2</c:v>
                </c:pt>
                <c:pt idx="462" formatCode="General">
                  <c:v>3.8850500000000003E-2</c:v>
                </c:pt>
                <c:pt idx="463" formatCode="General">
                  <c:v>3.89568E-2</c:v>
                </c:pt>
                <c:pt idx="464" formatCode="General">
                  <c:v>3.9026400000000003E-2</c:v>
                </c:pt>
                <c:pt idx="465" formatCode="General">
                  <c:v>3.8952899999999999E-2</c:v>
                </c:pt>
                <c:pt idx="466" formatCode="General">
                  <c:v>3.9371799999999998E-2</c:v>
                </c:pt>
                <c:pt idx="467" formatCode="General">
                  <c:v>3.9716000000000001E-2</c:v>
                </c:pt>
                <c:pt idx="468" formatCode="General">
                  <c:v>3.9832600000000003E-2</c:v>
                </c:pt>
                <c:pt idx="469" formatCode="General">
                  <c:v>3.9931599999999998E-2</c:v>
                </c:pt>
                <c:pt idx="470" formatCode="General">
                  <c:v>4.0127700000000002E-2</c:v>
                </c:pt>
                <c:pt idx="471" formatCode="General">
                  <c:v>4.0528599999999998E-2</c:v>
                </c:pt>
                <c:pt idx="472" formatCode="General">
                  <c:v>4.0324600000000002E-2</c:v>
                </c:pt>
                <c:pt idx="473" formatCode="General">
                  <c:v>4.0573100000000001E-2</c:v>
                </c:pt>
                <c:pt idx="474" formatCode="General">
                  <c:v>4.1036299999999998E-2</c:v>
                </c:pt>
                <c:pt idx="475" formatCode="General">
                  <c:v>4.1076799999999997E-2</c:v>
                </c:pt>
                <c:pt idx="476" formatCode="General">
                  <c:v>4.1660000000000003E-2</c:v>
                </c:pt>
                <c:pt idx="477" formatCode="General">
                  <c:v>4.0558999999999998E-2</c:v>
                </c:pt>
                <c:pt idx="478" formatCode="General">
                  <c:v>4.1167700000000002E-2</c:v>
                </c:pt>
                <c:pt idx="479" formatCode="General">
                  <c:v>4.2084900000000001E-2</c:v>
                </c:pt>
                <c:pt idx="480" formatCode="General">
                  <c:v>4.2078299999999999E-2</c:v>
                </c:pt>
                <c:pt idx="481" formatCode="General">
                  <c:v>4.2448100000000002E-2</c:v>
                </c:pt>
                <c:pt idx="482" formatCode="General">
                  <c:v>4.2451700000000002E-2</c:v>
                </c:pt>
                <c:pt idx="483" formatCode="General">
                  <c:v>4.2620900000000003E-2</c:v>
                </c:pt>
                <c:pt idx="484" formatCode="General">
                  <c:v>4.3021200000000002E-2</c:v>
                </c:pt>
                <c:pt idx="485" formatCode="General">
                  <c:v>4.2989300000000001E-2</c:v>
                </c:pt>
                <c:pt idx="486" formatCode="General">
                  <c:v>4.30508E-2</c:v>
                </c:pt>
                <c:pt idx="487" formatCode="General">
                  <c:v>4.3073199999999999E-2</c:v>
                </c:pt>
                <c:pt idx="488" formatCode="General">
                  <c:v>4.3568799999999998E-2</c:v>
                </c:pt>
                <c:pt idx="489" formatCode="General">
                  <c:v>4.3659799999999999E-2</c:v>
                </c:pt>
                <c:pt idx="490" formatCode="General">
                  <c:v>4.4096700000000003E-2</c:v>
                </c:pt>
                <c:pt idx="491" formatCode="General">
                  <c:v>4.4080599999999998E-2</c:v>
                </c:pt>
                <c:pt idx="492" formatCode="General">
                  <c:v>4.4007499999999998E-2</c:v>
                </c:pt>
                <c:pt idx="493" formatCode="General">
                  <c:v>4.3896200000000003E-2</c:v>
                </c:pt>
                <c:pt idx="494" formatCode="General">
                  <c:v>4.4672299999999998E-2</c:v>
                </c:pt>
                <c:pt idx="495" formatCode="General">
                  <c:v>4.4898800000000003E-2</c:v>
                </c:pt>
                <c:pt idx="496" formatCode="General">
                  <c:v>4.6188699999999999E-2</c:v>
                </c:pt>
                <c:pt idx="497" formatCode="General">
                  <c:v>4.61926E-2</c:v>
                </c:pt>
                <c:pt idx="498" formatCode="General">
                  <c:v>4.4658400000000001E-2</c:v>
                </c:pt>
                <c:pt idx="499" formatCode="General">
                  <c:v>4.5091699999999998E-2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2-6044-84BC-E15B5EE32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744640"/>
        <c:axId val="1877089072"/>
      </c:lineChart>
      <c:catAx>
        <c:axId val="18777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89072"/>
        <c:crosses val="autoZero"/>
        <c:auto val="1"/>
        <c:lblAlgn val="ctr"/>
        <c:lblOffset val="100"/>
        <c:noMultiLvlLbl val="0"/>
      </c:catAx>
      <c:valAx>
        <c:axId val="18770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'Selection Sort 500 runs'!$A$2:$A$501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cat>
          <c:val>
            <c:numRef>
              <c:f>'Selection Sort 500 runs'!$B$2:$B$501</c:f>
              <c:numCache>
                <c:formatCode>0.00E+00</c:formatCode>
                <c:ptCount val="500"/>
                <c:pt idx="0">
                  <c:v>3.96E-7</c:v>
                </c:pt>
                <c:pt idx="1">
                  <c:v>1.528E-6</c:v>
                </c:pt>
                <c:pt idx="2">
                  <c:v>3.4350000000000001E-6</c:v>
                </c:pt>
                <c:pt idx="3">
                  <c:v>6.7120000000000003E-6</c:v>
                </c:pt>
                <c:pt idx="4">
                  <c:v>1.1602E-5</c:v>
                </c:pt>
                <c:pt idx="5">
                  <c:v>1.5668999999999999E-5</c:v>
                </c:pt>
                <c:pt idx="6">
                  <c:v>1.9428000000000001E-5</c:v>
                </c:pt>
                <c:pt idx="7">
                  <c:v>2.7667000000000001E-5</c:v>
                </c:pt>
                <c:pt idx="8">
                  <c:v>3.0857E-5</c:v>
                </c:pt>
                <c:pt idx="9">
                  <c:v>3.7289999999999997E-5</c:v>
                </c:pt>
                <c:pt idx="10">
                  <c:v>4.7392999999999998E-5</c:v>
                </c:pt>
                <c:pt idx="11">
                  <c:v>5.9954000000000002E-5</c:v>
                </c:pt>
                <c:pt idx="12">
                  <c:v>6.5176000000000001E-5</c:v>
                </c:pt>
                <c:pt idx="13">
                  <c:v>7.2407E-5</c:v>
                </c:pt>
                <c:pt idx="14">
                  <c:v>8.5006999999999994E-5</c:v>
                </c:pt>
                <c:pt idx="15">
                  <c:v>9.5916999999999997E-5</c:v>
                </c:pt>
                <c:pt idx="16" formatCode="General">
                  <c:v>1.04771E-4</c:v>
                </c:pt>
                <c:pt idx="17" formatCode="General">
                  <c:v>1.2158399999999999E-4</c:v>
                </c:pt>
                <c:pt idx="18" formatCode="General">
                  <c:v>1.30605E-4</c:v>
                </c:pt>
                <c:pt idx="19" formatCode="General">
                  <c:v>1.4610599999999999E-4</c:v>
                </c:pt>
                <c:pt idx="20" formatCode="General">
                  <c:v>1.62134E-4</c:v>
                </c:pt>
                <c:pt idx="21" formatCode="General">
                  <c:v>1.7486699999999999E-4</c:v>
                </c:pt>
                <c:pt idx="22" formatCode="General">
                  <c:v>1.91366E-4</c:v>
                </c:pt>
                <c:pt idx="23" formatCode="General">
                  <c:v>2.0473E-4</c:v>
                </c:pt>
                <c:pt idx="24" formatCode="General">
                  <c:v>2.2657600000000001E-4</c:v>
                </c:pt>
                <c:pt idx="25" formatCode="General">
                  <c:v>2.37128E-4</c:v>
                </c:pt>
                <c:pt idx="26" formatCode="General">
                  <c:v>2.5996800000000002E-4</c:v>
                </c:pt>
                <c:pt idx="27" formatCode="General">
                  <c:v>2.7389500000000002E-4</c:v>
                </c:pt>
                <c:pt idx="28" formatCode="General">
                  <c:v>2.97547E-4</c:v>
                </c:pt>
                <c:pt idx="29" formatCode="General">
                  <c:v>3.2281399999999999E-4</c:v>
                </c:pt>
                <c:pt idx="30" formatCode="General">
                  <c:v>3.31894E-4</c:v>
                </c:pt>
                <c:pt idx="31" formatCode="General">
                  <c:v>3.5477600000000001E-4</c:v>
                </c:pt>
                <c:pt idx="32" formatCode="General">
                  <c:v>3.7444300000000002E-4</c:v>
                </c:pt>
                <c:pt idx="33" formatCode="General">
                  <c:v>3.9866100000000002E-4</c:v>
                </c:pt>
                <c:pt idx="34" formatCode="General">
                  <c:v>3.9829200000000001E-4</c:v>
                </c:pt>
                <c:pt idx="35" formatCode="General">
                  <c:v>4.0081900000000001E-4</c:v>
                </c:pt>
                <c:pt idx="36" formatCode="General">
                  <c:v>4.7203399999999997E-4</c:v>
                </c:pt>
                <c:pt idx="37" formatCode="General">
                  <c:v>4.9820400000000003E-4</c:v>
                </c:pt>
                <c:pt idx="38" formatCode="General">
                  <c:v>5.1512900000000002E-4</c:v>
                </c:pt>
                <c:pt idx="39" formatCode="General">
                  <c:v>5.5546100000000004E-4</c:v>
                </c:pt>
                <c:pt idx="40" formatCode="General">
                  <c:v>5.7260899999999997E-4</c:v>
                </c:pt>
                <c:pt idx="41" formatCode="General">
                  <c:v>5.9757600000000005E-4</c:v>
                </c:pt>
                <c:pt idx="42" formatCode="General">
                  <c:v>6.2984800000000002E-4</c:v>
                </c:pt>
                <c:pt idx="43" formatCode="General">
                  <c:v>6.5477500000000002E-4</c:v>
                </c:pt>
                <c:pt idx="44" formatCode="General">
                  <c:v>6.7864399999999995E-4</c:v>
                </c:pt>
                <c:pt idx="45" formatCode="General">
                  <c:v>7.1950900000000001E-4</c:v>
                </c:pt>
                <c:pt idx="46" formatCode="General">
                  <c:v>7.4088500000000005E-4</c:v>
                </c:pt>
                <c:pt idx="47" formatCode="General">
                  <c:v>7.6941100000000001E-4</c:v>
                </c:pt>
                <c:pt idx="48" formatCode="General">
                  <c:v>8.07469E-4</c:v>
                </c:pt>
                <c:pt idx="49" formatCode="General">
                  <c:v>8.4362900000000004E-4</c:v>
                </c:pt>
                <c:pt idx="50" formatCode="General">
                  <c:v>8.6964500000000005E-4</c:v>
                </c:pt>
                <c:pt idx="51" formatCode="General">
                  <c:v>9.0424099999999996E-4</c:v>
                </c:pt>
                <c:pt idx="52" formatCode="General">
                  <c:v>9.4382699999999995E-4</c:v>
                </c:pt>
                <c:pt idx="53" formatCode="General">
                  <c:v>9.7849599999999992E-4</c:v>
                </c:pt>
                <c:pt idx="54" formatCode="General">
                  <c:v>9.9947100000000004E-4</c:v>
                </c:pt>
                <c:pt idx="55" formatCode="General">
                  <c:v>1.03783E-3</c:v>
                </c:pt>
                <c:pt idx="56" formatCode="General">
                  <c:v>1.08052E-3</c:v>
                </c:pt>
                <c:pt idx="57" formatCode="General">
                  <c:v>1.1072300000000001E-3</c:v>
                </c:pt>
                <c:pt idx="58" formatCode="General">
                  <c:v>1.1436300000000001E-3</c:v>
                </c:pt>
                <c:pt idx="59" formatCode="General">
                  <c:v>1.19327E-3</c:v>
                </c:pt>
                <c:pt idx="60" formatCode="General">
                  <c:v>1.22521E-3</c:v>
                </c:pt>
                <c:pt idx="61" formatCode="General">
                  <c:v>1.2639999999999999E-3</c:v>
                </c:pt>
                <c:pt idx="62" formatCode="General">
                  <c:v>1.3028499999999999E-3</c:v>
                </c:pt>
                <c:pt idx="63" formatCode="General">
                  <c:v>1.33892E-3</c:v>
                </c:pt>
                <c:pt idx="64" formatCode="General">
                  <c:v>1.2366600000000001E-3</c:v>
                </c:pt>
                <c:pt idx="65" formatCode="General">
                  <c:v>1.2520599999999999E-3</c:v>
                </c:pt>
                <c:pt idx="66" formatCode="General">
                  <c:v>1.3435000000000001E-3</c:v>
                </c:pt>
                <c:pt idx="67" formatCode="General">
                  <c:v>1.4389299999999999E-3</c:v>
                </c:pt>
                <c:pt idx="68" formatCode="General">
                  <c:v>1.4957200000000001E-3</c:v>
                </c:pt>
                <c:pt idx="69" formatCode="General">
                  <c:v>1.54305E-3</c:v>
                </c:pt>
                <c:pt idx="70" formatCode="General">
                  <c:v>1.5437199999999999E-3</c:v>
                </c:pt>
                <c:pt idx="71" formatCode="General">
                  <c:v>1.57665E-3</c:v>
                </c:pt>
                <c:pt idx="72" formatCode="General">
                  <c:v>1.5717800000000001E-3</c:v>
                </c:pt>
                <c:pt idx="73" formatCode="General">
                  <c:v>1.6950400000000001E-3</c:v>
                </c:pt>
                <c:pt idx="74" formatCode="General">
                  <c:v>1.7386599999999999E-3</c:v>
                </c:pt>
                <c:pt idx="75" formatCode="General">
                  <c:v>1.76283E-3</c:v>
                </c:pt>
                <c:pt idx="76" formatCode="General">
                  <c:v>1.8281199999999999E-3</c:v>
                </c:pt>
                <c:pt idx="77" formatCode="General">
                  <c:v>1.9396999999999999E-3</c:v>
                </c:pt>
                <c:pt idx="78" formatCode="General">
                  <c:v>1.9844799999999998E-3</c:v>
                </c:pt>
                <c:pt idx="79" formatCode="General">
                  <c:v>2.0286599999999998E-3</c:v>
                </c:pt>
                <c:pt idx="80" formatCode="General">
                  <c:v>2.0739999999999999E-3</c:v>
                </c:pt>
                <c:pt idx="81" formatCode="General">
                  <c:v>2.1251E-3</c:v>
                </c:pt>
                <c:pt idx="82" formatCode="General">
                  <c:v>2.1715599999999999E-3</c:v>
                </c:pt>
                <c:pt idx="83" formatCode="General">
                  <c:v>2.2172300000000002E-3</c:v>
                </c:pt>
                <c:pt idx="84" formatCode="General">
                  <c:v>2.2869800000000001E-3</c:v>
                </c:pt>
                <c:pt idx="85" formatCode="General">
                  <c:v>2.3174100000000002E-3</c:v>
                </c:pt>
                <c:pt idx="86" formatCode="General">
                  <c:v>2.3866099999999999E-3</c:v>
                </c:pt>
                <c:pt idx="87" formatCode="General">
                  <c:v>2.4496600000000002E-3</c:v>
                </c:pt>
                <c:pt idx="88" formatCode="General">
                  <c:v>2.5068E-3</c:v>
                </c:pt>
                <c:pt idx="89" formatCode="General">
                  <c:v>2.5274199999999998E-3</c:v>
                </c:pt>
                <c:pt idx="90" formatCode="General">
                  <c:v>2.5853600000000001E-3</c:v>
                </c:pt>
                <c:pt idx="91" formatCode="General">
                  <c:v>2.63993E-3</c:v>
                </c:pt>
                <c:pt idx="92" formatCode="General">
                  <c:v>2.7122299999999999E-3</c:v>
                </c:pt>
                <c:pt idx="93" formatCode="General">
                  <c:v>2.7699700000000001E-3</c:v>
                </c:pt>
                <c:pt idx="94" formatCode="General">
                  <c:v>2.8282799999999999E-3</c:v>
                </c:pt>
                <c:pt idx="95" formatCode="General">
                  <c:v>2.8578399999999999E-3</c:v>
                </c:pt>
                <c:pt idx="96" formatCode="General">
                  <c:v>2.9115899999999999E-3</c:v>
                </c:pt>
                <c:pt idx="97" formatCode="General">
                  <c:v>2.9641200000000002E-3</c:v>
                </c:pt>
                <c:pt idx="98" formatCode="General">
                  <c:v>3.0514700000000001E-3</c:v>
                </c:pt>
                <c:pt idx="99" formatCode="General">
                  <c:v>3.1056299999999998E-3</c:v>
                </c:pt>
                <c:pt idx="100" formatCode="General">
                  <c:v>3.1845900000000002E-3</c:v>
                </c:pt>
                <c:pt idx="101" formatCode="General">
                  <c:v>3.2238900000000001E-3</c:v>
                </c:pt>
                <c:pt idx="102" formatCode="General">
                  <c:v>3.3147599999999999E-3</c:v>
                </c:pt>
                <c:pt idx="103" formatCode="General">
                  <c:v>3.35798E-3</c:v>
                </c:pt>
                <c:pt idx="104" formatCode="General">
                  <c:v>3.4354899999999998E-3</c:v>
                </c:pt>
                <c:pt idx="105" formatCode="General">
                  <c:v>3.49081E-3</c:v>
                </c:pt>
                <c:pt idx="106" formatCode="General">
                  <c:v>3.5551699999999999E-3</c:v>
                </c:pt>
                <c:pt idx="107" formatCode="General">
                  <c:v>3.6181799999999999E-3</c:v>
                </c:pt>
                <c:pt idx="108" formatCode="General">
                  <c:v>3.68207E-3</c:v>
                </c:pt>
                <c:pt idx="109" formatCode="General">
                  <c:v>3.7604399999999999E-3</c:v>
                </c:pt>
                <c:pt idx="110" formatCode="General">
                  <c:v>3.8088200000000001E-3</c:v>
                </c:pt>
                <c:pt idx="111" formatCode="General">
                  <c:v>3.89085E-3</c:v>
                </c:pt>
                <c:pt idx="112" formatCode="General">
                  <c:v>3.9665000000000004E-3</c:v>
                </c:pt>
                <c:pt idx="113" formatCode="General">
                  <c:v>4.0470100000000002E-3</c:v>
                </c:pt>
                <c:pt idx="114" formatCode="General">
                  <c:v>4.11743E-3</c:v>
                </c:pt>
                <c:pt idx="115" formatCode="General">
                  <c:v>4.1842499999999996E-3</c:v>
                </c:pt>
                <c:pt idx="116" formatCode="General">
                  <c:v>4.2696499999999998E-3</c:v>
                </c:pt>
                <c:pt idx="117" formatCode="General">
                  <c:v>4.3499300000000001E-3</c:v>
                </c:pt>
                <c:pt idx="118" formatCode="General">
                  <c:v>4.4007999999999999E-3</c:v>
                </c:pt>
                <c:pt idx="119" formatCode="General">
                  <c:v>4.4755899999999998E-3</c:v>
                </c:pt>
                <c:pt idx="120" formatCode="General">
                  <c:v>4.5502499999999996E-3</c:v>
                </c:pt>
                <c:pt idx="121" formatCode="General">
                  <c:v>4.6495800000000004E-3</c:v>
                </c:pt>
                <c:pt idx="122" formatCode="General">
                  <c:v>4.6940999999999997E-3</c:v>
                </c:pt>
                <c:pt idx="123" formatCode="General">
                  <c:v>4.7967499999999998E-3</c:v>
                </c:pt>
                <c:pt idx="124" formatCode="General">
                  <c:v>4.8733200000000004E-3</c:v>
                </c:pt>
                <c:pt idx="125" formatCode="General">
                  <c:v>4.9569699999999998E-3</c:v>
                </c:pt>
                <c:pt idx="126" formatCode="General">
                  <c:v>5.0394699999999999E-3</c:v>
                </c:pt>
                <c:pt idx="127" formatCode="General">
                  <c:v>5.1247999999999997E-3</c:v>
                </c:pt>
                <c:pt idx="128" formatCode="General">
                  <c:v>5.1697000000000002E-3</c:v>
                </c:pt>
                <c:pt idx="129" formatCode="General">
                  <c:v>5.2632299999999998E-3</c:v>
                </c:pt>
                <c:pt idx="130" formatCode="General">
                  <c:v>5.3476599999999997E-3</c:v>
                </c:pt>
                <c:pt idx="131" formatCode="General">
                  <c:v>5.4382500000000004E-3</c:v>
                </c:pt>
                <c:pt idx="132" formatCode="General">
                  <c:v>5.5226499999999996E-3</c:v>
                </c:pt>
                <c:pt idx="133" formatCode="General">
                  <c:v>5.5916000000000004E-3</c:v>
                </c:pt>
                <c:pt idx="134" formatCode="General">
                  <c:v>5.7077200000000003E-3</c:v>
                </c:pt>
                <c:pt idx="135" formatCode="General">
                  <c:v>5.7614399999999996E-3</c:v>
                </c:pt>
                <c:pt idx="136" formatCode="General">
                  <c:v>5.8560399999999999E-3</c:v>
                </c:pt>
                <c:pt idx="137" formatCode="General">
                  <c:v>5.9399199999999996E-3</c:v>
                </c:pt>
                <c:pt idx="138" formatCode="General">
                  <c:v>6.0211500000000003E-3</c:v>
                </c:pt>
                <c:pt idx="139" formatCode="General">
                  <c:v>6.1299299999999996E-3</c:v>
                </c:pt>
                <c:pt idx="140" formatCode="General">
                  <c:v>6.2106899999999996E-3</c:v>
                </c:pt>
                <c:pt idx="141" formatCode="General">
                  <c:v>6.2792100000000003E-3</c:v>
                </c:pt>
                <c:pt idx="142" formatCode="General">
                  <c:v>6.3653499999999997E-3</c:v>
                </c:pt>
                <c:pt idx="143" formatCode="General">
                  <c:v>6.4436700000000003E-3</c:v>
                </c:pt>
                <c:pt idx="144" formatCode="General">
                  <c:v>6.5567999999999998E-3</c:v>
                </c:pt>
                <c:pt idx="145" formatCode="General">
                  <c:v>6.6771699999999996E-3</c:v>
                </c:pt>
                <c:pt idx="146" formatCode="General">
                  <c:v>6.7712500000000004E-3</c:v>
                </c:pt>
                <c:pt idx="147" formatCode="General">
                  <c:v>6.8619600000000003E-3</c:v>
                </c:pt>
                <c:pt idx="148" formatCode="General">
                  <c:v>6.9811300000000003E-3</c:v>
                </c:pt>
                <c:pt idx="149" formatCode="General">
                  <c:v>7.0559000000000004E-3</c:v>
                </c:pt>
                <c:pt idx="150" formatCode="General">
                  <c:v>7.1656300000000001E-3</c:v>
                </c:pt>
                <c:pt idx="151" formatCode="General">
                  <c:v>7.2312000000000001E-3</c:v>
                </c:pt>
                <c:pt idx="152" formatCode="General">
                  <c:v>7.3337899999999998E-3</c:v>
                </c:pt>
                <c:pt idx="153" formatCode="General">
                  <c:v>7.4606999999999998E-3</c:v>
                </c:pt>
                <c:pt idx="154" formatCode="General">
                  <c:v>7.5634700000000001E-3</c:v>
                </c:pt>
                <c:pt idx="155" formatCode="General">
                  <c:v>7.6458799999999999E-3</c:v>
                </c:pt>
                <c:pt idx="156" formatCode="General">
                  <c:v>7.74737E-3</c:v>
                </c:pt>
                <c:pt idx="157" formatCode="General">
                  <c:v>7.8475899999999998E-3</c:v>
                </c:pt>
                <c:pt idx="158" formatCode="General">
                  <c:v>7.9280300000000008E-3</c:v>
                </c:pt>
                <c:pt idx="159" formatCode="General">
                  <c:v>8.0436299999999995E-3</c:v>
                </c:pt>
                <c:pt idx="160" formatCode="General">
                  <c:v>8.1809399999999994E-3</c:v>
                </c:pt>
                <c:pt idx="161" formatCode="General">
                  <c:v>8.34734E-3</c:v>
                </c:pt>
                <c:pt idx="162" formatCode="General">
                  <c:v>8.4233899999999994E-3</c:v>
                </c:pt>
                <c:pt idx="163" formatCode="General">
                  <c:v>8.4306299999999997E-3</c:v>
                </c:pt>
                <c:pt idx="164" formatCode="General">
                  <c:v>8.6223199999999993E-3</c:v>
                </c:pt>
                <c:pt idx="165" formatCode="General">
                  <c:v>8.6761400000000006E-3</c:v>
                </c:pt>
                <c:pt idx="166" formatCode="General">
                  <c:v>8.7826299999999996E-3</c:v>
                </c:pt>
                <c:pt idx="167" formatCode="General">
                  <c:v>8.8867500000000006E-3</c:v>
                </c:pt>
                <c:pt idx="168" formatCode="General">
                  <c:v>8.9883600000000008E-3</c:v>
                </c:pt>
                <c:pt idx="169" formatCode="General">
                  <c:v>9.0918600000000002E-3</c:v>
                </c:pt>
                <c:pt idx="170" formatCode="General">
                  <c:v>9.1930299999999996E-3</c:v>
                </c:pt>
                <c:pt idx="171" formatCode="General">
                  <c:v>9.33668E-3</c:v>
                </c:pt>
                <c:pt idx="172" formatCode="General">
                  <c:v>9.42548E-3</c:v>
                </c:pt>
                <c:pt idx="173" formatCode="General">
                  <c:v>9.5337400000000006E-3</c:v>
                </c:pt>
                <c:pt idx="174" formatCode="General">
                  <c:v>9.6934499999999993E-3</c:v>
                </c:pt>
                <c:pt idx="175" formatCode="General">
                  <c:v>9.7442099999999997E-3</c:v>
                </c:pt>
                <c:pt idx="176" formatCode="General">
                  <c:v>9.9366000000000003E-3</c:v>
                </c:pt>
                <c:pt idx="177" formatCode="General">
                  <c:v>1.0001899999999999E-2</c:v>
                </c:pt>
                <c:pt idx="178" formatCode="General">
                  <c:v>1.0141900000000001E-2</c:v>
                </c:pt>
                <c:pt idx="179" formatCode="General">
                  <c:v>1.0257E-2</c:v>
                </c:pt>
                <c:pt idx="180" formatCode="General">
                  <c:v>1.0367899999999999E-2</c:v>
                </c:pt>
                <c:pt idx="181" formatCode="General">
                  <c:v>1.04653E-2</c:v>
                </c:pt>
                <c:pt idx="182" formatCode="General">
                  <c:v>1.05912E-2</c:v>
                </c:pt>
                <c:pt idx="183" formatCode="General">
                  <c:v>1.0735400000000001E-2</c:v>
                </c:pt>
                <c:pt idx="184" formatCode="General">
                  <c:v>1.0845799999999999E-2</c:v>
                </c:pt>
                <c:pt idx="185" formatCode="General">
                  <c:v>1.09531E-2</c:v>
                </c:pt>
                <c:pt idx="186" formatCode="General">
                  <c:v>1.11016E-2</c:v>
                </c:pt>
                <c:pt idx="187" formatCode="General">
                  <c:v>1.12088E-2</c:v>
                </c:pt>
                <c:pt idx="188" formatCode="General">
                  <c:v>1.13317E-2</c:v>
                </c:pt>
                <c:pt idx="189" formatCode="General">
                  <c:v>1.1489299999999999E-2</c:v>
                </c:pt>
                <c:pt idx="190" formatCode="General">
                  <c:v>1.1598000000000001E-2</c:v>
                </c:pt>
                <c:pt idx="191" formatCode="General">
                  <c:v>1.1696700000000001E-2</c:v>
                </c:pt>
                <c:pt idx="192" formatCode="General">
                  <c:v>1.18262E-2</c:v>
                </c:pt>
                <c:pt idx="193" formatCode="General">
                  <c:v>1.19598E-2</c:v>
                </c:pt>
                <c:pt idx="194" formatCode="General">
                  <c:v>1.2053899999999999E-2</c:v>
                </c:pt>
                <c:pt idx="195" formatCode="General">
                  <c:v>1.21999E-2</c:v>
                </c:pt>
                <c:pt idx="196" formatCode="General">
                  <c:v>1.2414100000000001E-2</c:v>
                </c:pt>
                <c:pt idx="197" formatCode="General">
                  <c:v>1.25383E-2</c:v>
                </c:pt>
                <c:pt idx="198" formatCode="General">
                  <c:v>1.26474E-2</c:v>
                </c:pt>
                <c:pt idx="199" formatCode="General">
                  <c:v>1.2767199999999999E-2</c:v>
                </c:pt>
                <c:pt idx="200" formatCode="General">
                  <c:v>1.2947699999999999E-2</c:v>
                </c:pt>
                <c:pt idx="201" formatCode="General">
                  <c:v>1.29912E-2</c:v>
                </c:pt>
                <c:pt idx="202" formatCode="General">
                  <c:v>1.3114900000000001E-2</c:v>
                </c:pt>
                <c:pt idx="203" formatCode="General">
                  <c:v>1.32657E-2</c:v>
                </c:pt>
                <c:pt idx="204" formatCode="General">
                  <c:v>1.3377999999999999E-2</c:v>
                </c:pt>
                <c:pt idx="205" formatCode="General">
                  <c:v>1.35271E-2</c:v>
                </c:pt>
                <c:pt idx="206" formatCode="General">
                  <c:v>1.3688799999999999E-2</c:v>
                </c:pt>
                <c:pt idx="207" formatCode="General">
                  <c:v>1.38145E-2</c:v>
                </c:pt>
                <c:pt idx="208" formatCode="General">
                  <c:v>1.39349E-2</c:v>
                </c:pt>
                <c:pt idx="209" formatCode="General">
                  <c:v>1.40321E-2</c:v>
                </c:pt>
                <c:pt idx="210" formatCode="General">
                  <c:v>1.4190599999999999E-2</c:v>
                </c:pt>
                <c:pt idx="211" formatCode="General">
                  <c:v>1.43622E-2</c:v>
                </c:pt>
                <c:pt idx="212" formatCode="General">
                  <c:v>1.4482099999999999E-2</c:v>
                </c:pt>
                <c:pt idx="213" formatCode="General">
                  <c:v>1.4578300000000001E-2</c:v>
                </c:pt>
                <c:pt idx="214" formatCode="General">
                  <c:v>1.4915400000000001E-2</c:v>
                </c:pt>
                <c:pt idx="215" formatCode="General">
                  <c:v>1.49579E-2</c:v>
                </c:pt>
                <c:pt idx="216" formatCode="General">
                  <c:v>1.51194E-2</c:v>
                </c:pt>
                <c:pt idx="217" formatCode="General">
                  <c:v>1.5251499999999999E-2</c:v>
                </c:pt>
                <c:pt idx="218" formatCode="General">
                  <c:v>1.5420100000000001E-2</c:v>
                </c:pt>
                <c:pt idx="219" formatCode="General">
                  <c:v>1.55221E-2</c:v>
                </c:pt>
                <c:pt idx="220" formatCode="General">
                  <c:v>1.5677099999999999E-2</c:v>
                </c:pt>
                <c:pt idx="221" formatCode="General">
                  <c:v>1.5740400000000002E-2</c:v>
                </c:pt>
                <c:pt idx="222" formatCode="General">
                  <c:v>1.5892799999999999E-2</c:v>
                </c:pt>
                <c:pt idx="223" formatCode="General">
                  <c:v>1.6125E-2</c:v>
                </c:pt>
                <c:pt idx="224" formatCode="General">
                  <c:v>1.6682099999999998E-2</c:v>
                </c:pt>
                <c:pt idx="225" formatCode="General">
                  <c:v>1.64195E-2</c:v>
                </c:pt>
                <c:pt idx="226" formatCode="General">
                  <c:v>1.65615E-2</c:v>
                </c:pt>
                <c:pt idx="227" formatCode="General">
                  <c:v>1.6729899999999999E-2</c:v>
                </c:pt>
                <c:pt idx="228" formatCode="General">
                  <c:v>1.6830600000000001E-2</c:v>
                </c:pt>
                <c:pt idx="229" formatCode="General">
                  <c:v>1.69902E-2</c:v>
                </c:pt>
                <c:pt idx="230" formatCode="General">
                  <c:v>1.7175900000000001E-2</c:v>
                </c:pt>
                <c:pt idx="231" formatCode="General">
                  <c:v>1.7323600000000001E-2</c:v>
                </c:pt>
                <c:pt idx="232" formatCode="General">
                  <c:v>1.74758E-2</c:v>
                </c:pt>
                <c:pt idx="233" formatCode="General">
                  <c:v>1.7559499999999999E-2</c:v>
                </c:pt>
                <c:pt idx="234" formatCode="General">
                  <c:v>1.77596E-2</c:v>
                </c:pt>
                <c:pt idx="235" formatCode="General">
                  <c:v>1.7880900000000002E-2</c:v>
                </c:pt>
                <c:pt idx="236" formatCode="General">
                  <c:v>1.8043300000000002E-2</c:v>
                </c:pt>
                <c:pt idx="237" formatCode="General">
                  <c:v>1.8162000000000001E-2</c:v>
                </c:pt>
                <c:pt idx="238" formatCode="General">
                  <c:v>1.91974E-2</c:v>
                </c:pt>
                <c:pt idx="239" formatCode="General">
                  <c:v>1.86079E-2</c:v>
                </c:pt>
                <c:pt idx="240" formatCode="General">
                  <c:v>1.8760499999999999E-2</c:v>
                </c:pt>
                <c:pt idx="241" formatCode="General">
                  <c:v>1.8848299999999998E-2</c:v>
                </c:pt>
                <c:pt idx="242" formatCode="General">
                  <c:v>1.9057600000000001E-2</c:v>
                </c:pt>
                <c:pt idx="243" formatCode="General">
                  <c:v>1.91915E-2</c:v>
                </c:pt>
                <c:pt idx="244" formatCode="General">
                  <c:v>1.9369600000000001E-2</c:v>
                </c:pt>
                <c:pt idx="245" formatCode="General">
                  <c:v>1.95566E-2</c:v>
                </c:pt>
                <c:pt idx="246" formatCode="General">
                  <c:v>1.98605E-2</c:v>
                </c:pt>
                <c:pt idx="247" formatCode="General">
                  <c:v>1.9986299999999999E-2</c:v>
                </c:pt>
                <c:pt idx="248" formatCode="General">
                  <c:v>2.0268600000000001E-2</c:v>
                </c:pt>
                <c:pt idx="249" formatCode="General">
                  <c:v>2.0405199999999998E-2</c:v>
                </c:pt>
                <c:pt idx="250" formatCode="General">
                  <c:v>2.0499099999999999E-2</c:v>
                </c:pt>
                <c:pt idx="251" formatCode="General">
                  <c:v>2.0718400000000001E-2</c:v>
                </c:pt>
                <c:pt idx="252" formatCode="General">
                  <c:v>2.0977900000000001E-2</c:v>
                </c:pt>
                <c:pt idx="253" formatCode="General">
                  <c:v>2.10616E-2</c:v>
                </c:pt>
                <c:pt idx="254" formatCode="General">
                  <c:v>2.1126700000000002E-2</c:v>
                </c:pt>
                <c:pt idx="255" formatCode="General">
                  <c:v>2.1241099999999999E-2</c:v>
                </c:pt>
                <c:pt idx="256" formatCode="General">
                  <c:v>2.1445499999999999E-2</c:v>
                </c:pt>
                <c:pt idx="257" formatCode="General">
                  <c:v>2.1724799999999999E-2</c:v>
                </c:pt>
                <c:pt idx="258" formatCode="General">
                  <c:v>2.2022099999999999E-2</c:v>
                </c:pt>
                <c:pt idx="259" formatCode="General">
                  <c:v>2.2225700000000001E-2</c:v>
                </c:pt>
                <c:pt idx="260" formatCode="General">
                  <c:v>2.2380899999999999E-2</c:v>
                </c:pt>
                <c:pt idx="261" formatCode="General">
                  <c:v>2.2658500000000002E-2</c:v>
                </c:pt>
                <c:pt idx="262" formatCode="General">
                  <c:v>2.2729900000000001E-2</c:v>
                </c:pt>
                <c:pt idx="263" formatCode="General">
                  <c:v>2.2933700000000001E-2</c:v>
                </c:pt>
                <c:pt idx="264" formatCode="General">
                  <c:v>2.3098E-2</c:v>
                </c:pt>
                <c:pt idx="265" formatCode="General">
                  <c:v>2.3319300000000001E-2</c:v>
                </c:pt>
                <c:pt idx="266" formatCode="General">
                  <c:v>2.3646400000000001E-2</c:v>
                </c:pt>
                <c:pt idx="267" formatCode="General">
                  <c:v>2.4254899999999999E-2</c:v>
                </c:pt>
                <c:pt idx="268" formatCode="General">
                  <c:v>2.4601999999999999E-2</c:v>
                </c:pt>
                <c:pt idx="269" formatCode="General">
                  <c:v>2.3681600000000001E-2</c:v>
                </c:pt>
                <c:pt idx="270" formatCode="General">
                  <c:v>2.38914E-2</c:v>
                </c:pt>
                <c:pt idx="271" formatCode="General">
                  <c:v>2.4129100000000001E-2</c:v>
                </c:pt>
                <c:pt idx="272" formatCode="General">
                  <c:v>2.4456100000000001E-2</c:v>
                </c:pt>
                <c:pt idx="273" formatCode="General">
                  <c:v>2.4769699999999999E-2</c:v>
                </c:pt>
                <c:pt idx="274" formatCode="General">
                  <c:v>2.5007999999999999E-2</c:v>
                </c:pt>
                <c:pt idx="275" formatCode="General">
                  <c:v>2.5056800000000001E-2</c:v>
                </c:pt>
                <c:pt idx="276" formatCode="General">
                  <c:v>2.5297400000000001E-2</c:v>
                </c:pt>
                <c:pt idx="277" formatCode="General">
                  <c:v>2.53671E-2</c:v>
                </c:pt>
                <c:pt idx="278" formatCode="General">
                  <c:v>2.5745000000000001E-2</c:v>
                </c:pt>
                <c:pt idx="279" formatCode="General">
                  <c:v>2.58567E-2</c:v>
                </c:pt>
                <c:pt idx="280" formatCode="General">
                  <c:v>2.60308E-2</c:v>
                </c:pt>
                <c:pt idx="281" formatCode="General">
                  <c:v>2.6088099999999999E-2</c:v>
                </c:pt>
                <c:pt idx="282" formatCode="General">
                  <c:v>2.62866E-2</c:v>
                </c:pt>
                <c:pt idx="283" formatCode="General">
                  <c:v>2.6553E-2</c:v>
                </c:pt>
                <c:pt idx="284" formatCode="General">
                  <c:v>2.6830799999999998E-2</c:v>
                </c:pt>
                <c:pt idx="285" formatCode="General">
                  <c:v>2.7044700000000001E-2</c:v>
                </c:pt>
                <c:pt idx="286" formatCode="General">
                  <c:v>2.7030700000000001E-2</c:v>
                </c:pt>
                <c:pt idx="287" formatCode="General">
                  <c:v>2.71793E-2</c:v>
                </c:pt>
                <c:pt idx="288" formatCode="General">
                  <c:v>2.4917000000000002E-2</c:v>
                </c:pt>
                <c:pt idx="289" formatCode="General">
                  <c:v>2.5742600000000001E-2</c:v>
                </c:pt>
                <c:pt idx="290" formatCode="General">
                  <c:v>2.8011500000000002E-2</c:v>
                </c:pt>
                <c:pt idx="291" formatCode="General">
                  <c:v>2.6509999999999999E-2</c:v>
                </c:pt>
                <c:pt idx="292" formatCode="General">
                  <c:v>2.6627899999999999E-2</c:v>
                </c:pt>
                <c:pt idx="293" formatCode="General">
                  <c:v>2.7564999999999999E-2</c:v>
                </c:pt>
                <c:pt idx="294" formatCode="General">
                  <c:v>2.89302E-2</c:v>
                </c:pt>
                <c:pt idx="295" formatCode="General">
                  <c:v>2.8976499999999999E-2</c:v>
                </c:pt>
                <c:pt idx="296" formatCode="General">
                  <c:v>2.9116300000000001E-2</c:v>
                </c:pt>
                <c:pt idx="297" formatCode="General">
                  <c:v>2.94267E-2</c:v>
                </c:pt>
                <c:pt idx="298" formatCode="General">
                  <c:v>2.9725399999999999E-2</c:v>
                </c:pt>
                <c:pt idx="299" formatCode="General">
                  <c:v>2.9907199999999998E-2</c:v>
                </c:pt>
                <c:pt idx="300" formatCode="General">
                  <c:v>3.01412E-2</c:v>
                </c:pt>
                <c:pt idx="301" formatCode="General">
                  <c:v>3.02971E-2</c:v>
                </c:pt>
                <c:pt idx="302" formatCode="General">
                  <c:v>2.8268700000000001E-2</c:v>
                </c:pt>
                <c:pt idx="303" formatCode="General">
                  <c:v>2.7568499999999999E-2</c:v>
                </c:pt>
                <c:pt idx="304" formatCode="General">
                  <c:v>2.7713600000000001E-2</c:v>
                </c:pt>
                <c:pt idx="305" formatCode="General">
                  <c:v>2.7872999999999998E-2</c:v>
                </c:pt>
                <c:pt idx="306" formatCode="General">
                  <c:v>2.8163400000000002E-2</c:v>
                </c:pt>
                <c:pt idx="307" formatCode="General">
                  <c:v>2.83022E-2</c:v>
                </c:pt>
                <c:pt idx="308" formatCode="General">
                  <c:v>2.84855E-2</c:v>
                </c:pt>
                <c:pt idx="309" formatCode="General">
                  <c:v>2.8653000000000001E-2</c:v>
                </c:pt>
                <c:pt idx="310" formatCode="General">
                  <c:v>2.8849300000000001E-2</c:v>
                </c:pt>
                <c:pt idx="311" formatCode="General">
                  <c:v>2.9007700000000001E-2</c:v>
                </c:pt>
                <c:pt idx="312" formatCode="General">
                  <c:v>2.92614E-2</c:v>
                </c:pt>
                <c:pt idx="313" formatCode="General">
                  <c:v>3.1066099999999999E-2</c:v>
                </c:pt>
                <c:pt idx="314" formatCode="General">
                  <c:v>2.96593E-2</c:v>
                </c:pt>
                <c:pt idx="315" formatCode="General">
                  <c:v>2.9849799999999999E-2</c:v>
                </c:pt>
                <c:pt idx="316" formatCode="General">
                  <c:v>3.0066499999999999E-2</c:v>
                </c:pt>
                <c:pt idx="317" formatCode="General">
                  <c:v>3.0261799999999998E-2</c:v>
                </c:pt>
                <c:pt idx="318" formatCode="General">
                  <c:v>3.0399099999999998E-2</c:v>
                </c:pt>
                <c:pt idx="319" formatCode="General">
                  <c:v>3.0621700000000002E-2</c:v>
                </c:pt>
                <c:pt idx="320" formatCode="General">
                  <c:v>3.1648200000000001E-2</c:v>
                </c:pt>
                <c:pt idx="321" formatCode="General">
                  <c:v>3.1068499999999999E-2</c:v>
                </c:pt>
                <c:pt idx="322" formatCode="General">
                  <c:v>3.12067E-2</c:v>
                </c:pt>
                <c:pt idx="323" formatCode="General">
                  <c:v>3.1412799999999998E-2</c:v>
                </c:pt>
                <c:pt idx="324" formatCode="General">
                  <c:v>3.1442199999999997E-2</c:v>
                </c:pt>
                <c:pt idx="325" formatCode="General">
                  <c:v>3.4008999999999998E-2</c:v>
                </c:pt>
                <c:pt idx="326" formatCode="General">
                  <c:v>3.3081199999999998E-2</c:v>
                </c:pt>
                <c:pt idx="327" formatCode="General">
                  <c:v>3.4085699999999997E-2</c:v>
                </c:pt>
                <c:pt idx="328" formatCode="General">
                  <c:v>3.4722799999999998E-2</c:v>
                </c:pt>
                <c:pt idx="329" formatCode="General">
                  <c:v>3.5221500000000003E-2</c:v>
                </c:pt>
                <c:pt idx="330" formatCode="General">
                  <c:v>3.5398600000000002E-2</c:v>
                </c:pt>
                <c:pt idx="331" formatCode="General">
                  <c:v>3.5907700000000001E-2</c:v>
                </c:pt>
                <c:pt idx="332" formatCode="General">
                  <c:v>3.43358E-2</c:v>
                </c:pt>
                <c:pt idx="333" formatCode="General">
                  <c:v>3.3972099999999998E-2</c:v>
                </c:pt>
                <c:pt idx="334" formatCode="General">
                  <c:v>3.5471200000000001E-2</c:v>
                </c:pt>
                <c:pt idx="335" formatCode="General">
                  <c:v>3.4593400000000003E-2</c:v>
                </c:pt>
                <c:pt idx="336" formatCode="General">
                  <c:v>3.4769899999999999E-2</c:v>
                </c:pt>
                <c:pt idx="337" formatCode="General">
                  <c:v>3.5207500000000003E-2</c:v>
                </c:pt>
                <c:pt idx="338" formatCode="General">
                  <c:v>3.5173000000000003E-2</c:v>
                </c:pt>
                <c:pt idx="339" formatCode="General">
                  <c:v>3.51198E-2</c:v>
                </c:pt>
                <c:pt idx="340" formatCode="General">
                  <c:v>3.5176300000000001E-2</c:v>
                </c:pt>
                <c:pt idx="341" formatCode="General">
                  <c:v>3.5428000000000001E-2</c:v>
                </c:pt>
                <c:pt idx="342" formatCode="General">
                  <c:v>3.5557800000000001E-2</c:v>
                </c:pt>
                <c:pt idx="343" formatCode="General">
                  <c:v>3.5729200000000003E-2</c:v>
                </c:pt>
                <c:pt idx="344" formatCode="General">
                  <c:v>3.5564900000000003E-2</c:v>
                </c:pt>
                <c:pt idx="345" formatCode="General">
                  <c:v>3.57366E-2</c:v>
                </c:pt>
                <c:pt idx="346" formatCode="General">
                  <c:v>3.6027400000000001E-2</c:v>
                </c:pt>
                <c:pt idx="347" formatCode="General">
                  <c:v>3.6697899999999999E-2</c:v>
                </c:pt>
                <c:pt idx="348" formatCode="General">
                  <c:v>3.63922E-2</c:v>
                </c:pt>
                <c:pt idx="349" formatCode="General">
                  <c:v>3.6679799999999999E-2</c:v>
                </c:pt>
                <c:pt idx="350" formatCode="General">
                  <c:v>3.6864399999999999E-2</c:v>
                </c:pt>
                <c:pt idx="351" formatCode="General">
                  <c:v>3.7012200000000002E-2</c:v>
                </c:pt>
                <c:pt idx="352" formatCode="General">
                  <c:v>3.7186200000000003E-2</c:v>
                </c:pt>
                <c:pt idx="353" formatCode="General">
                  <c:v>3.7454500000000002E-2</c:v>
                </c:pt>
                <c:pt idx="354" formatCode="General">
                  <c:v>3.7617400000000002E-2</c:v>
                </c:pt>
                <c:pt idx="355" formatCode="General">
                  <c:v>3.80092E-2</c:v>
                </c:pt>
                <c:pt idx="356" formatCode="General">
                  <c:v>3.8053700000000003E-2</c:v>
                </c:pt>
                <c:pt idx="357" formatCode="General">
                  <c:v>3.8551299999999997E-2</c:v>
                </c:pt>
                <c:pt idx="358" formatCode="General">
                  <c:v>3.84812E-2</c:v>
                </c:pt>
                <c:pt idx="359" formatCode="General">
                  <c:v>3.8640599999999997E-2</c:v>
                </c:pt>
                <c:pt idx="360" formatCode="General">
                  <c:v>3.8920000000000003E-2</c:v>
                </c:pt>
                <c:pt idx="361" formatCode="General">
                  <c:v>3.9067600000000001E-2</c:v>
                </c:pt>
                <c:pt idx="362" formatCode="General">
                  <c:v>3.9295700000000003E-2</c:v>
                </c:pt>
                <c:pt idx="363" formatCode="General">
                  <c:v>3.9794400000000001E-2</c:v>
                </c:pt>
                <c:pt idx="364" formatCode="General">
                  <c:v>3.9585000000000002E-2</c:v>
                </c:pt>
                <c:pt idx="365" formatCode="General">
                  <c:v>3.9843000000000003E-2</c:v>
                </c:pt>
                <c:pt idx="366" formatCode="General">
                  <c:v>4.0240600000000001E-2</c:v>
                </c:pt>
                <c:pt idx="367" formatCode="General">
                  <c:v>4.0668000000000003E-2</c:v>
                </c:pt>
                <c:pt idx="368" formatCode="General">
                  <c:v>4.1148400000000002E-2</c:v>
                </c:pt>
                <c:pt idx="369" formatCode="General">
                  <c:v>4.13911E-2</c:v>
                </c:pt>
                <c:pt idx="370" formatCode="General">
                  <c:v>4.1609E-2</c:v>
                </c:pt>
                <c:pt idx="371" formatCode="General">
                  <c:v>4.1847500000000003E-2</c:v>
                </c:pt>
                <c:pt idx="372" formatCode="General">
                  <c:v>4.2136800000000002E-2</c:v>
                </c:pt>
                <c:pt idx="373" formatCode="General">
                  <c:v>4.2311099999999997E-2</c:v>
                </c:pt>
                <c:pt idx="374" formatCode="General">
                  <c:v>4.2679300000000003E-2</c:v>
                </c:pt>
                <c:pt idx="375" formatCode="General">
                  <c:v>4.2804700000000001E-2</c:v>
                </c:pt>
                <c:pt idx="376" formatCode="General">
                  <c:v>4.2988199999999997E-2</c:v>
                </c:pt>
                <c:pt idx="377" formatCode="General">
                  <c:v>4.4186000000000003E-2</c:v>
                </c:pt>
                <c:pt idx="378" formatCode="General">
                  <c:v>4.4292100000000001E-2</c:v>
                </c:pt>
                <c:pt idx="379" formatCode="General">
                  <c:v>4.4036199999999998E-2</c:v>
                </c:pt>
                <c:pt idx="380" formatCode="General">
                  <c:v>4.3994499999999999E-2</c:v>
                </c:pt>
                <c:pt idx="381" formatCode="General">
                  <c:v>4.4856800000000002E-2</c:v>
                </c:pt>
                <c:pt idx="382" formatCode="General">
                  <c:v>4.4476099999999998E-2</c:v>
                </c:pt>
                <c:pt idx="383" formatCode="General">
                  <c:v>4.4792999999999999E-2</c:v>
                </c:pt>
                <c:pt idx="384" formatCode="General">
                  <c:v>4.49974E-2</c:v>
                </c:pt>
                <c:pt idx="385" formatCode="General">
                  <c:v>4.5277699999999997E-2</c:v>
                </c:pt>
                <c:pt idx="386" formatCode="General">
                  <c:v>4.5483599999999999E-2</c:v>
                </c:pt>
                <c:pt idx="387" formatCode="General">
                  <c:v>4.5712299999999997E-2</c:v>
                </c:pt>
                <c:pt idx="388" formatCode="General">
                  <c:v>4.5937499999999999E-2</c:v>
                </c:pt>
                <c:pt idx="389" formatCode="General">
                  <c:v>4.6305699999999998E-2</c:v>
                </c:pt>
                <c:pt idx="390" formatCode="General">
                  <c:v>4.58118E-2</c:v>
                </c:pt>
                <c:pt idx="391" formatCode="General">
                  <c:v>4.6034800000000001E-2</c:v>
                </c:pt>
                <c:pt idx="392" formatCode="General">
                  <c:v>4.6366400000000002E-2</c:v>
                </c:pt>
                <c:pt idx="393" formatCode="General">
                  <c:v>4.6799199999999999E-2</c:v>
                </c:pt>
                <c:pt idx="394" formatCode="General">
                  <c:v>4.71752E-2</c:v>
                </c:pt>
                <c:pt idx="395" formatCode="General">
                  <c:v>4.7130100000000001E-2</c:v>
                </c:pt>
                <c:pt idx="396" formatCode="General">
                  <c:v>4.8048800000000003E-2</c:v>
                </c:pt>
                <c:pt idx="397" formatCode="General">
                  <c:v>4.79763E-2</c:v>
                </c:pt>
                <c:pt idx="398" formatCode="General">
                  <c:v>4.8295900000000003E-2</c:v>
                </c:pt>
                <c:pt idx="399" formatCode="General">
                  <c:v>4.8235599999999997E-2</c:v>
                </c:pt>
                <c:pt idx="400" formatCode="General">
                  <c:v>4.8496699999999997E-2</c:v>
                </c:pt>
                <c:pt idx="401" formatCode="General">
                  <c:v>4.8892699999999997E-2</c:v>
                </c:pt>
                <c:pt idx="402" formatCode="General">
                  <c:v>4.9170600000000002E-2</c:v>
                </c:pt>
                <c:pt idx="403" formatCode="General">
                  <c:v>4.9271000000000002E-2</c:v>
                </c:pt>
                <c:pt idx="404" formatCode="General">
                  <c:v>4.9917299999999998E-2</c:v>
                </c:pt>
                <c:pt idx="405" formatCode="General">
                  <c:v>5.1031399999999998E-2</c:v>
                </c:pt>
                <c:pt idx="406" formatCode="General">
                  <c:v>5.05882E-2</c:v>
                </c:pt>
                <c:pt idx="407" formatCode="General">
                  <c:v>5.0830599999999997E-2</c:v>
                </c:pt>
                <c:pt idx="408" formatCode="General">
                  <c:v>5.1289099999999997E-2</c:v>
                </c:pt>
                <c:pt idx="409" formatCode="General">
                  <c:v>5.2627399999999998E-2</c:v>
                </c:pt>
                <c:pt idx="410" formatCode="General">
                  <c:v>5.2127800000000002E-2</c:v>
                </c:pt>
                <c:pt idx="411" formatCode="General">
                  <c:v>5.2465100000000001E-2</c:v>
                </c:pt>
                <c:pt idx="412" formatCode="General">
                  <c:v>5.2291600000000001E-2</c:v>
                </c:pt>
                <c:pt idx="413" formatCode="General">
                  <c:v>5.1929799999999998E-2</c:v>
                </c:pt>
                <c:pt idx="414" formatCode="General">
                  <c:v>5.2394799999999998E-2</c:v>
                </c:pt>
                <c:pt idx="415" formatCode="General">
                  <c:v>5.2906599999999998E-2</c:v>
                </c:pt>
                <c:pt idx="416" formatCode="General">
                  <c:v>5.2896899999999997E-2</c:v>
                </c:pt>
                <c:pt idx="417" formatCode="General">
                  <c:v>5.3187499999999999E-2</c:v>
                </c:pt>
                <c:pt idx="418" formatCode="General">
                  <c:v>5.3194100000000001E-2</c:v>
                </c:pt>
                <c:pt idx="419" formatCode="General">
                  <c:v>5.3387900000000002E-2</c:v>
                </c:pt>
                <c:pt idx="420" formatCode="General">
                  <c:v>5.3567499999999997E-2</c:v>
                </c:pt>
                <c:pt idx="421" formatCode="General">
                  <c:v>5.4879600000000001E-2</c:v>
                </c:pt>
                <c:pt idx="422" formatCode="General">
                  <c:v>5.5202399999999999E-2</c:v>
                </c:pt>
                <c:pt idx="423" formatCode="General">
                  <c:v>5.5505600000000002E-2</c:v>
                </c:pt>
                <c:pt idx="424" formatCode="General">
                  <c:v>5.4974700000000001E-2</c:v>
                </c:pt>
                <c:pt idx="425" formatCode="General">
                  <c:v>5.4816799999999999E-2</c:v>
                </c:pt>
                <c:pt idx="426" formatCode="General">
                  <c:v>5.4989099999999999E-2</c:v>
                </c:pt>
                <c:pt idx="427" formatCode="General">
                  <c:v>5.5210500000000003E-2</c:v>
                </c:pt>
                <c:pt idx="428" formatCode="General">
                  <c:v>5.5442600000000002E-2</c:v>
                </c:pt>
                <c:pt idx="429" formatCode="General">
                  <c:v>5.5836700000000003E-2</c:v>
                </c:pt>
                <c:pt idx="430" formatCode="General">
                  <c:v>5.5842599999999999E-2</c:v>
                </c:pt>
                <c:pt idx="431" formatCode="General">
                  <c:v>5.6126599999999999E-2</c:v>
                </c:pt>
                <c:pt idx="432" formatCode="General">
                  <c:v>5.6488700000000003E-2</c:v>
                </c:pt>
                <c:pt idx="433" formatCode="General">
                  <c:v>5.6689499999999997E-2</c:v>
                </c:pt>
                <c:pt idx="434" formatCode="General">
                  <c:v>5.7327500000000003E-2</c:v>
                </c:pt>
                <c:pt idx="435" formatCode="General">
                  <c:v>5.7144899999999998E-2</c:v>
                </c:pt>
                <c:pt idx="436" formatCode="General">
                  <c:v>5.7355000000000003E-2</c:v>
                </c:pt>
                <c:pt idx="437" formatCode="General">
                  <c:v>5.7836699999999998E-2</c:v>
                </c:pt>
                <c:pt idx="438" formatCode="General">
                  <c:v>5.7835299999999999E-2</c:v>
                </c:pt>
                <c:pt idx="439" formatCode="General">
                  <c:v>5.8286699999999997E-2</c:v>
                </c:pt>
                <c:pt idx="440" formatCode="General">
                  <c:v>5.8515600000000001E-2</c:v>
                </c:pt>
                <c:pt idx="441" formatCode="General">
                  <c:v>5.9050600000000002E-2</c:v>
                </c:pt>
                <c:pt idx="442" formatCode="General">
                  <c:v>5.9908200000000002E-2</c:v>
                </c:pt>
                <c:pt idx="443" formatCode="General">
                  <c:v>5.99277E-2</c:v>
                </c:pt>
                <c:pt idx="444" formatCode="General">
                  <c:v>6.0662199999999999E-2</c:v>
                </c:pt>
                <c:pt idx="445" formatCode="General">
                  <c:v>6.0347499999999998E-2</c:v>
                </c:pt>
                <c:pt idx="446" formatCode="General">
                  <c:v>6.0602099999999999E-2</c:v>
                </c:pt>
                <c:pt idx="447" formatCode="General">
                  <c:v>6.0845000000000003E-2</c:v>
                </c:pt>
                <c:pt idx="448" formatCode="General">
                  <c:v>6.1182500000000001E-2</c:v>
                </c:pt>
                <c:pt idx="449" formatCode="General">
                  <c:v>6.14414E-2</c:v>
                </c:pt>
                <c:pt idx="450" formatCode="General">
                  <c:v>6.1566700000000002E-2</c:v>
                </c:pt>
                <c:pt idx="451" formatCode="General">
                  <c:v>6.2097199999999998E-2</c:v>
                </c:pt>
                <c:pt idx="452" formatCode="General">
                  <c:v>6.2393799999999999E-2</c:v>
                </c:pt>
                <c:pt idx="453" formatCode="General">
                  <c:v>6.2901200000000004E-2</c:v>
                </c:pt>
                <c:pt idx="454" formatCode="General">
                  <c:v>6.3283199999999998E-2</c:v>
                </c:pt>
                <c:pt idx="455" formatCode="General">
                  <c:v>6.3209699999999994E-2</c:v>
                </c:pt>
                <c:pt idx="456" formatCode="General">
                  <c:v>6.3439999999999996E-2</c:v>
                </c:pt>
                <c:pt idx="457" formatCode="General">
                  <c:v>6.3416299999999995E-2</c:v>
                </c:pt>
                <c:pt idx="458" formatCode="General">
                  <c:v>6.3808199999999995E-2</c:v>
                </c:pt>
                <c:pt idx="459" formatCode="General">
                  <c:v>6.4136700000000005E-2</c:v>
                </c:pt>
                <c:pt idx="460" formatCode="General">
                  <c:v>6.4784099999999997E-2</c:v>
                </c:pt>
                <c:pt idx="461" formatCode="General">
                  <c:v>6.49121E-2</c:v>
                </c:pt>
                <c:pt idx="462" formatCode="General">
                  <c:v>6.5358200000000005E-2</c:v>
                </c:pt>
                <c:pt idx="463" formatCode="General">
                  <c:v>6.5807599999999994E-2</c:v>
                </c:pt>
                <c:pt idx="464" formatCode="General">
                  <c:v>6.5914899999999998E-2</c:v>
                </c:pt>
                <c:pt idx="465" formatCode="General">
                  <c:v>6.5861900000000001E-2</c:v>
                </c:pt>
                <c:pt idx="466" formatCode="General">
                  <c:v>6.6140699999999997E-2</c:v>
                </c:pt>
                <c:pt idx="467" formatCode="General">
                  <c:v>6.6498299999999996E-2</c:v>
                </c:pt>
                <c:pt idx="468" formatCode="General">
                  <c:v>6.7304900000000001E-2</c:v>
                </c:pt>
                <c:pt idx="469" formatCode="General">
                  <c:v>6.7576800000000006E-2</c:v>
                </c:pt>
                <c:pt idx="470" formatCode="General">
                  <c:v>6.7739999999999995E-2</c:v>
                </c:pt>
                <c:pt idx="471" formatCode="General">
                  <c:v>6.8082400000000001E-2</c:v>
                </c:pt>
                <c:pt idx="472" formatCode="General">
                  <c:v>6.8125099999999994E-2</c:v>
                </c:pt>
                <c:pt idx="473" formatCode="General">
                  <c:v>6.8583099999999994E-2</c:v>
                </c:pt>
                <c:pt idx="474" formatCode="General">
                  <c:v>6.88111E-2</c:v>
                </c:pt>
                <c:pt idx="475" formatCode="General">
                  <c:v>6.8729600000000002E-2</c:v>
                </c:pt>
                <c:pt idx="476" formatCode="General">
                  <c:v>6.9175600000000004E-2</c:v>
                </c:pt>
                <c:pt idx="477" formatCode="General">
                  <c:v>6.9472500000000006E-2</c:v>
                </c:pt>
                <c:pt idx="478" formatCode="General">
                  <c:v>6.9727499999999998E-2</c:v>
                </c:pt>
                <c:pt idx="479" formatCode="General">
                  <c:v>6.9830400000000001E-2</c:v>
                </c:pt>
                <c:pt idx="480" formatCode="General">
                  <c:v>7.0610199999999998E-2</c:v>
                </c:pt>
                <c:pt idx="481" formatCode="General">
                  <c:v>7.0524500000000004E-2</c:v>
                </c:pt>
                <c:pt idx="482" formatCode="General">
                  <c:v>7.1200899999999998E-2</c:v>
                </c:pt>
                <c:pt idx="483" formatCode="General">
                  <c:v>7.1229600000000004E-2</c:v>
                </c:pt>
                <c:pt idx="484" formatCode="General">
                  <c:v>7.2098800000000005E-2</c:v>
                </c:pt>
                <c:pt idx="485" formatCode="General">
                  <c:v>7.2089700000000007E-2</c:v>
                </c:pt>
                <c:pt idx="486" formatCode="General">
                  <c:v>7.2399000000000005E-2</c:v>
                </c:pt>
                <c:pt idx="487" formatCode="General">
                  <c:v>7.2757500000000003E-2</c:v>
                </c:pt>
                <c:pt idx="488" formatCode="General">
                  <c:v>7.3125200000000001E-2</c:v>
                </c:pt>
                <c:pt idx="489" formatCode="General">
                  <c:v>7.2940000000000005E-2</c:v>
                </c:pt>
                <c:pt idx="490" formatCode="General">
                  <c:v>7.3758599999999994E-2</c:v>
                </c:pt>
                <c:pt idx="491" formatCode="General">
                  <c:v>7.3506000000000002E-2</c:v>
                </c:pt>
                <c:pt idx="492" formatCode="General">
                  <c:v>7.3858199999999999E-2</c:v>
                </c:pt>
                <c:pt idx="493" formatCode="General">
                  <c:v>7.44837E-2</c:v>
                </c:pt>
                <c:pt idx="494" formatCode="General">
                  <c:v>7.45421E-2</c:v>
                </c:pt>
                <c:pt idx="495" formatCode="General">
                  <c:v>7.4903999999999998E-2</c:v>
                </c:pt>
                <c:pt idx="496" formatCode="General">
                  <c:v>7.5627299999999995E-2</c:v>
                </c:pt>
                <c:pt idx="497" formatCode="General">
                  <c:v>7.5733200000000001E-2</c:v>
                </c:pt>
                <c:pt idx="498" formatCode="General">
                  <c:v>7.6794299999999996E-2</c:v>
                </c:pt>
                <c:pt idx="499" formatCode="General">
                  <c:v>7.6844599999999999E-2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82-9040-B8EA-0EAB116FC2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0904160"/>
        <c:axId val="1845381040"/>
      </c:lineChart>
      <c:catAx>
        <c:axId val="14809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81040"/>
        <c:crosses val="autoZero"/>
        <c:auto val="1"/>
        <c:lblAlgn val="ctr"/>
        <c:lblOffset val="100"/>
        <c:noMultiLvlLbl val="0"/>
      </c:catAx>
      <c:valAx>
        <c:axId val="18453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29</xdr:row>
      <xdr:rowOff>0</xdr:rowOff>
    </xdr:from>
    <xdr:to>
      <xdr:col>9</xdr:col>
      <xdr:colOff>609600</xdr:colOff>
      <xdr:row>43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1D0393-7908-13BC-56E1-6131C031A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793750</xdr:colOff>
      <xdr:row>1</xdr:row>
      <xdr:rowOff>0</xdr:rowOff>
    </xdr:from>
    <xdr:to>
      <xdr:col>12</xdr:col>
      <xdr:colOff>431800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A748F-AFF1-9803-4604-D2DE03662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177800</xdr:rowOff>
    </xdr:from>
    <xdr:to>
      <xdr:col>8</xdr:col>
      <xdr:colOff>450850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F953D-43A1-A8C4-F41F-F93E33FC4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54A8-68E5-EB4E-B935-F7A416FCE38F}">
  <dimension ref="A1:G44"/>
  <sheetViews>
    <sheetView workbookViewId="0">
      <selection activeCell="J22" sqref="J22"/>
    </sheetView>
  </sheetViews>
  <sheetFormatPr baseColWidth="10" defaultRowHeight="16" x14ac:dyDescent="0.2"/>
  <cols>
    <col min="1" max="1" width="27" bestFit="1" customWidth="1"/>
    <col min="2" max="2" width="21.6640625" bestFit="1" customWidth="1"/>
    <col min="3" max="3" width="26" bestFit="1" customWidth="1"/>
    <col min="4" max="4" width="21.83203125" bestFit="1" customWidth="1"/>
    <col min="5" max="5" width="26" bestFit="1" customWidth="1"/>
    <col min="6" max="6" width="21.83203125" bestFit="1" customWidth="1"/>
    <col min="7" max="7" width="26" bestFit="1" customWidth="1"/>
    <col min="11" max="11" width="18" customWidth="1"/>
  </cols>
  <sheetData>
    <row r="1" spans="1:7" x14ac:dyDescent="0.2">
      <c r="A1" t="s">
        <v>0</v>
      </c>
    </row>
    <row r="3" spans="1:7" x14ac:dyDescent="0.2">
      <c r="A3" s="1" t="s">
        <v>5</v>
      </c>
      <c r="B3" s="10"/>
      <c r="C3" s="10"/>
      <c r="D3" s="10"/>
      <c r="E3" s="10"/>
      <c r="F3" s="10"/>
      <c r="G3" s="10"/>
    </row>
    <row r="4" spans="1:7" x14ac:dyDescent="0.2">
      <c r="B4" s="11" t="s">
        <v>2</v>
      </c>
      <c r="C4" s="11"/>
      <c r="D4" s="12" t="s">
        <v>3</v>
      </c>
      <c r="E4" s="12"/>
      <c r="F4" s="13" t="s">
        <v>4</v>
      </c>
      <c r="G4" s="13"/>
    </row>
    <row r="5" spans="1:7" x14ac:dyDescent="0.2">
      <c r="A5" s="1" t="s">
        <v>1</v>
      </c>
      <c r="B5" s="2" t="s">
        <v>6</v>
      </c>
      <c r="C5" s="2" t="s">
        <v>11</v>
      </c>
      <c r="D5" s="3" t="s">
        <v>6</v>
      </c>
      <c r="E5" s="3" t="s">
        <v>11</v>
      </c>
      <c r="F5" s="4" t="s">
        <v>6</v>
      </c>
      <c r="G5" s="4" t="s">
        <v>11</v>
      </c>
    </row>
    <row r="6" spans="1:7" x14ac:dyDescent="0.2">
      <c r="A6" s="1">
        <v>0</v>
      </c>
      <c r="B6" s="5">
        <v>0.44289800000000001</v>
      </c>
      <c r="C6" s="2">
        <v>432.637</v>
      </c>
      <c r="D6" s="3">
        <v>9.4474900000000002</v>
      </c>
      <c r="E6" s="3">
        <f>1000000*0.00942454</f>
        <v>9424.5400000000009</v>
      </c>
      <c r="F6" s="4">
        <v>39.315300000000001</v>
      </c>
      <c r="G6" s="4">
        <f>1000000*0.0392717</f>
        <v>39271.699999999997</v>
      </c>
    </row>
    <row r="7" spans="1:7" x14ac:dyDescent="0.2">
      <c r="A7" s="1">
        <v>1</v>
      </c>
      <c r="B7" s="5">
        <v>0.44576900000000003</v>
      </c>
      <c r="C7" s="2">
        <v>434.80599999999998</v>
      </c>
      <c r="D7" s="3">
        <v>9.8092500000000005</v>
      </c>
      <c r="E7" s="3">
        <f>1000000*0.0097847</f>
        <v>9784.7000000000007</v>
      </c>
      <c r="F7" s="4">
        <v>40.084099999999999</v>
      </c>
      <c r="G7" s="4">
        <f>1000000*0.0400409</f>
        <v>40040.899999999994</v>
      </c>
    </row>
    <row r="8" spans="1:7" x14ac:dyDescent="0.2">
      <c r="A8" s="1">
        <v>2</v>
      </c>
      <c r="B8" s="5">
        <v>0.441714</v>
      </c>
      <c r="C8" s="2">
        <v>431.16199999999998</v>
      </c>
      <c r="D8" s="3">
        <v>9.4185999999999996</v>
      </c>
      <c r="E8" s="3">
        <f>1000000*0.0093963</f>
        <v>9396.2999999999993</v>
      </c>
      <c r="F8" s="4">
        <v>39.103200000000001</v>
      </c>
      <c r="G8" s="4">
        <f>1000000*0.0390597</f>
        <v>39059.700000000004</v>
      </c>
    </row>
    <row r="9" spans="1:7" x14ac:dyDescent="0.2">
      <c r="A9" s="1">
        <v>3</v>
      </c>
      <c r="B9" s="5">
        <v>0.44675700000000002</v>
      </c>
      <c r="C9" s="2">
        <v>435.815</v>
      </c>
      <c r="D9" s="3">
        <v>9.6864299999999997</v>
      </c>
      <c r="E9" s="3">
        <f>1000000*0.00966324</f>
        <v>9663.24</v>
      </c>
      <c r="F9" s="4">
        <v>39.332900000000002</v>
      </c>
      <c r="G9" s="4">
        <f>1000000*0.0392895</f>
        <v>39289.5</v>
      </c>
    </row>
    <row r="10" spans="1:7" x14ac:dyDescent="0.2">
      <c r="A10" s="1">
        <v>4</v>
      </c>
      <c r="B10" s="5">
        <v>0.44996199999999997</v>
      </c>
      <c r="C10" s="2">
        <v>439.03100000000001</v>
      </c>
      <c r="D10" s="3">
        <v>9.7640700000000002</v>
      </c>
      <c r="E10" s="3">
        <f>1000000*0.00974061</f>
        <v>9740.61</v>
      </c>
      <c r="F10" s="4">
        <v>39.295499999999997</v>
      </c>
      <c r="G10" s="4">
        <f>1000000*0.0392513</f>
        <v>39251.300000000003</v>
      </c>
    </row>
    <row r="11" spans="1:7" x14ac:dyDescent="0.2">
      <c r="A11" s="1">
        <v>5</v>
      </c>
      <c r="B11" s="5">
        <v>0.44875300000000001</v>
      </c>
      <c r="C11" s="2">
        <v>441.27</v>
      </c>
      <c r="D11" s="3">
        <v>9.8347800000000003</v>
      </c>
      <c r="E11" s="3">
        <f>1000000*0.00980966</f>
        <v>9809.66</v>
      </c>
      <c r="F11" s="4">
        <v>39.361600000000003</v>
      </c>
      <c r="G11" s="4">
        <f>1000000*0.0393165</f>
        <v>39316.5</v>
      </c>
    </row>
    <row r="12" spans="1:7" x14ac:dyDescent="0.2">
      <c r="A12" s="1">
        <v>6</v>
      </c>
      <c r="B12" s="5">
        <v>0.43747999999999998</v>
      </c>
      <c r="C12" s="2">
        <v>432.60700000000003</v>
      </c>
      <c r="D12" s="3">
        <v>9.5816300000000005</v>
      </c>
      <c r="E12" s="3">
        <f>1000000*0.00955707</f>
        <v>9557.0700000000015</v>
      </c>
      <c r="F12" s="4">
        <v>39.8538</v>
      </c>
      <c r="G12" s="4">
        <f>1000000*0.0398109</f>
        <v>39810.9</v>
      </c>
    </row>
    <row r="13" spans="1:7" x14ac:dyDescent="0.2">
      <c r="A13" s="1">
        <v>7</v>
      </c>
      <c r="B13" s="5">
        <v>0.450793</v>
      </c>
      <c r="C13" s="2">
        <v>440.55</v>
      </c>
      <c r="D13" s="3">
        <v>9.7834199999999996</v>
      </c>
      <c r="E13" s="3">
        <f>1000000*0.00975927</f>
        <v>9759.27</v>
      </c>
      <c r="F13" s="4">
        <v>39.228099999999998</v>
      </c>
      <c r="G13" s="4">
        <f>1000000*0.0391858</f>
        <v>39185.800000000003</v>
      </c>
    </row>
    <row r="14" spans="1:7" x14ac:dyDescent="0.2">
      <c r="A14" s="1">
        <v>8</v>
      </c>
      <c r="B14" s="5">
        <v>0.456841</v>
      </c>
      <c r="C14" s="2">
        <v>446.346</v>
      </c>
      <c r="D14" s="3">
        <v>9.7976700000000001</v>
      </c>
      <c r="E14" s="3">
        <f>1000000*0.00977237</f>
        <v>9772.3700000000008</v>
      </c>
      <c r="F14" s="4">
        <v>39.466500000000003</v>
      </c>
      <c r="G14" s="4">
        <f>1000000*0.0394207</f>
        <v>39420.700000000004</v>
      </c>
    </row>
    <row r="15" spans="1:7" x14ac:dyDescent="0.2">
      <c r="A15" s="1">
        <v>9</v>
      </c>
      <c r="B15" s="5">
        <v>0.437583</v>
      </c>
      <c r="C15" s="2">
        <v>430.30500000000001</v>
      </c>
      <c r="D15" s="3">
        <v>9.85412</v>
      </c>
      <c r="E15" s="3">
        <f>1000000*0.00983054</f>
        <v>9830.5400000000009</v>
      </c>
      <c r="F15" s="4">
        <v>39.921300000000002</v>
      </c>
      <c r="G15" s="4">
        <f>1000000*0.0398773</f>
        <v>39877.299999999996</v>
      </c>
    </row>
    <row r="16" spans="1:7" x14ac:dyDescent="0.2">
      <c r="A16" s="1" t="s">
        <v>15</v>
      </c>
      <c r="B16" s="9"/>
      <c r="C16" s="7"/>
      <c r="D16" s="7"/>
      <c r="E16" s="7"/>
      <c r="F16" s="7"/>
      <c r="G16" s="7"/>
    </row>
    <row r="17" spans="1:7" x14ac:dyDescent="0.2">
      <c r="B17" s="12" t="s">
        <v>2</v>
      </c>
      <c r="C17" s="12"/>
      <c r="D17" s="13" t="s">
        <v>3</v>
      </c>
      <c r="E17" s="13"/>
      <c r="F17" s="11" t="s">
        <v>4</v>
      </c>
      <c r="G17" s="11"/>
    </row>
    <row r="18" spans="1:7" x14ac:dyDescent="0.2">
      <c r="A18" s="1" t="s">
        <v>1</v>
      </c>
      <c r="B18" s="3" t="s">
        <v>6</v>
      </c>
      <c r="C18" s="3" t="s">
        <v>11</v>
      </c>
      <c r="D18" s="4" t="s">
        <v>6</v>
      </c>
      <c r="E18" s="4" t="s">
        <v>11</v>
      </c>
      <c r="F18" s="2" t="s">
        <v>6</v>
      </c>
      <c r="G18" s="2" t="s">
        <v>11</v>
      </c>
    </row>
    <row r="19" spans="1:7" x14ac:dyDescent="0.2">
      <c r="A19" s="1">
        <v>0</v>
      </c>
      <c r="B19" s="6">
        <v>0.71315499999999998</v>
      </c>
      <c r="C19" s="3">
        <f>0.000709071*1000000</f>
        <v>709.07100000000003</v>
      </c>
      <c r="D19" s="4">
        <v>17.9696</v>
      </c>
      <c r="E19" s="4">
        <f>1000000*0.0179499</f>
        <v>17949.900000000001</v>
      </c>
      <c r="F19" s="2">
        <v>76.066999999999993</v>
      </c>
      <c r="G19" s="2">
        <f>1000000*0.0760231</f>
        <v>76023.099999999991</v>
      </c>
    </row>
    <row r="20" spans="1:7" x14ac:dyDescent="0.2">
      <c r="A20" s="1">
        <v>1</v>
      </c>
      <c r="B20" s="6">
        <v>0.71414500000000003</v>
      </c>
      <c r="C20" s="3">
        <f>0.000709927*1000000</f>
        <v>709.92699999999991</v>
      </c>
      <c r="D20" s="4">
        <v>18.009399999999999</v>
      </c>
      <c r="E20" s="4">
        <f>1000000*0.0179887</f>
        <v>17988.7</v>
      </c>
      <c r="F20" s="2">
        <v>75.990499999999997</v>
      </c>
      <c r="G20" s="2">
        <f>1000000*0.075949</f>
        <v>75949</v>
      </c>
    </row>
    <row r="21" spans="1:7" x14ac:dyDescent="0.2">
      <c r="A21" s="1">
        <v>2</v>
      </c>
      <c r="B21" s="6">
        <v>0.71525399999999995</v>
      </c>
      <c r="C21" s="3">
        <f>0.000710583*1000000</f>
        <v>710.58299999999997</v>
      </c>
      <c r="D21" s="4">
        <v>17.968499999999999</v>
      </c>
      <c r="E21" s="4">
        <f>1000000*0.0179483</f>
        <v>17948.3</v>
      </c>
      <c r="F21" s="2">
        <v>76.133700000000005</v>
      </c>
      <c r="G21" s="2">
        <f>1000000*0.0760941</f>
        <v>76094.099999999991</v>
      </c>
    </row>
    <row r="22" spans="1:7" x14ac:dyDescent="0.2">
      <c r="A22" s="1">
        <v>3</v>
      </c>
      <c r="B22" s="6">
        <v>0.71260400000000002</v>
      </c>
      <c r="C22" s="3">
        <f>0.000708491*1000000</f>
        <v>708.49099999999999</v>
      </c>
      <c r="D22" s="4">
        <v>18.090599999999998</v>
      </c>
      <c r="E22" s="4">
        <f>1000000*0.0180703</f>
        <v>18070.3</v>
      </c>
      <c r="F22" s="2">
        <v>76.587500000000006</v>
      </c>
      <c r="G22" s="2">
        <f>1000000*0.0765489</f>
        <v>76548.900000000009</v>
      </c>
    </row>
    <row r="23" spans="1:7" x14ac:dyDescent="0.2">
      <c r="A23" s="1">
        <v>4</v>
      </c>
      <c r="B23" s="6">
        <v>0.71268100000000001</v>
      </c>
      <c r="C23" s="3">
        <f>1000000*0.000708375</f>
        <v>708.375</v>
      </c>
      <c r="D23" s="4">
        <v>17.977599999999999</v>
      </c>
      <c r="E23" s="4">
        <f>1000000*0.0179584</f>
        <v>17958.399999999998</v>
      </c>
      <c r="F23" s="2">
        <v>76.1845</v>
      </c>
      <c r="G23" s="2">
        <f>1000000*0.0761435</f>
        <v>76143.5</v>
      </c>
    </row>
    <row r="24" spans="1:7" x14ac:dyDescent="0.2">
      <c r="A24" s="1">
        <v>5</v>
      </c>
      <c r="B24" s="6">
        <v>0.71362899999999996</v>
      </c>
      <c r="C24" s="3">
        <f>1000000*0.00070959</f>
        <v>709.58999999999992</v>
      </c>
      <c r="D24" s="4">
        <v>18.1005</v>
      </c>
      <c r="E24" s="4">
        <f>1000000*0.0180786</f>
        <v>18078.599999999999</v>
      </c>
      <c r="F24" s="2">
        <v>75.980199999999996</v>
      </c>
      <c r="G24" s="2">
        <f>1000000*0.0759403</f>
        <v>75940.3</v>
      </c>
    </row>
    <row r="25" spans="1:7" x14ac:dyDescent="0.2">
      <c r="A25" s="1">
        <v>6</v>
      </c>
      <c r="B25" s="6">
        <v>0.71258699999999997</v>
      </c>
      <c r="C25" s="3">
        <f>1000000*0.000708524</f>
        <v>708.524</v>
      </c>
      <c r="D25" s="4">
        <v>17.972999999999999</v>
      </c>
      <c r="E25" s="4">
        <f>1000000*0.0179533</f>
        <v>17953.3</v>
      </c>
      <c r="F25" s="2">
        <v>76.160499999999999</v>
      </c>
      <c r="G25" s="2">
        <f>1000000*0.0761216</f>
        <v>76121.599999999991</v>
      </c>
    </row>
    <row r="26" spans="1:7" x14ac:dyDescent="0.2">
      <c r="A26" s="1">
        <v>7</v>
      </c>
      <c r="B26" s="6">
        <v>0.70927200000000001</v>
      </c>
      <c r="C26" s="3">
        <f>1000000*0.00070538</f>
        <v>705.38</v>
      </c>
      <c r="D26" s="4">
        <v>18.297899999999998</v>
      </c>
      <c r="E26" s="4">
        <f>1000000*0.018277</f>
        <v>18277</v>
      </c>
      <c r="F26" s="2">
        <v>76.027699999999996</v>
      </c>
      <c r="G26" s="2">
        <f>1000000*0.0759875</f>
        <v>75987.5</v>
      </c>
    </row>
    <row r="27" spans="1:7" x14ac:dyDescent="0.2">
      <c r="A27" s="1">
        <v>8</v>
      </c>
      <c r="B27" s="6">
        <v>0.711086</v>
      </c>
      <c r="C27" s="3">
        <f>1000000*0.00070713</f>
        <v>707.13</v>
      </c>
      <c r="D27" s="4">
        <v>17.973500000000001</v>
      </c>
      <c r="E27" s="4">
        <f>1000000*0.0179534</f>
        <v>17953.400000000001</v>
      </c>
      <c r="F27" s="2">
        <v>76.656099999999995</v>
      </c>
      <c r="G27" s="2">
        <f>1000000*0.0766156</f>
        <v>76615.600000000006</v>
      </c>
    </row>
    <row r="28" spans="1:7" x14ac:dyDescent="0.2">
      <c r="A28" s="1">
        <v>9</v>
      </c>
      <c r="B28" s="6">
        <v>0.72108000000000005</v>
      </c>
      <c r="C28" s="3">
        <f>1000000*0.000716631</f>
        <v>716.63099999999997</v>
      </c>
      <c r="D28" s="4">
        <v>18.415400000000002</v>
      </c>
      <c r="E28" s="4">
        <f>1000000*0.0183939</f>
        <v>18393.900000000001</v>
      </c>
      <c r="F28" s="2">
        <v>76.341399999999993</v>
      </c>
      <c r="G28" s="2">
        <f>1000000*0.0763004</f>
        <v>76300.400000000009</v>
      </c>
    </row>
    <row r="30" spans="1:7" x14ac:dyDescent="0.2">
      <c r="A30" s="2" t="s">
        <v>7</v>
      </c>
      <c r="B30" s="7"/>
      <c r="C30" s="7"/>
      <c r="D30" s="7"/>
      <c r="E30" s="7"/>
    </row>
    <row r="31" spans="1:7" x14ac:dyDescent="0.2">
      <c r="A31" s="14" t="s">
        <v>12</v>
      </c>
      <c r="B31" s="14"/>
      <c r="C31" s="14"/>
      <c r="D31" s="14">
        <v>500</v>
      </c>
      <c r="E31" s="16">
        <f>SUM(C6:C15)/10</f>
        <v>436.45290000000006</v>
      </c>
    </row>
    <row r="32" spans="1:7" x14ac:dyDescent="0.2">
      <c r="A32" s="14"/>
      <c r="B32" s="14"/>
      <c r="C32" s="14"/>
      <c r="D32" s="14"/>
      <c r="E32" s="16"/>
    </row>
    <row r="33" spans="1:5" x14ac:dyDescent="0.2">
      <c r="A33" s="14" t="s">
        <v>13</v>
      </c>
      <c r="B33" s="14"/>
      <c r="C33" s="14"/>
      <c r="D33" s="14">
        <v>2500</v>
      </c>
      <c r="E33" s="16">
        <f>SUM(E6:E15)/10</f>
        <v>9673.8300000000017</v>
      </c>
    </row>
    <row r="34" spans="1:5" x14ac:dyDescent="0.2">
      <c r="A34" s="14"/>
      <c r="B34" s="14"/>
      <c r="C34" s="14"/>
      <c r="D34" s="14"/>
      <c r="E34" s="16"/>
    </row>
    <row r="35" spans="1:5" x14ac:dyDescent="0.2">
      <c r="A35" s="14" t="s">
        <v>14</v>
      </c>
      <c r="B35" s="14"/>
      <c r="C35" s="14"/>
      <c r="D35" s="14">
        <v>5000</v>
      </c>
      <c r="E35" s="16">
        <f>SUM(G6:G15)/10</f>
        <v>39452.43</v>
      </c>
    </row>
    <row r="36" spans="1:5" x14ac:dyDescent="0.2">
      <c r="A36" s="14"/>
      <c r="B36" s="14"/>
      <c r="C36" s="14"/>
      <c r="D36" s="14"/>
      <c r="E36" s="16"/>
    </row>
    <row r="38" spans="1:5" x14ac:dyDescent="0.2">
      <c r="A38" s="3" t="s">
        <v>8</v>
      </c>
      <c r="B38" s="7"/>
      <c r="C38" s="7"/>
      <c r="D38" s="7"/>
      <c r="E38" s="7"/>
    </row>
    <row r="39" spans="1:5" x14ac:dyDescent="0.2">
      <c r="A39" s="14" t="s">
        <v>12</v>
      </c>
      <c r="B39" s="14"/>
      <c r="C39" s="14"/>
      <c r="D39" s="14">
        <v>500</v>
      </c>
      <c r="E39" s="15">
        <f>SUM(C19:C28)/10</f>
        <v>709.37020000000007</v>
      </c>
    </row>
    <row r="40" spans="1:5" x14ac:dyDescent="0.2">
      <c r="A40" s="14"/>
      <c r="B40" s="14"/>
      <c r="C40" s="14"/>
      <c r="D40" s="14"/>
      <c r="E40" s="15"/>
    </row>
    <row r="41" spans="1:5" x14ac:dyDescent="0.2">
      <c r="A41" s="14" t="s">
        <v>13</v>
      </c>
      <c r="B41" s="14"/>
      <c r="C41" s="14"/>
      <c r="D41" s="14">
        <v>2500</v>
      </c>
      <c r="E41" s="15">
        <f>SUM(E19:E28)/10</f>
        <v>18057.18</v>
      </c>
    </row>
    <row r="42" spans="1:5" x14ac:dyDescent="0.2">
      <c r="A42" s="14"/>
      <c r="B42" s="14"/>
      <c r="C42" s="14"/>
      <c r="D42" s="14"/>
      <c r="E42" s="15"/>
    </row>
    <row r="43" spans="1:5" x14ac:dyDescent="0.2">
      <c r="A43" s="14" t="s">
        <v>14</v>
      </c>
      <c r="B43" s="14"/>
      <c r="C43" s="14"/>
      <c r="D43" s="14">
        <v>5000</v>
      </c>
      <c r="E43" s="15">
        <f>SUM(G19:G28)/10</f>
        <v>76172.399999999994</v>
      </c>
    </row>
    <row r="44" spans="1:5" x14ac:dyDescent="0.2">
      <c r="A44" s="14"/>
      <c r="B44" s="14"/>
      <c r="C44" s="14"/>
      <c r="D44" s="14"/>
      <c r="E44" s="15"/>
    </row>
  </sheetData>
  <mergeCells count="25">
    <mergeCell ref="A31:C32"/>
    <mergeCell ref="D31:D32"/>
    <mergeCell ref="E31:E32"/>
    <mergeCell ref="D35:D36"/>
    <mergeCell ref="D33:D34"/>
    <mergeCell ref="E35:E36"/>
    <mergeCell ref="A35:C36"/>
    <mergeCell ref="E33:E34"/>
    <mergeCell ref="A33:C34"/>
    <mergeCell ref="A39:C40"/>
    <mergeCell ref="E39:E40"/>
    <mergeCell ref="A41:C42"/>
    <mergeCell ref="E41:E42"/>
    <mergeCell ref="A43:C44"/>
    <mergeCell ref="E43:E44"/>
    <mergeCell ref="D39:D40"/>
    <mergeCell ref="D41:D42"/>
    <mergeCell ref="D43:D44"/>
    <mergeCell ref="B3:G3"/>
    <mergeCell ref="B4:C4"/>
    <mergeCell ref="D4:E4"/>
    <mergeCell ref="F4:G4"/>
    <mergeCell ref="B17:C17"/>
    <mergeCell ref="D17:E17"/>
    <mergeCell ref="F17:G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EA87-F057-4546-893C-55E549BAF80A}">
  <dimension ref="A1:B501"/>
  <sheetViews>
    <sheetView tabSelected="1" zoomScaleNormal="100" workbookViewId="0">
      <selection activeCell="B500" sqref="B500"/>
    </sheetView>
  </sheetViews>
  <sheetFormatPr baseColWidth="10" defaultRowHeight="16" x14ac:dyDescent="0.2"/>
  <cols>
    <col min="1" max="1" width="14.1640625" bestFit="1" customWidth="1"/>
    <col min="2" max="2" width="14" bestFit="1" customWidth="1"/>
  </cols>
  <sheetData>
    <row r="1" spans="1:2" x14ac:dyDescent="0.2">
      <c r="A1" t="s">
        <v>9</v>
      </c>
      <c r="B1" t="s">
        <v>10</v>
      </c>
    </row>
    <row r="2" spans="1:2" x14ac:dyDescent="0.2">
      <c r="A2">
        <v>10</v>
      </c>
      <c r="B2" s="8">
        <v>7.2699999999999999E-7</v>
      </c>
    </row>
    <row r="3" spans="1:2" x14ac:dyDescent="0.2">
      <c r="A3">
        <v>20</v>
      </c>
      <c r="B3" s="8">
        <v>2.6340000000000001E-6</v>
      </c>
    </row>
    <row r="4" spans="1:2" x14ac:dyDescent="0.2">
      <c r="A4">
        <v>30</v>
      </c>
      <c r="B4" s="8">
        <v>5.1150000000000002E-6</v>
      </c>
    </row>
    <row r="5" spans="1:2" x14ac:dyDescent="0.2">
      <c r="A5">
        <v>40</v>
      </c>
      <c r="B5" s="8">
        <v>6.8020000000000003E-6</v>
      </c>
    </row>
    <row r="6" spans="1:2" x14ac:dyDescent="0.2">
      <c r="A6">
        <v>50</v>
      </c>
      <c r="B6" s="8">
        <v>7.7980000000000006E-6</v>
      </c>
    </row>
    <row r="7" spans="1:2" x14ac:dyDescent="0.2">
      <c r="A7">
        <v>60</v>
      </c>
      <c r="B7" s="8">
        <v>1.0232E-5</v>
      </c>
    </row>
    <row r="8" spans="1:2" x14ac:dyDescent="0.2">
      <c r="A8">
        <v>70</v>
      </c>
      <c r="B8" s="8">
        <v>1.501E-5</v>
      </c>
    </row>
    <row r="9" spans="1:2" x14ac:dyDescent="0.2">
      <c r="A9">
        <v>80</v>
      </c>
      <c r="B9" s="8">
        <v>1.9296E-5</v>
      </c>
    </row>
    <row r="10" spans="1:2" x14ac:dyDescent="0.2">
      <c r="A10">
        <v>90</v>
      </c>
      <c r="B10" s="8">
        <v>2.1166999999999999E-5</v>
      </c>
    </row>
    <row r="11" spans="1:2" x14ac:dyDescent="0.2">
      <c r="A11">
        <v>100</v>
      </c>
      <c r="B11" s="8">
        <v>2.8903000000000001E-5</v>
      </c>
    </row>
    <row r="12" spans="1:2" x14ac:dyDescent="0.2">
      <c r="A12">
        <v>110</v>
      </c>
      <c r="B12" s="8">
        <v>3.3080000000000002E-5</v>
      </c>
    </row>
    <row r="13" spans="1:2" x14ac:dyDescent="0.2">
      <c r="A13">
        <v>120</v>
      </c>
      <c r="B13" s="8">
        <v>3.6709999999999999E-5</v>
      </c>
    </row>
    <row r="14" spans="1:2" x14ac:dyDescent="0.2">
      <c r="A14">
        <v>130</v>
      </c>
      <c r="B14" s="8">
        <v>4.3356999999999998E-5</v>
      </c>
    </row>
    <row r="15" spans="1:2" x14ac:dyDescent="0.2">
      <c r="A15">
        <v>140</v>
      </c>
      <c r="B15" s="8">
        <v>4.8788000000000001E-5</v>
      </c>
    </row>
    <row r="16" spans="1:2" x14ac:dyDescent="0.2">
      <c r="A16">
        <v>150</v>
      </c>
      <c r="B16" s="8">
        <v>5.5967000000000001E-5</v>
      </c>
    </row>
    <row r="17" spans="1:2" x14ac:dyDescent="0.2">
      <c r="A17">
        <v>160</v>
      </c>
      <c r="B17" s="8">
        <v>6.3378000000000002E-5</v>
      </c>
    </row>
    <row r="18" spans="1:2" x14ac:dyDescent="0.2">
      <c r="A18">
        <v>170</v>
      </c>
      <c r="B18" s="8">
        <v>6.7440000000000005E-5</v>
      </c>
    </row>
    <row r="19" spans="1:2" x14ac:dyDescent="0.2">
      <c r="A19">
        <v>180</v>
      </c>
      <c r="B19" s="8">
        <v>7.894E-5</v>
      </c>
    </row>
    <row r="20" spans="1:2" x14ac:dyDescent="0.2">
      <c r="A20">
        <v>190</v>
      </c>
      <c r="B20" s="8">
        <v>8.1494000000000003E-5</v>
      </c>
    </row>
    <row r="21" spans="1:2" x14ac:dyDescent="0.2">
      <c r="A21">
        <v>200</v>
      </c>
      <c r="B21" s="8">
        <v>9.0635000000000002E-5</v>
      </c>
    </row>
    <row r="22" spans="1:2" x14ac:dyDescent="0.2">
      <c r="A22">
        <v>210</v>
      </c>
      <c r="B22">
        <v>1.00209E-4</v>
      </c>
    </row>
    <row r="23" spans="1:2" x14ac:dyDescent="0.2">
      <c r="A23">
        <v>220</v>
      </c>
      <c r="B23">
        <v>1.10086E-4</v>
      </c>
    </row>
    <row r="24" spans="1:2" x14ac:dyDescent="0.2">
      <c r="A24">
        <v>230</v>
      </c>
      <c r="B24">
        <v>1.18159E-4</v>
      </c>
    </row>
    <row r="25" spans="1:2" x14ac:dyDescent="0.2">
      <c r="A25">
        <v>240</v>
      </c>
      <c r="B25">
        <v>1.2622100000000001E-4</v>
      </c>
    </row>
    <row r="26" spans="1:2" x14ac:dyDescent="0.2">
      <c r="A26">
        <v>250</v>
      </c>
      <c r="B26">
        <v>1.33215E-4</v>
      </c>
    </row>
    <row r="27" spans="1:2" x14ac:dyDescent="0.2">
      <c r="A27">
        <v>260</v>
      </c>
      <c r="B27">
        <v>1.4602500000000001E-4</v>
      </c>
    </row>
    <row r="28" spans="1:2" x14ac:dyDescent="0.2">
      <c r="A28">
        <v>270</v>
      </c>
      <c r="B28">
        <v>1.5654500000000001E-4</v>
      </c>
    </row>
    <row r="29" spans="1:2" x14ac:dyDescent="0.2">
      <c r="A29">
        <v>280</v>
      </c>
      <c r="B29">
        <v>1.6861799999999999E-4</v>
      </c>
    </row>
    <row r="30" spans="1:2" x14ac:dyDescent="0.2">
      <c r="A30">
        <v>290</v>
      </c>
      <c r="B30">
        <v>1.83096E-4</v>
      </c>
    </row>
    <row r="31" spans="1:2" x14ac:dyDescent="0.2">
      <c r="A31">
        <v>300</v>
      </c>
      <c r="B31">
        <v>1.8768499999999999E-4</v>
      </c>
    </row>
    <row r="32" spans="1:2" x14ac:dyDescent="0.2">
      <c r="A32">
        <v>310</v>
      </c>
      <c r="B32">
        <v>2.0156899999999999E-4</v>
      </c>
    </row>
    <row r="33" spans="1:2" x14ac:dyDescent="0.2">
      <c r="A33">
        <v>320</v>
      </c>
      <c r="B33">
        <v>2.1415200000000001E-4</v>
      </c>
    </row>
    <row r="34" spans="1:2" x14ac:dyDescent="0.2">
      <c r="A34">
        <v>330</v>
      </c>
      <c r="B34">
        <v>2.2971100000000001E-4</v>
      </c>
    </row>
    <row r="35" spans="1:2" x14ac:dyDescent="0.2">
      <c r="A35">
        <v>340</v>
      </c>
      <c r="B35">
        <v>2.3962899999999999E-4</v>
      </c>
    </row>
    <row r="36" spans="1:2" x14ac:dyDescent="0.2">
      <c r="A36">
        <v>350</v>
      </c>
      <c r="B36">
        <v>2.5076999999999999E-4</v>
      </c>
    </row>
    <row r="37" spans="1:2" x14ac:dyDescent="0.2">
      <c r="A37">
        <v>360</v>
      </c>
      <c r="B37">
        <v>2.69676E-4</v>
      </c>
    </row>
    <row r="38" spans="1:2" x14ac:dyDescent="0.2">
      <c r="A38">
        <v>370</v>
      </c>
      <c r="B38">
        <v>2.87645E-4</v>
      </c>
    </row>
    <row r="39" spans="1:2" x14ac:dyDescent="0.2">
      <c r="A39">
        <v>380</v>
      </c>
      <c r="B39">
        <v>2.9304500000000002E-4</v>
      </c>
    </row>
    <row r="40" spans="1:2" x14ac:dyDescent="0.2">
      <c r="A40">
        <v>390</v>
      </c>
      <c r="B40">
        <v>3.0930900000000002E-4</v>
      </c>
    </row>
    <row r="41" spans="1:2" x14ac:dyDescent="0.2">
      <c r="A41">
        <v>400</v>
      </c>
      <c r="B41">
        <v>3.2155500000000001E-4</v>
      </c>
    </row>
    <row r="42" spans="1:2" x14ac:dyDescent="0.2">
      <c r="A42">
        <v>410</v>
      </c>
      <c r="B42">
        <v>3.3552700000000001E-4</v>
      </c>
    </row>
    <row r="43" spans="1:2" x14ac:dyDescent="0.2">
      <c r="A43">
        <v>420</v>
      </c>
      <c r="B43">
        <v>3.5304299999999999E-4</v>
      </c>
    </row>
    <row r="44" spans="1:2" x14ac:dyDescent="0.2">
      <c r="A44">
        <v>430</v>
      </c>
      <c r="B44">
        <v>3.7542599999999999E-4</v>
      </c>
    </row>
    <row r="45" spans="1:2" x14ac:dyDescent="0.2">
      <c r="A45">
        <v>440</v>
      </c>
      <c r="B45">
        <v>3.94025E-4</v>
      </c>
    </row>
    <row r="46" spans="1:2" x14ac:dyDescent="0.2">
      <c r="A46">
        <v>450</v>
      </c>
      <c r="B46">
        <v>4.0486199999999997E-4</v>
      </c>
    </row>
    <row r="47" spans="1:2" x14ac:dyDescent="0.2">
      <c r="A47">
        <v>460</v>
      </c>
      <c r="B47">
        <v>4.2024500000000003E-4</v>
      </c>
    </row>
    <row r="48" spans="1:2" x14ac:dyDescent="0.2">
      <c r="A48">
        <v>470</v>
      </c>
      <c r="B48">
        <v>4.3142000000000001E-4</v>
      </c>
    </row>
    <row r="49" spans="1:2" x14ac:dyDescent="0.2">
      <c r="A49">
        <v>480</v>
      </c>
      <c r="B49">
        <v>4.5416599999999999E-4</v>
      </c>
    </row>
    <row r="50" spans="1:2" x14ac:dyDescent="0.2">
      <c r="A50">
        <v>490</v>
      </c>
      <c r="B50">
        <v>4.8525199999999998E-4</v>
      </c>
    </row>
    <row r="51" spans="1:2" x14ac:dyDescent="0.2">
      <c r="A51">
        <v>500</v>
      </c>
      <c r="B51">
        <v>4.8607199999999999E-4</v>
      </c>
    </row>
    <row r="52" spans="1:2" x14ac:dyDescent="0.2">
      <c r="A52">
        <v>510</v>
      </c>
      <c r="B52">
        <v>5.1064899999999996E-4</v>
      </c>
    </row>
    <row r="53" spans="1:2" x14ac:dyDescent="0.2">
      <c r="A53">
        <v>520</v>
      </c>
      <c r="B53">
        <v>5.2527300000000004E-4</v>
      </c>
    </row>
    <row r="54" spans="1:2" x14ac:dyDescent="0.2">
      <c r="A54">
        <v>530</v>
      </c>
      <c r="B54">
        <v>5.4689400000000003E-4</v>
      </c>
    </row>
    <row r="55" spans="1:2" x14ac:dyDescent="0.2">
      <c r="A55">
        <v>540</v>
      </c>
      <c r="B55">
        <v>5.63267E-4</v>
      </c>
    </row>
    <row r="56" spans="1:2" x14ac:dyDescent="0.2">
      <c r="A56">
        <v>550</v>
      </c>
      <c r="B56">
        <v>5.8341700000000003E-4</v>
      </c>
    </row>
    <row r="57" spans="1:2" x14ac:dyDescent="0.2">
      <c r="A57">
        <v>560</v>
      </c>
      <c r="B57">
        <v>6.0357E-4</v>
      </c>
    </row>
    <row r="58" spans="1:2" x14ac:dyDescent="0.2">
      <c r="A58">
        <v>570</v>
      </c>
      <c r="B58">
        <v>6.1634999999999999E-4</v>
      </c>
    </row>
    <row r="59" spans="1:2" x14ac:dyDescent="0.2">
      <c r="A59">
        <v>580</v>
      </c>
      <c r="B59">
        <v>6.4566000000000005E-4</v>
      </c>
    </row>
    <row r="60" spans="1:2" x14ac:dyDescent="0.2">
      <c r="A60">
        <v>590</v>
      </c>
      <c r="B60">
        <v>6.6456000000000002E-4</v>
      </c>
    </row>
    <row r="61" spans="1:2" x14ac:dyDescent="0.2">
      <c r="A61">
        <v>600</v>
      </c>
      <c r="B61">
        <v>6.8603700000000002E-4</v>
      </c>
    </row>
    <row r="62" spans="1:2" x14ac:dyDescent="0.2">
      <c r="A62">
        <v>610</v>
      </c>
      <c r="B62">
        <v>7.04435E-4</v>
      </c>
    </row>
    <row r="63" spans="1:2" x14ac:dyDescent="0.2">
      <c r="A63">
        <v>620</v>
      </c>
      <c r="B63">
        <v>7.31173E-4</v>
      </c>
    </row>
    <row r="64" spans="1:2" x14ac:dyDescent="0.2">
      <c r="A64">
        <v>630</v>
      </c>
      <c r="B64">
        <v>7.5008099999999999E-4</v>
      </c>
    </row>
    <row r="65" spans="1:2" x14ac:dyDescent="0.2">
      <c r="A65">
        <v>640</v>
      </c>
      <c r="B65">
        <v>7.8342899999999998E-4</v>
      </c>
    </row>
    <row r="66" spans="1:2" x14ac:dyDescent="0.2">
      <c r="A66">
        <v>650</v>
      </c>
      <c r="B66">
        <v>8.0251499999999996E-4</v>
      </c>
    </row>
    <row r="67" spans="1:2" x14ac:dyDescent="0.2">
      <c r="A67">
        <v>660</v>
      </c>
      <c r="B67">
        <v>8.2306600000000001E-4</v>
      </c>
    </row>
    <row r="68" spans="1:2" x14ac:dyDescent="0.2">
      <c r="A68">
        <v>670</v>
      </c>
      <c r="B68">
        <v>8.4260900000000002E-4</v>
      </c>
    </row>
    <row r="69" spans="1:2" x14ac:dyDescent="0.2">
      <c r="A69">
        <v>680</v>
      </c>
      <c r="B69">
        <v>8.70027E-4</v>
      </c>
    </row>
    <row r="70" spans="1:2" x14ac:dyDescent="0.2">
      <c r="A70">
        <v>690</v>
      </c>
      <c r="B70">
        <v>8.9204499999999995E-4</v>
      </c>
    </row>
    <row r="71" spans="1:2" x14ac:dyDescent="0.2">
      <c r="A71">
        <v>700</v>
      </c>
      <c r="B71">
        <v>9.1358699999999999E-4</v>
      </c>
    </row>
    <row r="72" spans="1:2" x14ac:dyDescent="0.2">
      <c r="A72">
        <v>710</v>
      </c>
      <c r="B72">
        <v>9.4149000000000001E-4</v>
      </c>
    </row>
    <row r="73" spans="1:2" x14ac:dyDescent="0.2">
      <c r="A73">
        <v>720</v>
      </c>
      <c r="B73">
        <v>9.6805700000000003E-4</v>
      </c>
    </row>
    <row r="74" spans="1:2" x14ac:dyDescent="0.2">
      <c r="A74">
        <v>730</v>
      </c>
      <c r="B74">
        <v>9.9127999999999998E-4</v>
      </c>
    </row>
    <row r="75" spans="1:2" x14ac:dyDescent="0.2">
      <c r="A75">
        <v>740</v>
      </c>
      <c r="B75">
        <v>1.01891E-3</v>
      </c>
    </row>
    <row r="76" spans="1:2" x14ac:dyDescent="0.2">
      <c r="A76">
        <v>750</v>
      </c>
      <c r="B76">
        <v>1.0359799999999999E-3</v>
      </c>
    </row>
    <row r="77" spans="1:2" x14ac:dyDescent="0.2">
      <c r="A77">
        <v>760</v>
      </c>
      <c r="B77">
        <v>1.0589799999999999E-3</v>
      </c>
    </row>
    <row r="78" spans="1:2" x14ac:dyDescent="0.2">
      <c r="A78">
        <v>770</v>
      </c>
      <c r="B78">
        <v>1.09859E-3</v>
      </c>
    </row>
    <row r="79" spans="1:2" x14ac:dyDescent="0.2">
      <c r="A79">
        <v>780</v>
      </c>
      <c r="B79">
        <v>1.1194099999999999E-3</v>
      </c>
    </row>
    <row r="80" spans="1:2" x14ac:dyDescent="0.2">
      <c r="A80">
        <v>790</v>
      </c>
      <c r="B80">
        <v>1.14664E-3</v>
      </c>
    </row>
    <row r="81" spans="1:2" x14ac:dyDescent="0.2">
      <c r="A81">
        <v>800</v>
      </c>
      <c r="B81">
        <v>1.1913900000000001E-3</v>
      </c>
    </row>
    <row r="82" spans="1:2" x14ac:dyDescent="0.2">
      <c r="A82">
        <v>810</v>
      </c>
      <c r="B82">
        <v>1.2023400000000001E-3</v>
      </c>
    </row>
    <row r="83" spans="1:2" x14ac:dyDescent="0.2">
      <c r="A83">
        <v>820</v>
      </c>
      <c r="B83">
        <v>1.23329E-3</v>
      </c>
    </row>
    <row r="84" spans="1:2" x14ac:dyDescent="0.2">
      <c r="A84">
        <v>830</v>
      </c>
      <c r="B84">
        <v>1.2566299999999999E-3</v>
      </c>
    </row>
    <row r="85" spans="1:2" x14ac:dyDescent="0.2">
      <c r="A85">
        <v>840</v>
      </c>
      <c r="B85">
        <v>1.3149399999999999E-3</v>
      </c>
    </row>
    <row r="86" spans="1:2" x14ac:dyDescent="0.2">
      <c r="A86">
        <v>850</v>
      </c>
      <c r="B86">
        <v>1.3387099999999999E-3</v>
      </c>
    </row>
    <row r="87" spans="1:2" x14ac:dyDescent="0.2">
      <c r="A87">
        <v>860</v>
      </c>
      <c r="B87">
        <v>1.35195E-3</v>
      </c>
    </row>
    <row r="88" spans="1:2" x14ac:dyDescent="0.2">
      <c r="A88">
        <v>870</v>
      </c>
      <c r="B88">
        <v>1.3875000000000001E-3</v>
      </c>
    </row>
    <row r="89" spans="1:2" x14ac:dyDescent="0.2">
      <c r="A89">
        <v>880</v>
      </c>
      <c r="B89">
        <v>1.40215E-3</v>
      </c>
    </row>
    <row r="90" spans="1:2" x14ac:dyDescent="0.2">
      <c r="A90">
        <v>890</v>
      </c>
      <c r="B90">
        <v>1.4382399999999999E-3</v>
      </c>
    </row>
    <row r="91" spans="1:2" x14ac:dyDescent="0.2">
      <c r="A91">
        <v>900</v>
      </c>
      <c r="B91">
        <v>1.4693200000000001E-3</v>
      </c>
    </row>
    <row r="92" spans="1:2" x14ac:dyDescent="0.2">
      <c r="A92">
        <v>910</v>
      </c>
      <c r="B92">
        <v>1.50365E-3</v>
      </c>
    </row>
    <row r="93" spans="1:2" x14ac:dyDescent="0.2">
      <c r="A93">
        <v>920</v>
      </c>
      <c r="B93">
        <v>1.5069199999999999E-3</v>
      </c>
    </row>
    <row r="94" spans="1:2" x14ac:dyDescent="0.2">
      <c r="A94">
        <v>930</v>
      </c>
      <c r="B94">
        <v>1.55744E-3</v>
      </c>
    </row>
    <row r="95" spans="1:2" x14ac:dyDescent="0.2">
      <c r="A95">
        <v>940</v>
      </c>
      <c r="B95">
        <v>1.5793300000000001E-3</v>
      </c>
    </row>
    <row r="96" spans="1:2" x14ac:dyDescent="0.2">
      <c r="A96">
        <v>950</v>
      </c>
      <c r="B96">
        <v>1.6465500000000001E-3</v>
      </c>
    </row>
    <row r="97" spans="1:2" x14ac:dyDescent="0.2">
      <c r="A97">
        <v>960</v>
      </c>
      <c r="B97">
        <v>1.6866299999999999E-3</v>
      </c>
    </row>
    <row r="98" spans="1:2" x14ac:dyDescent="0.2">
      <c r="A98">
        <v>970</v>
      </c>
      <c r="B98">
        <v>1.7081500000000001E-3</v>
      </c>
    </row>
    <row r="99" spans="1:2" x14ac:dyDescent="0.2">
      <c r="A99">
        <v>980</v>
      </c>
      <c r="B99">
        <v>1.72404E-3</v>
      </c>
    </row>
    <row r="100" spans="1:2" x14ac:dyDescent="0.2">
      <c r="A100">
        <v>990</v>
      </c>
      <c r="B100">
        <v>1.76293E-3</v>
      </c>
    </row>
    <row r="101" spans="1:2" x14ac:dyDescent="0.2">
      <c r="A101">
        <v>1000</v>
      </c>
      <c r="B101">
        <v>1.77944E-3</v>
      </c>
    </row>
    <row r="102" spans="1:2" x14ac:dyDescent="0.2">
      <c r="A102">
        <v>1010</v>
      </c>
      <c r="B102">
        <v>1.82424E-3</v>
      </c>
    </row>
    <row r="103" spans="1:2" x14ac:dyDescent="0.2">
      <c r="A103">
        <v>1020</v>
      </c>
      <c r="B103">
        <v>1.85691E-3</v>
      </c>
    </row>
    <row r="104" spans="1:2" x14ac:dyDescent="0.2">
      <c r="A104">
        <v>1030</v>
      </c>
      <c r="B104">
        <v>1.8992200000000001E-3</v>
      </c>
    </row>
    <row r="105" spans="1:2" x14ac:dyDescent="0.2">
      <c r="A105">
        <v>1040</v>
      </c>
      <c r="B105">
        <v>1.9371200000000001E-3</v>
      </c>
    </row>
    <row r="106" spans="1:2" x14ac:dyDescent="0.2">
      <c r="A106">
        <v>1050</v>
      </c>
      <c r="B106">
        <v>1.9793100000000002E-3</v>
      </c>
    </row>
    <row r="107" spans="1:2" x14ac:dyDescent="0.2">
      <c r="A107">
        <v>1060</v>
      </c>
      <c r="B107">
        <v>2.0118800000000002E-3</v>
      </c>
    </row>
    <row r="108" spans="1:2" x14ac:dyDescent="0.2">
      <c r="A108">
        <v>1070</v>
      </c>
      <c r="B108">
        <v>2.0842299999999999E-3</v>
      </c>
    </row>
    <row r="109" spans="1:2" x14ac:dyDescent="0.2">
      <c r="A109">
        <v>1080</v>
      </c>
      <c r="B109">
        <v>2.0960100000000001E-3</v>
      </c>
    </row>
    <row r="110" spans="1:2" x14ac:dyDescent="0.2">
      <c r="A110">
        <v>1090</v>
      </c>
      <c r="B110">
        <v>2.1289400000000002E-3</v>
      </c>
    </row>
    <row r="111" spans="1:2" x14ac:dyDescent="0.2">
      <c r="A111">
        <v>1100</v>
      </c>
      <c r="B111">
        <v>2.17987E-3</v>
      </c>
    </row>
    <row r="112" spans="1:2" x14ac:dyDescent="0.2">
      <c r="A112">
        <v>1110</v>
      </c>
      <c r="B112">
        <v>2.2071899999999999E-3</v>
      </c>
    </row>
    <row r="113" spans="1:2" x14ac:dyDescent="0.2">
      <c r="A113">
        <v>1120</v>
      </c>
      <c r="B113">
        <v>2.2480600000000001E-3</v>
      </c>
    </row>
    <row r="114" spans="1:2" x14ac:dyDescent="0.2">
      <c r="A114">
        <v>1130</v>
      </c>
      <c r="B114">
        <v>2.2830900000000002E-3</v>
      </c>
    </row>
    <row r="115" spans="1:2" x14ac:dyDescent="0.2">
      <c r="A115">
        <v>1140</v>
      </c>
      <c r="B115">
        <v>2.3115800000000001E-3</v>
      </c>
    </row>
    <row r="116" spans="1:2" x14ac:dyDescent="0.2">
      <c r="A116">
        <v>1150</v>
      </c>
      <c r="B116">
        <v>2.3487500000000001E-3</v>
      </c>
    </row>
    <row r="117" spans="1:2" x14ac:dyDescent="0.2">
      <c r="A117">
        <v>1160</v>
      </c>
      <c r="B117">
        <v>2.39741E-3</v>
      </c>
    </row>
    <row r="118" spans="1:2" x14ac:dyDescent="0.2">
      <c r="A118">
        <v>1170</v>
      </c>
      <c r="B118">
        <v>2.4329E-3</v>
      </c>
    </row>
    <row r="119" spans="1:2" x14ac:dyDescent="0.2">
      <c r="A119">
        <v>1180</v>
      </c>
      <c r="B119">
        <v>2.47364E-3</v>
      </c>
    </row>
    <row r="120" spans="1:2" x14ac:dyDescent="0.2">
      <c r="A120">
        <v>1190</v>
      </c>
      <c r="B120">
        <v>2.5370800000000002E-3</v>
      </c>
    </row>
    <row r="121" spans="1:2" x14ac:dyDescent="0.2">
      <c r="A121">
        <v>1200</v>
      </c>
      <c r="B121">
        <v>2.6080999999999999E-3</v>
      </c>
    </row>
    <row r="122" spans="1:2" x14ac:dyDescent="0.2">
      <c r="A122">
        <v>1210</v>
      </c>
      <c r="B122">
        <v>2.6422699999999999E-3</v>
      </c>
    </row>
    <row r="123" spans="1:2" x14ac:dyDescent="0.2">
      <c r="A123">
        <v>1220</v>
      </c>
      <c r="B123">
        <v>2.6897800000000001E-3</v>
      </c>
    </row>
    <row r="124" spans="1:2" x14ac:dyDescent="0.2">
      <c r="A124">
        <v>1230</v>
      </c>
      <c r="B124">
        <v>2.7179700000000001E-3</v>
      </c>
    </row>
    <row r="125" spans="1:2" x14ac:dyDescent="0.2">
      <c r="A125">
        <v>1240</v>
      </c>
      <c r="B125">
        <v>2.8277100000000002E-3</v>
      </c>
    </row>
    <row r="126" spans="1:2" x14ac:dyDescent="0.2">
      <c r="A126">
        <v>1250</v>
      </c>
      <c r="B126">
        <v>2.89251E-3</v>
      </c>
    </row>
    <row r="127" spans="1:2" x14ac:dyDescent="0.2">
      <c r="A127">
        <v>1260</v>
      </c>
      <c r="B127">
        <v>2.87586E-3</v>
      </c>
    </row>
    <row r="128" spans="1:2" x14ac:dyDescent="0.2">
      <c r="A128">
        <v>1270</v>
      </c>
      <c r="B128">
        <v>2.91801E-3</v>
      </c>
    </row>
    <row r="129" spans="1:2" x14ac:dyDescent="0.2">
      <c r="A129">
        <v>1280</v>
      </c>
      <c r="B129">
        <v>3.0478699999999998E-3</v>
      </c>
    </row>
    <row r="130" spans="1:2" x14ac:dyDescent="0.2">
      <c r="A130">
        <v>1290</v>
      </c>
      <c r="B130">
        <v>3.0387499999999998E-3</v>
      </c>
    </row>
    <row r="131" spans="1:2" x14ac:dyDescent="0.2">
      <c r="A131">
        <v>1300</v>
      </c>
      <c r="B131">
        <v>3.0815E-3</v>
      </c>
    </row>
    <row r="132" spans="1:2" x14ac:dyDescent="0.2">
      <c r="A132">
        <v>1310</v>
      </c>
      <c r="B132">
        <v>3.0577099999999999E-3</v>
      </c>
    </row>
    <row r="133" spans="1:2" x14ac:dyDescent="0.2">
      <c r="A133">
        <v>1320</v>
      </c>
      <c r="B133">
        <v>3.1038200000000002E-3</v>
      </c>
    </row>
    <row r="134" spans="1:2" x14ac:dyDescent="0.2">
      <c r="A134">
        <v>1330</v>
      </c>
      <c r="B134">
        <v>3.1630500000000001E-3</v>
      </c>
    </row>
    <row r="135" spans="1:2" x14ac:dyDescent="0.2">
      <c r="A135">
        <v>1340</v>
      </c>
      <c r="B135">
        <v>3.1682400000000001E-3</v>
      </c>
    </row>
    <row r="136" spans="1:2" x14ac:dyDescent="0.2">
      <c r="A136">
        <v>1350</v>
      </c>
      <c r="B136">
        <v>3.2330499999999999E-3</v>
      </c>
    </row>
    <row r="137" spans="1:2" x14ac:dyDescent="0.2">
      <c r="A137">
        <v>1360</v>
      </c>
      <c r="B137">
        <v>3.2620800000000001E-3</v>
      </c>
    </row>
    <row r="138" spans="1:2" x14ac:dyDescent="0.2">
      <c r="A138">
        <v>1370</v>
      </c>
      <c r="B138">
        <v>3.31942E-3</v>
      </c>
    </row>
    <row r="139" spans="1:2" x14ac:dyDescent="0.2">
      <c r="A139">
        <v>1380</v>
      </c>
      <c r="B139">
        <v>3.35958E-3</v>
      </c>
    </row>
    <row r="140" spans="1:2" x14ac:dyDescent="0.2">
      <c r="A140">
        <v>1390</v>
      </c>
      <c r="B140">
        <v>3.3927699999999998E-3</v>
      </c>
    </row>
    <row r="141" spans="1:2" x14ac:dyDescent="0.2">
      <c r="A141">
        <v>1400</v>
      </c>
      <c r="B141">
        <v>3.4326700000000001E-3</v>
      </c>
    </row>
    <row r="142" spans="1:2" x14ac:dyDescent="0.2">
      <c r="A142">
        <v>1410</v>
      </c>
      <c r="B142">
        <v>3.4776400000000002E-3</v>
      </c>
    </row>
    <row r="143" spans="1:2" x14ac:dyDescent="0.2">
      <c r="A143">
        <v>1420</v>
      </c>
      <c r="B143">
        <v>3.5644499999999998E-3</v>
      </c>
    </row>
    <row r="144" spans="1:2" x14ac:dyDescent="0.2">
      <c r="A144">
        <v>1430</v>
      </c>
      <c r="B144">
        <v>3.68644E-3</v>
      </c>
    </row>
    <row r="145" spans="1:2" x14ac:dyDescent="0.2">
      <c r="A145">
        <v>1440</v>
      </c>
      <c r="B145">
        <v>3.7070200000000001E-3</v>
      </c>
    </row>
    <row r="146" spans="1:2" x14ac:dyDescent="0.2">
      <c r="A146">
        <v>1450</v>
      </c>
      <c r="B146">
        <v>3.6928E-3</v>
      </c>
    </row>
    <row r="147" spans="1:2" x14ac:dyDescent="0.2">
      <c r="A147">
        <v>1460</v>
      </c>
      <c r="B147">
        <v>3.7473900000000002E-3</v>
      </c>
    </row>
    <row r="148" spans="1:2" x14ac:dyDescent="0.2">
      <c r="A148">
        <v>1470</v>
      </c>
      <c r="B148">
        <v>3.7812900000000001E-3</v>
      </c>
    </row>
    <row r="149" spans="1:2" x14ac:dyDescent="0.2">
      <c r="A149">
        <v>1480</v>
      </c>
      <c r="B149">
        <v>3.8482299999999998E-3</v>
      </c>
    </row>
    <row r="150" spans="1:2" x14ac:dyDescent="0.2">
      <c r="A150">
        <v>1490</v>
      </c>
      <c r="B150">
        <v>3.9117300000000004E-3</v>
      </c>
    </row>
    <row r="151" spans="1:2" x14ac:dyDescent="0.2">
      <c r="A151">
        <v>1500</v>
      </c>
      <c r="B151">
        <v>3.9733199999999998E-3</v>
      </c>
    </row>
    <row r="152" spans="1:2" x14ac:dyDescent="0.2">
      <c r="A152">
        <v>1510</v>
      </c>
      <c r="B152">
        <v>4.0880400000000003E-3</v>
      </c>
    </row>
    <row r="153" spans="1:2" x14ac:dyDescent="0.2">
      <c r="A153">
        <v>1520</v>
      </c>
      <c r="B153">
        <v>4.1243199999999999E-3</v>
      </c>
    </row>
    <row r="154" spans="1:2" x14ac:dyDescent="0.2">
      <c r="A154">
        <v>1530</v>
      </c>
      <c r="B154">
        <v>4.0687900000000001E-3</v>
      </c>
    </row>
    <row r="155" spans="1:2" x14ac:dyDescent="0.2">
      <c r="A155">
        <v>1540</v>
      </c>
      <c r="B155">
        <v>4.1383000000000001E-3</v>
      </c>
    </row>
    <row r="156" spans="1:2" x14ac:dyDescent="0.2">
      <c r="A156">
        <v>1550</v>
      </c>
      <c r="B156">
        <v>4.2247700000000001E-3</v>
      </c>
    </row>
    <row r="157" spans="1:2" x14ac:dyDescent="0.2">
      <c r="A157">
        <v>1560</v>
      </c>
      <c r="B157">
        <v>4.2643300000000002E-3</v>
      </c>
    </row>
    <row r="158" spans="1:2" x14ac:dyDescent="0.2">
      <c r="A158">
        <v>1570</v>
      </c>
      <c r="B158">
        <v>4.34133E-3</v>
      </c>
    </row>
    <row r="159" spans="1:2" x14ac:dyDescent="0.2">
      <c r="A159">
        <v>1580</v>
      </c>
      <c r="B159">
        <v>4.45627E-3</v>
      </c>
    </row>
    <row r="160" spans="1:2" x14ac:dyDescent="0.2">
      <c r="A160">
        <v>1590</v>
      </c>
      <c r="B160">
        <v>4.5672300000000002E-3</v>
      </c>
    </row>
    <row r="161" spans="1:2" x14ac:dyDescent="0.2">
      <c r="A161">
        <v>1600</v>
      </c>
      <c r="B161">
        <v>4.5664299999999998E-3</v>
      </c>
    </row>
    <row r="162" spans="1:2" x14ac:dyDescent="0.2">
      <c r="A162">
        <v>1610</v>
      </c>
      <c r="B162">
        <v>4.5173699999999997E-3</v>
      </c>
    </row>
    <row r="163" spans="1:2" x14ac:dyDescent="0.2">
      <c r="A163">
        <v>1620</v>
      </c>
      <c r="B163">
        <v>4.5614599999999998E-3</v>
      </c>
    </row>
    <row r="164" spans="1:2" x14ac:dyDescent="0.2">
      <c r="A164">
        <v>1630</v>
      </c>
      <c r="B164">
        <v>4.62862E-3</v>
      </c>
    </row>
    <row r="165" spans="1:2" x14ac:dyDescent="0.2">
      <c r="A165">
        <v>1640</v>
      </c>
      <c r="B165">
        <v>4.7020200000000003E-3</v>
      </c>
    </row>
    <row r="166" spans="1:2" x14ac:dyDescent="0.2">
      <c r="A166">
        <v>1650</v>
      </c>
      <c r="B166">
        <v>4.7436600000000002E-3</v>
      </c>
    </row>
    <row r="167" spans="1:2" x14ac:dyDescent="0.2">
      <c r="A167">
        <v>1660</v>
      </c>
      <c r="B167">
        <v>4.8256000000000002E-3</v>
      </c>
    </row>
    <row r="168" spans="1:2" x14ac:dyDescent="0.2">
      <c r="A168">
        <v>1670</v>
      </c>
      <c r="B168">
        <v>4.8945400000000002E-3</v>
      </c>
    </row>
    <row r="169" spans="1:2" x14ac:dyDescent="0.2">
      <c r="A169">
        <v>1680</v>
      </c>
      <c r="B169">
        <v>4.9172599999999997E-3</v>
      </c>
    </row>
    <row r="170" spans="1:2" x14ac:dyDescent="0.2">
      <c r="A170">
        <v>1690</v>
      </c>
      <c r="B170">
        <v>5.0391200000000002E-3</v>
      </c>
    </row>
    <row r="171" spans="1:2" x14ac:dyDescent="0.2">
      <c r="A171">
        <v>1700</v>
      </c>
      <c r="B171">
        <v>5.0541400000000004E-3</v>
      </c>
    </row>
    <row r="172" spans="1:2" x14ac:dyDescent="0.2">
      <c r="A172">
        <v>1710</v>
      </c>
      <c r="B172">
        <v>5.1256799999999996E-3</v>
      </c>
    </row>
    <row r="173" spans="1:2" x14ac:dyDescent="0.2">
      <c r="A173">
        <v>1720</v>
      </c>
      <c r="B173">
        <v>5.2660800000000002E-3</v>
      </c>
    </row>
    <row r="174" spans="1:2" x14ac:dyDescent="0.2">
      <c r="A174">
        <v>1730</v>
      </c>
      <c r="B174">
        <v>5.2128699999999997E-3</v>
      </c>
    </row>
    <row r="175" spans="1:2" x14ac:dyDescent="0.2">
      <c r="A175">
        <v>1740</v>
      </c>
      <c r="B175">
        <v>5.2765700000000004E-3</v>
      </c>
    </row>
    <row r="176" spans="1:2" x14ac:dyDescent="0.2">
      <c r="A176">
        <v>1750</v>
      </c>
      <c r="B176">
        <v>5.3434399999999996E-3</v>
      </c>
    </row>
    <row r="177" spans="1:2" x14ac:dyDescent="0.2">
      <c r="A177">
        <v>1760</v>
      </c>
      <c r="B177">
        <v>5.3806899999999996E-3</v>
      </c>
    </row>
    <row r="178" spans="1:2" x14ac:dyDescent="0.2">
      <c r="A178">
        <v>1770</v>
      </c>
      <c r="B178">
        <v>5.4361000000000001E-3</v>
      </c>
    </row>
    <row r="179" spans="1:2" x14ac:dyDescent="0.2">
      <c r="A179">
        <v>1780</v>
      </c>
      <c r="B179">
        <v>5.5237100000000003E-3</v>
      </c>
    </row>
    <row r="180" spans="1:2" x14ac:dyDescent="0.2">
      <c r="A180">
        <v>1790</v>
      </c>
      <c r="B180">
        <v>5.7301100000000001E-3</v>
      </c>
    </row>
    <row r="181" spans="1:2" x14ac:dyDescent="0.2">
      <c r="A181">
        <v>1800</v>
      </c>
      <c r="B181">
        <v>5.7305300000000002E-3</v>
      </c>
    </row>
    <row r="182" spans="1:2" x14ac:dyDescent="0.2">
      <c r="A182">
        <v>1810</v>
      </c>
      <c r="B182">
        <v>5.8456599999999999E-3</v>
      </c>
    </row>
    <row r="183" spans="1:2" x14ac:dyDescent="0.2">
      <c r="A183">
        <v>1820</v>
      </c>
      <c r="B183">
        <v>5.8858900000000004E-3</v>
      </c>
    </row>
    <row r="184" spans="1:2" x14ac:dyDescent="0.2">
      <c r="A184">
        <v>1830</v>
      </c>
      <c r="B184">
        <v>5.9728200000000002E-3</v>
      </c>
    </row>
    <row r="185" spans="1:2" x14ac:dyDescent="0.2">
      <c r="A185">
        <v>1840</v>
      </c>
      <c r="B185">
        <v>5.9510700000000001E-3</v>
      </c>
    </row>
    <row r="186" spans="1:2" x14ac:dyDescent="0.2">
      <c r="A186">
        <v>1850</v>
      </c>
      <c r="B186">
        <v>6.07684E-3</v>
      </c>
    </row>
    <row r="187" spans="1:2" x14ac:dyDescent="0.2">
      <c r="A187">
        <v>1860</v>
      </c>
      <c r="B187">
        <v>6.1309099999999998E-3</v>
      </c>
    </row>
    <row r="188" spans="1:2" x14ac:dyDescent="0.2">
      <c r="A188">
        <v>1870</v>
      </c>
      <c r="B188">
        <v>6.07203E-3</v>
      </c>
    </row>
    <row r="189" spans="1:2" x14ac:dyDescent="0.2">
      <c r="A189">
        <v>1880</v>
      </c>
      <c r="B189">
        <v>6.1501300000000002E-3</v>
      </c>
    </row>
    <row r="190" spans="1:2" x14ac:dyDescent="0.2">
      <c r="A190">
        <v>1890</v>
      </c>
      <c r="B190">
        <v>6.2086900000000002E-3</v>
      </c>
    </row>
    <row r="191" spans="1:2" x14ac:dyDescent="0.2">
      <c r="A191">
        <v>1900</v>
      </c>
      <c r="B191">
        <v>6.3192500000000002E-3</v>
      </c>
    </row>
    <row r="192" spans="1:2" x14ac:dyDescent="0.2">
      <c r="A192">
        <v>1910</v>
      </c>
      <c r="B192">
        <v>6.33623E-3</v>
      </c>
    </row>
    <row r="193" spans="1:2" x14ac:dyDescent="0.2">
      <c r="A193">
        <v>1920</v>
      </c>
      <c r="B193">
        <v>6.4014199999999997E-3</v>
      </c>
    </row>
    <row r="194" spans="1:2" x14ac:dyDescent="0.2">
      <c r="A194">
        <v>1930</v>
      </c>
      <c r="B194">
        <v>6.4852800000000004E-3</v>
      </c>
    </row>
    <row r="195" spans="1:2" x14ac:dyDescent="0.2">
      <c r="A195">
        <v>1940</v>
      </c>
      <c r="B195">
        <v>6.5913100000000004E-3</v>
      </c>
    </row>
    <row r="196" spans="1:2" x14ac:dyDescent="0.2">
      <c r="A196">
        <v>1950</v>
      </c>
      <c r="B196">
        <v>6.61226E-3</v>
      </c>
    </row>
    <row r="197" spans="1:2" x14ac:dyDescent="0.2">
      <c r="A197">
        <v>1960</v>
      </c>
      <c r="B197">
        <v>6.6891900000000002E-3</v>
      </c>
    </row>
    <row r="198" spans="1:2" x14ac:dyDescent="0.2">
      <c r="A198">
        <v>1970</v>
      </c>
      <c r="B198">
        <v>6.7195700000000002E-3</v>
      </c>
    </row>
    <row r="199" spans="1:2" x14ac:dyDescent="0.2">
      <c r="A199">
        <v>1980</v>
      </c>
      <c r="B199">
        <v>6.7689999999999998E-3</v>
      </c>
    </row>
    <row r="200" spans="1:2" x14ac:dyDescent="0.2">
      <c r="A200">
        <v>1990</v>
      </c>
      <c r="B200">
        <v>6.8519699999999998E-3</v>
      </c>
    </row>
    <row r="201" spans="1:2" x14ac:dyDescent="0.2">
      <c r="A201">
        <v>2000</v>
      </c>
      <c r="B201">
        <v>7.0791200000000004E-3</v>
      </c>
    </row>
    <row r="202" spans="1:2" x14ac:dyDescent="0.2">
      <c r="A202">
        <v>2010</v>
      </c>
      <c r="B202">
        <v>7.0438799999999998E-3</v>
      </c>
    </row>
    <row r="203" spans="1:2" x14ac:dyDescent="0.2">
      <c r="A203">
        <v>2020</v>
      </c>
      <c r="B203">
        <v>7.0958499999999999E-3</v>
      </c>
    </row>
    <row r="204" spans="1:2" x14ac:dyDescent="0.2">
      <c r="A204">
        <v>2030</v>
      </c>
      <c r="B204">
        <v>7.1793999999999998E-3</v>
      </c>
    </row>
    <row r="205" spans="1:2" x14ac:dyDescent="0.2">
      <c r="A205">
        <v>2040</v>
      </c>
      <c r="B205">
        <v>7.25138E-3</v>
      </c>
    </row>
    <row r="206" spans="1:2" x14ac:dyDescent="0.2">
      <c r="A206">
        <v>2050</v>
      </c>
      <c r="B206">
        <v>7.3190699999999996E-3</v>
      </c>
    </row>
    <row r="207" spans="1:2" x14ac:dyDescent="0.2">
      <c r="A207">
        <v>2060</v>
      </c>
      <c r="B207">
        <v>7.4631999999999997E-3</v>
      </c>
    </row>
    <row r="208" spans="1:2" x14ac:dyDescent="0.2">
      <c r="A208">
        <v>2070</v>
      </c>
      <c r="B208">
        <v>7.4695100000000004E-3</v>
      </c>
    </row>
    <row r="209" spans="1:2" x14ac:dyDescent="0.2">
      <c r="A209">
        <v>2080</v>
      </c>
      <c r="B209">
        <v>7.5608200000000002E-3</v>
      </c>
    </row>
    <row r="210" spans="1:2" x14ac:dyDescent="0.2">
      <c r="A210">
        <v>2090</v>
      </c>
      <c r="B210">
        <v>7.6304700000000003E-3</v>
      </c>
    </row>
    <row r="211" spans="1:2" x14ac:dyDescent="0.2">
      <c r="A211">
        <v>2100</v>
      </c>
      <c r="B211">
        <v>7.6732800000000002E-3</v>
      </c>
    </row>
    <row r="212" spans="1:2" x14ac:dyDescent="0.2">
      <c r="A212">
        <v>2110</v>
      </c>
      <c r="B212">
        <v>7.7667999999999999E-3</v>
      </c>
    </row>
    <row r="213" spans="1:2" x14ac:dyDescent="0.2">
      <c r="A213">
        <v>2120</v>
      </c>
      <c r="B213">
        <v>7.8563699999999997E-3</v>
      </c>
    </row>
    <row r="214" spans="1:2" x14ac:dyDescent="0.2">
      <c r="A214">
        <v>2130</v>
      </c>
      <c r="B214">
        <v>7.8991200000000008E-3</v>
      </c>
    </row>
    <row r="215" spans="1:2" x14ac:dyDescent="0.2">
      <c r="A215">
        <v>2140</v>
      </c>
      <c r="B215">
        <v>7.9399299999999996E-3</v>
      </c>
    </row>
    <row r="216" spans="1:2" x14ac:dyDescent="0.2">
      <c r="A216">
        <v>2150</v>
      </c>
      <c r="B216">
        <v>8.0888100000000001E-3</v>
      </c>
    </row>
    <row r="217" spans="1:2" x14ac:dyDescent="0.2">
      <c r="A217">
        <v>2160</v>
      </c>
      <c r="B217">
        <v>8.0782300000000005E-3</v>
      </c>
    </row>
    <row r="218" spans="1:2" x14ac:dyDescent="0.2">
      <c r="A218">
        <v>2170</v>
      </c>
      <c r="B218">
        <v>8.1347199999999998E-3</v>
      </c>
    </row>
    <row r="219" spans="1:2" x14ac:dyDescent="0.2">
      <c r="A219">
        <v>2180</v>
      </c>
      <c r="B219">
        <v>8.1980300000000002E-3</v>
      </c>
    </row>
    <row r="220" spans="1:2" x14ac:dyDescent="0.2">
      <c r="A220">
        <v>2190</v>
      </c>
      <c r="B220">
        <v>8.2718900000000005E-3</v>
      </c>
    </row>
    <row r="221" spans="1:2" x14ac:dyDescent="0.2">
      <c r="A221">
        <v>2200</v>
      </c>
      <c r="B221">
        <v>8.5438100000000006E-3</v>
      </c>
    </row>
    <row r="222" spans="1:2" x14ac:dyDescent="0.2">
      <c r="A222">
        <v>2210</v>
      </c>
      <c r="B222">
        <v>8.6132899999999991E-3</v>
      </c>
    </row>
    <row r="223" spans="1:2" x14ac:dyDescent="0.2">
      <c r="A223">
        <v>2220</v>
      </c>
      <c r="B223">
        <v>8.6397000000000002E-3</v>
      </c>
    </row>
    <row r="224" spans="1:2" x14ac:dyDescent="0.2">
      <c r="A224">
        <v>2230</v>
      </c>
      <c r="B224">
        <v>9.0033100000000005E-3</v>
      </c>
    </row>
    <row r="225" spans="1:2" x14ac:dyDescent="0.2">
      <c r="A225">
        <v>2240</v>
      </c>
      <c r="B225">
        <v>9.0844900000000006E-3</v>
      </c>
    </row>
    <row r="226" spans="1:2" x14ac:dyDescent="0.2">
      <c r="A226">
        <v>2250</v>
      </c>
      <c r="B226">
        <v>9.0702200000000004E-3</v>
      </c>
    </row>
    <row r="227" spans="1:2" x14ac:dyDescent="0.2">
      <c r="A227">
        <v>2260</v>
      </c>
      <c r="B227">
        <v>9.0036500000000002E-3</v>
      </c>
    </row>
    <row r="228" spans="1:2" x14ac:dyDescent="0.2">
      <c r="A228">
        <v>2270</v>
      </c>
      <c r="B228">
        <v>9.1277400000000005E-3</v>
      </c>
    </row>
    <row r="229" spans="1:2" x14ac:dyDescent="0.2">
      <c r="A229">
        <v>2280</v>
      </c>
      <c r="B229">
        <v>9.2111699999999994E-3</v>
      </c>
    </row>
    <row r="230" spans="1:2" x14ac:dyDescent="0.2">
      <c r="A230">
        <v>2290</v>
      </c>
      <c r="B230">
        <v>9.2622099999999999E-3</v>
      </c>
    </row>
    <row r="231" spans="1:2" x14ac:dyDescent="0.2">
      <c r="A231">
        <v>2300</v>
      </c>
      <c r="B231">
        <v>9.2382699999999998E-3</v>
      </c>
    </row>
    <row r="232" spans="1:2" x14ac:dyDescent="0.2">
      <c r="A232">
        <v>2310</v>
      </c>
      <c r="B232">
        <v>9.4188799999999993E-3</v>
      </c>
    </row>
    <row r="233" spans="1:2" x14ac:dyDescent="0.2">
      <c r="A233">
        <v>2320</v>
      </c>
      <c r="B233">
        <v>9.5195499999999999E-3</v>
      </c>
    </row>
    <row r="234" spans="1:2" x14ac:dyDescent="0.2">
      <c r="A234">
        <v>2330</v>
      </c>
      <c r="B234">
        <v>9.5334300000000007E-3</v>
      </c>
    </row>
    <row r="235" spans="1:2" x14ac:dyDescent="0.2">
      <c r="A235">
        <v>2340</v>
      </c>
      <c r="B235">
        <v>9.6388099999999994E-3</v>
      </c>
    </row>
    <row r="236" spans="1:2" x14ac:dyDescent="0.2">
      <c r="A236">
        <v>2350</v>
      </c>
      <c r="B236">
        <v>9.5732400000000002E-3</v>
      </c>
    </row>
    <row r="237" spans="1:2" x14ac:dyDescent="0.2">
      <c r="A237">
        <v>2360</v>
      </c>
      <c r="B237">
        <v>9.8453700000000009E-3</v>
      </c>
    </row>
    <row r="238" spans="1:2" x14ac:dyDescent="0.2">
      <c r="A238">
        <v>2370</v>
      </c>
      <c r="B238">
        <v>9.7507099999999992E-3</v>
      </c>
    </row>
    <row r="239" spans="1:2" x14ac:dyDescent="0.2">
      <c r="A239">
        <v>2380</v>
      </c>
      <c r="B239">
        <v>9.7220299999999996E-3</v>
      </c>
    </row>
    <row r="240" spans="1:2" x14ac:dyDescent="0.2">
      <c r="A240">
        <v>2390</v>
      </c>
      <c r="B240">
        <v>9.8877800000000005E-3</v>
      </c>
    </row>
    <row r="241" spans="1:2" x14ac:dyDescent="0.2">
      <c r="A241">
        <v>2400</v>
      </c>
      <c r="B241">
        <v>9.9483999999999996E-3</v>
      </c>
    </row>
    <row r="242" spans="1:2" x14ac:dyDescent="0.2">
      <c r="A242">
        <v>2410</v>
      </c>
      <c r="B242">
        <v>1.02136E-2</v>
      </c>
    </row>
    <row r="243" spans="1:2" x14ac:dyDescent="0.2">
      <c r="A243">
        <v>2420</v>
      </c>
      <c r="B243">
        <v>1.0177500000000001E-2</v>
      </c>
    </row>
    <row r="244" spans="1:2" x14ac:dyDescent="0.2">
      <c r="A244">
        <v>2430</v>
      </c>
      <c r="B244">
        <v>1.03479E-2</v>
      </c>
    </row>
    <row r="245" spans="1:2" x14ac:dyDescent="0.2">
      <c r="A245">
        <v>2440</v>
      </c>
      <c r="B245">
        <v>1.04133E-2</v>
      </c>
    </row>
    <row r="246" spans="1:2" x14ac:dyDescent="0.2">
      <c r="A246">
        <v>2450</v>
      </c>
      <c r="B246">
        <v>1.0414700000000001E-2</v>
      </c>
    </row>
    <row r="247" spans="1:2" x14ac:dyDescent="0.2">
      <c r="A247">
        <v>2460</v>
      </c>
      <c r="B247">
        <v>1.0577899999999999E-2</v>
      </c>
    </row>
    <row r="248" spans="1:2" x14ac:dyDescent="0.2">
      <c r="A248">
        <v>2470</v>
      </c>
      <c r="B248">
        <v>1.08474E-2</v>
      </c>
    </row>
    <row r="249" spans="1:2" x14ac:dyDescent="0.2">
      <c r="A249">
        <v>2480</v>
      </c>
      <c r="B249">
        <v>1.1110399999999999E-2</v>
      </c>
    </row>
    <row r="250" spans="1:2" x14ac:dyDescent="0.2">
      <c r="A250">
        <v>2490</v>
      </c>
      <c r="B250">
        <v>1.11019E-2</v>
      </c>
    </row>
    <row r="251" spans="1:2" x14ac:dyDescent="0.2">
      <c r="A251">
        <v>2500</v>
      </c>
      <c r="B251">
        <v>1.1024000000000001E-2</v>
      </c>
    </row>
    <row r="252" spans="1:2" x14ac:dyDescent="0.2">
      <c r="A252">
        <v>2510</v>
      </c>
      <c r="B252">
        <v>1.08445E-2</v>
      </c>
    </row>
    <row r="253" spans="1:2" x14ac:dyDescent="0.2">
      <c r="A253">
        <v>2520</v>
      </c>
      <c r="B253">
        <v>1.1012900000000001E-2</v>
      </c>
    </row>
    <row r="254" spans="1:2" x14ac:dyDescent="0.2">
      <c r="A254">
        <v>2530</v>
      </c>
      <c r="B254">
        <v>1.11085E-2</v>
      </c>
    </row>
    <row r="255" spans="1:2" x14ac:dyDescent="0.2">
      <c r="A255">
        <v>2540</v>
      </c>
      <c r="B255">
        <v>1.13575E-2</v>
      </c>
    </row>
    <row r="256" spans="1:2" x14ac:dyDescent="0.2">
      <c r="A256">
        <v>2550</v>
      </c>
      <c r="B256">
        <v>1.1397300000000001E-2</v>
      </c>
    </row>
    <row r="257" spans="1:2" x14ac:dyDescent="0.2">
      <c r="A257">
        <v>2560</v>
      </c>
      <c r="B257">
        <v>1.1332200000000001E-2</v>
      </c>
    </row>
    <row r="258" spans="1:2" x14ac:dyDescent="0.2">
      <c r="A258">
        <v>2570</v>
      </c>
      <c r="B258">
        <v>1.15219E-2</v>
      </c>
    </row>
    <row r="259" spans="1:2" x14ac:dyDescent="0.2">
      <c r="A259">
        <v>2580</v>
      </c>
      <c r="B259">
        <v>1.1524100000000001E-2</v>
      </c>
    </row>
    <row r="260" spans="1:2" x14ac:dyDescent="0.2">
      <c r="A260">
        <v>2590</v>
      </c>
      <c r="B260">
        <v>1.17533E-2</v>
      </c>
    </row>
    <row r="261" spans="1:2" x14ac:dyDescent="0.2">
      <c r="A261">
        <v>2600</v>
      </c>
      <c r="B261">
        <v>1.17679E-2</v>
      </c>
    </row>
    <row r="262" spans="1:2" x14ac:dyDescent="0.2">
      <c r="A262">
        <v>2610</v>
      </c>
      <c r="B262">
        <v>1.19097E-2</v>
      </c>
    </row>
    <row r="263" spans="1:2" x14ac:dyDescent="0.2">
      <c r="A263">
        <v>2620</v>
      </c>
      <c r="B263">
        <v>1.19372E-2</v>
      </c>
    </row>
    <row r="264" spans="1:2" x14ac:dyDescent="0.2">
      <c r="A264">
        <v>2630</v>
      </c>
      <c r="B264">
        <v>1.20763E-2</v>
      </c>
    </row>
    <row r="265" spans="1:2" x14ac:dyDescent="0.2">
      <c r="A265">
        <v>2640</v>
      </c>
      <c r="B265">
        <v>1.2204599999999999E-2</v>
      </c>
    </row>
    <row r="266" spans="1:2" x14ac:dyDescent="0.2">
      <c r="A266">
        <v>2650</v>
      </c>
      <c r="B266">
        <v>1.23176E-2</v>
      </c>
    </row>
    <row r="267" spans="1:2" x14ac:dyDescent="0.2">
      <c r="A267">
        <v>2660</v>
      </c>
      <c r="B267">
        <v>1.2364999999999999E-2</v>
      </c>
    </row>
    <row r="268" spans="1:2" x14ac:dyDescent="0.2">
      <c r="A268">
        <v>2670</v>
      </c>
      <c r="B268">
        <v>1.2463999999999999E-2</v>
      </c>
    </row>
    <row r="269" spans="1:2" x14ac:dyDescent="0.2">
      <c r="A269">
        <v>2680</v>
      </c>
      <c r="B269">
        <v>1.27216E-2</v>
      </c>
    </row>
    <row r="270" spans="1:2" x14ac:dyDescent="0.2">
      <c r="A270">
        <v>2690</v>
      </c>
      <c r="B270">
        <v>1.2814600000000001E-2</v>
      </c>
    </row>
    <row r="271" spans="1:2" x14ac:dyDescent="0.2">
      <c r="A271">
        <v>2700</v>
      </c>
      <c r="B271">
        <v>1.29511E-2</v>
      </c>
    </row>
    <row r="272" spans="1:2" x14ac:dyDescent="0.2">
      <c r="A272">
        <v>2710</v>
      </c>
      <c r="B272">
        <v>1.28824E-2</v>
      </c>
    </row>
    <row r="273" spans="1:2" x14ac:dyDescent="0.2">
      <c r="A273">
        <v>2720</v>
      </c>
      <c r="B273">
        <v>1.2913600000000001E-2</v>
      </c>
    </row>
    <row r="274" spans="1:2" x14ac:dyDescent="0.2">
      <c r="A274">
        <v>2730</v>
      </c>
      <c r="B274">
        <v>1.35824E-2</v>
      </c>
    </row>
    <row r="275" spans="1:2" x14ac:dyDescent="0.2">
      <c r="A275">
        <v>2740</v>
      </c>
      <c r="B275">
        <v>1.3207699999999999E-2</v>
      </c>
    </row>
    <row r="276" spans="1:2" x14ac:dyDescent="0.2">
      <c r="A276">
        <v>2750</v>
      </c>
      <c r="B276">
        <v>1.3234900000000001E-2</v>
      </c>
    </row>
    <row r="277" spans="1:2" x14ac:dyDescent="0.2">
      <c r="A277">
        <v>2760</v>
      </c>
      <c r="B277">
        <v>1.32876E-2</v>
      </c>
    </row>
    <row r="278" spans="1:2" x14ac:dyDescent="0.2">
      <c r="A278">
        <v>2770</v>
      </c>
      <c r="B278">
        <v>1.2988400000000001E-2</v>
      </c>
    </row>
    <row r="279" spans="1:2" x14ac:dyDescent="0.2">
      <c r="A279">
        <v>2780</v>
      </c>
      <c r="B279">
        <v>1.24224E-2</v>
      </c>
    </row>
    <row r="280" spans="1:2" x14ac:dyDescent="0.2">
      <c r="A280">
        <v>2790</v>
      </c>
      <c r="B280">
        <v>1.31997E-2</v>
      </c>
    </row>
    <row r="281" spans="1:2" x14ac:dyDescent="0.2">
      <c r="A281">
        <v>2800</v>
      </c>
      <c r="B281">
        <v>1.4027599999999999E-2</v>
      </c>
    </row>
    <row r="282" spans="1:2" x14ac:dyDescent="0.2">
      <c r="A282">
        <v>2810</v>
      </c>
      <c r="B282">
        <v>1.4142500000000001E-2</v>
      </c>
    </row>
    <row r="283" spans="1:2" x14ac:dyDescent="0.2">
      <c r="A283">
        <v>2820</v>
      </c>
      <c r="B283">
        <v>1.4159E-2</v>
      </c>
    </row>
    <row r="284" spans="1:2" x14ac:dyDescent="0.2">
      <c r="A284">
        <v>2830</v>
      </c>
      <c r="B284">
        <v>1.4162900000000001E-2</v>
      </c>
    </row>
    <row r="285" spans="1:2" x14ac:dyDescent="0.2">
      <c r="A285">
        <v>2840</v>
      </c>
      <c r="B285">
        <v>1.42907E-2</v>
      </c>
    </row>
    <row r="286" spans="1:2" x14ac:dyDescent="0.2">
      <c r="A286">
        <v>2850</v>
      </c>
      <c r="B286">
        <v>1.43024E-2</v>
      </c>
    </row>
    <row r="287" spans="1:2" x14ac:dyDescent="0.2">
      <c r="A287">
        <v>2860</v>
      </c>
      <c r="B287">
        <v>1.4440700000000001E-2</v>
      </c>
    </row>
    <row r="288" spans="1:2" x14ac:dyDescent="0.2">
      <c r="A288">
        <v>2870</v>
      </c>
      <c r="B288">
        <v>1.45107E-2</v>
      </c>
    </row>
    <row r="289" spans="1:2" x14ac:dyDescent="0.2">
      <c r="A289">
        <v>2880</v>
      </c>
      <c r="B289">
        <v>1.46052E-2</v>
      </c>
    </row>
    <row r="290" spans="1:2" x14ac:dyDescent="0.2">
      <c r="A290">
        <v>2890</v>
      </c>
      <c r="B290">
        <v>1.4788600000000001E-2</v>
      </c>
    </row>
    <row r="291" spans="1:2" x14ac:dyDescent="0.2">
      <c r="A291">
        <v>2900</v>
      </c>
      <c r="B291">
        <v>1.4927599999999999E-2</v>
      </c>
    </row>
    <row r="292" spans="1:2" x14ac:dyDescent="0.2">
      <c r="A292">
        <v>2910</v>
      </c>
      <c r="B292">
        <v>1.49785E-2</v>
      </c>
    </row>
    <row r="293" spans="1:2" x14ac:dyDescent="0.2">
      <c r="A293">
        <v>2920</v>
      </c>
      <c r="B293">
        <v>1.50505E-2</v>
      </c>
    </row>
    <row r="294" spans="1:2" x14ac:dyDescent="0.2">
      <c r="A294">
        <v>2930</v>
      </c>
      <c r="B294">
        <v>1.51609E-2</v>
      </c>
    </row>
    <row r="295" spans="1:2" x14ac:dyDescent="0.2">
      <c r="A295">
        <v>2940</v>
      </c>
      <c r="B295">
        <v>1.5203100000000001E-2</v>
      </c>
    </row>
    <row r="296" spans="1:2" x14ac:dyDescent="0.2">
      <c r="A296">
        <v>2950</v>
      </c>
      <c r="B296">
        <v>1.5221E-2</v>
      </c>
    </row>
    <row r="297" spans="1:2" x14ac:dyDescent="0.2">
      <c r="A297">
        <v>2960</v>
      </c>
      <c r="B297">
        <v>1.54015E-2</v>
      </c>
    </row>
    <row r="298" spans="1:2" x14ac:dyDescent="0.2">
      <c r="A298">
        <v>2970</v>
      </c>
      <c r="B298">
        <v>1.56536E-2</v>
      </c>
    </row>
    <row r="299" spans="1:2" x14ac:dyDescent="0.2">
      <c r="A299">
        <v>2980</v>
      </c>
      <c r="B299">
        <v>1.58125E-2</v>
      </c>
    </row>
    <row r="300" spans="1:2" x14ac:dyDescent="0.2">
      <c r="A300">
        <v>2990</v>
      </c>
      <c r="B300">
        <v>1.5857799999999998E-2</v>
      </c>
    </row>
    <row r="301" spans="1:2" x14ac:dyDescent="0.2">
      <c r="A301">
        <v>3000</v>
      </c>
      <c r="B301">
        <v>1.59515E-2</v>
      </c>
    </row>
    <row r="302" spans="1:2" x14ac:dyDescent="0.2">
      <c r="A302">
        <v>3010</v>
      </c>
      <c r="B302">
        <v>1.54684E-2</v>
      </c>
    </row>
    <row r="303" spans="1:2" x14ac:dyDescent="0.2">
      <c r="A303">
        <v>3020</v>
      </c>
      <c r="B303">
        <v>1.4994E-2</v>
      </c>
    </row>
    <row r="304" spans="1:2" x14ac:dyDescent="0.2">
      <c r="A304">
        <v>3030</v>
      </c>
      <c r="B304">
        <v>1.6245300000000001E-2</v>
      </c>
    </row>
    <row r="305" spans="1:2" x14ac:dyDescent="0.2">
      <c r="A305">
        <v>3040</v>
      </c>
      <c r="B305">
        <v>1.6421999999999999E-2</v>
      </c>
    </row>
    <row r="306" spans="1:2" x14ac:dyDescent="0.2">
      <c r="A306">
        <v>3050</v>
      </c>
      <c r="B306">
        <v>1.65094E-2</v>
      </c>
    </row>
    <row r="307" spans="1:2" x14ac:dyDescent="0.2">
      <c r="A307">
        <v>3060</v>
      </c>
      <c r="B307">
        <v>1.66112E-2</v>
      </c>
    </row>
    <row r="308" spans="1:2" x14ac:dyDescent="0.2">
      <c r="A308">
        <v>3070</v>
      </c>
      <c r="B308">
        <v>1.67449E-2</v>
      </c>
    </row>
    <row r="309" spans="1:2" x14ac:dyDescent="0.2">
      <c r="A309">
        <v>3080</v>
      </c>
      <c r="B309">
        <v>1.67864E-2</v>
      </c>
    </row>
    <row r="310" spans="1:2" x14ac:dyDescent="0.2">
      <c r="A310">
        <v>3090</v>
      </c>
      <c r="B310">
        <v>1.6957300000000002E-2</v>
      </c>
    </row>
    <row r="311" spans="1:2" x14ac:dyDescent="0.2">
      <c r="A311">
        <v>3100</v>
      </c>
      <c r="B311">
        <v>1.7116300000000001E-2</v>
      </c>
    </row>
    <row r="312" spans="1:2" x14ac:dyDescent="0.2">
      <c r="A312">
        <v>3110</v>
      </c>
      <c r="B312">
        <v>1.72771E-2</v>
      </c>
    </row>
    <row r="313" spans="1:2" x14ac:dyDescent="0.2">
      <c r="A313">
        <v>3120</v>
      </c>
      <c r="B313">
        <v>1.7281600000000001E-2</v>
      </c>
    </row>
    <row r="314" spans="1:2" x14ac:dyDescent="0.2">
      <c r="A314">
        <v>3130</v>
      </c>
      <c r="B314">
        <v>1.7398799999999999E-2</v>
      </c>
    </row>
    <row r="315" spans="1:2" x14ac:dyDescent="0.2">
      <c r="A315">
        <v>3140</v>
      </c>
      <c r="B315">
        <v>1.6993299999999999E-2</v>
      </c>
    </row>
    <row r="316" spans="1:2" x14ac:dyDescent="0.2">
      <c r="A316">
        <v>3150</v>
      </c>
      <c r="B316">
        <v>1.6565699999999999E-2</v>
      </c>
    </row>
    <row r="317" spans="1:2" x14ac:dyDescent="0.2">
      <c r="A317">
        <v>3160</v>
      </c>
      <c r="B317">
        <v>1.71843E-2</v>
      </c>
    </row>
    <row r="318" spans="1:2" x14ac:dyDescent="0.2">
      <c r="A318">
        <v>3170</v>
      </c>
      <c r="B318">
        <v>1.80032E-2</v>
      </c>
    </row>
    <row r="319" spans="1:2" x14ac:dyDescent="0.2">
      <c r="A319">
        <v>3180</v>
      </c>
      <c r="B319">
        <v>1.8260800000000001E-2</v>
      </c>
    </row>
    <row r="320" spans="1:2" x14ac:dyDescent="0.2">
      <c r="A320">
        <v>3190</v>
      </c>
      <c r="B320">
        <v>1.81563E-2</v>
      </c>
    </row>
    <row r="321" spans="1:2" x14ac:dyDescent="0.2">
      <c r="A321">
        <v>3200</v>
      </c>
      <c r="B321">
        <v>1.8229499999999999E-2</v>
      </c>
    </row>
    <row r="322" spans="1:2" x14ac:dyDescent="0.2">
      <c r="A322">
        <v>3210</v>
      </c>
      <c r="B322">
        <v>1.82533E-2</v>
      </c>
    </row>
    <row r="323" spans="1:2" x14ac:dyDescent="0.2">
      <c r="A323">
        <v>3220</v>
      </c>
      <c r="B323">
        <v>1.8158899999999999E-2</v>
      </c>
    </row>
    <row r="324" spans="1:2" x14ac:dyDescent="0.2">
      <c r="A324">
        <v>3230</v>
      </c>
      <c r="B324">
        <v>1.83771E-2</v>
      </c>
    </row>
    <row r="325" spans="1:2" x14ac:dyDescent="0.2">
      <c r="A325">
        <v>3240</v>
      </c>
      <c r="B325">
        <v>1.8568299999999999E-2</v>
      </c>
    </row>
    <row r="326" spans="1:2" x14ac:dyDescent="0.2">
      <c r="A326">
        <v>3250</v>
      </c>
      <c r="B326">
        <v>1.7691800000000001E-2</v>
      </c>
    </row>
    <row r="327" spans="1:2" x14ac:dyDescent="0.2">
      <c r="A327">
        <v>3260</v>
      </c>
      <c r="B327">
        <v>1.7313800000000001E-2</v>
      </c>
    </row>
    <row r="328" spans="1:2" x14ac:dyDescent="0.2">
      <c r="A328">
        <v>3270</v>
      </c>
      <c r="B328">
        <v>1.7895899999999999E-2</v>
      </c>
    </row>
    <row r="329" spans="1:2" x14ac:dyDescent="0.2">
      <c r="A329">
        <v>3280</v>
      </c>
      <c r="B329">
        <v>1.9326400000000001E-2</v>
      </c>
    </row>
    <row r="330" spans="1:2" x14ac:dyDescent="0.2">
      <c r="A330">
        <v>3290</v>
      </c>
      <c r="B330">
        <v>1.9381800000000001E-2</v>
      </c>
    </row>
    <row r="331" spans="1:2" x14ac:dyDescent="0.2">
      <c r="A331">
        <v>3300</v>
      </c>
      <c r="B331">
        <v>1.9401100000000001E-2</v>
      </c>
    </row>
    <row r="332" spans="1:2" x14ac:dyDescent="0.2">
      <c r="A332">
        <v>3310</v>
      </c>
      <c r="B332">
        <v>1.9546399999999998E-2</v>
      </c>
    </row>
    <row r="333" spans="1:2" x14ac:dyDescent="0.2">
      <c r="A333">
        <v>3320</v>
      </c>
      <c r="B333">
        <v>1.9695000000000001E-2</v>
      </c>
    </row>
    <row r="334" spans="1:2" x14ac:dyDescent="0.2">
      <c r="A334">
        <v>3330</v>
      </c>
      <c r="B334">
        <v>1.9740500000000001E-2</v>
      </c>
    </row>
    <row r="335" spans="1:2" x14ac:dyDescent="0.2">
      <c r="A335">
        <v>3340</v>
      </c>
      <c r="B335">
        <v>1.98703E-2</v>
      </c>
    </row>
    <row r="336" spans="1:2" x14ac:dyDescent="0.2">
      <c r="A336">
        <v>3350</v>
      </c>
      <c r="B336">
        <v>2.0035600000000001E-2</v>
      </c>
    </row>
    <row r="337" spans="1:2" x14ac:dyDescent="0.2">
      <c r="A337">
        <v>3360</v>
      </c>
      <c r="B337">
        <v>1.9998100000000001E-2</v>
      </c>
    </row>
    <row r="338" spans="1:2" x14ac:dyDescent="0.2">
      <c r="A338">
        <v>3370</v>
      </c>
      <c r="B338">
        <v>2.01192E-2</v>
      </c>
    </row>
    <row r="339" spans="1:2" x14ac:dyDescent="0.2">
      <c r="A339">
        <v>3380</v>
      </c>
      <c r="B339">
        <v>2.0202000000000001E-2</v>
      </c>
    </row>
    <row r="340" spans="1:2" x14ac:dyDescent="0.2">
      <c r="A340">
        <v>3390</v>
      </c>
      <c r="B340">
        <v>2.0351000000000001E-2</v>
      </c>
    </row>
    <row r="341" spans="1:2" x14ac:dyDescent="0.2">
      <c r="A341">
        <v>3400</v>
      </c>
      <c r="B341">
        <v>2.0489E-2</v>
      </c>
    </row>
    <row r="342" spans="1:2" x14ac:dyDescent="0.2">
      <c r="A342">
        <v>3410</v>
      </c>
      <c r="B342">
        <v>2.0067700000000001E-2</v>
      </c>
    </row>
    <row r="343" spans="1:2" x14ac:dyDescent="0.2">
      <c r="A343">
        <v>3420</v>
      </c>
      <c r="B343">
        <v>1.9893299999999999E-2</v>
      </c>
    </row>
    <row r="344" spans="1:2" x14ac:dyDescent="0.2">
      <c r="A344">
        <v>3430</v>
      </c>
      <c r="B344">
        <v>2.10171E-2</v>
      </c>
    </row>
    <row r="345" spans="1:2" x14ac:dyDescent="0.2">
      <c r="A345">
        <v>3440</v>
      </c>
      <c r="B345">
        <v>2.09669E-2</v>
      </c>
    </row>
    <row r="346" spans="1:2" x14ac:dyDescent="0.2">
      <c r="A346">
        <v>3450</v>
      </c>
      <c r="B346">
        <v>2.1077499999999999E-2</v>
      </c>
    </row>
    <row r="347" spans="1:2" x14ac:dyDescent="0.2">
      <c r="A347">
        <v>3460</v>
      </c>
      <c r="B347">
        <v>2.1314799999999998E-2</v>
      </c>
    </row>
    <row r="348" spans="1:2" x14ac:dyDescent="0.2">
      <c r="A348">
        <v>3470</v>
      </c>
      <c r="B348">
        <v>2.1579999999999998E-2</v>
      </c>
    </row>
    <row r="349" spans="1:2" x14ac:dyDescent="0.2">
      <c r="A349">
        <v>3480</v>
      </c>
      <c r="B349">
        <v>2.1329899999999999E-2</v>
      </c>
    </row>
    <row r="350" spans="1:2" x14ac:dyDescent="0.2">
      <c r="A350">
        <v>3490</v>
      </c>
      <c r="B350">
        <v>1.97483E-2</v>
      </c>
    </row>
    <row r="351" spans="1:2" x14ac:dyDescent="0.2">
      <c r="A351">
        <v>3500</v>
      </c>
      <c r="B351">
        <v>1.9971800000000001E-2</v>
      </c>
    </row>
    <row r="352" spans="1:2" x14ac:dyDescent="0.2">
      <c r="A352">
        <v>3510</v>
      </c>
      <c r="B352">
        <v>2.1834599999999999E-2</v>
      </c>
    </row>
    <row r="353" spans="1:2" x14ac:dyDescent="0.2">
      <c r="A353">
        <v>3520</v>
      </c>
      <c r="B353">
        <v>2.2224399999999998E-2</v>
      </c>
    </row>
    <row r="354" spans="1:2" x14ac:dyDescent="0.2">
      <c r="A354">
        <v>3530</v>
      </c>
      <c r="B354">
        <v>2.18485E-2</v>
      </c>
    </row>
    <row r="355" spans="1:2" x14ac:dyDescent="0.2">
      <c r="A355">
        <v>3540</v>
      </c>
      <c r="B355">
        <v>2.1883400000000001E-2</v>
      </c>
    </row>
    <row r="356" spans="1:2" x14ac:dyDescent="0.2">
      <c r="A356">
        <v>3550</v>
      </c>
      <c r="B356">
        <v>2.2486800000000001E-2</v>
      </c>
    </row>
    <row r="357" spans="1:2" x14ac:dyDescent="0.2">
      <c r="A357">
        <v>3560</v>
      </c>
      <c r="B357">
        <v>2.29619E-2</v>
      </c>
    </row>
    <row r="358" spans="1:2" x14ac:dyDescent="0.2">
      <c r="A358">
        <v>3570</v>
      </c>
      <c r="B358">
        <v>2.29614E-2</v>
      </c>
    </row>
    <row r="359" spans="1:2" x14ac:dyDescent="0.2">
      <c r="A359">
        <v>3580</v>
      </c>
      <c r="B359">
        <v>2.3002499999999999E-2</v>
      </c>
    </row>
    <row r="360" spans="1:2" x14ac:dyDescent="0.2">
      <c r="A360">
        <v>3590</v>
      </c>
      <c r="B360">
        <v>2.3174E-2</v>
      </c>
    </row>
    <row r="361" spans="1:2" x14ac:dyDescent="0.2">
      <c r="A361">
        <v>3600</v>
      </c>
      <c r="B361">
        <v>2.3181799999999999E-2</v>
      </c>
    </row>
    <row r="362" spans="1:2" x14ac:dyDescent="0.2">
      <c r="A362">
        <v>3610</v>
      </c>
      <c r="B362">
        <v>2.33779E-2</v>
      </c>
    </row>
    <row r="363" spans="1:2" x14ac:dyDescent="0.2">
      <c r="A363">
        <v>3620</v>
      </c>
      <c r="B363">
        <v>2.3495800000000001E-2</v>
      </c>
    </row>
    <row r="364" spans="1:2" x14ac:dyDescent="0.2">
      <c r="A364">
        <v>3630</v>
      </c>
      <c r="B364">
        <v>2.3579200000000002E-2</v>
      </c>
    </row>
    <row r="365" spans="1:2" x14ac:dyDescent="0.2">
      <c r="A365">
        <v>3640</v>
      </c>
      <c r="B365">
        <v>2.37728E-2</v>
      </c>
    </row>
    <row r="366" spans="1:2" x14ac:dyDescent="0.2">
      <c r="A366">
        <v>3650</v>
      </c>
      <c r="B366">
        <v>2.3814800000000001E-2</v>
      </c>
    </row>
    <row r="367" spans="1:2" x14ac:dyDescent="0.2">
      <c r="A367">
        <v>3660</v>
      </c>
      <c r="B367">
        <v>2.3926599999999999E-2</v>
      </c>
    </row>
    <row r="368" spans="1:2" x14ac:dyDescent="0.2">
      <c r="A368">
        <v>3670</v>
      </c>
      <c r="B368">
        <v>2.4287300000000001E-2</v>
      </c>
    </row>
    <row r="369" spans="1:2" x14ac:dyDescent="0.2">
      <c r="A369">
        <v>3680</v>
      </c>
      <c r="B369">
        <v>2.4212399999999999E-2</v>
      </c>
    </row>
    <row r="370" spans="1:2" x14ac:dyDescent="0.2">
      <c r="A370">
        <v>3690</v>
      </c>
      <c r="B370">
        <v>2.4314499999999999E-2</v>
      </c>
    </row>
    <row r="371" spans="1:2" x14ac:dyDescent="0.2">
      <c r="A371">
        <v>3700</v>
      </c>
      <c r="B371">
        <v>2.4614799999999999E-2</v>
      </c>
    </row>
    <row r="372" spans="1:2" x14ac:dyDescent="0.2">
      <c r="A372">
        <v>3710</v>
      </c>
      <c r="B372">
        <v>2.4777400000000002E-2</v>
      </c>
    </row>
    <row r="373" spans="1:2" x14ac:dyDescent="0.2">
      <c r="A373">
        <v>3720</v>
      </c>
      <c r="B373">
        <v>2.4834200000000001E-2</v>
      </c>
    </row>
    <row r="374" spans="1:2" x14ac:dyDescent="0.2">
      <c r="A374">
        <v>3730</v>
      </c>
      <c r="B374">
        <v>2.4850000000000001E-2</v>
      </c>
    </row>
    <row r="375" spans="1:2" x14ac:dyDescent="0.2">
      <c r="A375">
        <v>3740</v>
      </c>
      <c r="B375">
        <v>2.50592E-2</v>
      </c>
    </row>
    <row r="376" spans="1:2" x14ac:dyDescent="0.2">
      <c r="A376">
        <v>3750</v>
      </c>
      <c r="B376">
        <v>2.5138799999999999E-2</v>
      </c>
    </row>
    <row r="377" spans="1:2" x14ac:dyDescent="0.2">
      <c r="A377">
        <v>3760</v>
      </c>
      <c r="B377">
        <v>2.53321E-2</v>
      </c>
    </row>
    <row r="378" spans="1:2" x14ac:dyDescent="0.2">
      <c r="A378">
        <v>3770</v>
      </c>
      <c r="B378">
        <v>2.5333999999999999E-2</v>
      </c>
    </row>
    <row r="379" spans="1:2" x14ac:dyDescent="0.2">
      <c r="A379">
        <v>3780</v>
      </c>
      <c r="B379">
        <v>2.5506999999999998E-2</v>
      </c>
    </row>
    <row r="380" spans="1:2" x14ac:dyDescent="0.2">
      <c r="A380">
        <v>3790</v>
      </c>
      <c r="B380">
        <v>2.5511800000000001E-2</v>
      </c>
    </row>
    <row r="381" spans="1:2" x14ac:dyDescent="0.2">
      <c r="A381">
        <v>3800</v>
      </c>
      <c r="B381">
        <v>2.5701499999999999E-2</v>
      </c>
    </row>
    <row r="382" spans="1:2" x14ac:dyDescent="0.2">
      <c r="A382">
        <v>3810</v>
      </c>
      <c r="B382">
        <v>2.5981600000000001E-2</v>
      </c>
    </row>
    <row r="383" spans="1:2" x14ac:dyDescent="0.2">
      <c r="A383">
        <v>3820</v>
      </c>
      <c r="B383">
        <v>2.5818500000000001E-2</v>
      </c>
    </row>
    <row r="384" spans="1:2" x14ac:dyDescent="0.2">
      <c r="A384">
        <v>3830</v>
      </c>
      <c r="B384">
        <v>2.5788700000000001E-2</v>
      </c>
    </row>
    <row r="385" spans="1:2" x14ac:dyDescent="0.2">
      <c r="A385">
        <v>3840</v>
      </c>
      <c r="B385">
        <v>2.6342500000000001E-2</v>
      </c>
    </row>
    <row r="386" spans="1:2" x14ac:dyDescent="0.2">
      <c r="A386">
        <v>3850</v>
      </c>
      <c r="B386">
        <v>2.6608400000000001E-2</v>
      </c>
    </row>
    <row r="387" spans="1:2" x14ac:dyDescent="0.2">
      <c r="A387">
        <v>3860</v>
      </c>
      <c r="B387">
        <v>2.68796E-2</v>
      </c>
    </row>
    <row r="388" spans="1:2" x14ac:dyDescent="0.2">
      <c r="A388">
        <v>3870</v>
      </c>
      <c r="B388">
        <v>2.6917799999999999E-2</v>
      </c>
    </row>
    <row r="389" spans="1:2" x14ac:dyDescent="0.2">
      <c r="A389">
        <v>3880</v>
      </c>
      <c r="B389">
        <v>2.6774200000000001E-2</v>
      </c>
    </row>
    <row r="390" spans="1:2" x14ac:dyDescent="0.2">
      <c r="A390">
        <v>3890</v>
      </c>
      <c r="B390">
        <v>2.69614E-2</v>
      </c>
    </row>
    <row r="391" spans="1:2" x14ac:dyDescent="0.2">
      <c r="A391">
        <v>3900</v>
      </c>
      <c r="B391">
        <v>2.73534E-2</v>
      </c>
    </row>
    <row r="392" spans="1:2" x14ac:dyDescent="0.2">
      <c r="A392">
        <v>3910</v>
      </c>
      <c r="B392">
        <v>2.7477000000000001E-2</v>
      </c>
    </row>
    <row r="393" spans="1:2" x14ac:dyDescent="0.2">
      <c r="A393">
        <v>3920</v>
      </c>
      <c r="B393">
        <v>2.7577000000000001E-2</v>
      </c>
    </row>
    <row r="394" spans="1:2" x14ac:dyDescent="0.2">
      <c r="A394">
        <v>3930</v>
      </c>
      <c r="B394">
        <v>2.7555400000000001E-2</v>
      </c>
    </row>
    <row r="395" spans="1:2" x14ac:dyDescent="0.2">
      <c r="A395">
        <v>3940</v>
      </c>
      <c r="B395">
        <v>2.77827E-2</v>
      </c>
    </row>
    <row r="396" spans="1:2" x14ac:dyDescent="0.2">
      <c r="A396">
        <v>3950</v>
      </c>
      <c r="B396">
        <v>2.8119399999999999E-2</v>
      </c>
    </row>
    <row r="397" spans="1:2" x14ac:dyDescent="0.2">
      <c r="A397">
        <v>3960</v>
      </c>
      <c r="B397">
        <v>2.8311099999999999E-2</v>
      </c>
    </row>
    <row r="398" spans="1:2" x14ac:dyDescent="0.2">
      <c r="A398">
        <v>3970</v>
      </c>
      <c r="B398">
        <v>2.8574499999999999E-2</v>
      </c>
    </row>
    <row r="399" spans="1:2" x14ac:dyDescent="0.2">
      <c r="A399">
        <v>3980</v>
      </c>
      <c r="B399">
        <v>2.843E-2</v>
      </c>
    </row>
    <row r="400" spans="1:2" x14ac:dyDescent="0.2">
      <c r="A400">
        <v>3990</v>
      </c>
      <c r="B400">
        <v>2.9529099999999999E-2</v>
      </c>
    </row>
    <row r="401" spans="1:2" x14ac:dyDescent="0.2">
      <c r="A401">
        <v>4000</v>
      </c>
      <c r="B401">
        <v>3.02715E-2</v>
      </c>
    </row>
    <row r="402" spans="1:2" x14ac:dyDescent="0.2">
      <c r="A402">
        <v>4010</v>
      </c>
      <c r="B402">
        <v>2.8207200000000002E-2</v>
      </c>
    </row>
    <row r="403" spans="1:2" x14ac:dyDescent="0.2">
      <c r="A403">
        <v>4020</v>
      </c>
      <c r="B403">
        <v>2.84207E-2</v>
      </c>
    </row>
    <row r="404" spans="1:2" x14ac:dyDescent="0.2">
      <c r="A404">
        <v>4030</v>
      </c>
      <c r="B404">
        <v>2.8787799999999999E-2</v>
      </c>
    </row>
    <row r="405" spans="1:2" x14ac:dyDescent="0.2">
      <c r="A405">
        <v>4040</v>
      </c>
      <c r="B405">
        <v>2.9267399999999999E-2</v>
      </c>
    </row>
    <row r="406" spans="1:2" x14ac:dyDescent="0.2">
      <c r="A406">
        <v>4050</v>
      </c>
      <c r="B406">
        <v>2.9538999999999999E-2</v>
      </c>
    </row>
    <row r="407" spans="1:2" x14ac:dyDescent="0.2">
      <c r="A407">
        <v>4060</v>
      </c>
      <c r="B407">
        <v>2.9731299999999999E-2</v>
      </c>
    </row>
    <row r="408" spans="1:2" x14ac:dyDescent="0.2">
      <c r="A408">
        <v>4070</v>
      </c>
      <c r="B408">
        <v>2.97439E-2</v>
      </c>
    </row>
    <row r="409" spans="1:2" x14ac:dyDescent="0.2">
      <c r="A409">
        <v>4080</v>
      </c>
      <c r="B409">
        <v>3.0023299999999999E-2</v>
      </c>
    </row>
    <row r="410" spans="1:2" x14ac:dyDescent="0.2">
      <c r="A410">
        <v>4090</v>
      </c>
      <c r="B410">
        <v>3.023E-2</v>
      </c>
    </row>
    <row r="411" spans="1:2" x14ac:dyDescent="0.2">
      <c r="A411">
        <v>4100</v>
      </c>
      <c r="B411">
        <v>3.0400300000000002E-2</v>
      </c>
    </row>
    <row r="412" spans="1:2" x14ac:dyDescent="0.2">
      <c r="A412">
        <v>4110</v>
      </c>
      <c r="B412">
        <v>3.04613E-2</v>
      </c>
    </row>
    <row r="413" spans="1:2" x14ac:dyDescent="0.2">
      <c r="A413">
        <v>4120</v>
      </c>
      <c r="B413">
        <v>3.0717299999999999E-2</v>
      </c>
    </row>
    <row r="414" spans="1:2" x14ac:dyDescent="0.2">
      <c r="A414">
        <v>4130</v>
      </c>
      <c r="B414">
        <v>3.0864099999999998E-2</v>
      </c>
    </row>
    <row r="415" spans="1:2" x14ac:dyDescent="0.2">
      <c r="A415">
        <v>4140</v>
      </c>
      <c r="B415">
        <v>3.06897E-2</v>
      </c>
    </row>
    <row r="416" spans="1:2" x14ac:dyDescent="0.2">
      <c r="A416">
        <v>4150</v>
      </c>
      <c r="B416">
        <v>3.0877700000000001E-2</v>
      </c>
    </row>
    <row r="417" spans="1:2" x14ac:dyDescent="0.2">
      <c r="A417">
        <v>4160</v>
      </c>
      <c r="B417">
        <v>3.1112000000000001E-2</v>
      </c>
    </row>
    <row r="418" spans="1:2" x14ac:dyDescent="0.2">
      <c r="A418">
        <v>4170</v>
      </c>
      <c r="B418">
        <v>3.1300000000000001E-2</v>
      </c>
    </row>
    <row r="419" spans="1:2" x14ac:dyDescent="0.2">
      <c r="A419">
        <v>4180</v>
      </c>
      <c r="B419">
        <v>3.1732000000000003E-2</v>
      </c>
    </row>
    <row r="420" spans="1:2" x14ac:dyDescent="0.2">
      <c r="A420">
        <v>4190</v>
      </c>
      <c r="B420">
        <v>3.1703200000000001E-2</v>
      </c>
    </row>
    <row r="421" spans="1:2" x14ac:dyDescent="0.2">
      <c r="A421">
        <v>4200</v>
      </c>
      <c r="B421">
        <v>3.18721E-2</v>
      </c>
    </row>
    <row r="422" spans="1:2" x14ac:dyDescent="0.2">
      <c r="A422">
        <v>4210</v>
      </c>
      <c r="B422">
        <v>3.2195700000000001E-2</v>
      </c>
    </row>
    <row r="423" spans="1:2" x14ac:dyDescent="0.2">
      <c r="A423">
        <v>4220</v>
      </c>
      <c r="B423">
        <v>3.2292599999999998E-2</v>
      </c>
    </row>
    <row r="424" spans="1:2" x14ac:dyDescent="0.2">
      <c r="A424">
        <v>4230</v>
      </c>
      <c r="B424">
        <v>3.2105700000000001E-2</v>
      </c>
    </row>
    <row r="425" spans="1:2" x14ac:dyDescent="0.2">
      <c r="A425">
        <v>4240</v>
      </c>
      <c r="B425">
        <v>3.2395399999999998E-2</v>
      </c>
    </row>
    <row r="426" spans="1:2" x14ac:dyDescent="0.2">
      <c r="A426">
        <v>4250</v>
      </c>
      <c r="B426">
        <v>3.27473E-2</v>
      </c>
    </row>
    <row r="427" spans="1:2" x14ac:dyDescent="0.2">
      <c r="A427">
        <v>4260</v>
      </c>
      <c r="B427">
        <v>3.2952799999999997E-2</v>
      </c>
    </row>
    <row r="428" spans="1:2" x14ac:dyDescent="0.2">
      <c r="A428">
        <v>4270</v>
      </c>
      <c r="B428">
        <v>3.2893499999999999E-2</v>
      </c>
    </row>
    <row r="429" spans="1:2" x14ac:dyDescent="0.2">
      <c r="A429">
        <v>4280</v>
      </c>
      <c r="B429">
        <v>3.3176999999999998E-2</v>
      </c>
    </row>
    <row r="430" spans="1:2" x14ac:dyDescent="0.2">
      <c r="A430">
        <v>4290</v>
      </c>
      <c r="B430">
        <v>3.3250700000000001E-2</v>
      </c>
    </row>
    <row r="431" spans="1:2" x14ac:dyDescent="0.2">
      <c r="A431">
        <v>4300</v>
      </c>
      <c r="B431">
        <v>3.3557400000000001E-2</v>
      </c>
    </row>
    <row r="432" spans="1:2" x14ac:dyDescent="0.2">
      <c r="A432">
        <v>4310</v>
      </c>
      <c r="B432">
        <v>3.38006E-2</v>
      </c>
    </row>
    <row r="433" spans="1:2" x14ac:dyDescent="0.2">
      <c r="A433">
        <v>4320</v>
      </c>
      <c r="B433">
        <v>3.3681299999999997E-2</v>
      </c>
    </row>
    <row r="434" spans="1:2" x14ac:dyDescent="0.2">
      <c r="A434">
        <v>4330</v>
      </c>
      <c r="B434">
        <v>3.4072699999999997E-2</v>
      </c>
    </row>
    <row r="435" spans="1:2" x14ac:dyDescent="0.2">
      <c r="A435">
        <v>4340</v>
      </c>
      <c r="B435">
        <v>3.4202299999999998E-2</v>
      </c>
    </row>
    <row r="436" spans="1:2" x14ac:dyDescent="0.2">
      <c r="A436">
        <v>4350</v>
      </c>
      <c r="B436">
        <v>3.4099600000000001E-2</v>
      </c>
    </row>
    <row r="437" spans="1:2" x14ac:dyDescent="0.2">
      <c r="A437">
        <v>4360</v>
      </c>
      <c r="B437">
        <v>3.4481299999999999E-2</v>
      </c>
    </row>
    <row r="438" spans="1:2" x14ac:dyDescent="0.2">
      <c r="A438">
        <v>4370</v>
      </c>
      <c r="B438">
        <v>3.4568700000000001E-2</v>
      </c>
    </row>
    <row r="439" spans="1:2" x14ac:dyDescent="0.2">
      <c r="A439">
        <v>4380</v>
      </c>
      <c r="B439">
        <v>3.4893100000000003E-2</v>
      </c>
    </row>
    <row r="440" spans="1:2" x14ac:dyDescent="0.2">
      <c r="A440">
        <v>4390</v>
      </c>
      <c r="B440">
        <v>3.4850399999999997E-2</v>
      </c>
    </row>
    <row r="441" spans="1:2" x14ac:dyDescent="0.2">
      <c r="A441">
        <v>4400</v>
      </c>
      <c r="B441">
        <v>3.50503E-2</v>
      </c>
    </row>
    <row r="442" spans="1:2" x14ac:dyDescent="0.2">
      <c r="A442">
        <v>4410</v>
      </c>
      <c r="B442">
        <v>3.4845800000000003E-2</v>
      </c>
    </row>
    <row r="443" spans="1:2" x14ac:dyDescent="0.2">
      <c r="A443">
        <v>4420</v>
      </c>
      <c r="B443">
        <v>3.4974699999999997E-2</v>
      </c>
    </row>
    <row r="444" spans="1:2" x14ac:dyDescent="0.2">
      <c r="A444">
        <v>4430</v>
      </c>
      <c r="B444">
        <v>3.5450700000000002E-2</v>
      </c>
    </row>
    <row r="445" spans="1:2" x14ac:dyDescent="0.2">
      <c r="A445">
        <v>4440</v>
      </c>
      <c r="B445">
        <v>3.3734E-2</v>
      </c>
    </row>
    <row r="446" spans="1:2" x14ac:dyDescent="0.2">
      <c r="A446">
        <v>4450</v>
      </c>
      <c r="B446">
        <v>3.8671499999999998E-2</v>
      </c>
    </row>
    <row r="447" spans="1:2" x14ac:dyDescent="0.2">
      <c r="A447">
        <v>4460</v>
      </c>
      <c r="B447">
        <v>3.6277700000000003E-2</v>
      </c>
    </row>
    <row r="448" spans="1:2" x14ac:dyDescent="0.2">
      <c r="A448">
        <v>4470</v>
      </c>
      <c r="B448">
        <v>3.5562299999999998E-2</v>
      </c>
    </row>
    <row r="449" spans="1:2" x14ac:dyDescent="0.2">
      <c r="A449">
        <v>4480</v>
      </c>
      <c r="B449">
        <v>3.5817000000000002E-2</v>
      </c>
    </row>
    <row r="450" spans="1:2" x14ac:dyDescent="0.2">
      <c r="A450">
        <v>4490</v>
      </c>
      <c r="B450">
        <v>3.65686E-2</v>
      </c>
    </row>
    <row r="451" spans="1:2" x14ac:dyDescent="0.2">
      <c r="A451">
        <v>4500</v>
      </c>
      <c r="B451">
        <v>3.7292699999999998E-2</v>
      </c>
    </row>
    <row r="452" spans="1:2" x14ac:dyDescent="0.2">
      <c r="A452">
        <v>4510</v>
      </c>
      <c r="B452">
        <v>3.3537299999999999E-2</v>
      </c>
    </row>
    <row r="453" spans="1:2" x14ac:dyDescent="0.2">
      <c r="A453">
        <v>4520</v>
      </c>
      <c r="B453">
        <v>3.5568700000000002E-2</v>
      </c>
    </row>
    <row r="454" spans="1:2" x14ac:dyDescent="0.2">
      <c r="A454">
        <v>4530</v>
      </c>
      <c r="B454">
        <v>3.73263E-2</v>
      </c>
    </row>
    <row r="455" spans="1:2" x14ac:dyDescent="0.2">
      <c r="A455">
        <v>4540</v>
      </c>
      <c r="B455">
        <v>3.72416E-2</v>
      </c>
    </row>
    <row r="456" spans="1:2" x14ac:dyDescent="0.2">
      <c r="A456">
        <v>4550</v>
      </c>
      <c r="B456">
        <v>3.4211499999999999E-2</v>
      </c>
    </row>
    <row r="457" spans="1:2" x14ac:dyDescent="0.2">
      <c r="A457">
        <v>4560</v>
      </c>
      <c r="B457">
        <v>3.6849800000000002E-2</v>
      </c>
    </row>
    <row r="458" spans="1:2" x14ac:dyDescent="0.2">
      <c r="A458">
        <v>4570</v>
      </c>
      <c r="B458">
        <v>3.82949E-2</v>
      </c>
    </row>
    <row r="459" spans="1:2" x14ac:dyDescent="0.2">
      <c r="A459">
        <v>4580</v>
      </c>
      <c r="B459">
        <v>3.8021100000000002E-2</v>
      </c>
    </row>
    <row r="460" spans="1:2" x14ac:dyDescent="0.2">
      <c r="A460">
        <v>4590</v>
      </c>
      <c r="B460">
        <v>3.7969500000000003E-2</v>
      </c>
    </row>
    <row r="461" spans="1:2" x14ac:dyDescent="0.2">
      <c r="A461">
        <v>4600</v>
      </c>
      <c r="B461">
        <v>3.8032700000000003E-2</v>
      </c>
    </row>
    <row r="462" spans="1:2" x14ac:dyDescent="0.2">
      <c r="A462">
        <v>4610</v>
      </c>
      <c r="B462">
        <v>3.8154300000000002E-2</v>
      </c>
    </row>
    <row r="463" spans="1:2" x14ac:dyDescent="0.2">
      <c r="A463">
        <v>4620</v>
      </c>
      <c r="B463">
        <v>3.8753999999999997E-2</v>
      </c>
    </row>
    <row r="464" spans="1:2" x14ac:dyDescent="0.2">
      <c r="A464">
        <v>4630</v>
      </c>
      <c r="B464">
        <v>3.8850500000000003E-2</v>
      </c>
    </row>
    <row r="465" spans="1:2" x14ac:dyDescent="0.2">
      <c r="A465">
        <v>4640</v>
      </c>
      <c r="B465">
        <v>3.89568E-2</v>
      </c>
    </row>
    <row r="466" spans="1:2" x14ac:dyDescent="0.2">
      <c r="A466">
        <v>4650</v>
      </c>
      <c r="B466">
        <v>3.9026400000000003E-2</v>
      </c>
    </row>
    <row r="467" spans="1:2" x14ac:dyDescent="0.2">
      <c r="A467">
        <v>4660</v>
      </c>
      <c r="B467">
        <v>3.8952899999999999E-2</v>
      </c>
    </row>
    <row r="468" spans="1:2" x14ac:dyDescent="0.2">
      <c r="A468">
        <v>4670</v>
      </c>
      <c r="B468">
        <v>3.9371799999999998E-2</v>
      </c>
    </row>
    <row r="469" spans="1:2" x14ac:dyDescent="0.2">
      <c r="A469">
        <v>4680</v>
      </c>
      <c r="B469">
        <v>3.9716000000000001E-2</v>
      </c>
    </row>
    <row r="470" spans="1:2" x14ac:dyDescent="0.2">
      <c r="A470">
        <v>4690</v>
      </c>
      <c r="B470">
        <v>3.9832600000000003E-2</v>
      </c>
    </row>
    <row r="471" spans="1:2" x14ac:dyDescent="0.2">
      <c r="A471">
        <v>4700</v>
      </c>
      <c r="B471">
        <v>3.9931599999999998E-2</v>
      </c>
    </row>
    <row r="472" spans="1:2" x14ac:dyDescent="0.2">
      <c r="A472">
        <v>4710</v>
      </c>
      <c r="B472">
        <v>4.0127700000000002E-2</v>
      </c>
    </row>
    <row r="473" spans="1:2" x14ac:dyDescent="0.2">
      <c r="A473">
        <v>4720</v>
      </c>
      <c r="B473">
        <v>4.0528599999999998E-2</v>
      </c>
    </row>
    <row r="474" spans="1:2" x14ac:dyDescent="0.2">
      <c r="A474">
        <v>4730</v>
      </c>
      <c r="B474">
        <v>4.0324600000000002E-2</v>
      </c>
    </row>
    <row r="475" spans="1:2" x14ac:dyDescent="0.2">
      <c r="A475">
        <v>4740</v>
      </c>
      <c r="B475">
        <v>4.0573100000000001E-2</v>
      </c>
    </row>
    <row r="476" spans="1:2" x14ac:dyDescent="0.2">
      <c r="A476">
        <v>4750</v>
      </c>
      <c r="B476">
        <v>4.1036299999999998E-2</v>
      </c>
    </row>
    <row r="477" spans="1:2" x14ac:dyDescent="0.2">
      <c r="A477">
        <v>4760</v>
      </c>
      <c r="B477">
        <v>4.1076799999999997E-2</v>
      </c>
    </row>
    <row r="478" spans="1:2" x14ac:dyDescent="0.2">
      <c r="A478">
        <v>4770</v>
      </c>
      <c r="B478">
        <v>4.1660000000000003E-2</v>
      </c>
    </row>
    <row r="479" spans="1:2" x14ac:dyDescent="0.2">
      <c r="A479">
        <v>4780</v>
      </c>
      <c r="B479">
        <v>4.0558999999999998E-2</v>
      </c>
    </row>
    <row r="480" spans="1:2" x14ac:dyDescent="0.2">
      <c r="A480">
        <v>4790</v>
      </c>
      <c r="B480">
        <v>4.1167700000000002E-2</v>
      </c>
    </row>
    <row r="481" spans="1:2" x14ac:dyDescent="0.2">
      <c r="A481">
        <v>4800</v>
      </c>
      <c r="B481">
        <v>4.2084900000000001E-2</v>
      </c>
    </row>
    <row r="482" spans="1:2" x14ac:dyDescent="0.2">
      <c r="A482">
        <v>4810</v>
      </c>
      <c r="B482">
        <v>4.2078299999999999E-2</v>
      </c>
    </row>
    <row r="483" spans="1:2" x14ac:dyDescent="0.2">
      <c r="A483">
        <v>4820</v>
      </c>
      <c r="B483">
        <v>4.2448100000000002E-2</v>
      </c>
    </row>
    <row r="484" spans="1:2" x14ac:dyDescent="0.2">
      <c r="A484">
        <v>4830</v>
      </c>
      <c r="B484">
        <v>4.2451700000000002E-2</v>
      </c>
    </row>
    <row r="485" spans="1:2" x14ac:dyDescent="0.2">
      <c r="A485">
        <v>4840</v>
      </c>
      <c r="B485">
        <v>4.2620900000000003E-2</v>
      </c>
    </row>
    <row r="486" spans="1:2" x14ac:dyDescent="0.2">
      <c r="A486">
        <v>4850</v>
      </c>
      <c r="B486">
        <v>4.3021200000000002E-2</v>
      </c>
    </row>
    <row r="487" spans="1:2" x14ac:dyDescent="0.2">
      <c r="A487">
        <v>4860</v>
      </c>
      <c r="B487">
        <v>4.2989300000000001E-2</v>
      </c>
    </row>
    <row r="488" spans="1:2" x14ac:dyDescent="0.2">
      <c r="A488">
        <v>4870</v>
      </c>
      <c r="B488">
        <v>4.30508E-2</v>
      </c>
    </row>
    <row r="489" spans="1:2" x14ac:dyDescent="0.2">
      <c r="A489">
        <v>4880</v>
      </c>
      <c r="B489">
        <v>4.3073199999999999E-2</v>
      </c>
    </row>
    <row r="490" spans="1:2" x14ac:dyDescent="0.2">
      <c r="A490">
        <v>4890</v>
      </c>
      <c r="B490">
        <v>4.3568799999999998E-2</v>
      </c>
    </row>
    <row r="491" spans="1:2" x14ac:dyDescent="0.2">
      <c r="A491">
        <v>4900</v>
      </c>
      <c r="B491">
        <v>4.3659799999999999E-2</v>
      </c>
    </row>
    <row r="492" spans="1:2" x14ac:dyDescent="0.2">
      <c r="A492">
        <v>4910</v>
      </c>
      <c r="B492">
        <v>4.4096700000000003E-2</v>
      </c>
    </row>
    <row r="493" spans="1:2" x14ac:dyDescent="0.2">
      <c r="A493">
        <v>4920</v>
      </c>
      <c r="B493">
        <v>4.4080599999999998E-2</v>
      </c>
    </row>
    <row r="494" spans="1:2" x14ac:dyDescent="0.2">
      <c r="A494">
        <v>4930</v>
      </c>
      <c r="B494">
        <v>4.4007499999999998E-2</v>
      </c>
    </row>
    <row r="495" spans="1:2" x14ac:dyDescent="0.2">
      <c r="A495">
        <v>4940</v>
      </c>
      <c r="B495">
        <v>4.3896200000000003E-2</v>
      </c>
    </row>
    <row r="496" spans="1:2" x14ac:dyDescent="0.2">
      <c r="A496">
        <v>4950</v>
      </c>
      <c r="B496">
        <v>4.4672299999999998E-2</v>
      </c>
    </row>
    <row r="497" spans="1:2" x14ac:dyDescent="0.2">
      <c r="A497">
        <v>4960</v>
      </c>
      <c r="B497">
        <v>4.4898800000000003E-2</v>
      </c>
    </row>
    <row r="498" spans="1:2" x14ac:dyDescent="0.2">
      <c r="A498">
        <v>4970</v>
      </c>
      <c r="B498">
        <v>4.6188699999999999E-2</v>
      </c>
    </row>
    <row r="499" spans="1:2" x14ac:dyDescent="0.2">
      <c r="A499">
        <v>4980</v>
      </c>
      <c r="B499">
        <v>4.61926E-2</v>
      </c>
    </row>
    <row r="500" spans="1:2" x14ac:dyDescent="0.2">
      <c r="A500">
        <v>4990</v>
      </c>
      <c r="B500">
        <v>4.4658400000000001E-2</v>
      </c>
    </row>
    <row r="501" spans="1:2" x14ac:dyDescent="0.2">
      <c r="A501">
        <v>5000</v>
      </c>
      <c r="B501">
        <v>4.5091699999999998E-2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54DB6-3407-C542-ADB0-8D0D6C77E5B2}">
  <dimension ref="A1:B501"/>
  <sheetViews>
    <sheetView workbookViewId="0">
      <selection activeCell="G19" sqref="G19"/>
    </sheetView>
  </sheetViews>
  <sheetFormatPr baseColWidth="10" defaultRowHeight="16" x14ac:dyDescent="0.2"/>
  <cols>
    <col min="1" max="1" width="14.1640625" bestFit="1" customWidth="1"/>
    <col min="2" max="2" width="14" bestFit="1" customWidth="1"/>
  </cols>
  <sheetData>
    <row r="1" spans="1:2" x14ac:dyDescent="0.2">
      <c r="A1" t="s">
        <v>9</v>
      </c>
      <c r="B1" t="s">
        <v>10</v>
      </c>
    </row>
    <row r="2" spans="1:2" x14ac:dyDescent="0.2">
      <c r="A2">
        <v>10</v>
      </c>
      <c r="B2" s="8">
        <v>3.96E-7</v>
      </c>
    </row>
    <row r="3" spans="1:2" x14ac:dyDescent="0.2">
      <c r="A3">
        <v>20</v>
      </c>
      <c r="B3" s="8">
        <v>1.528E-6</v>
      </c>
    </row>
    <row r="4" spans="1:2" x14ac:dyDescent="0.2">
      <c r="A4">
        <v>30</v>
      </c>
      <c r="B4" s="8">
        <v>3.4350000000000001E-6</v>
      </c>
    </row>
    <row r="5" spans="1:2" x14ac:dyDescent="0.2">
      <c r="A5">
        <v>40</v>
      </c>
      <c r="B5" s="8">
        <v>6.7120000000000003E-6</v>
      </c>
    </row>
    <row r="6" spans="1:2" x14ac:dyDescent="0.2">
      <c r="A6">
        <v>50</v>
      </c>
      <c r="B6" s="8">
        <v>1.1602E-5</v>
      </c>
    </row>
    <row r="7" spans="1:2" x14ac:dyDescent="0.2">
      <c r="A7">
        <v>60</v>
      </c>
      <c r="B7" s="8">
        <v>1.5668999999999999E-5</v>
      </c>
    </row>
    <row r="8" spans="1:2" x14ac:dyDescent="0.2">
      <c r="A8">
        <v>70</v>
      </c>
      <c r="B8" s="8">
        <v>1.9428000000000001E-5</v>
      </c>
    </row>
    <row r="9" spans="1:2" x14ac:dyDescent="0.2">
      <c r="A9">
        <v>80</v>
      </c>
      <c r="B9" s="8">
        <v>2.7667000000000001E-5</v>
      </c>
    </row>
    <row r="10" spans="1:2" x14ac:dyDescent="0.2">
      <c r="A10">
        <v>90</v>
      </c>
      <c r="B10" s="8">
        <v>3.0857E-5</v>
      </c>
    </row>
    <row r="11" spans="1:2" x14ac:dyDescent="0.2">
      <c r="A11">
        <v>100</v>
      </c>
      <c r="B11" s="8">
        <v>3.7289999999999997E-5</v>
      </c>
    </row>
    <row r="12" spans="1:2" x14ac:dyDescent="0.2">
      <c r="A12">
        <v>110</v>
      </c>
      <c r="B12" s="8">
        <v>4.7392999999999998E-5</v>
      </c>
    </row>
    <row r="13" spans="1:2" x14ac:dyDescent="0.2">
      <c r="A13">
        <v>120</v>
      </c>
      <c r="B13" s="8">
        <v>5.9954000000000002E-5</v>
      </c>
    </row>
    <row r="14" spans="1:2" x14ac:dyDescent="0.2">
      <c r="A14">
        <v>130</v>
      </c>
      <c r="B14" s="8">
        <v>6.5176000000000001E-5</v>
      </c>
    </row>
    <row r="15" spans="1:2" x14ac:dyDescent="0.2">
      <c r="A15">
        <v>140</v>
      </c>
      <c r="B15" s="8">
        <v>7.2407E-5</v>
      </c>
    </row>
    <row r="16" spans="1:2" x14ac:dyDescent="0.2">
      <c r="A16">
        <v>150</v>
      </c>
      <c r="B16" s="8">
        <v>8.5006999999999994E-5</v>
      </c>
    </row>
    <row r="17" spans="1:2" x14ac:dyDescent="0.2">
      <c r="A17">
        <v>160</v>
      </c>
      <c r="B17" s="8">
        <v>9.5916999999999997E-5</v>
      </c>
    </row>
    <row r="18" spans="1:2" x14ac:dyDescent="0.2">
      <c r="A18">
        <v>170</v>
      </c>
      <c r="B18">
        <v>1.04771E-4</v>
      </c>
    </row>
    <row r="19" spans="1:2" x14ac:dyDescent="0.2">
      <c r="A19">
        <v>180</v>
      </c>
      <c r="B19">
        <v>1.2158399999999999E-4</v>
      </c>
    </row>
    <row r="20" spans="1:2" x14ac:dyDescent="0.2">
      <c r="A20">
        <v>190</v>
      </c>
      <c r="B20">
        <v>1.30605E-4</v>
      </c>
    </row>
    <row r="21" spans="1:2" x14ac:dyDescent="0.2">
      <c r="A21">
        <v>200</v>
      </c>
      <c r="B21">
        <v>1.4610599999999999E-4</v>
      </c>
    </row>
    <row r="22" spans="1:2" x14ac:dyDescent="0.2">
      <c r="A22">
        <v>210</v>
      </c>
      <c r="B22">
        <v>1.62134E-4</v>
      </c>
    </row>
    <row r="23" spans="1:2" x14ac:dyDescent="0.2">
      <c r="A23">
        <v>220</v>
      </c>
      <c r="B23">
        <v>1.7486699999999999E-4</v>
      </c>
    </row>
    <row r="24" spans="1:2" x14ac:dyDescent="0.2">
      <c r="A24">
        <v>230</v>
      </c>
      <c r="B24">
        <v>1.91366E-4</v>
      </c>
    </row>
    <row r="25" spans="1:2" x14ac:dyDescent="0.2">
      <c r="A25">
        <v>240</v>
      </c>
      <c r="B25">
        <v>2.0473E-4</v>
      </c>
    </row>
    <row r="26" spans="1:2" x14ac:dyDescent="0.2">
      <c r="A26">
        <v>250</v>
      </c>
      <c r="B26">
        <v>2.2657600000000001E-4</v>
      </c>
    </row>
    <row r="27" spans="1:2" x14ac:dyDescent="0.2">
      <c r="A27">
        <v>260</v>
      </c>
      <c r="B27">
        <v>2.37128E-4</v>
      </c>
    </row>
    <row r="28" spans="1:2" x14ac:dyDescent="0.2">
      <c r="A28">
        <v>270</v>
      </c>
      <c r="B28">
        <v>2.5996800000000002E-4</v>
      </c>
    </row>
    <row r="29" spans="1:2" x14ac:dyDescent="0.2">
      <c r="A29">
        <v>280</v>
      </c>
      <c r="B29">
        <v>2.7389500000000002E-4</v>
      </c>
    </row>
    <row r="30" spans="1:2" x14ac:dyDescent="0.2">
      <c r="A30">
        <v>290</v>
      </c>
      <c r="B30">
        <v>2.97547E-4</v>
      </c>
    </row>
    <row r="31" spans="1:2" x14ac:dyDescent="0.2">
      <c r="A31">
        <v>300</v>
      </c>
      <c r="B31">
        <v>3.2281399999999999E-4</v>
      </c>
    </row>
    <row r="32" spans="1:2" x14ac:dyDescent="0.2">
      <c r="A32">
        <v>310</v>
      </c>
      <c r="B32">
        <v>3.31894E-4</v>
      </c>
    </row>
    <row r="33" spans="1:2" x14ac:dyDescent="0.2">
      <c r="A33">
        <v>320</v>
      </c>
      <c r="B33">
        <v>3.5477600000000001E-4</v>
      </c>
    </row>
    <row r="34" spans="1:2" x14ac:dyDescent="0.2">
      <c r="A34">
        <v>330</v>
      </c>
      <c r="B34">
        <v>3.7444300000000002E-4</v>
      </c>
    </row>
    <row r="35" spans="1:2" x14ac:dyDescent="0.2">
      <c r="A35">
        <v>340</v>
      </c>
      <c r="B35">
        <v>3.9866100000000002E-4</v>
      </c>
    </row>
    <row r="36" spans="1:2" x14ac:dyDescent="0.2">
      <c r="A36">
        <v>350</v>
      </c>
      <c r="B36">
        <v>3.9829200000000001E-4</v>
      </c>
    </row>
    <row r="37" spans="1:2" x14ac:dyDescent="0.2">
      <c r="A37">
        <v>360</v>
      </c>
      <c r="B37">
        <v>4.0081900000000001E-4</v>
      </c>
    </row>
    <row r="38" spans="1:2" x14ac:dyDescent="0.2">
      <c r="A38">
        <v>370</v>
      </c>
      <c r="B38">
        <v>4.7203399999999997E-4</v>
      </c>
    </row>
    <row r="39" spans="1:2" x14ac:dyDescent="0.2">
      <c r="A39">
        <v>380</v>
      </c>
      <c r="B39">
        <v>4.9820400000000003E-4</v>
      </c>
    </row>
    <row r="40" spans="1:2" x14ac:dyDescent="0.2">
      <c r="A40">
        <v>390</v>
      </c>
      <c r="B40">
        <v>5.1512900000000002E-4</v>
      </c>
    </row>
    <row r="41" spans="1:2" x14ac:dyDescent="0.2">
      <c r="A41">
        <v>400</v>
      </c>
      <c r="B41">
        <v>5.5546100000000004E-4</v>
      </c>
    </row>
    <row r="42" spans="1:2" x14ac:dyDescent="0.2">
      <c r="A42">
        <v>410</v>
      </c>
      <c r="B42">
        <v>5.7260899999999997E-4</v>
      </c>
    </row>
    <row r="43" spans="1:2" x14ac:dyDescent="0.2">
      <c r="A43">
        <v>420</v>
      </c>
      <c r="B43">
        <v>5.9757600000000005E-4</v>
      </c>
    </row>
    <row r="44" spans="1:2" x14ac:dyDescent="0.2">
      <c r="A44">
        <v>430</v>
      </c>
      <c r="B44">
        <v>6.2984800000000002E-4</v>
      </c>
    </row>
    <row r="45" spans="1:2" x14ac:dyDescent="0.2">
      <c r="A45">
        <v>440</v>
      </c>
      <c r="B45">
        <v>6.5477500000000002E-4</v>
      </c>
    </row>
    <row r="46" spans="1:2" x14ac:dyDescent="0.2">
      <c r="A46">
        <v>450</v>
      </c>
      <c r="B46">
        <v>6.7864399999999995E-4</v>
      </c>
    </row>
    <row r="47" spans="1:2" x14ac:dyDescent="0.2">
      <c r="A47">
        <v>460</v>
      </c>
      <c r="B47">
        <v>7.1950900000000001E-4</v>
      </c>
    </row>
    <row r="48" spans="1:2" x14ac:dyDescent="0.2">
      <c r="A48">
        <v>470</v>
      </c>
      <c r="B48">
        <v>7.4088500000000005E-4</v>
      </c>
    </row>
    <row r="49" spans="1:2" x14ac:dyDescent="0.2">
      <c r="A49">
        <v>480</v>
      </c>
      <c r="B49">
        <v>7.6941100000000001E-4</v>
      </c>
    </row>
    <row r="50" spans="1:2" x14ac:dyDescent="0.2">
      <c r="A50">
        <v>490</v>
      </c>
      <c r="B50">
        <v>8.07469E-4</v>
      </c>
    </row>
    <row r="51" spans="1:2" x14ac:dyDescent="0.2">
      <c r="A51">
        <v>500</v>
      </c>
      <c r="B51">
        <v>8.4362900000000004E-4</v>
      </c>
    </row>
    <row r="52" spans="1:2" x14ac:dyDescent="0.2">
      <c r="A52">
        <v>510</v>
      </c>
      <c r="B52">
        <v>8.6964500000000005E-4</v>
      </c>
    </row>
    <row r="53" spans="1:2" x14ac:dyDescent="0.2">
      <c r="A53">
        <v>520</v>
      </c>
      <c r="B53">
        <v>9.0424099999999996E-4</v>
      </c>
    </row>
    <row r="54" spans="1:2" x14ac:dyDescent="0.2">
      <c r="A54">
        <v>530</v>
      </c>
      <c r="B54">
        <v>9.4382699999999995E-4</v>
      </c>
    </row>
    <row r="55" spans="1:2" x14ac:dyDescent="0.2">
      <c r="A55">
        <v>540</v>
      </c>
      <c r="B55">
        <v>9.7849599999999992E-4</v>
      </c>
    </row>
    <row r="56" spans="1:2" x14ac:dyDescent="0.2">
      <c r="A56">
        <v>550</v>
      </c>
      <c r="B56">
        <v>9.9947100000000004E-4</v>
      </c>
    </row>
    <row r="57" spans="1:2" x14ac:dyDescent="0.2">
      <c r="A57">
        <v>560</v>
      </c>
      <c r="B57">
        <v>1.03783E-3</v>
      </c>
    </row>
    <row r="58" spans="1:2" x14ac:dyDescent="0.2">
      <c r="A58">
        <v>570</v>
      </c>
      <c r="B58">
        <v>1.08052E-3</v>
      </c>
    </row>
    <row r="59" spans="1:2" x14ac:dyDescent="0.2">
      <c r="A59">
        <v>580</v>
      </c>
      <c r="B59">
        <v>1.1072300000000001E-3</v>
      </c>
    </row>
    <row r="60" spans="1:2" x14ac:dyDescent="0.2">
      <c r="A60">
        <v>590</v>
      </c>
      <c r="B60">
        <v>1.1436300000000001E-3</v>
      </c>
    </row>
    <row r="61" spans="1:2" x14ac:dyDescent="0.2">
      <c r="A61">
        <v>600</v>
      </c>
      <c r="B61">
        <v>1.19327E-3</v>
      </c>
    </row>
    <row r="62" spans="1:2" x14ac:dyDescent="0.2">
      <c r="A62">
        <v>610</v>
      </c>
      <c r="B62">
        <v>1.22521E-3</v>
      </c>
    </row>
    <row r="63" spans="1:2" x14ac:dyDescent="0.2">
      <c r="A63">
        <v>620</v>
      </c>
      <c r="B63">
        <v>1.2639999999999999E-3</v>
      </c>
    </row>
    <row r="64" spans="1:2" x14ac:dyDescent="0.2">
      <c r="A64">
        <v>630</v>
      </c>
      <c r="B64">
        <v>1.3028499999999999E-3</v>
      </c>
    </row>
    <row r="65" spans="1:2" x14ac:dyDescent="0.2">
      <c r="A65">
        <v>640</v>
      </c>
      <c r="B65">
        <v>1.33892E-3</v>
      </c>
    </row>
    <row r="66" spans="1:2" x14ac:dyDescent="0.2">
      <c r="A66">
        <v>650</v>
      </c>
      <c r="B66">
        <v>1.2366600000000001E-3</v>
      </c>
    </row>
    <row r="67" spans="1:2" x14ac:dyDescent="0.2">
      <c r="A67">
        <v>660</v>
      </c>
      <c r="B67">
        <v>1.2520599999999999E-3</v>
      </c>
    </row>
    <row r="68" spans="1:2" x14ac:dyDescent="0.2">
      <c r="A68">
        <v>670</v>
      </c>
      <c r="B68">
        <v>1.3435000000000001E-3</v>
      </c>
    </row>
    <row r="69" spans="1:2" x14ac:dyDescent="0.2">
      <c r="A69">
        <v>680</v>
      </c>
      <c r="B69">
        <v>1.4389299999999999E-3</v>
      </c>
    </row>
    <row r="70" spans="1:2" x14ac:dyDescent="0.2">
      <c r="A70">
        <v>690</v>
      </c>
      <c r="B70">
        <v>1.4957200000000001E-3</v>
      </c>
    </row>
    <row r="71" spans="1:2" x14ac:dyDescent="0.2">
      <c r="A71">
        <v>700</v>
      </c>
      <c r="B71">
        <v>1.54305E-3</v>
      </c>
    </row>
    <row r="72" spans="1:2" x14ac:dyDescent="0.2">
      <c r="A72">
        <v>710</v>
      </c>
      <c r="B72">
        <v>1.5437199999999999E-3</v>
      </c>
    </row>
    <row r="73" spans="1:2" x14ac:dyDescent="0.2">
      <c r="A73">
        <v>720</v>
      </c>
      <c r="B73">
        <v>1.57665E-3</v>
      </c>
    </row>
    <row r="74" spans="1:2" x14ac:dyDescent="0.2">
      <c r="A74">
        <v>730</v>
      </c>
      <c r="B74">
        <v>1.5717800000000001E-3</v>
      </c>
    </row>
    <row r="75" spans="1:2" x14ac:dyDescent="0.2">
      <c r="A75">
        <v>740</v>
      </c>
      <c r="B75">
        <v>1.6950400000000001E-3</v>
      </c>
    </row>
    <row r="76" spans="1:2" x14ac:dyDescent="0.2">
      <c r="A76">
        <v>750</v>
      </c>
      <c r="B76">
        <v>1.7386599999999999E-3</v>
      </c>
    </row>
    <row r="77" spans="1:2" x14ac:dyDescent="0.2">
      <c r="A77">
        <v>760</v>
      </c>
      <c r="B77">
        <v>1.76283E-3</v>
      </c>
    </row>
    <row r="78" spans="1:2" x14ac:dyDescent="0.2">
      <c r="A78">
        <v>770</v>
      </c>
      <c r="B78">
        <v>1.8281199999999999E-3</v>
      </c>
    </row>
    <row r="79" spans="1:2" x14ac:dyDescent="0.2">
      <c r="A79">
        <v>780</v>
      </c>
      <c r="B79">
        <v>1.9396999999999999E-3</v>
      </c>
    </row>
    <row r="80" spans="1:2" x14ac:dyDescent="0.2">
      <c r="A80">
        <v>790</v>
      </c>
      <c r="B80">
        <v>1.9844799999999998E-3</v>
      </c>
    </row>
    <row r="81" spans="1:2" x14ac:dyDescent="0.2">
      <c r="A81">
        <v>800</v>
      </c>
      <c r="B81">
        <v>2.0286599999999998E-3</v>
      </c>
    </row>
    <row r="82" spans="1:2" x14ac:dyDescent="0.2">
      <c r="A82">
        <v>810</v>
      </c>
      <c r="B82">
        <v>2.0739999999999999E-3</v>
      </c>
    </row>
    <row r="83" spans="1:2" x14ac:dyDescent="0.2">
      <c r="A83">
        <v>820</v>
      </c>
      <c r="B83">
        <v>2.1251E-3</v>
      </c>
    </row>
    <row r="84" spans="1:2" x14ac:dyDescent="0.2">
      <c r="A84">
        <v>830</v>
      </c>
      <c r="B84">
        <v>2.1715599999999999E-3</v>
      </c>
    </row>
    <row r="85" spans="1:2" x14ac:dyDescent="0.2">
      <c r="A85">
        <v>840</v>
      </c>
      <c r="B85">
        <v>2.2172300000000002E-3</v>
      </c>
    </row>
    <row r="86" spans="1:2" x14ac:dyDescent="0.2">
      <c r="A86">
        <v>850</v>
      </c>
      <c r="B86">
        <v>2.2869800000000001E-3</v>
      </c>
    </row>
    <row r="87" spans="1:2" x14ac:dyDescent="0.2">
      <c r="A87">
        <v>860</v>
      </c>
      <c r="B87">
        <v>2.3174100000000002E-3</v>
      </c>
    </row>
    <row r="88" spans="1:2" x14ac:dyDescent="0.2">
      <c r="A88">
        <v>870</v>
      </c>
      <c r="B88">
        <v>2.3866099999999999E-3</v>
      </c>
    </row>
    <row r="89" spans="1:2" x14ac:dyDescent="0.2">
      <c r="A89">
        <v>880</v>
      </c>
      <c r="B89">
        <v>2.4496600000000002E-3</v>
      </c>
    </row>
    <row r="90" spans="1:2" x14ac:dyDescent="0.2">
      <c r="A90">
        <v>890</v>
      </c>
      <c r="B90">
        <v>2.5068E-3</v>
      </c>
    </row>
    <row r="91" spans="1:2" x14ac:dyDescent="0.2">
      <c r="A91">
        <v>900</v>
      </c>
      <c r="B91">
        <v>2.5274199999999998E-3</v>
      </c>
    </row>
    <row r="92" spans="1:2" x14ac:dyDescent="0.2">
      <c r="A92">
        <v>910</v>
      </c>
      <c r="B92">
        <v>2.5853600000000001E-3</v>
      </c>
    </row>
    <row r="93" spans="1:2" x14ac:dyDescent="0.2">
      <c r="A93">
        <v>920</v>
      </c>
      <c r="B93">
        <v>2.63993E-3</v>
      </c>
    </row>
    <row r="94" spans="1:2" x14ac:dyDescent="0.2">
      <c r="A94">
        <v>930</v>
      </c>
      <c r="B94">
        <v>2.7122299999999999E-3</v>
      </c>
    </row>
    <row r="95" spans="1:2" x14ac:dyDescent="0.2">
      <c r="A95">
        <v>940</v>
      </c>
      <c r="B95">
        <v>2.7699700000000001E-3</v>
      </c>
    </row>
    <row r="96" spans="1:2" x14ac:dyDescent="0.2">
      <c r="A96">
        <v>950</v>
      </c>
      <c r="B96">
        <v>2.8282799999999999E-3</v>
      </c>
    </row>
    <row r="97" spans="1:2" x14ac:dyDescent="0.2">
      <c r="A97">
        <v>960</v>
      </c>
      <c r="B97">
        <v>2.8578399999999999E-3</v>
      </c>
    </row>
    <row r="98" spans="1:2" x14ac:dyDescent="0.2">
      <c r="A98">
        <v>970</v>
      </c>
      <c r="B98">
        <v>2.9115899999999999E-3</v>
      </c>
    </row>
    <row r="99" spans="1:2" x14ac:dyDescent="0.2">
      <c r="A99">
        <v>980</v>
      </c>
      <c r="B99">
        <v>2.9641200000000002E-3</v>
      </c>
    </row>
    <row r="100" spans="1:2" x14ac:dyDescent="0.2">
      <c r="A100">
        <v>990</v>
      </c>
      <c r="B100">
        <v>3.0514700000000001E-3</v>
      </c>
    </row>
    <row r="101" spans="1:2" x14ac:dyDescent="0.2">
      <c r="A101">
        <v>1000</v>
      </c>
      <c r="B101">
        <v>3.1056299999999998E-3</v>
      </c>
    </row>
    <row r="102" spans="1:2" x14ac:dyDescent="0.2">
      <c r="A102">
        <v>1010</v>
      </c>
      <c r="B102">
        <v>3.1845900000000002E-3</v>
      </c>
    </row>
    <row r="103" spans="1:2" x14ac:dyDescent="0.2">
      <c r="A103">
        <v>1020</v>
      </c>
      <c r="B103">
        <v>3.2238900000000001E-3</v>
      </c>
    </row>
    <row r="104" spans="1:2" x14ac:dyDescent="0.2">
      <c r="A104">
        <v>1030</v>
      </c>
      <c r="B104">
        <v>3.3147599999999999E-3</v>
      </c>
    </row>
    <row r="105" spans="1:2" x14ac:dyDescent="0.2">
      <c r="A105">
        <v>1040</v>
      </c>
      <c r="B105">
        <v>3.35798E-3</v>
      </c>
    </row>
    <row r="106" spans="1:2" x14ac:dyDescent="0.2">
      <c r="A106">
        <v>1050</v>
      </c>
      <c r="B106">
        <v>3.4354899999999998E-3</v>
      </c>
    </row>
    <row r="107" spans="1:2" x14ac:dyDescent="0.2">
      <c r="A107">
        <v>1060</v>
      </c>
      <c r="B107">
        <v>3.49081E-3</v>
      </c>
    </row>
    <row r="108" spans="1:2" x14ac:dyDescent="0.2">
      <c r="A108">
        <v>1070</v>
      </c>
      <c r="B108">
        <v>3.5551699999999999E-3</v>
      </c>
    </row>
    <row r="109" spans="1:2" x14ac:dyDescent="0.2">
      <c r="A109">
        <v>1080</v>
      </c>
      <c r="B109">
        <v>3.6181799999999999E-3</v>
      </c>
    </row>
    <row r="110" spans="1:2" x14ac:dyDescent="0.2">
      <c r="A110">
        <v>1090</v>
      </c>
      <c r="B110">
        <v>3.68207E-3</v>
      </c>
    </row>
    <row r="111" spans="1:2" x14ac:dyDescent="0.2">
      <c r="A111">
        <v>1100</v>
      </c>
      <c r="B111">
        <v>3.7604399999999999E-3</v>
      </c>
    </row>
    <row r="112" spans="1:2" x14ac:dyDescent="0.2">
      <c r="A112">
        <v>1110</v>
      </c>
      <c r="B112">
        <v>3.8088200000000001E-3</v>
      </c>
    </row>
    <row r="113" spans="1:2" x14ac:dyDescent="0.2">
      <c r="A113">
        <v>1120</v>
      </c>
      <c r="B113">
        <v>3.89085E-3</v>
      </c>
    </row>
    <row r="114" spans="1:2" x14ac:dyDescent="0.2">
      <c r="A114">
        <v>1130</v>
      </c>
      <c r="B114">
        <v>3.9665000000000004E-3</v>
      </c>
    </row>
    <row r="115" spans="1:2" x14ac:dyDescent="0.2">
      <c r="A115">
        <v>1140</v>
      </c>
      <c r="B115">
        <v>4.0470100000000002E-3</v>
      </c>
    </row>
    <row r="116" spans="1:2" x14ac:dyDescent="0.2">
      <c r="A116">
        <v>1150</v>
      </c>
      <c r="B116">
        <v>4.11743E-3</v>
      </c>
    </row>
    <row r="117" spans="1:2" x14ac:dyDescent="0.2">
      <c r="A117">
        <v>1160</v>
      </c>
      <c r="B117">
        <v>4.1842499999999996E-3</v>
      </c>
    </row>
    <row r="118" spans="1:2" x14ac:dyDescent="0.2">
      <c r="A118">
        <v>1170</v>
      </c>
      <c r="B118">
        <v>4.2696499999999998E-3</v>
      </c>
    </row>
    <row r="119" spans="1:2" x14ac:dyDescent="0.2">
      <c r="A119">
        <v>1180</v>
      </c>
      <c r="B119">
        <v>4.3499300000000001E-3</v>
      </c>
    </row>
    <row r="120" spans="1:2" x14ac:dyDescent="0.2">
      <c r="A120">
        <v>1190</v>
      </c>
      <c r="B120">
        <v>4.4007999999999999E-3</v>
      </c>
    </row>
    <row r="121" spans="1:2" x14ac:dyDescent="0.2">
      <c r="A121">
        <v>1200</v>
      </c>
      <c r="B121">
        <v>4.4755899999999998E-3</v>
      </c>
    </row>
    <row r="122" spans="1:2" x14ac:dyDescent="0.2">
      <c r="A122">
        <v>1210</v>
      </c>
      <c r="B122">
        <v>4.5502499999999996E-3</v>
      </c>
    </row>
    <row r="123" spans="1:2" x14ac:dyDescent="0.2">
      <c r="A123">
        <v>1220</v>
      </c>
      <c r="B123">
        <v>4.6495800000000004E-3</v>
      </c>
    </row>
    <row r="124" spans="1:2" x14ac:dyDescent="0.2">
      <c r="A124">
        <v>1230</v>
      </c>
      <c r="B124">
        <v>4.6940999999999997E-3</v>
      </c>
    </row>
    <row r="125" spans="1:2" x14ac:dyDescent="0.2">
      <c r="A125">
        <v>1240</v>
      </c>
      <c r="B125">
        <v>4.7967499999999998E-3</v>
      </c>
    </row>
    <row r="126" spans="1:2" x14ac:dyDescent="0.2">
      <c r="A126">
        <v>1250</v>
      </c>
      <c r="B126">
        <v>4.8733200000000004E-3</v>
      </c>
    </row>
    <row r="127" spans="1:2" x14ac:dyDescent="0.2">
      <c r="A127">
        <v>1260</v>
      </c>
      <c r="B127">
        <v>4.9569699999999998E-3</v>
      </c>
    </row>
    <row r="128" spans="1:2" x14ac:dyDescent="0.2">
      <c r="A128">
        <v>1270</v>
      </c>
      <c r="B128">
        <v>5.0394699999999999E-3</v>
      </c>
    </row>
    <row r="129" spans="1:2" x14ac:dyDescent="0.2">
      <c r="A129">
        <v>1280</v>
      </c>
      <c r="B129">
        <v>5.1247999999999997E-3</v>
      </c>
    </row>
    <row r="130" spans="1:2" x14ac:dyDescent="0.2">
      <c r="A130">
        <v>1290</v>
      </c>
      <c r="B130">
        <v>5.1697000000000002E-3</v>
      </c>
    </row>
    <row r="131" spans="1:2" x14ac:dyDescent="0.2">
      <c r="A131">
        <v>1300</v>
      </c>
      <c r="B131">
        <v>5.2632299999999998E-3</v>
      </c>
    </row>
    <row r="132" spans="1:2" x14ac:dyDescent="0.2">
      <c r="A132">
        <v>1310</v>
      </c>
      <c r="B132">
        <v>5.3476599999999997E-3</v>
      </c>
    </row>
    <row r="133" spans="1:2" x14ac:dyDescent="0.2">
      <c r="A133">
        <v>1320</v>
      </c>
      <c r="B133">
        <v>5.4382500000000004E-3</v>
      </c>
    </row>
    <row r="134" spans="1:2" x14ac:dyDescent="0.2">
      <c r="A134">
        <v>1330</v>
      </c>
      <c r="B134">
        <v>5.5226499999999996E-3</v>
      </c>
    </row>
    <row r="135" spans="1:2" x14ac:dyDescent="0.2">
      <c r="A135">
        <v>1340</v>
      </c>
      <c r="B135">
        <v>5.5916000000000004E-3</v>
      </c>
    </row>
    <row r="136" spans="1:2" x14ac:dyDescent="0.2">
      <c r="A136">
        <v>1350</v>
      </c>
      <c r="B136">
        <v>5.7077200000000003E-3</v>
      </c>
    </row>
    <row r="137" spans="1:2" x14ac:dyDescent="0.2">
      <c r="A137">
        <v>1360</v>
      </c>
      <c r="B137">
        <v>5.7614399999999996E-3</v>
      </c>
    </row>
    <row r="138" spans="1:2" x14ac:dyDescent="0.2">
      <c r="A138">
        <v>1370</v>
      </c>
      <c r="B138">
        <v>5.8560399999999999E-3</v>
      </c>
    </row>
    <row r="139" spans="1:2" x14ac:dyDescent="0.2">
      <c r="A139">
        <v>1380</v>
      </c>
      <c r="B139">
        <v>5.9399199999999996E-3</v>
      </c>
    </row>
    <row r="140" spans="1:2" x14ac:dyDescent="0.2">
      <c r="A140">
        <v>1390</v>
      </c>
      <c r="B140">
        <v>6.0211500000000003E-3</v>
      </c>
    </row>
    <row r="141" spans="1:2" x14ac:dyDescent="0.2">
      <c r="A141">
        <v>1400</v>
      </c>
      <c r="B141">
        <v>6.1299299999999996E-3</v>
      </c>
    </row>
    <row r="142" spans="1:2" x14ac:dyDescent="0.2">
      <c r="A142">
        <v>1410</v>
      </c>
      <c r="B142">
        <v>6.2106899999999996E-3</v>
      </c>
    </row>
    <row r="143" spans="1:2" x14ac:dyDescent="0.2">
      <c r="A143">
        <v>1420</v>
      </c>
      <c r="B143">
        <v>6.2792100000000003E-3</v>
      </c>
    </row>
    <row r="144" spans="1:2" x14ac:dyDescent="0.2">
      <c r="A144">
        <v>1430</v>
      </c>
      <c r="B144">
        <v>6.3653499999999997E-3</v>
      </c>
    </row>
    <row r="145" spans="1:2" x14ac:dyDescent="0.2">
      <c r="A145">
        <v>1440</v>
      </c>
      <c r="B145">
        <v>6.4436700000000003E-3</v>
      </c>
    </row>
    <row r="146" spans="1:2" x14ac:dyDescent="0.2">
      <c r="A146">
        <v>1450</v>
      </c>
      <c r="B146">
        <v>6.5567999999999998E-3</v>
      </c>
    </row>
    <row r="147" spans="1:2" x14ac:dyDescent="0.2">
      <c r="A147">
        <v>1460</v>
      </c>
      <c r="B147">
        <v>6.6771699999999996E-3</v>
      </c>
    </row>
    <row r="148" spans="1:2" x14ac:dyDescent="0.2">
      <c r="A148">
        <v>1470</v>
      </c>
      <c r="B148">
        <v>6.7712500000000004E-3</v>
      </c>
    </row>
    <row r="149" spans="1:2" x14ac:dyDescent="0.2">
      <c r="A149">
        <v>1480</v>
      </c>
      <c r="B149">
        <v>6.8619600000000003E-3</v>
      </c>
    </row>
    <row r="150" spans="1:2" x14ac:dyDescent="0.2">
      <c r="A150">
        <v>1490</v>
      </c>
      <c r="B150">
        <v>6.9811300000000003E-3</v>
      </c>
    </row>
    <row r="151" spans="1:2" x14ac:dyDescent="0.2">
      <c r="A151">
        <v>1500</v>
      </c>
      <c r="B151">
        <v>7.0559000000000004E-3</v>
      </c>
    </row>
    <row r="152" spans="1:2" x14ac:dyDescent="0.2">
      <c r="A152">
        <v>1510</v>
      </c>
      <c r="B152">
        <v>7.1656300000000001E-3</v>
      </c>
    </row>
    <row r="153" spans="1:2" x14ac:dyDescent="0.2">
      <c r="A153">
        <v>1520</v>
      </c>
      <c r="B153">
        <v>7.2312000000000001E-3</v>
      </c>
    </row>
    <row r="154" spans="1:2" x14ac:dyDescent="0.2">
      <c r="A154">
        <v>1530</v>
      </c>
      <c r="B154">
        <v>7.3337899999999998E-3</v>
      </c>
    </row>
    <row r="155" spans="1:2" x14ac:dyDescent="0.2">
      <c r="A155">
        <v>1540</v>
      </c>
      <c r="B155">
        <v>7.4606999999999998E-3</v>
      </c>
    </row>
    <row r="156" spans="1:2" x14ac:dyDescent="0.2">
      <c r="A156">
        <v>1550</v>
      </c>
      <c r="B156">
        <v>7.5634700000000001E-3</v>
      </c>
    </row>
    <row r="157" spans="1:2" x14ac:dyDescent="0.2">
      <c r="A157">
        <v>1560</v>
      </c>
      <c r="B157">
        <v>7.6458799999999999E-3</v>
      </c>
    </row>
    <row r="158" spans="1:2" x14ac:dyDescent="0.2">
      <c r="A158">
        <v>1570</v>
      </c>
      <c r="B158">
        <v>7.74737E-3</v>
      </c>
    </row>
    <row r="159" spans="1:2" x14ac:dyDescent="0.2">
      <c r="A159">
        <v>1580</v>
      </c>
      <c r="B159">
        <v>7.8475899999999998E-3</v>
      </c>
    </row>
    <row r="160" spans="1:2" x14ac:dyDescent="0.2">
      <c r="A160">
        <v>1590</v>
      </c>
      <c r="B160">
        <v>7.9280300000000008E-3</v>
      </c>
    </row>
    <row r="161" spans="1:2" x14ac:dyDescent="0.2">
      <c r="A161">
        <v>1600</v>
      </c>
      <c r="B161">
        <v>8.0436299999999995E-3</v>
      </c>
    </row>
    <row r="162" spans="1:2" x14ac:dyDescent="0.2">
      <c r="A162">
        <v>1610</v>
      </c>
      <c r="B162">
        <v>8.1809399999999994E-3</v>
      </c>
    </row>
    <row r="163" spans="1:2" x14ac:dyDescent="0.2">
      <c r="A163">
        <v>1620</v>
      </c>
      <c r="B163">
        <v>8.34734E-3</v>
      </c>
    </row>
    <row r="164" spans="1:2" x14ac:dyDescent="0.2">
      <c r="A164">
        <v>1630</v>
      </c>
      <c r="B164">
        <v>8.4233899999999994E-3</v>
      </c>
    </row>
    <row r="165" spans="1:2" x14ac:dyDescent="0.2">
      <c r="A165">
        <v>1640</v>
      </c>
      <c r="B165">
        <v>8.4306299999999997E-3</v>
      </c>
    </row>
    <row r="166" spans="1:2" x14ac:dyDescent="0.2">
      <c r="A166">
        <v>1650</v>
      </c>
      <c r="B166">
        <v>8.6223199999999993E-3</v>
      </c>
    </row>
    <row r="167" spans="1:2" x14ac:dyDescent="0.2">
      <c r="A167">
        <v>1660</v>
      </c>
      <c r="B167">
        <v>8.6761400000000006E-3</v>
      </c>
    </row>
    <row r="168" spans="1:2" x14ac:dyDescent="0.2">
      <c r="A168">
        <v>1670</v>
      </c>
      <c r="B168">
        <v>8.7826299999999996E-3</v>
      </c>
    </row>
    <row r="169" spans="1:2" x14ac:dyDescent="0.2">
      <c r="A169">
        <v>1680</v>
      </c>
      <c r="B169">
        <v>8.8867500000000006E-3</v>
      </c>
    </row>
    <row r="170" spans="1:2" x14ac:dyDescent="0.2">
      <c r="A170">
        <v>1690</v>
      </c>
      <c r="B170">
        <v>8.9883600000000008E-3</v>
      </c>
    </row>
    <row r="171" spans="1:2" x14ac:dyDescent="0.2">
      <c r="A171">
        <v>1700</v>
      </c>
      <c r="B171">
        <v>9.0918600000000002E-3</v>
      </c>
    </row>
    <row r="172" spans="1:2" x14ac:dyDescent="0.2">
      <c r="A172">
        <v>1710</v>
      </c>
      <c r="B172">
        <v>9.1930299999999996E-3</v>
      </c>
    </row>
    <row r="173" spans="1:2" x14ac:dyDescent="0.2">
      <c r="A173">
        <v>1720</v>
      </c>
      <c r="B173">
        <v>9.33668E-3</v>
      </c>
    </row>
    <row r="174" spans="1:2" x14ac:dyDescent="0.2">
      <c r="A174">
        <v>1730</v>
      </c>
      <c r="B174">
        <v>9.42548E-3</v>
      </c>
    </row>
    <row r="175" spans="1:2" x14ac:dyDescent="0.2">
      <c r="A175">
        <v>1740</v>
      </c>
      <c r="B175">
        <v>9.5337400000000006E-3</v>
      </c>
    </row>
    <row r="176" spans="1:2" x14ac:dyDescent="0.2">
      <c r="A176">
        <v>1750</v>
      </c>
      <c r="B176">
        <v>9.6934499999999993E-3</v>
      </c>
    </row>
    <row r="177" spans="1:2" x14ac:dyDescent="0.2">
      <c r="A177">
        <v>1760</v>
      </c>
      <c r="B177">
        <v>9.7442099999999997E-3</v>
      </c>
    </row>
    <row r="178" spans="1:2" x14ac:dyDescent="0.2">
      <c r="A178">
        <v>1770</v>
      </c>
      <c r="B178">
        <v>9.9366000000000003E-3</v>
      </c>
    </row>
    <row r="179" spans="1:2" x14ac:dyDescent="0.2">
      <c r="A179">
        <v>1780</v>
      </c>
      <c r="B179">
        <v>1.0001899999999999E-2</v>
      </c>
    </row>
    <row r="180" spans="1:2" x14ac:dyDescent="0.2">
      <c r="A180">
        <v>1790</v>
      </c>
      <c r="B180">
        <v>1.0141900000000001E-2</v>
      </c>
    </row>
    <row r="181" spans="1:2" x14ac:dyDescent="0.2">
      <c r="A181">
        <v>1800</v>
      </c>
      <c r="B181">
        <v>1.0257E-2</v>
      </c>
    </row>
    <row r="182" spans="1:2" x14ac:dyDescent="0.2">
      <c r="A182">
        <v>1810</v>
      </c>
      <c r="B182">
        <v>1.0367899999999999E-2</v>
      </c>
    </row>
    <row r="183" spans="1:2" x14ac:dyDescent="0.2">
      <c r="A183">
        <v>1820</v>
      </c>
      <c r="B183">
        <v>1.04653E-2</v>
      </c>
    </row>
    <row r="184" spans="1:2" x14ac:dyDescent="0.2">
      <c r="A184">
        <v>1830</v>
      </c>
      <c r="B184">
        <v>1.05912E-2</v>
      </c>
    </row>
    <row r="185" spans="1:2" x14ac:dyDescent="0.2">
      <c r="A185">
        <v>1840</v>
      </c>
      <c r="B185">
        <v>1.0735400000000001E-2</v>
      </c>
    </row>
    <row r="186" spans="1:2" x14ac:dyDescent="0.2">
      <c r="A186">
        <v>1850</v>
      </c>
      <c r="B186">
        <v>1.0845799999999999E-2</v>
      </c>
    </row>
    <row r="187" spans="1:2" x14ac:dyDescent="0.2">
      <c r="A187">
        <v>1860</v>
      </c>
      <c r="B187">
        <v>1.09531E-2</v>
      </c>
    </row>
    <row r="188" spans="1:2" x14ac:dyDescent="0.2">
      <c r="A188">
        <v>1870</v>
      </c>
      <c r="B188">
        <v>1.11016E-2</v>
      </c>
    </row>
    <row r="189" spans="1:2" x14ac:dyDescent="0.2">
      <c r="A189">
        <v>1880</v>
      </c>
      <c r="B189">
        <v>1.12088E-2</v>
      </c>
    </row>
    <row r="190" spans="1:2" x14ac:dyDescent="0.2">
      <c r="A190">
        <v>1890</v>
      </c>
      <c r="B190">
        <v>1.13317E-2</v>
      </c>
    </row>
    <row r="191" spans="1:2" x14ac:dyDescent="0.2">
      <c r="A191">
        <v>1900</v>
      </c>
      <c r="B191">
        <v>1.1489299999999999E-2</v>
      </c>
    </row>
    <row r="192" spans="1:2" x14ac:dyDescent="0.2">
      <c r="A192">
        <v>1910</v>
      </c>
      <c r="B192">
        <v>1.1598000000000001E-2</v>
      </c>
    </row>
    <row r="193" spans="1:2" x14ac:dyDescent="0.2">
      <c r="A193">
        <v>1920</v>
      </c>
      <c r="B193">
        <v>1.1696700000000001E-2</v>
      </c>
    </row>
    <row r="194" spans="1:2" x14ac:dyDescent="0.2">
      <c r="A194">
        <v>1930</v>
      </c>
      <c r="B194">
        <v>1.18262E-2</v>
      </c>
    </row>
    <row r="195" spans="1:2" x14ac:dyDescent="0.2">
      <c r="A195">
        <v>1940</v>
      </c>
      <c r="B195">
        <v>1.19598E-2</v>
      </c>
    </row>
    <row r="196" spans="1:2" x14ac:dyDescent="0.2">
      <c r="A196">
        <v>1950</v>
      </c>
      <c r="B196">
        <v>1.2053899999999999E-2</v>
      </c>
    </row>
    <row r="197" spans="1:2" x14ac:dyDescent="0.2">
      <c r="A197">
        <v>1960</v>
      </c>
      <c r="B197">
        <v>1.21999E-2</v>
      </c>
    </row>
    <row r="198" spans="1:2" x14ac:dyDescent="0.2">
      <c r="A198">
        <v>1970</v>
      </c>
      <c r="B198">
        <v>1.2414100000000001E-2</v>
      </c>
    </row>
    <row r="199" spans="1:2" x14ac:dyDescent="0.2">
      <c r="A199">
        <v>1980</v>
      </c>
      <c r="B199">
        <v>1.25383E-2</v>
      </c>
    </row>
    <row r="200" spans="1:2" x14ac:dyDescent="0.2">
      <c r="A200">
        <v>1990</v>
      </c>
      <c r="B200">
        <v>1.26474E-2</v>
      </c>
    </row>
    <row r="201" spans="1:2" x14ac:dyDescent="0.2">
      <c r="A201">
        <v>2000</v>
      </c>
      <c r="B201">
        <v>1.2767199999999999E-2</v>
      </c>
    </row>
    <row r="202" spans="1:2" x14ac:dyDescent="0.2">
      <c r="A202">
        <v>2010</v>
      </c>
      <c r="B202">
        <v>1.2947699999999999E-2</v>
      </c>
    </row>
    <row r="203" spans="1:2" x14ac:dyDescent="0.2">
      <c r="A203">
        <v>2020</v>
      </c>
      <c r="B203">
        <v>1.29912E-2</v>
      </c>
    </row>
    <row r="204" spans="1:2" x14ac:dyDescent="0.2">
      <c r="A204">
        <v>2030</v>
      </c>
      <c r="B204">
        <v>1.3114900000000001E-2</v>
      </c>
    </row>
    <row r="205" spans="1:2" x14ac:dyDescent="0.2">
      <c r="A205">
        <v>2040</v>
      </c>
      <c r="B205">
        <v>1.32657E-2</v>
      </c>
    </row>
    <row r="206" spans="1:2" x14ac:dyDescent="0.2">
      <c r="A206">
        <v>2050</v>
      </c>
      <c r="B206">
        <v>1.3377999999999999E-2</v>
      </c>
    </row>
    <row r="207" spans="1:2" x14ac:dyDescent="0.2">
      <c r="A207">
        <v>2060</v>
      </c>
      <c r="B207">
        <v>1.35271E-2</v>
      </c>
    </row>
    <row r="208" spans="1:2" x14ac:dyDescent="0.2">
      <c r="A208">
        <v>2070</v>
      </c>
      <c r="B208">
        <v>1.3688799999999999E-2</v>
      </c>
    </row>
    <row r="209" spans="1:2" x14ac:dyDescent="0.2">
      <c r="A209">
        <v>2080</v>
      </c>
      <c r="B209">
        <v>1.38145E-2</v>
      </c>
    </row>
    <row r="210" spans="1:2" x14ac:dyDescent="0.2">
      <c r="A210">
        <v>2090</v>
      </c>
      <c r="B210">
        <v>1.39349E-2</v>
      </c>
    </row>
    <row r="211" spans="1:2" x14ac:dyDescent="0.2">
      <c r="A211">
        <v>2100</v>
      </c>
      <c r="B211">
        <v>1.40321E-2</v>
      </c>
    </row>
    <row r="212" spans="1:2" x14ac:dyDescent="0.2">
      <c r="A212">
        <v>2110</v>
      </c>
      <c r="B212">
        <v>1.4190599999999999E-2</v>
      </c>
    </row>
    <row r="213" spans="1:2" x14ac:dyDescent="0.2">
      <c r="A213">
        <v>2120</v>
      </c>
      <c r="B213">
        <v>1.43622E-2</v>
      </c>
    </row>
    <row r="214" spans="1:2" x14ac:dyDescent="0.2">
      <c r="A214">
        <v>2130</v>
      </c>
      <c r="B214">
        <v>1.4482099999999999E-2</v>
      </c>
    </row>
    <row r="215" spans="1:2" x14ac:dyDescent="0.2">
      <c r="A215">
        <v>2140</v>
      </c>
      <c r="B215">
        <v>1.4578300000000001E-2</v>
      </c>
    </row>
    <row r="216" spans="1:2" x14ac:dyDescent="0.2">
      <c r="A216">
        <v>2150</v>
      </c>
      <c r="B216">
        <v>1.4915400000000001E-2</v>
      </c>
    </row>
    <row r="217" spans="1:2" x14ac:dyDescent="0.2">
      <c r="A217">
        <v>2160</v>
      </c>
      <c r="B217">
        <v>1.49579E-2</v>
      </c>
    </row>
    <row r="218" spans="1:2" x14ac:dyDescent="0.2">
      <c r="A218">
        <v>2170</v>
      </c>
      <c r="B218">
        <v>1.51194E-2</v>
      </c>
    </row>
    <row r="219" spans="1:2" x14ac:dyDescent="0.2">
      <c r="A219">
        <v>2180</v>
      </c>
      <c r="B219">
        <v>1.5251499999999999E-2</v>
      </c>
    </row>
    <row r="220" spans="1:2" x14ac:dyDescent="0.2">
      <c r="A220">
        <v>2190</v>
      </c>
      <c r="B220">
        <v>1.5420100000000001E-2</v>
      </c>
    </row>
    <row r="221" spans="1:2" x14ac:dyDescent="0.2">
      <c r="A221">
        <v>2200</v>
      </c>
      <c r="B221">
        <v>1.55221E-2</v>
      </c>
    </row>
    <row r="222" spans="1:2" x14ac:dyDescent="0.2">
      <c r="A222">
        <v>2210</v>
      </c>
      <c r="B222">
        <v>1.5677099999999999E-2</v>
      </c>
    </row>
    <row r="223" spans="1:2" x14ac:dyDescent="0.2">
      <c r="A223">
        <v>2220</v>
      </c>
      <c r="B223">
        <v>1.5740400000000002E-2</v>
      </c>
    </row>
    <row r="224" spans="1:2" x14ac:dyDescent="0.2">
      <c r="A224">
        <v>2230</v>
      </c>
      <c r="B224">
        <v>1.5892799999999999E-2</v>
      </c>
    </row>
    <row r="225" spans="1:2" x14ac:dyDescent="0.2">
      <c r="A225">
        <v>2240</v>
      </c>
      <c r="B225">
        <v>1.6125E-2</v>
      </c>
    </row>
    <row r="226" spans="1:2" x14ac:dyDescent="0.2">
      <c r="A226">
        <v>2250</v>
      </c>
      <c r="B226">
        <v>1.6682099999999998E-2</v>
      </c>
    </row>
    <row r="227" spans="1:2" x14ac:dyDescent="0.2">
      <c r="A227">
        <v>2260</v>
      </c>
      <c r="B227">
        <v>1.64195E-2</v>
      </c>
    </row>
    <row r="228" spans="1:2" x14ac:dyDescent="0.2">
      <c r="A228">
        <v>2270</v>
      </c>
      <c r="B228">
        <v>1.65615E-2</v>
      </c>
    </row>
    <row r="229" spans="1:2" x14ac:dyDescent="0.2">
      <c r="A229">
        <v>2280</v>
      </c>
      <c r="B229">
        <v>1.6729899999999999E-2</v>
      </c>
    </row>
    <row r="230" spans="1:2" x14ac:dyDescent="0.2">
      <c r="A230">
        <v>2290</v>
      </c>
      <c r="B230">
        <v>1.6830600000000001E-2</v>
      </c>
    </row>
    <row r="231" spans="1:2" x14ac:dyDescent="0.2">
      <c r="A231">
        <v>2300</v>
      </c>
      <c r="B231">
        <v>1.69902E-2</v>
      </c>
    </row>
    <row r="232" spans="1:2" x14ac:dyDescent="0.2">
      <c r="A232">
        <v>2310</v>
      </c>
      <c r="B232">
        <v>1.7175900000000001E-2</v>
      </c>
    </row>
    <row r="233" spans="1:2" x14ac:dyDescent="0.2">
      <c r="A233">
        <v>2320</v>
      </c>
      <c r="B233">
        <v>1.7323600000000001E-2</v>
      </c>
    </row>
    <row r="234" spans="1:2" x14ac:dyDescent="0.2">
      <c r="A234">
        <v>2330</v>
      </c>
      <c r="B234">
        <v>1.74758E-2</v>
      </c>
    </row>
    <row r="235" spans="1:2" x14ac:dyDescent="0.2">
      <c r="A235">
        <v>2340</v>
      </c>
      <c r="B235">
        <v>1.7559499999999999E-2</v>
      </c>
    </row>
    <row r="236" spans="1:2" x14ac:dyDescent="0.2">
      <c r="A236">
        <v>2350</v>
      </c>
      <c r="B236">
        <v>1.77596E-2</v>
      </c>
    </row>
    <row r="237" spans="1:2" x14ac:dyDescent="0.2">
      <c r="A237">
        <v>2360</v>
      </c>
      <c r="B237">
        <v>1.7880900000000002E-2</v>
      </c>
    </row>
    <row r="238" spans="1:2" x14ac:dyDescent="0.2">
      <c r="A238">
        <v>2370</v>
      </c>
      <c r="B238">
        <v>1.8043300000000002E-2</v>
      </c>
    </row>
    <row r="239" spans="1:2" x14ac:dyDescent="0.2">
      <c r="A239">
        <v>2380</v>
      </c>
      <c r="B239">
        <v>1.8162000000000001E-2</v>
      </c>
    </row>
    <row r="240" spans="1:2" x14ac:dyDescent="0.2">
      <c r="A240">
        <v>2390</v>
      </c>
      <c r="B240">
        <v>1.91974E-2</v>
      </c>
    </row>
    <row r="241" spans="1:2" x14ac:dyDescent="0.2">
      <c r="A241">
        <v>2400</v>
      </c>
      <c r="B241">
        <v>1.86079E-2</v>
      </c>
    </row>
    <row r="242" spans="1:2" x14ac:dyDescent="0.2">
      <c r="A242">
        <v>2410</v>
      </c>
      <c r="B242">
        <v>1.8760499999999999E-2</v>
      </c>
    </row>
    <row r="243" spans="1:2" x14ac:dyDescent="0.2">
      <c r="A243">
        <v>2420</v>
      </c>
      <c r="B243">
        <v>1.8848299999999998E-2</v>
      </c>
    </row>
    <row r="244" spans="1:2" x14ac:dyDescent="0.2">
      <c r="A244">
        <v>2430</v>
      </c>
      <c r="B244">
        <v>1.9057600000000001E-2</v>
      </c>
    </row>
    <row r="245" spans="1:2" x14ac:dyDescent="0.2">
      <c r="A245">
        <v>2440</v>
      </c>
      <c r="B245">
        <v>1.91915E-2</v>
      </c>
    </row>
    <row r="246" spans="1:2" x14ac:dyDescent="0.2">
      <c r="A246">
        <v>2450</v>
      </c>
      <c r="B246">
        <v>1.9369600000000001E-2</v>
      </c>
    </row>
    <row r="247" spans="1:2" x14ac:dyDescent="0.2">
      <c r="A247">
        <v>2460</v>
      </c>
      <c r="B247">
        <v>1.95566E-2</v>
      </c>
    </row>
    <row r="248" spans="1:2" x14ac:dyDescent="0.2">
      <c r="A248">
        <v>2470</v>
      </c>
      <c r="B248">
        <v>1.98605E-2</v>
      </c>
    </row>
    <row r="249" spans="1:2" x14ac:dyDescent="0.2">
      <c r="A249">
        <v>2480</v>
      </c>
      <c r="B249">
        <v>1.9986299999999999E-2</v>
      </c>
    </row>
    <row r="250" spans="1:2" x14ac:dyDescent="0.2">
      <c r="A250">
        <v>2490</v>
      </c>
      <c r="B250">
        <v>2.0268600000000001E-2</v>
      </c>
    </row>
    <row r="251" spans="1:2" x14ac:dyDescent="0.2">
      <c r="A251">
        <v>2500</v>
      </c>
      <c r="B251">
        <v>2.0405199999999998E-2</v>
      </c>
    </row>
    <row r="252" spans="1:2" x14ac:dyDescent="0.2">
      <c r="A252">
        <v>2510</v>
      </c>
      <c r="B252">
        <v>2.0499099999999999E-2</v>
      </c>
    </row>
    <row r="253" spans="1:2" x14ac:dyDescent="0.2">
      <c r="A253">
        <v>2520</v>
      </c>
      <c r="B253">
        <v>2.0718400000000001E-2</v>
      </c>
    </row>
    <row r="254" spans="1:2" x14ac:dyDescent="0.2">
      <c r="A254">
        <v>2530</v>
      </c>
      <c r="B254">
        <v>2.0977900000000001E-2</v>
      </c>
    </row>
    <row r="255" spans="1:2" x14ac:dyDescent="0.2">
      <c r="A255">
        <v>2540</v>
      </c>
      <c r="B255">
        <v>2.10616E-2</v>
      </c>
    </row>
    <row r="256" spans="1:2" x14ac:dyDescent="0.2">
      <c r="A256">
        <v>2550</v>
      </c>
      <c r="B256">
        <v>2.1126700000000002E-2</v>
      </c>
    </row>
    <row r="257" spans="1:2" x14ac:dyDescent="0.2">
      <c r="A257">
        <v>2560</v>
      </c>
      <c r="B257">
        <v>2.1241099999999999E-2</v>
      </c>
    </row>
    <row r="258" spans="1:2" x14ac:dyDescent="0.2">
      <c r="A258">
        <v>2570</v>
      </c>
      <c r="B258">
        <v>2.1445499999999999E-2</v>
      </c>
    </row>
    <row r="259" spans="1:2" x14ac:dyDescent="0.2">
      <c r="A259">
        <v>2580</v>
      </c>
      <c r="B259">
        <v>2.1724799999999999E-2</v>
      </c>
    </row>
    <row r="260" spans="1:2" x14ac:dyDescent="0.2">
      <c r="A260">
        <v>2590</v>
      </c>
      <c r="B260">
        <v>2.2022099999999999E-2</v>
      </c>
    </row>
    <row r="261" spans="1:2" x14ac:dyDescent="0.2">
      <c r="A261">
        <v>2600</v>
      </c>
      <c r="B261">
        <v>2.2225700000000001E-2</v>
      </c>
    </row>
    <row r="262" spans="1:2" x14ac:dyDescent="0.2">
      <c r="A262">
        <v>2610</v>
      </c>
      <c r="B262">
        <v>2.2380899999999999E-2</v>
      </c>
    </row>
    <row r="263" spans="1:2" x14ac:dyDescent="0.2">
      <c r="A263">
        <v>2620</v>
      </c>
      <c r="B263">
        <v>2.2658500000000002E-2</v>
      </c>
    </row>
    <row r="264" spans="1:2" x14ac:dyDescent="0.2">
      <c r="A264">
        <v>2630</v>
      </c>
      <c r="B264">
        <v>2.2729900000000001E-2</v>
      </c>
    </row>
    <row r="265" spans="1:2" x14ac:dyDescent="0.2">
      <c r="A265">
        <v>2640</v>
      </c>
      <c r="B265">
        <v>2.2933700000000001E-2</v>
      </c>
    </row>
    <row r="266" spans="1:2" x14ac:dyDescent="0.2">
      <c r="A266">
        <v>2650</v>
      </c>
      <c r="B266">
        <v>2.3098E-2</v>
      </c>
    </row>
    <row r="267" spans="1:2" x14ac:dyDescent="0.2">
      <c r="A267">
        <v>2660</v>
      </c>
      <c r="B267">
        <v>2.3319300000000001E-2</v>
      </c>
    </row>
    <row r="268" spans="1:2" x14ac:dyDescent="0.2">
      <c r="A268">
        <v>2670</v>
      </c>
      <c r="B268">
        <v>2.3646400000000001E-2</v>
      </c>
    </row>
    <row r="269" spans="1:2" x14ac:dyDescent="0.2">
      <c r="A269">
        <v>2680</v>
      </c>
      <c r="B269">
        <v>2.4254899999999999E-2</v>
      </c>
    </row>
    <row r="270" spans="1:2" x14ac:dyDescent="0.2">
      <c r="A270">
        <v>2690</v>
      </c>
      <c r="B270">
        <v>2.4601999999999999E-2</v>
      </c>
    </row>
    <row r="271" spans="1:2" x14ac:dyDescent="0.2">
      <c r="A271">
        <v>2700</v>
      </c>
      <c r="B271">
        <v>2.3681600000000001E-2</v>
      </c>
    </row>
    <row r="272" spans="1:2" x14ac:dyDescent="0.2">
      <c r="A272">
        <v>2710</v>
      </c>
      <c r="B272">
        <v>2.38914E-2</v>
      </c>
    </row>
    <row r="273" spans="1:2" x14ac:dyDescent="0.2">
      <c r="A273">
        <v>2720</v>
      </c>
      <c r="B273">
        <v>2.4129100000000001E-2</v>
      </c>
    </row>
    <row r="274" spans="1:2" x14ac:dyDescent="0.2">
      <c r="A274">
        <v>2730</v>
      </c>
      <c r="B274">
        <v>2.4456100000000001E-2</v>
      </c>
    </row>
    <row r="275" spans="1:2" x14ac:dyDescent="0.2">
      <c r="A275">
        <v>2740</v>
      </c>
      <c r="B275">
        <v>2.4769699999999999E-2</v>
      </c>
    </row>
    <row r="276" spans="1:2" x14ac:dyDescent="0.2">
      <c r="A276">
        <v>2750</v>
      </c>
      <c r="B276">
        <v>2.5007999999999999E-2</v>
      </c>
    </row>
    <row r="277" spans="1:2" x14ac:dyDescent="0.2">
      <c r="A277">
        <v>2760</v>
      </c>
      <c r="B277">
        <v>2.5056800000000001E-2</v>
      </c>
    </row>
    <row r="278" spans="1:2" x14ac:dyDescent="0.2">
      <c r="A278">
        <v>2770</v>
      </c>
      <c r="B278">
        <v>2.5297400000000001E-2</v>
      </c>
    </row>
    <row r="279" spans="1:2" x14ac:dyDescent="0.2">
      <c r="A279">
        <v>2780</v>
      </c>
      <c r="B279">
        <v>2.53671E-2</v>
      </c>
    </row>
    <row r="280" spans="1:2" x14ac:dyDescent="0.2">
      <c r="A280">
        <v>2790</v>
      </c>
      <c r="B280">
        <v>2.5745000000000001E-2</v>
      </c>
    </row>
    <row r="281" spans="1:2" x14ac:dyDescent="0.2">
      <c r="A281">
        <v>2800</v>
      </c>
      <c r="B281">
        <v>2.58567E-2</v>
      </c>
    </row>
    <row r="282" spans="1:2" x14ac:dyDescent="0.2">
      <c r="A282">
        <v>2810</v>
      </c>
      <c r="B282">
        <v>2.60308E-2</v>
      </c>
    </row>
    <row r="283" spans="1:2" x14ac:dyDescent="0.2">
      <c r="A283">
        <v>2820</v>
      </c>
      <c r="B283">
        <v>2.6088099999999999E-2</v>
      </c>
    </row>
    <row r="284" spans="1:2" x14ac:dyDescent="0.2">
      <c r="A284">
        <v>2830</v>
      </c>
      <c r="B284">
        <v>2.62866E-2</v>
      </c>
    </row>
    <row r="285" spans="1:2" x14ac:dyDescent="0.2">
      <c r="A285">
        <v>2840</v>
      </c>
      <c r="B285">
        <v>2.6553E-2</v>
      </c>
    </row>
    <row r="286" spans="1:2" x14ac:dyDescent="0.2">
      <c r="A286">
        <v>2850</v>
      </c>
      <c r="B286">
        <v>2.6830799999999998E-2</v>
      </c>
    </row>
    <row r="287" spans="1:2" x14ac:dyDescent="0.2">
      <c r="A287">
        <v>2860</v>
      </c>
      <c r="B287">
        <v>2.7044700000000001E-2</v>
      </c>
    </row>
    <row r="288" spans="1:2" x14ac:dyDescent="0.2">
      <c r="A288">
        <v>2870</v>
      </c>
      <c r="B288">
        <v>2.7030700000000001E-2</v>
      </c>
    </row>
    <row r="289" spans="1:2" x14ac:dyDescent="0.2">
      <c r="A289">
        <v>2880</v>
      </c>
      <c r="B289">
        <v>2.71793E-2</v>
      </c>
    </row>
    <row r="290" spans="1:2" x14ac:dyDescent="0.2">
      <c r="A290">
        <v>2890</v>
      </c>
      <c r="B290">
        <v>2.4917000000000002E-2</v>
      </c>
    </row>
    <row r="291" spans="1:2" x14ac:dyDescent="0.2">
      <c r="A291">
        <v>2900</v>
      </c>
      <c r="B291">
        <v>2.5742600000000001E-2</v>
      </c>
    </row>
    <row r="292" spans="1:2" x14ac:dyDescent="0.2">
      <c r="A292">
        <v>2910</v>
      </c>
      <c r="B292">
        <v>2.8011500000000002E-2</v>
      </c>
    </row>
    <row r="293" spans="1:2" x14ac:dyDescent="0.2">
      <c r="A293">
        <v>2920</v>
      </c>
      <c r="B293">
        <v>2.6509999999999999E-2</v>
      </c>
    </row>
    <row r="294" spans="1:2" x14ac:dyDescent="0.2">
      <c r="A294">
        <v>2930</v>
      </c>
      <c r="B294">
        <v>2.6627899999999999E-2</v>
      </c>
    </row>
    <row r="295" spans="1:2" x14ac:dyDescent="0.2">
      <c r="A295">
        <v>2940</v>
      </c>
      <c r="B295">
        <v>2.7564999999999999E-2</v>
      </c>
    </row>
    <row r="296" spans="1:2" x14ac:dyDescent="0.2">
      <c r="A296">
        <v>2950</v>
      </c>
      <c r="B296">
        <v>2.89302E-2</v>
      </c>
    </row>
    <row r="297" spans="1:2" x14ac:dyDescent="0.2">
      <c r="A297">
        <v>2960</v>
      </c>
      <c r="B297">
        <v>2.8976499999999999E-2</v>
      </c>
    </row>
    <row r="298" spans="1:2" x14ac:dyDescent="0.2">
      <c r="A298">
        <v>2970</v>
      </c>
      <c r="B298">
        <v>2.9116300000000001E-2</v>
      </c>
    </row>
    <row r="299" spans="1:2" x14ac:dyDescent="0.2">
      <c r="A299">
        <v>2980</v>
      </c>
      <c r="B299">
        <v>2.94267E-2</v>
      </c>
    </row>
    <row r="300" spans="1:2" x14ac:dyDescent="0.2">
      <c r="A300">
        <v>2990</v>
      </c>
      <c r="B300">
        <v>2.9725399999999999E-2</v>
      </c>
    </row>
    <row r="301" spans="1:2" x14ac:dyDescent="0.2">
      <c r="A301">
        <v>3000</v>
      </c>
      <c r="B301">
        <v>2.9907199999999998E-2</v>
      </c>
    </row>
    <row r="302" spans="1:2" x14ac:dyDescent="0.2">
      <c r="A302">
        <v>3010</v>
      </c>
      <c r="B302">
        <v>3.01412E-2</v>
      </c>
    </row>
    <row r="303" spans="1:2" x14ac:dyDescent="0.2">
      <c r="A303">
        <v>3020</v>
      </c>
      <c r="B303">
        <v>3.02971E-2</v>
      </c>
    </row>
    <row r="304" spans="1:2" x14ac:dyDescent="0.2">
      <c r="A304">
        <v>3030</v>
      </c>
      <c r="B304">
        <v>2.8268700000000001E-2</v>
      </c>
    </row>
    <row r="305" spans="1:2" x14ac:dyDescent="0.2">
      <c r="A305">
        <v>3040</v>
      </c>
      <c r="B305">
        <v>2.7568499999999999E-2</v>
      </c>
    </row>
    <row r="306" spans="1:2" x14ac:dyDescent="0.2">
      <c r="A306">
        <v>3050</v>
      </c>
      <c r="B306">
        <v>2.7713600000000001E-2</v>
      </c>
    </row>
    <row r="307" spans="1:2" x14ac:dyDescent="0.2">
      <c r="A307">
        <v>3060</v>
      </c>
      <c r="B307">
        <v>2.7872999999999998E-2</v>
      </c>
    </row>
    <row r="308" spans="1:2" x14ac:dyDescent="0.2">
      <c r="A308">
        <v>3070</v>
      </c>
      <c r="B308">
        <v>2.8163400000000002E-2</v>
      </c>
    </row>
    <row r="309" spans="1:2" x14ac:dyDescent="0.2">
      <c r="A309">
        <v>3080</v>
      </c>
      <c r="B309">
        <v>2.83022E-2</v>
      </c>
    </row>
    <row r="310" spans="1:2" x14ac:dyDescent="0.2">
      <c r="A310">
        <v>3090</v>
      </c>
      <c r="B310">
        <v>2.84855E-2</v>
      </c>
    </row>
    <row r="311" spans="1:2" x14ac:dyDescent="0.2">
      <c r="A311">
        <v>3100</v>
      </c>
      <c r="B311">
        <v>2.8653000000000001E-2</v>
      </c>
    </row>
    <row r="312" spans="1:2" x14ac:dyDescent="0.2">
      <c r="A312">
        <v>3110</v>
      </c>
      <c r="B312">
        <v>2.8849300000000001E-2</v>
      </c>
    </row>
    <row r="313" spans="1:2" x14ac:dyDescent="0.2">
      <c r="A313">
        <v>3120</v>
      </c>
      <c r="B313">
        <v>2.9007700000000001E-2</v>
      </c>
    </row>
    <row r="314" spans="1:2" x14ac:dyDescent="0.2">
      <c r="A314">
        <v>3130</v>
      </c>
      <c r="B314">
        <v>2.92614E-2</v>
      </c>
    </row>
    <row r="315" spans="1:2" x14ac:dyDescent="0.2">
      <c r="A315">
        <v>3140</v>
      </c>
      <c r="B315">
        <v>3.1066099999999999E-2</v>
      </c>
    </row>
    <row r="316" spans="1:2" x14ac:dyDescent="0.2">
      <c r="A316">
        <v>3150</v>
      </c>
      <c r="B316">
        <v>2.96593E-2</v>
      </c>
    </row>
    <row r="317" spans="1:2" x14ac:dyDescent="0.2">
      <c r="A317">
        <v>3160</v>
      </c>
      <c r="B317">
        <v>2.9849799999999999E-2</v>
      </c>
    </row>
    <row r="318" spans="1:2" x14ac:dyDescent="0.2">
      <c r="A318">
        <v>3170</v>
      </c>
      <c r="B318">
        <v>3.0066499999999999E-2</v>
      </c>
    </row>
    <row r="319" spans="1:2" x14ac:dyDescent="0.2">
      <c r="A319">
        <v>3180</v>
      </c>
      <c r="B319">
        <v>3.0261799999999998E-2</v>
      </c>
    </row>
    <row r="320" spans="1:2" x14ac:dyDescent="0.2">
      <c r="A320">
        <v>3190</v>
      </c>
      <c r="B320">
        <v>3.0399099999999998E-2</v>
      </c>
    </row>
    <row r="321" spans="1:2" x14ac:dyDescent="0.2">
      <c r="A321">
        <v>3200</v>
      </c>
      <c r="B321">
        <v>3.0621700000000002E-2</v>
      </c>
    </row>
    <row r="322" spans="1:2" x14ac:dyDescent="0.2">
      <c r="A322">
        <v>3210</v>
      </c>
      <c r="B322">
        <v>3.1648200000000001E-2</v>
      </c>
    </row>
    <row r="323" spans="1:2" x14ac:dyDescent="0.2">
      <c r="A323">
        <v>3220</v>
      </c>
      <c r="B323">
        <v>3.1068499999999999E-2</v>
      </c>
    </row>
    <row r="324" spans="1:2" x14ac:dyDescent="0.2">
      <c r="A324">
        <v>3230</v>
      </c>
      <c r="B324">
        <v>3.12067E-2</v>
      </c>
    </row>
    <row r="325" spans="1:2" x14ac:dyDescent="0.2">
      <c r="A325">
        <v>3240</v>
      </c>
      <c r="B325">
        <v>3.1412799999999998E-2</v>
      </c>
    </row>
    <row r="326" spans="1:2" x14ac:dyDescent="0.2">
      <c r="A326">
        <v>3250</v>
      </c>
      <c r="B326">
        <v>3.1442199999999997E-2</v>
      </c>
    </row>
    <row r="327" spans="1:2" x14ac:dyDescent="0.2">
      <c r="A327">
        <v>3260</v>
      </c>
      <c r="B327">
        <v>3.4008999999999998E-2</v>
      </c>
    </row>
    <row r="328" spans="1:2" x14ac:dyDescent="0.2">
      <c r="A328">
        <v>3270</v>
      </c>
      <c r="B328">
        <v>3.3081199999999998E-2</v>
      </c>
    </row>
    <row r="329" spans="1:2" x14ac:dyDescent="0.2">
      <c r="A329">
        <v>3280</v>
      </c>
      <c r="B329">
        <v>3.4085699999999997E-2</v>
      </c>
    </row>
    <row r="330" spans="1:2" x14ac:dyDescent="0.2">
      <c r="A330">
        <v>3290</v>
      </c>
      <c r="B330">
        <v>3.4722799999999998E-2</v>
      </c>
    </row>
    <row r="331" spans="1:2" x14ac:dyDescent="0.2">
      <c r="A331">
        <v>3300</v>
      </c>
      <c r="B331">
        <v>3.5221500000000003E-2</v>
      </c>
    </row>
    <row r="332" spans="1:2" x14ac:dyDescent="0.2">
      <c r="A332">
        <v>3310</v>
      </c>
      <c r="B332">
        <v>3.5398600000000002E-2</v>
      </c>
    </row>
    <row r="333" spans="1:2" x14ac:dyDescent="0.2">
      <c r="A333">
        <v>3320</v>
      </c>
      <c r="B333">
        <v>3.5907700000000001E-2</v>
      </c>
    </row>
    <row r="334" spans="1:2" x14ac:dyDescent="0.2">
      <c r="A334">
        <v>3330</v>
      </c>
      <c r="B334">
        <v>3.43358E-2</v>
      </c>
    </row>
    <row r="335" spans="1:2" x14ac:dyDescent="0.2">
      <c r="A335">
        <v>3340</v>
      </c>
      <c r="B335">
        <v>3.3972099999999998E-2</v>
      </c>
    </row>
    <row r="336" spans="1:2" x14ac:dyDescent="0.2">
      <c r="A336">
        <v>3350</v>
      </c>
      <c r="B336">
        <v>3.5471200000000001E-2</v>
      </c>
    </row>
    <row r="337" spans="1:2" x14ac:dyDescent="0.2">
      <c r="A337">
        <v>3360</v>
      </c>
      <c r="B337">
        <v>3.4593400000000003E-2</v>
      </c>
    </row>
    <row r="338" spans="1:2" x14ac:dyDescent="0.2">
      <c r="A338">
        <v>3370</v>
      </c>
      <c r="B338">
        <v>3.4769899999999999E-2</v>
      </c>
    </row>
    <row r="339" spans="1:2" x14ac:dyDescent="0.2">
      <c r="A339">
        <v>3380</v>
      </c>
      <c r="B339">
        <v>3.5207500000000003E-2</v>
      </c>
    </row>
    <row r="340" spans="1:2" x14ac:dyDescent="0.2">
      <c r="A340">
        <v>3390</v>
      </c>
      <c r="B340">
        <v>3.5173000000000003E-2</v>
      </c>
    </row>
    <row r="341" spans="1:2" x14ac:dyDescent="0.2">
      <c r="A341">
        <v>3400</v>
      </c>
      <c r="B341">
        <v>3.51198E-2</v>
      </c>
    </row>
    <row r="342" spans="1:2" x14ac:dyDescent="0.2">
      <c r="A342">
        <v>3410</v>
      </c>
      <c r="B342">
        <v>3.5176300000000001E-2</v>
      </c>
    </row>
    <row r="343" spans="1:2" x14ac:dyDescent="0.2">
      <c r="A343">
        <v>3420</v>
      </c>
      <c r="B343">
        <v>3.5428000000000001E-2</v>
      </c>
    </row>
    <row r="344" spans="1:2" x14ac:dyDescent="0.2">
      <c r="A344">
        <v>3430</v>
      </c>
      <c r="B344">
        <v>3.5557800000000001E-2</v>
      </c>
    </row>
    <row r="345" spans="1:2" x14ac:dyDescent="0.2">
      <c r="A345">
        <v>3440</v>
      </c>
      <c r="B345">
        <v>3.5729200000000003E-2</v>
      </c>
    </row>
    <row r="346" spans="1:2" x14ac:dyDescent="0.2">
      <c r="A346">
        <v>3450</v>
      </c>
      <c r="B346">
        <v>3.5564900000000003E-2</v>
      </c>
    </row>
    <row r="347" spans="1:2" x14ac:dyDescent="0.2">
      <c r="A347">
        <v>3460</v>
      </c>
      <c r="B347">
        <v>3.57366E-2</v>
      </c>
    </row>
    <row r="348" spans="1:2" x14ac:dyDescent="0.2">
      <c r="A348">
        <v>3470</v>
      </c>
      <c r="B348">
        <v>3.6027400000000001E-2</v>
      </c>
    </row>
    <row r="349" spans="1:2" x14ac:dyDescent="0.2">
      <c r="A349">
        <v>3480</v>
      </c>
      <c r="B349">
        <v>3.6697899999999999E-2</v>
      </c>
    </row>
    <row r="350" spans="1:2" x14ac:dyDescent="0.2">
      <c r="A350">
        <v>3490</v>
      </c>
      <c r="B350">
        <v>3.63922E-2</v>
      </c>
    </row>
    <row r="351" spans="1:2" x14ac:dyDescent="0.2">
      <c r="A351">
        <v>3500</v>
      </c>
      <c r="B351">
        <v>3.6679799999999999E-2</v>
      </c>
    </row>
    <row r="352" spans="1:2" x14ac:dyDescent="0.2">
      <c r="A352">
        <v>3510</v>
      </c>
      <c r="B352">
        <v>3.6864399999999999E-2</v>
      </c>
    </row>
    <row r="353" spans="1:2" x14ac:dyDescent="0.2">
      <c r="A353">
        <v>3520</v>
      </c>
      <c r="B353">
        <v>3.7012200000000002E-2</v>
      </c>
    </row>
    <row r="354" spans="1:2" x14ac:dyDescent="0.2">
      <c r="A354">
        <v>3530</v>
      </c>
      <c r="B354">
        <v>3.7186200000000003E-2</v>
      </c>
    </row>
    <row r="355" spans="1:2" x14ac:dyDescent="0.2">
      <c r="A355">
        <v>3540</v>
      </c>
      <c r="B355">
        <v>3.7454500000000002E-2</v>
      </c>
    </row>
    <row r="356" spans="1:2" x14ac:dyDescent="0.2">
      <c r="A356">
        <v>3550</v>
      </c>
      <c r="B356">
        <v>3.7617400000000002E-2</v>
      </c>
    </row>
    <row r="357" spans="1:2" x14ac:dyDescent="0.2">
      <c r="A357">
        <v>3560</v>
      </c>
      <c r="B357">
        <v>3.80092E-2</v>
      </c>
    </row>
    <row r="358" spans="1:2" x14ac:dyDescent="0.2">
      <c r="A358">
        <v>3570</v>
      </c>
      <c r="B358">
        <v>3.8053700000000003E-2</v>
      </c>
    </row>
    <row r="359" spans="1:2" x14ac:dyDescent="0.2">
      <c r="A359">
        <v>3580</v>
      </c>
      <c r="B359">
        <v>3.8551299999999997E-2</v>
      </c>
    </row>
    <row r="360" spans="1:2" x14ac:dyDescent="0.2">
      <c r="A360">
        <v>3590</v>
      </c>
      <c r="B360">
        <v>3.84812E-2</v>
      </c>
    </row>
    <row r="361" spans="1:2" x14ac:dyDescent="0.2">
      <c r="A361">
        <v>3600</v>
      </c>
      <c r="B361">
        <v>3.8640599999999997E-2</v>
      </c>
    </row>
    <row r="362" spans="1:2" x14ac:dyDescent="0.2">
      <c r="A362">
        <v>3610</v>
      </c>
      <c r="B362">
        <v>3.8920000000000003E-2</v>
      </c>
    </row>
    <row r="363" spans="1:2" x14ac:dyDescent="0.2">
      <c r="A363">
        <v>3620</v>
      </c>
      <c r="B363">
        <v>3.9067600000000001E-2</v>
      </c>
    </row>
    <row r="364" spans="1:2" x14ac:dyDescent="0.2">
      <c r="A364">
        <v>3630</v>
      </c>
      <c r="B364">
        <v>3.9295700000000003E-2</v>
      </c>
    </row>
    <row r="365" spans="1:2" x14ac:dyDescent="0.2">
      <c r="A365">
        <v>3640</v>
      </c>
      <c r="B365">
        <v>3.9794400000000001E-2</v>
      </c>
    </row>
    <row r="366" spans="1:2" x14ac:dyDescent="0.2">
      <c r="A366">
        <v>3650</v>
      </c>
      <c r="B366">
        <v>3.9585000000000002E-2</v>
      </c>
    </row>
    <row r="367" spans="1:2" x14ac:dyDescent="0.2">
      <c r="A367">
        <v>3660</v>
      </c>
      <c r="B367">
        <v>3.9843000000000003E-2</v>
      </c>
    </row>
    <row r="368" spans="1:2" x14ac:dyDescent="0.2">
      <c r="A368">
        <v>3670</v>
      </c>
      <c r="B368">
        <v>4.0240600000000001E-2</v>
      </c>
    </row>
    <row r="369" spans="1:2" x14ac:dyDescent="0.2">
      <c r="A369">
        <v>3680</v>
      </c>
      <c r="B369">
        <v>4.0668000000000003E-2</v>
      </c>
    </row>
    <row r="370" spans="1:2" x14ac:dyDescent="0.2">
      <c r="A370">
        <v>3690</v>
      </c>
      <c r="B370">
        <v>4.1148400000000002E-2</v>
      </c>
    </row>
    <row r="371" spans="1:2" x14ac:dyDescent="0.2">
      <c r="A371">
        <v>3700</v>
      </c>
      <c r="B371">
        <v>4.13911E-2</v>
      </c>
    </row>
    <row r="372" spans="1:2" x14ac:dyDescent="0.2">
      <c r="A372">
        <v>3710</v>
      </c>
      <c r="B372">
        <v>4.1609E-2</v>
      </c>
    </row>
    <row r="373" spans="1:2" x14ac:dyDescent="0.2">
      <c r="A373">
        <v>3720</v>
      </c>
      <c r="B373">
        <v>4.1847500000000003E-2</v>
      </c>
    </row>
    <row r="374" spans="1:2" x14ac:dyDescent="0.2">
      <c r="A374">
        <v>3730</v>
      </c>
      <c r="B374">
        <v>4.2136800000000002E-2</v>
      </c>
    </row>
    <row r="375" spans="1:2" x14ac:dyDescent="0.2">
      <c r="A375">
        <v>3740</v>
      </c>
      <c r="B375">
        <v>4.2311099999999997E-2</v>
      </c>
    </row>
    <row r="376" spans="1:2" x14ac:dyDescent="0.2">
      <c r="A376">
        <v>3750</v>
      </c>
      <c r="B376">
        <v>4.2679300000000003E-2</v>
      </c>
    </row>
    <row r="377" spans="1:2" x14ac:dyDescent="0.2">
      <c r="A377">
        <v>3760</v>
      </c>
      <c r="B377">
        <v>4.2804700000000001E-2</v>
      </c>
    </row>
    <row r="378" spans="1:2" x14ac:dyDescent="0.2">
      <c r="A378">
        <v>3770</v>
      </c>
      <c r="B378">
        <v>4.2988199999999997E-2</v>
      </c>
    </row>
    <row r="379" spans="1:2" x14ac:dyDescent="0.2">
      <c r="A379">
        <v>3780</v>
      </c>
      <c r="B379">
        <v>4.4186000000000003E-2</v>
      </c>
    </row>
    <row r="380" spans="1:2" x14ac:dyDescent="0.2">
      <c r="A380">
        <v>3790</v>
      </c>
      <c r="B380">
        <v>4.4292100000000001E-2</v>
      </c>
    </row>
    <row r="381" spans="1:2" x14ac:dyDescent="0.2">
      <c r="A381">
        <v>3800</v>
      </c>
      <c r="B381">
        <v>4.4036199999999998E-2</v>
      </c>
    </row>
    <row r="382" spans="1:2" x14ac:dyDescent="0.2">
      <c r="A382">
        <v>3810</v>
      </c>
      <c r="B382">
        <v>4.3994499999999999E-2</v>
      </c>
    </row>
    <row r="383" spans="1:2" x14ac:dyDescent="0.2">
      <c r="A383">
        <v>3820</v>
      </c>
      <c r="B383">
        <v>4.4856800000000002E-2</v>
      </c>
    </row>
    <row r="384" spans="1:2" x14ac:dyDescent="0.2">
      <c r="A384">
        <v>3830</v>
      </c>
      <c r="B384">
        <v>4.4476099999999998E-2</v>
      </c>
    </row>
    <row r="385" spans="1:2" x14ac:dyDescent="0.2">
      <c r="A385">
        <v>3840</v>
      </c>
      <c r="B385">
        <v>4.4792999999999999E-2</v>
      </c>
    </row>
    <row r="386" spans="1:2" x14ac:dyDescent="0.2">
      <c r="A386">
        <v>3850</v>
      </c>
      <c r="B386">
        <v>4.49974E-2</v>
      </c>
    </row>
    <row r="387" spans="1:2" x14ac:dyDescent="0.2">
      <c r="A387">
        <v>3860</v>
      </c>
      <c r="B387">
        <v>4.5277699999999997E-2</v>
      </c>
    </row>
    <row r="388" spans="1:2" x14ac:dyDescent="0.2">
      <c r="A388">
        <v>3870</v>
      </c>
      <c r="B388">
        <v>4.5483599999999999E-2</v>
      </c>
    </row>
    <row r="389" spans="1:2" x14ac:dyDescent="0.2">
      <c r="A389">
        <v>3880</v>
      </c>
      <c r="B389">
        <v>4.5712299999999997E-2</v>
      </c>
    </row>
    <row r="390" spans="1:2" x14ac:dyDescent="0.2">
      <c r="A390">
        <v>3890</v>
      </c>
      <c r="B390">
        <v>4.5937499999999999E-2</v>
      </c>
    </row>
    <row r="391" spans="1:2" x14ac:dyDescent="0.2">
      <c r="A391">
        <v>3900</v>
      </c>
      <c r="B391">
        <v>4.6305699999999998E-2</v>
      </c>
    </row>
    <row r="392" spans="1:2" x14ac:dyDescent="0.2">
      <c r="A392">
        <v>3910</v>
      </c>
      <c r="B392">
        <v>4.58118E-2</v>
      </c>
    </row>
    <row r="393" spans="1:2" x14ac:dyDescent="0.2">
      <c r="A393">
        <v>3920</v>
      </c>
      <c r="B393">
        <v>4.6034800000000001E-2</v>
      </c>
    </row>
    <row r="394" spans="1:2" x14ac:dyDescent="0.2">
      <c r="A394">
        <v>3930</v>
      </c>
      <c r="B394">
        <v>4.6366400000000002E-2</v>
      </c>
    </row>
    <row r="395" spans="1:2" x14ac:dyDescent="0.2">
      <c r="A395">
        <v>3940</v>
      </c>
      <c r="B395">
        <v>4.6799199999999999E-2</v>
      </c>
    </row>
    <row r="396" spans="1:2" x14ac:dyDescent="0.2">
      <c r="A396">
        <v>3950</v>
      </c>
      <c r="B396">
        <v>4.71752E-2</v>
      </c>
    </row>
    <row r="397" spans="1:2" x14ac:dyDescent="0.2">
      <c r="A397">
        <v>3960</v>
      </c>
      <c r="B397">
        <v>4.7130100000000001E-2</v>
      </c>
    </row>
    <row r="398" spans="1:2" x14ac:dyDescent="0.2">
      <c r="A398">
        <v>3970</v>
      </c>
      <c r="B398">
        <v>4.8048800000000003E-2</v>
      </c>
    </row>
    <row r="399" spans="1:2" x14ac:dyDescent="0.2">
      <c r="A399">
        <v>3980</v>
      </c>
      <c r="B399">
        <v>4.79763E-2</v>
      </c>
    </row>
    <row r="400" spans="1:2" x14ac:dyDescent="0.2">
      <c r="A400">
        <v>3990</v>
      </c>
      <c r="B400">
        <v>4.8295900000000003E-2</v>
      </c>
    </row>
    <row r="401" spans="1:2" x14ac:dyDescent="0.2">
      <c r="A401">
        <v>4000</v>
      </c>
      <c r="B401">
        <v>4.8235599999999997E-2</v>
      </c>
    </row>
    <row r="402" spans="1:2" x14ac:dyDescent="0.2">
      <c r="A402">
        <v>4010</v>
      </c>
      <c r="B402">
        <v>4.8496699999999997E-2</v>
      </c>
    </row>
    <row r="403" spans="1:2" x14ac:dyDescent="0.2">
      <c r="A403">
        <v>4020</v>
      </c>
      <c r="B403">
        <v>4.8892699999999997E-2</v>
      </c>
    </row>
    <row r="404" spans="1:2" x14ac:dyDescent="0.2">
      <c r="A404">
        <v>4030</v>
      </c>
      <c r="B404">
        <v>4.9170600000000002E-2</v>
      </c>
    </row>
    <row r="405" spans="1:2" x14ac:dyDescent="0.2">
      <c r="A405">
        <v>4040</v>
      </c>
      <c r="B405">
        <v>4.9271000000000002E-2</v>
      </c>
    </row>
    <row r="406" spans="1:2" x14ac:dyDescent="0.2">
      <c r="A406">
        <v>4050</v>
      </c>
      <c r="B406">
        <v>4.9917299999999998E-2</v>
      </c>
    </row>
    <row r="407" spans="1:2" x14ac:dyDescent="0.2">
      <c r="A407">
        <v>4060</v>
      </c>
      <c r="B407">
        <v>5.1031399999999998E-2</v>
      </c>
    </row>
    <row r="408" spans="1:2" x14ac:dyDescent="0.2">
      <c r="A408">
        <v>4070</v>
      </c>
      <c r="B408">
        <v>5.05882E-2</v>
      </c>
    </row>
    <row r="409" spans="1:2" x14ac:dyDescent="0.2">
      <c r="A409">
        <v>4080</v>
      </c>
      <c r="B409">
        <v>5.0830599999999997E-2</v>
      </c>
    </row>
    <row r="410" spans="1:2" x14ac:dyDescent="0.2">
      <c r="A410">
        <v>4090</v>
      </c>
      <c r="B410">
        <v>5.1289099999999997E-2</v>
      </c>
    </row>
    <row r="411" spans="1:2" x14ac:dyDescent="0.2">
      <c r="A411">
        <v>4100</v>
      </c>
      <c r="B411">
        <v>5.2627399999999998E-2</v>
      </c>
    </row>
    <row r="412" spans="1:2" x14ac:dyDescent="0.2">
      <c r="A412">
        <v>4110</v>
      </c>
      <c r="B412">
        <v>5.2127800000000002E-2</v>
      </c>
    </row>
    <row r="413" spans="1:2" x14ac:dyDescent="0.2">
      <c r="A413">
        <v>4120</v>
      </c>
      <c r="B413">
        <v>5.2465100000000001E-2</v>
      </c>
    </row>
    <row r="414" spans="1:2" x14ac:dyDescent="0.2">
      <c r="A414">
        <v>4130</v>
      </c>
      <c r="B414">
        <v>5.2291600000000001E-2</v>
      </c>
    </row>
    <row r="415" spans="1:2" x14ac:dyDescent="0.2">
      <c r="A415">
        <v>4140</v>
      </c>
      <c r="B415">
        <v>5.1929799999999998E-2</v>
      </c>
    </row>
    <row r="416" spans="1:2" x14ac:dyDescent="0.2">
      <c r="A416">
        <v>4150</v>
      </c>
      <c r="B416">
        <v>5.2394799999999998E-2</v>
      </c>
    </row>
    <row r="417" spans="1:2" x14ac:dyDescent="0.2">
      <c r="A417">
        <v>4160</v>
      </c>
      <c r="B417">
        <v>5.2906599999999998E-2</v>
      </c>
    </row>
    <row r="418" spans="1:2" x14ac:dyDescent="0.2">
      <c r="A418">
        <v>4170</v>
      </c>
      <c r="B418">
        <v>5.2896899999999997E-2</v>
      </c>
    </row>
    <row r="419" spans="1:2" x14ac:dyDescent="0.2">
      <c r="A419">
        <v>4180</v>
      </c>
      <c r="B419">
        <v>5.3187499999999999E-2</v>
      </c>
    </row>
    <row r="420" spans="1:2" x14ac:dyDescent="0.2">
      <c r="A420">
        <v>4190</v>
      </c>
      <c r="B420">
        <v>5.3194100000000001E-2</v>
      </c>
    </row>
    <row r="421" spans="1:2" x14ac:dyDescent="0.2">
      <c r="A421">
        <v>4200</v>
      </c>
      <c r="B421">
        <v>5.3387900000000002E-2</v>
      </c>
    </row>
    <row r="422" spans="1:2" x14ac:dyDescent="0.2">
      <c r="A422">
        <v>4210</v>
      </c>
      <c r="B422">
        <v>5.3567499999999997E-2</v>
      </c>
    </row>
    <row r="423" spans="1:2" x14ac:dyDescent="0.2">
      <c r="A423">
        <v>4220</v>
      </c>
      <c r="B423">
        <v>5.4879600000000001E-2</v>
      </c>
    </row>
    <row r="424" spans="1:2" x14ac:dyDescent="0.2">
      <c r="A424">
        <v>4230</v>
      </c>
      <c r="B424">
        <v>5.5202399999999999E-2</v>
      </c>
    </row>
    <row r="425" spans="1:2" x14ac:dyDescent="0.2">
      <c r="A425">
        <v>4240</v>
      </c>
      <c r="B425">
        <v>5.5505600000000002E-2</v>
      </c>
    </row>
    <row r="426" spans="1:2" x14ac:dyDescent="0.2">
      <c r="A426">
        <v>4250</v>
      </c>
      <c r="B426">
        <v>5.4974700000000001E-2</v>
      </c>
    </row>
    <row r="427" spans="1:2" x14ac:dyDescent="0.2">
      <c r="A427">
        <v>4260</v>
      </c>
      <c r="B427">
        <v>5.4816799999999999E-2</v>
      </c>
    </row>
    <row r="428" spans="1:2" x14ac:dyDescent="0.2">
      <c r="A428">
        <v>4270</v>
      </c>
      <c r="B428">
        <v>5.4989099999999999E-2</v>
      </c>
    </row>
    <row r="429" spans="1:2" x14ac:dyDescent="0.2">
      <c r="A429">
        <v>4280</v>
      </c>
      <c r="B429">
        <v>5.5210500000000003E-2</v>
      </c>
    </row>
    <row r="430" spans="1:2" x14ac:dyDescent="0.2">
      <c r="A430">
        <v>4290</v>
      </c>
      <c r="B430">
        <v>5.5442600000000002E-2</v>
      </c>
    </row>
    <row r="431" spans="1:2" x14ac:dyDescent="0.2">
      <c r="A431">
        <v>4300</v>
      </c>
      <c r="B431">
        <v>5.5836700000000003E-2</v>
      </c>
    </row>
    <row r="432" spans="1:2" x14ac:dyDescent="0.2">
      <c r="A432">
        <v>4310</v>
      </c>
      <c r="B432">
        <v>5.5842599999999999E-2</v>
      </c>
    </row>
    <row r="433" spans="1:2" x14ac:dyDescent="0.2">
      <c r="A433">
        <v>4320</v>
      </c>
      <c r="B433">
        <v>5.6126599999999999E-2</v>
      </c>
    </row>
    <row r="434" spans="1:2" x14ac:dyDescent="0.2">
      <c r="A434">
        <v>4330</v>
      </c>
      <c r="B434">
        <v>5.6488700000000003E-2</v>
      </c>
    </row>
    <row r="435" spans="1:2" x14ac:dyDescent="0.2">
      <c r="A435">
        <v>4340</v>
      </c>
      <c r="B435">
        <v>5.6689499999999997E-2</v>
      </c>
    </row>
    <row r="436" spans="1:2" x14ac:dyDescent="0.2">
      <c r="A436">
        <v>4350</v>
      </c>
      <c r="B436">
        <v>5.7327500000000003E-2</v>
      </c>
    </row>
    <row r="437" spans="1:2" x14ac:dyDescent="0.2">
      <c r="A437">
        <v>4360</v>
      </c>
      <c r="B437">
        <v>5.7144899999999998E-2</v>
      </c>
    </row>
    <row r="438" spans="1:2" x14ac:dyDescent="0.2">
      <c r="A438">
        <v>4370</v>
      </c>
      <c r="B438">
        <v>5.7355000000000003E-2</v>
      </c>
    </row>
    <row r="439" spans="1:2" x14ac:dyDescent="0.2">
      <c r="A439">
        <v>4380</v>
      </c>
      <c r="B439">
        <v>5.7836699999999998E-2</v>
      </c>
    </row>
    <row r="440" spans="1:2" x14ac:dyDescent="0.2">
      <c r="A440">
        <v>4390</v>
      </c>
      <c r="B440">
        <v>5.7835299999999999E-2</v>
      </c>
    </row>
    <row r="441" spans="1:2" x14ac:dyDescent="0.2">
      <c r="A441">
        <v>4400</v>
      </c>
      <c r="B441">
        <v>5.8286699999999997E-2</v>
      </c>
    </row>
    <row r="442" spans="1:2" x14ac:dyDescent="0.2">
      <c r="A442">
        <v>4410</v>
      </c>
      <c r="B442">
        <v>5.8515600000000001E-2</v>
      </c>
    </row>
    <row r="443" spans="1:2" x14ac:dyDescent="0.2">
      <c r="A443">
        <v>4420</v>
      </c>
      <c r="B443">
        <v>5.9050600000000002E-2</v>
      </c>
    </row>
    <row r="444" spans="1:2" x14ac:dyDescent="0.2">
      <c r="A444">
        <v>4430</v>
      </c>
      <c r="B444">
        <v>5.9908200000000002E-2</v>
      </c>
    </row>
    <row r="445" spans="1:2" x14ac:dyDescent="0.2">
      <c r="A445">
        <v>4440</v>
      </c>
      <c r="B445">
        <v>5.99277E-2</v>
      </c>
    </row>
    <row r="446" spans="1:2" x14ac:dyDescent="0.2">
      <c r="A446">
        <v>4450</v>
      </c>
      <c r="B446">
        <v>6.0662199999999999E-2</v>
      </c>
    </row>
    <row r="447" spans="1:2" x14ac:dyDescent="0.2">
      <c r="A447">
        <v>4460</v>
      </c>
      <c r="B447">
        <v>6.0347499999999998E-2</v>
      </c>
    </row>
    <row r="448" spans="1:2" x14ac:dyDescent="0.2">
      <c r="A448">
        <v>4470</v>
      </c>
      <c r="B448">
        <v>6.0602099999999999E-2</v>
      </c>
    </row>
    <row r="449" spans="1:2" x14ac:dyDescent="0.2">
      <c r="A449">
        <v>4480</v>
      </c>
      <c r="B449">
        <v>6.0845000000000003E-2</v>
      </c>
    </row>
    <row r="450" spans="1:2" x14ac:dyDescent="0.2">
      <c r="A450">
        <v>4490</v>
      </c>
      <c r="B450">
        <v>6.1182500000000001E-2</v>
      </c>
    </row>
    <row r="451" spans="1:2" x14ac:dyDescent="0.2">
      <c r="A451">
        <v>4500</v>
      </c>
      <c r="B451">
        <v>6.14414E-2</v>
      </c>
    </row>
    <row r="452" spans="1:2" x14ac:dyDescent="0.2">
      <c r="A452">
        <v>4510</v>
      </c>
      <c r="B452">
        <v>6.1566700000000002E-2</v>
      </c>
    </row>
    <row r="453" spans="1:2" x14ac:dyDescent="0.2">
      <c r="A453">
        <v>4520</v>
      </c>
      <c r="B453">
        <v>6.2097199999999998E-2</v>
      </c>
    </row>
    <row r="454" spans="1:2" x14ac:dyDescent="0.2">
      <c r="A454">
        <v>4530</v>
      </c>
      <c r="B454">
        <v>6.2393799999999999E-2</v>
      </c>
    </row>
    <row r="455" spans="1:2" x14ac:dyDescent="0.2">
      <c r="A455">
        <v>4540</v>
      </c>
      <c r="B455">
        <v>6.2901200000000004E-2</v>
      </c>
    </row>
    <row r="456" spans="1:2" x14ac:dyDescent="0.2">
      <c r="A456">
        <v>4550</v>
      </c>
      <c r="B456">
        <v>6.3283199999999998E-2</v>
      </c>
    </row>
    <row r="457" spans="1:2" x14ac:dyDescent="0.2">
      <c r="A457">
        <v>4560</v>
      </c>
      <c r="B457">
        <v>6.3209699999999994E-2</v>
      </c>
    </row>
    <row r="458" spans="1:2" x14ac:dyDescent="0.2">
      <c r="A458">
        <v>4570</v>
      </c>
      <c r="B458">
        <v>6.3439999999999996E-2</v>
      </c>
    </row>
    <row r="459" spans="1:2" x14ac:dyDescent="0.2">
      <c r="A459">
        <v>4580</v>
      </c>
      <c r="B459">
        <v>6.3416299999999995E-2</v>
      </c>
    </row>
    <row r="460" spans="1:2" x14ac:dyDescent="0.2">
      <c r="A460">
        <v>4590</v>
      </c>
      <c r="B460">
        <v>6.3808199999999995E-2</v>
      </c>
    </row>
    <row r="461" spans="1:2" x14ac:dyDescent="0.2">
      <c r="A461">
        <v>4600</v>
      </c>
      <c r="B461">
        <v>6.4136700000000005E-2</v>
      </c>
    </row>
    <row r="462" spans="1:2" x14ac:dyDescent="0.2">
      <c r="A462">
        <v>4610</v>
      </c>
      <c r="B462">
        <v>6.4784099999999997E-2</v>
      </c>
    </row>
    <row r="463" spans="1:2" x14ac:dyDescent="0.2">
      <c r="A463">
        <v>4620</v>
      </c>
      <c r="B463">
        <v>6.49121E-2</v>
      </c>
    </row>
    <row r="464" spans="1:2" x14ac:dyDescent="0.2">
      <c r="A464">
        <v>4630</v>
      </c>
      <c r="B464">
        <v>6.5358200000000005E-2</v>
      </c>
    </row>
    <row r="465" spans="1:2" x14ac:dyDescent="0.2">
      <c r="A465">
        <v>4640</v>
      </c>
      <c r="B465">
        <v>6.5807599999999994E-2</v>
      </c>
    </row>
    <row r="466" spans="1:2" x14ac:dyDescent="0.2">
      <c r="A466">
        <v>4650</v>
      </c>
      <c r="B466">
        <v>6.5914899999999998E-2</v>
      </c>
    </row>
    <row r="467" spans="1:2" x14ac:dyDescent="0.2">
      <c r="A467">
        <v>4660</v>
      </c>
      <c r="B467">
        <v>6.5861900000000001E-2</v>
      </c>
    </row>
    <row r="468" spans="1:2" x14ac:dyDescent="0.2">
      <c r="A468">
        <v>4670</v>
      </c>
      <c r="B468">
        <v>6.6140699999999997E-2</v>
      </c>
    </row>
    <row r="469" spans="1:2" x14ac:dyDescent="0.2">
      <c r="A469">
        <v>4680</v>
      </c>
      <c r="B469">
        <v>6.6498299999999996E-2</v>
      </c>
    </row>
    <row r="470" spans="1:2" x14ac:dyDescent="0.2">
      <c r="A470">
        <v>4690</v>
      </c>
      <c r="B470">
        <v>6.7304900000000001E-2</v>
      </c>
    </row>
    <row r="471" spans="1:2" x14ac:dyDescent="0.2">
      <c r="A471">
        <v>4700</v>
      </c>
      <c r="B471">
        <v>6.7576800000000006E-2</v>
      </c>
    </row>
    <row r="472" spans="1:2" x14ac:dyDescent="0.2">
      <c r="A472">
        <v>4710</v>
      </c>
      <c r="B472">
        <v>6.7739999999999995E-2</v>
      </c>
    </row>
    <row r="473" spans="1:2" x14ac:dyDescent="0.2">
      <c r="A473">
        <v>4720</v>
      </c>
      <c r="B473">
        <v>6.8082400000000001E-2</v>
      </c>
    </row>
    <row r="474" spans="1:2" x14ac:dyDescent="0.2">
      <c r="A474">
        <v>4730</v>
      </c>
      <c r="B474">
        <v>6.8125099999999994E-2</v>
      </c>
    </row>
    <row r="475" spans="1:2" x14ac:dyDescent="0.2">
      <c r="A475">
        <v>4740</v>
      </c>
      <c r="B475">
        <v>6.8583099999999994E-2</v>
      </c>
    </row>
    <row r="476" spans="1:2" x14ac:dyDescent="0.2">
      <c r="A476">
        <v>4750</v>
      </c>
      <c r="B476">
        <v>6.88111E-2</v>
      </c>
    </row>
    <row r="477" spans="1:2" x14ac:dyDescent="0.2">
      <c r="A477">
        <v>4760</v>
      </c>
      <c r="B477">
        <v>6.8729600000000002E-2</v>
      </c>
    </row>
    <row r="478" spans="1:2" x14ac:dyDescent="0.2">
      <c r="A478">
        <v>4770</v>
      </c>
      <c r="B478">
        <v>6.9175600000000004E-2</v>
      </c>
    </row>
    <row r="479" spans="1:2" x14ac:dyDescent="0.2">
      <c r="A479">
        <v>4780</v>
      </c>
      <c r="B479">
        <v>6.9472500000000006E-2</v>
      </c>
    </row>
    <row r="480" spans="1:2" x14ac:dyDescent="0.2">
      <c r="A480">
        <v>4790</v>
      </c>
      <c r="B480">
        <v>6.9727499999999998E-2</v>
      </c>
    </row>
    <row r="481" spans="1:2" x14ac:dyDescent="0.2">
      <c r="A481">
        <v>4800</v>
      </c>
      <c r="B481">
        <v>6.9830400000000001E-2</v>
      </c>
    </row>
    <row r="482" spans="1:2" x14ac:dyDescent="0.2">
      <c r="A482">
        <v>4810</v>
      </c>
      <c r="B482">
        <v>7.0610199999999998E-2</v>
      </c>
    </row>
    <row r="483" spans="1:2" x14ac:dyDescent="0.2">
      <c r="A483">
        <v>4820</v>
      </c>
      <c r="B483">
        <v>7.0524500000000004E-2</v>
      </c>
    </row>
    <row r="484" spans="1:2" x14ac:dyDescent="0.2">
      <c r="A484">
        <v>4830</v>
      </c>
      <c r="B484">
        <v>7.1200899999999998E-2</v>
      </c>
    </row>
    <row r="485" spans="1:2" x14ac:dyDescent="0.2">
      <c r="A485">
        <v>4840</v>
      </c>
      <c r="B485">
        <v>7.1229600000000004E-2</v>
      </c>
    </row>
    <row r="486" spans="1:2" x14ac:dyDescent="0.2">
      <c r="A486">
        <v>4850</v>
      </c>
      <c r="B486">
        <v>7.2098800000000005E-2</v>
      </c>
    </row>
    <row r="487" spans="1:2" x14ac:dyDescent="0.2">
      <c r="A487">
        <v>4860</v>
      </c>
      <c r="B487">
        <v>7.2089700000000007E-2</v>
      </c>
    </row>
    <row r="488" spans="1:2" x14ac:dyDescent="0.2">
      <c r="A488">
        <v>4870</v>
      </c>
      <c r="B488">
        <v>7.2399000000000005E-2</v>
      </c>
    </row>
    <row r="489" spans="1:2" x14ac:dyDescent="0.2">
      <c r="A489">
        <v>4880</v>
      </c>
      <c r="B489">
        <v>7.2757500000000003E-2</v>
      </c>
    </row>
    <row r="490" spans="1:2" x14ac:dyDescent="0.2">
      <c r="A490">
        <v>4890</v>
      </c>
      <c r="B490">
        <v>7.3125200000000001E-2</v>
      </c>
    </row>
    <row r="491" spans="1:2" x14ac:dyDescent="0.2">
      <c r="A491">
        <v>4900</v>
      </c>
      <c r="B491">
        <v>7.2940000000000005E-2</v>
      </c>
    </row>
    <row r="492" spans="1:2" x14ac:dyDescent="0.2">
      <c r="A492">
        <v>4910</v>
      </c>
      <c r="B492">
        <v>7.3758599999999994E-2</v>
      </c>
    </row>
    <row r="493" spans="1:2" x14ac:dyDescent="0.2">
      <c r="A493">
        <v>4920</v>
      </c>
      <c r="B493">
        <v>7.3506000000000002E-2</v>
      </c>
    </row>
    <row r="494" spans="1:2" x14ac:dyDescent="0.2">
      <c r="A494">
        <v>4930</v>
      </c>
      <c r="B494">
        <v>7.3858199999999999E-2</v>
      </c>
    </row>
    <row r="495" spans="1:2" x14ac:dyDescent="0.2">
      <c r="A495">
        <v>4940</v>
      </c>
      <c r="B495">
        <v>7.44837E-2</v>
      </c>
    </row>
    <row r="496" spans="1:2" x14ac:dyDescent="0.2">
      <c r="A496">
        <v>4950</v>
      </c>
      <c r="B496">
        <v>7.45421E-2</v>
      </c>
    </row>
    <row r="497" spans="1:2" x14ac:dyDescent="0.2">
      <c r="A497">
        <v>4960</v>
      </c>
      <c r="B497">
        <v>7.4903999999999998E-2</v>
      </c>
    </row>
    <row r="498" spans="1:2" x14ac:dyDescent="0.2">
      <c r="A498">
        <v>4970</v>
      </c>
      <c r="B498">
        <v>7.5627299999999995E-2</v>
      </c>
    </row>
    <row r="499" spans="1:2" x14ac:dyDescent="0.2">
      <c r="A499">
        <v>4980</v>
      </c>
      <c r="B499">
        <v>7.5733200000000001E-2</v>
      </c>
    </row>
    <row r="500" spans="1:2" x14ac:dyDescent="0.2">
      <c r="A500">
        <v>4990</v>
      </c>
      <c r="B500">
        <v>7.6794299999999996E-2</v>
      </c>
    </row>
    <row r="501" spans="1:2" x14ac:dyDescent="0.2">
      <c r="A501">
        <v>5000</v>
      </c>
      <c r="B501">
        <v>7.6844599999999999E-2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Bubble Sort 500 runs</vt:lpstr>
      <vt:lpstr>Selection Sort 500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2022-10-02T22:01:17Z</dcterms:created>
  <dcterms:modified xsi:type="dcterms:W3CDTF">2022-10-05T02:12:21Z</dcterms:modified>
</cp:coreProperties>
</file>