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shared analysis files /"/>
    </mc:Choice>
  </mc:AlternateContent>
  <xr:revisionPtr revIDLastSave="0" documentId="8_{5253226F-1176-DF46-89B1-DE3F4BBA8792}" xr6:coauthVersionLast="45" xr6:coauthVersionMax="45" xr10:uidLastSave="{00000000-0000-0000-0000-000000000000}"/>
  <bookViews>
    <workbookView xWindow="28820" yWindow="-24920" windowWidth="25220" windowHeight="21480" xr2:uid="{4536B02C-F584-4642-B8E5-0FF5356DC288}"/>
  </bookViews>
  <sheets>
    <sheet name="metafor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</calcChain>
</file>

<file path=xl/sharedStrings.xml><?xml version="1.0" encoding="utf-8"?>
<sst xmlns="http://schemas.openxmlformats.org/spreadsheetml/2006/main" count="1484" uniqueCount="207">
  <si>
    <t>study_id</t>
  </si>
  <si>
    <t>experiment_id</t>
  </si>
  <si>
    <t>response_id</t>
  </si>
  <si>
    <t>flux_pattern</t>
  </si>
  <si>
    <t>du2009</t>
  </si>
  <si>
    <t>org_level</t>
  </si>
  <si>
    <t>figure 3</t>
  </si>
  <si>
    <t>figure 4</t>
  </si>
  <si>
    <t>origin</t>
  </si>
  <si>
    <t>flux_treatment</t>
  </si>
  <si>
    <t>temp_ini</t>
  </si>
  <si>
    <t>min_temp</t>
  </si>
  <si>
    <t>max_temp</t>
  </si>
  <si>
    <t>period_flux</t>
  </si>
  <si>
    <t>resp_def</t>
  </si>
  <si>
    <t>resp_units</t>
  </si>
  <si>
    <t>resp_quality</t>
  </si>
  <si>
    <t>variance_type</t>
  </si>
  <si>
    <t>genus</t>
  </si>
  <si>
    <t>species</t>
  </si>
  <si>
    <t>larger_group</t>
  </si>
  <si>
    <t>exp_age</t>
  </si>
  <si>
    <t>size</t>
  </si>
  <si>
    <t xml:space="preserve">add_covariate </t>
  </si>
  <si>
    <t>add_covariate_value</t>
  </si>
  <si>
    <t xml:space="preserve">extra_covariate </t>
  </si>
  <si>
    <t>extra_value</t>
  </si>
  <si>
    <t>add_info</t>
  </si>
  <si>
    <t xml:space="preserve">time_point </t>
  </si>
  <si>
    <t>time_units</t>
  </si>
  <si>
    <t>body mass</t>
  </si>
  <si>
    <t>g</t>
  </si>
  <si>
    <t>reevesii</t>
  </si>
  <si>
    <t>sex</t>
  </si>
  <si>
    <t>male</t>
  </si>
  <si>
    <t>female</t>
  </si>
  <si>
    <t>carapace height</t>
  </si>
  <si>
    <t>mm</t>
  </si>
  <si>
    <t xml:space="preserve">carapace width </t>
  </si>
  <si>
    <t>garcaruiz2011</t>
  </si>
  <si>
    <t>table 1</t>
  </si>
  <si>
    <t>developmental time</t>
  </si>
  <si>
    <t xml:space="preserve">days </t>
  </si>
  <si>
    <t xml:space="preserve">Xylotrechus </t>
  </si>
  <si>
    <t>arvicola</t>
  </si>
  <si>
    <t>glass2019</t>
  </si>
  <si>
    <t>figure 2a</t>
  </si>
  <si>
    <t>ovary mass, dry</t>
  </si>
  <si>
    <t>mg</t>
  </si>
  <si>
    <t xml:space="preserve">Gryllus </t>
  </si>
  <si>
    <t>firmus</t>
  </si>
  <si>
    <t xml:space="preserve">food availability </t>
  </si>
  <si>
    <t xml:space="preserve">low </t>
  </si>
  <si>
    <t xml:space="preserve">morph </t>
  </si>
  <si>
    <t>long winged</t>
  </si>
  <si>
    <t>short winged</t>
  </si>
  <si>
    <t xml:space="preserve">high  </t>
  </si>
  <si>
    <t>figure 2b</t>
  </si>
  <si>
    <t>testes mass, dry</t>
  </si>
  <si>
    <t>kern_2015phys</t>
  </si>
  <si>
    <t>development to stages 35-37</t>
  </si>
  <si>
    <t>Limnodynastes</t>
  </si>
  <si>
    <t>peronii</t>
  </si>
  <si>
    <t xml:space="preserve">g </t>
  </si>
  <si>
    <t>body length</t>
  </si>
  <si>
    <t>tail length</t>
  </si>
  <si>
    <t>tasmaniensis</t>
  </si>
  <si>
    <t xml:space="preserve">Platyplectrum </t>
  </si>
  <si>
    <t>ornatum</t>
  </si>
  <si>
    <t>figure 1</t>
  </si>
  <si>
    <t xml:space="preserve">survival </t>
  </si>
  <si>
    <t>percent</t>
  </si>
  <si>
    <t>UV exposure</t>
  </si>
  <si>
    <t>UV absence</t>
  </si>
  <si>
    <t>UV presence</t>
  </si>
  <si>
    <t>figure 2</t>
  </si>
  <si>
    <t>maneti2014</t>
  </si>
  <si>
    <t>productivity</t>
  </si>
  <si>
    <t>offspring/female</t>
  </si>
  <si>
    <t xml:space="preserve">Drosophila </t>
  </si>
  <si>
    <t>simulans</t>
  </si>
  <si>
    <t>figure 2c</t>
  </si>
  <si>
    <t xml:space="preserve">egg to adult viability </t>
  </si>
  <si>
    <t>figure 2e</t>
  </si>
  <si>
    <t>figure 2f</t>
  </si>
  <si>
    <t>dessication tolerance</t>
  </si>
  <si>
    <t>time to  death (hour)</t>
  </si>
  <si>
    <t>figure 2g</t>
  </si>
  <si>
    <t>body (centroid) size</t>
  </si>
  <si>
    <t>pixels</t>
  </si>
  <si>
    <t xml:space="preserve">figure 2h </t>
  </si>
  <si>
    <t>startvation tolerance</t>
  </si>
  <si>
    <t>rolandi2018</t>
  </si>
  <si>
    <t>average number of eggs laid per female</t>
  </si>
  <si>
    <t xml:space="preserve">eggs laid </t>
  </si>
  <si>
    <t>Rhodnius</t>
  </si>
  <si>
    <t>prolixus</t>
  </si>
  <si>
    <t xml:space="preserve">sexual maturity </t>
  </si>
  <si>
    <t>mated females</t>
  </si>
  <si>
    <t xml:space="preserve">days after feeding </t>
  </si>
  <si>
    <t>virgin females</t>
  </si>
  <si>
    <t>average cumulative number of eggs laid per female</t>
  </si>
  <si>
    <t>simonici2019</t>
  </si>
  <si>
    <t>percent females</t>
  </si>
  <si>
    <t>Caiman</t>
  </si>
  <si>
    <t>latirostris</t>
  </si>
  <si>
    <t xml:space="preserve">year of experiment </t>
  </si>
  <si>
    <t>first year</t>
  </si>
  <si>
    <t>incubation period</t>
  </si>
  <si>
    <t>hatching success</t>
  </si>
  <si>
    <t xml:space="preserve">total length </t>
  </si>
  <si>
    <t xml:space="preserve">cm </t>
  </si>
  <si>
    <t xml:space="preserve">mass </t>
  </si>
  <si>
    <t>second year</t>
  </si>
  <si>
    <t>wang2015</t>
  </si>
  <si>
    <t xml:space="preserve">dry weight of mycelium per petri dish </t>
  </si>
  <si>
    <t xml:space="preserve">Esteya </t>
  </si>
  <si>
    <t>vermicola</t>
  </si>
  <si>
    <t>delava2016</t>
  </si>
  <si>
    <t xml:space="preserve">percent </t>
  </si>
  <si>
    <t>melanogaster</t>
  </si>
  <si>
    <t>development time</t>
  </si>
  <si>
    <t>Leptopilina</t>
  </si>
  <si>
    <t>bourlardi</t>
  </si>
  <si>
    <t xml:space="preserve">infestation rate </t>
  </si>
  <si>
    <t>success of parasitism</t>
  </si>
  <si>
    <t>lowenborg2012</t>
  </si>
  <si>
    <t xml:space="preserve">incubation time </t>
  </si>
  <si>
    <t xml:space="preserve">Natrix </t>
  </si>
  <si>
    <t>natrix</t>
  </si>
  <si>
    <t>days to first slough</t>
  </si>
  <si>
    <t>figure 4a</t>
  </si>
  <si>
    <t xml:space="preserve">aquatic speed </t>
  </si>
  <si>
    <t>m * s^-1</t>
  </si>
  <si>
    <t>figure 4b</t>
  </si>
  <si>
    <t>terrestrial speed</t>
  </si>
  <si>
    <t>figure 4c</t>
  </si>
  <si>
    <t>distance covered</t>
  </si>
  <si>
    <t xml:space="preserve">m  </t>
  </si>
  <si>
    <t>qu2014</t>
  </si>
  <si>
    <t xml:space="preserve">table 2 </t>
  </si>
  <si>
    <t xml:space="preserve">body mass </t>
  </si>
  <si>
    <t xml:space="preserve">Plestiodon </t>
  </si>
  <si>
    <t>chinensis</t>
  </si>
  <si>
    <t>snout-vent length</t>
  </si>
  <si>
    <t>abdomen length</t>
  </si>
  <si>
    <t>head length</t>
  </si>
  <si>
    <t>head width</t>
  </si>
  <si>
    <t>fore-limb length</t>
  </si>
  <si>
    <t>hind-limb length</t>
  </si>
  <si>
    <t xml:space="preserve">maximal length </t>
  </si>
  <si>
    <t>m</t>
  </si>
  <si>
    <t xml:space="preserve">sprint speed </t>
  </si>
  <si>
    <t>kern2014</t>
  </si>
  <si>
    <t>pendlebury2004</t>
  </si>
  <si>
    <t>figure 1a</t>
  </si>
  <si>
    <t>daily energy expenditure</t>
  </si>
  <si>
    <t>kJ *day^-1 *kg^-1</t>
  </si>
  <si>
    <t xml:space="preserve">Coturnix </t>
  </si>
  <si>
    <t>japonica</t>
  </si>
  <si>
    <t>food level</t>
  </si>
  <si>
    <t>high food</t>
  </si>
  <si>
    <t xml:space="preserve">low food </t>
  </si>
  <si>
    <t>figure 1b</t>
  </si>
  <si>
    <t>egg mass</t>
  </si>
  <si>
    <t>semenov2007</t>
  </si>
  <si>
    <t>CFU * g dry weight manure^-1</t>
  </si>
  <si>
    <t xml:space="preserve">Escherichia </t>
  </si>
  <si>
    <t>coli</t>
  </si>
  <si>
    <t>manure type</t>
  </si>
  <si>
    <t>untreated</t>
  </si>
  <si>
    <t>days</t>
  </si>
  <si>
    <t>Salmonella</t>
  </si>
  <si>
    <t>enetrica</t>
  </si>
  <si>
    <t>figure 1c</t>
  </si>
  <si>
    <t>sterilized</t>
  </si>
  <si>
    <t xml:space="preserve">figure 1d </t>
  </si>
  <si>
    <t>rate of change</t>
  </si>
  <si>
    <t>1 day ^-1</t>
  </si>
  <si>
    <t xml:space="preserve">figure 2c </t>
  </si>
  <si>
    <t>figure 2d</t>
  </si>
  <si>
    <t>triedel 2015</t>
  </si>
  <si>
    <t xml:space="preserve">oxidative damage </t>
  </si>
  <si>
    <t>nmol CHE / mgww</t>
  </si>
  <si>
    <t>Trachemys</t>
  </si>
  <si>
    <t>scripta</t>
  </si>
  <si>
    <t>TAC</t>
  </si>
  <si>
    <t>uM Trolox Equivalents/ mgww</t>
  </si>
  <si>
    <t>saxon2017</t>
  </si>
  <si>
    <t>total offspring</t>
  </si>
  <si>
    <t>birchii</t>
  </si>
  <si>
    <t>offspring per mating</t>
  </si>
  <si>
    <t>wing centroid</t>
  </si>
  <si>
    <t>constant_resp</t>
  </si>
  <si>
    <t>flux_resp</t>
  </si>
  <si>
    <t>constant_variance</t>
  </si>
  <si>
    <t>flux_variance</t>
  </si>
  <si>
    <t>constant_samp</t>
  </si>
  <si>
    <t>flux_samp</t>
  </si>
  <si>
    <t>flux_range</t>
  </si>
  <si>
    <t>mean_temp_constant</t>
  </si>
  <si>
    <t>same_mean (y/n)</t>
  </si>
  <si>
    <t>y</t>
  </si>
  <si>
    <t>days since hatching</t>
  </si>
  <si>
    <t>Mauremys</t>
  </si>
  <si>
    <t>stressful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</si>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</sst>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C2B-929F-FD41-8C91-75842D1EBA74}">
  <dimension ref="A1:AK158"/>
  <sheetViews>
    <sheetView tabSelected="1" workbookViewId="0">
      <selection activeCell="B3" sqref="B3"/>
    </sheetView>
  </sheetViews>
  <sheetFormatPr baseColWidth="10" defaultRowHeight="16" x14ac:dyDescent="0.2"/>
  <sheetData>
    <row r="1" spans="1:37" x14ac:dyDescent="0.2">
      <c r="A1" t="s">
        <v>2</v>
      </c>
      <c r="B1" t="s">
        <v>1</v>
      </c>
      <c r="C1" t="s">
        <v>0</v>
      </c>
      <c r="D1" t="s">
        <v>8</v>
      </c>
      <c r="E1" t="s">
        <v>5</v>
      </c>
      <c r="F1" t="s">
        <v>9</v>
      </c>
      <c r="G1" t="s">
        <v>3</v>
      </c>
      <c r="H1" t="s">
        <v>10</v>
      </c>
      <c r="I1" t="s">
        <v>200</v>
      </c>
      <c r="J1" t="s">
        <v>11</v>
      </c>
      <c r="K1" t="s">
        <v>12</v>
      </c>
      <c r="L1" t="s">
        <v>199</v>
      </c>
      <c r="M1" t="s">
        <v>13</v>
      </c>
      <c r="N1" t="s">
        <v>14</v>
      </c>
      <c r="O1" t="s">
        <v>15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201</v>
      </c>
      <c r="AK1" t="s">
        <v>205</v>
      </c>
    </row>
    <row r="2" spans="1:37" x14ac:dyDescent="0.2">
      <c r="A2">
        <v>1</v>
      </c>
      <c r="B2">
        <v>1</v>
      </c>
      <c r="C2" t="s">
        <v>4</v>
      </c>
      <c r="D2" t="s">
        <v>6</v>
      </c>
      <c r="E2">
        <v>0</v>
      </c>
      <c r="F2">
        <v>1</v>
      </c>
      <c r="G2">
        <v>1</v>
      </c>
      <c r="I2">
        <v>28</v>
      </c>
      <c r="J2">
        <v>25</v>
      </c>
      <c r="K2">
        <v>31</v>
      </c>
      <c r="L2">
        <f t="shared" ref="L2:L33" si="0">K2-J2</f>
        <v>6</v>
      </c>
      <c r="M2">
        <v>24</v>
      </c>
      <c r="N2" t="s">
        <v>30</v>
      </c>
      <c r="O2" t="s">
        <v>31</v>
      </c>
      <c r="P2">
        <v>5.628507795</v>
      </c>
      <c r="Q2">
        <v>5.2489977730000001</v>
      </c>
      <c r="R2">
        <v>0.128285078</v>
      </c>
      <c r="S2">
        <v>0.16035634700000001</v>
      </c>
      <c r="T2">
        <v>24</v>
      </c>
      <c r="U2">
        <v>25</v>
      </c>
      <c r="V2">
        <v>1</v>
      </c>
      <c r="W2">
        <v>0</v>
      </c>
      <c r="X2" t="s">
        <v>204</v>
      </c>
      <c r="Y2" t="s">
        <v>32</v>
      </c>
      <c r="Z2">
        <v>1</v>
      </c>
      <c r="AA2">
        <v>0</v>
      </c>
      <c r="AB2">
        <v>2</v>
      </c>
      <c r="AC2" t="s">
        <v>33</v>
      </c>
      <c r="AD2" t="s">
        <v>34</v>
      </c>
      <c r="AJ2" t="s">
        <v>202</v>
      </c>
      <c r="AK2" t="s">
        <v>206</v>
      </c>
    </row>
    <row r="3" spans="1:37" x14ac:dyDescent="0.2">
      <c r="A3">
        <v>1</v>
      </c>
      <c r="B3">
        <v>1</v>
      </c>
      <c r="C3" t="s">
        <v>4</v>
      </c>
      <c r="D3" t="s">
        <v>6</v>
      </c>
      <c r="E3">
        <v>0</v>
      </c>
      <c r="F3">
        <v>1</v>
      </c>
      <c r="G3">
        <v>1</v>
      </c>
      <c r="I3">
        <v>28</v>
      </c>
      <c r="J3">
        <v>22</v>
      </c>
      <c r="K3">
        <v>34</v>
      </c>
      <c r="L3">
        <f t="shared" si="0"/>
        <v>12</v>
      </c>
      <c r="M3">
        <v>24</v>
      </c>
      <c r="N3" t="s">
        <v>30</v>
      </c>
      <c r="O3" t="s">
        <v>31</v>
      </c>
      <c r="P3">
        <v>5.628507795</v>
      </c>
      <c r="Q3">
        <v>5.3238307349999996</v>
      </c>
      <c r="R3">
        <v>0.128285078</v>
      </c>
      <c r="S3">
        <v>0.277951002</v>
      </c>
      <c r="T3">
        <v>24</v>
      </c>
      <c r="U3">
        <v>25</v>
      </c>
      <c r="V3">
        <v>1</v>
      </c>
      <c r="W3">
        <v>0</v>
      </c>
      <c r="X3" t="s">
        <v>204</v>
      </c>
      <c r="Y3" t="s">
        <v>32</v>
      </c>
      <c r="Z3">
        <v>1</v>
      </c>
      <c r="AA3">
        <v>0</v>
      </c>
      <c r="AB3">
        <v>2</v>
      </c>
      <c r="AC3" t="s">
        <v>33</v>
      </c>
      <c r="AD3" t="s">
        <v>34</v>
      </c>
      <c r="AJ3" t="s">
        <v>202</v>
      </c>
      <c r="AK3" t="s">
        <v>206</v>
      </c>
    </row>
    <row r="4" spans="1:37" x14ac:dyDescent="0.2">
      <c r="A4">
        <v>1</v>
      </c>
      <c r="B4">
        <v>1</v>
      </c>
      <c r="C4" t="s">
        <v>4</v>
      </c>
      <c r="D4" t="s">
        <v>6</v>
      </c>
      <c r="E4">
        <v>0</v>
      </c>
      <c r="F4">
        <v>1</v>
      </c>
      <c r="G4">
        <v>1</v>
      </c>
      <c r="I4">
        <v>28</v>
      </c>
      <c r="J4">
        <v>25</v>
      </c>
      <c r="K4">
        <v>31</v>
      </c>
      <c r="L4">
        <f t="shared" si="0"/>
        <v>6</v>
      </c>
      <c r="M4">
        <v>24</v>
      </c>
      <c r="N4" t="s">
        <v>30</v>
      </c>
      <c r="O4" t="s">
        <v>31</v>
      </c>
      <c r="P4">
        <v>5.628507795</v>
      </c>
      <c r="Q4">
        <v>5.2489977730000001</v>
      </c>
      <c r="R4">
        <v>9.8886414000000006E-2</v>
      </c>
      <c r="S4">
        <v>9.8886414000000006E-2</v>
      </c>
      <c r="T4">
        <v>14</v>
      </c>
      <c r="U4">
        <v>9</v>
      </c>
      <c r="V4">
        <v>1</v>
      </c>
      <c r="W4">
        <v>0</v>
      </c>
      <c r="X4" t="s">
        <v>204</v>
      </c>
      <c r="Y4" t="s">
        <v>32</v>
      </c>
      <c r="Z4">
        <v>1</v>
      </c>
      <c r="AA4">
        <v>0</v>
      </c>
      <c r="AB4">
        <v>2</v>
      </c>
      <c r="AC4" t="s">
        <v>33</v>
      </c>
      <c r="AD4" t="s">
        <v>35</v>
      </c>
      <c r="AJ4" t="s">
        <v>202</v>
      </c>
      <c r="AK4" t="s">
        <v>206</v>
      </c>
    </row>
    <row r="5" spans="1:37" x14ac:dyDescent="0.2">
      <c r="A5">
        <v>1</v>
      </c>
      <c r="B5">
        <v>1</v>
      </c>
      <c r="C5" t="s">
        <v>4</v>
      </c>
      <c r="D5" t="s">
        <v>6</v>
      </c>
      <c r="E5">
        <v>0</v>
      </c>
      <c r="F5">
        <v>1</v>
      </c>
      <c r="G5">
        <v>1</v>
      </c>
      <c r="I5">
        <v>28</v>
      </c>
      <c r="J5">
        <v>22</v>
      </c>
      <c r="K5">
        <v>34</v>
      </c>
      <c r="L5">
        <f t="shared" si="0"/>
        <v>12</v>
      </c>
      <c r="M5">
        <v>24</v>
      </c>
      <c r="N5" t="s">
        <v>30</v>
      </c>
      <c r="O5" t="s">
        <v>31</v>
      </c>
      <c r="P5">
        <v>5.628507795</v>
      </c>
      <c r="Q5">
        <v>5.2596881959999999</v>
      </c>
      <c r="R5">
        <v>9.8886414000000006E-2</v>
      </c>
      <c r="S5">
        <v>9.6213807999999998E-2</v>
      </c>
      <c r="T5">
        <v>14</v>
      </c>
      <c r="U5">
        <v>3</v>
      </c>
      <c r="V5">
        <v>1</v>
      </c>
      <c r="W5">
        <v>0</v>
      </c>
      <c r="X5" t="s">
        <v>204</v>
      </c>
      <c r="Y5" t="s">
        <v>32</v>
      </c>
      <c r="Z5">
        <v>1</v>
      </c>
      <c r="AA5">
        <v>0</v>
      </c>
      <c r="AB5">
        <v>2</v>
      </c>
      <c r="AC5" t="s">
        <v>33</v>
      </c>
      <c r="AD5" t="s">
        <v>35</v>
      </c>
      <c r="AJ5" t="s">
        <v>202</v>
      </c>
      <c r="AK5" t="s">
        <v>206</v>
      </c>
    </row>
    <row r="6" spans="1:37" x14ac:dyDescent="0.2">
      <c r="A6">
        <v>2</v>
      </c>
      <c r="B6">
        <v>1</v>
      </c>
      <c r="C6" t="s">
        <v>4</v>
      </c>
      <c r="D6" t="s">
        <v>6</v>
      </c>
      <c r="E6">
        <v>0</v>
      </c>
      <c r="F6">
        <v>1</v>
      </c>
      <c r="G6">
        <v>1</v>
      </c>
      <c r="I6">
        <v>28</v>
      </c>
      <c r="J6">
        <v>25</v>
      </c>
      <c r="K6">
        <v>31</v>
      </c>
      <c r="L6">
        <f t="shared" si="0"/>
        <v>6</v>
      </c>
      <c r="M6">
        <v>24</v>
      </c>
      <c r="N6" t="s">
        <v>36</v>
      </c>
      <c r="O6" t="s">
        <v>37</v>
      </c>
      <c r="P6">
        <v>28.11333333</v>
      </c>
      <c r="Q6">
        <v>27.26</v>
      </c>
      <c r="R6">
        <v>0.24</v>
      </c>
      <c r="S6">
        <v>0.306666667</v>
      </c>
      <c r="T6">
        <v>24</v>
      </c>
      <c r="U6">
        <v>25</v>
      </c>
      <c r="V6">
        <v>1</v>
      </c>
      <c r="W6">
        <v>0</v>
      </c>
      <c r="X6" t="s">
        <v>204</v>
      </c>
      <c r="Y6" t="s">
        <v>32</v>
      </c>
      <c r="Z6">
        <v>1</v>
      </c>
      <c r="AA6">
        <v>0</v>
      </c>
      <c r="AB6">
        <v>2</v>
      </c>
      <c r="AC6" t="s">
        <v>33</v>
      </c>
      <c r="AD6" t="s">
        <v>34</v>
      </c>
      <c r="AJ6" t="s">
        <v>202</v>
      </c>
      <c r="AK6" t="s">
        <v>206</v>
      </c>
    </row>
    <row r="7" spans="1:37" x14ac:dyDescent="0.2">
      <c r="A7">
        <v>2</v>
      </c>
      <c r="B7">
        <v>1</v>
      </c>
      <c r="C7" t="s">
        <v>4</v>
      </c>
      <c r="D7" t="s">
        <v>6</v>
      </c>
      <c r="E7">
        <v>0</v>
      </c>
      <c r="F7">
        <v>1</v>
      </c>
      <c r="G7">
        <v>1</v>
      </c>
      <c r="I7">
        <v>28</v>
      </c>
      <c r="J7">
        <v>22</v>
      </c>
      <c r="K7">
        <v>34</v>
      </c>
      <c r="L7">
        <f t="shared" si="0"/>
        <v>12</v>
      </c>
      <c r="M7">
        <v>24</v>
      </c>
      <c r="N7" t="s">
        <v>36</v>
      </c>
      <c r="O7" t="s">
        <v>37</v>
      </c>
      <c r="P7">
        <v>28.11333333</v>
      </c>
      <c r="Q7">
        <v>27.366666670000001</v>
      </c>
      <c r="R7">
        <v>0.24</v>
      </c>
      <c r="S7">
        <v>0.52666666699999998</v>
      </c>
      <c r="T7">
        <v>24</v>
      </c>
      <c r="U7">
        <v>25</v>
      </c>
      <c r="V7">
        <v>1</v>
      </c>
      <c r="W7">
        <v>0</v>
      </c>
      <c r="X7" t="s">
        <v>204</v>
      </c>
      <c r="Y7" t="s">
        <v>32</v>
      </c>
      <c r="Z7">
        <v>1</v>
      </c>
      <c r="AA7">
        <v>0</v>
      </c>
      <c r="AB7">
        <v>2</v>
      </c>
      <c r="AC7" t="s">
        <v>33</v>
      </c>
      <c r="AD7" t="s">
        <v>34</v>
      </c>
      <c r="AJ7" t="s">
        <v>202</v>
      </c>
      <c r="AK7" t="s">
        <v>206</v>
      </c>
    </row>
    <row r="8" spans="1:37" x14ac:dyDescent="0.2">
      <c r="A8">
        <v>2</v>
      </c>
      <c r="B8">
        <v>1</v>
      </c>
      <c r="C8" t="s">
        <v>4</v>
      </c>
      <c r="D8" t="s">
        <v>6</v>
      </c>
      <c r="E8">
        <v>0</v>
      </c>
      <c r="F8">
        <v>1</v>
      </c>
      <c r="G8">
        <v>1</v>
      </c>
      <c r="I8">
        <v>28</v>
      </c>
      <c r="J8">
        <v>25</v>
      </c>
      <c r="K8">
        <v>31</v>
      </c>
      <c r="L8">
        <f t="shared" si="0"/>
        <v>6</v>
      </c>
      <c r="M8">
        <v>24</v>
      </c>
      <c r="N8" t="s">
        <v>36</v>
      </c>
      <c r="O8" t="s">
        <v>37</v>
      </c>
      <c r="P8">
        <v>28.108888889999999</v>
      </c>
      <c r="Q8">
        <v>27.70444444</v>
      </c>
      <c r="R8">
        <v>0.18666666700000001</v>
      </c>
      <c r="S8">
        <v>0.18444444400000001</v>
      </c>
      <c r="T8">
        <v>14</v>
      </c>
      <c r="U8">
        <v>9</v>
      </c>
      <c r="V8">
        <v>1</v>
      </c>
      <c r="W8">
        <v>0</v>
      </c>
      <c r="X8" t="s">
        <v>204</v>
      </c>
      <c r="Y8" t="s">
        <v>32</v>
      </c>
      <c r="Z8">
        <v>1</v>
      </c>
      <c r="AA8">
        <v>0</v>
      </c>
      <c r="AB8">
        <v>2</v>
      </c>
      <c r="AC8" t="s">
        <v>33</v>
      </c>
      <c r="AD8" t="s">
        <v>35</v>
      </c>
      <c r="AJ8" t="s">
        <v>202</v>
      </c>
      <c r="AK8" t="s">
        <v>206</v>
      </c>
    </row>
    <row r="9" spans="1:37" x14ac:dyDescent="0.2">
      <c r="A9">
        <v>2</v>
      </c>
      <c r="B9">
        <v>1</v>
      </c>
      <c r="C9" t="s">
        <v>4</v>
      </c>
      <c r="D9" t="s">
        <v>6</v>
      </c>
      <c r="E9">
        <v>0</v>
      </c>
      <c r="F9">
        <v>1</v>
      </c>
      <c r="G9">
        <v>1</v>
      </c>
      <c r="I9">
        <v>28</v>
      </c>
      <c r="J9">
        <v>22</v>
      </c>
      <c r="K9">
        <v>34</v>
      </c>
      <c r="L9">
        <f t="shared" si="0"/>
        <v>12</v>
      </c>
      <c r="M9">
        <v>24</v>
      </c>
      <c r="N9" t="s">
        <v>36</v>
      </c>
      <c r="O9" t="s">
        <v>37</v>
      </c>
      <c r="P9">
        <v>28.108888889999999</v>
      </c>
      <c r="Q9">
        <v>27.846666670000001</v>
      </c>
      <c r="R9">
        <v>0.18666666700000001</v>
      </c>
      <c r="S9">
        <v>0.177777778</v>
      </c>
      <c r="T9">
        <v>14</v>
      </c>
      <c r="U9">
        <v>3</v>
      </c>
      <c r="V9">
        <v>1</v>
      </c>
      <c r="W9">
        <v>0</v>
      </c>
      <c r="X9" t="s">
        <v>204</v>
      </c>
      <c r="Y9" t="s">
        <v>32</v>
      </c>
      <c r="Z9">
        <v>1</v>
      </c>
      <c r="AA9">
        <v>0</v>
      </c>
      <c r="AB9">
        <v>2</v>
      </c>
      <c r="AC9" t="s">
        <v>33</v>
      </c>
      <c r="AD9" t="s">
        <v>35</v>
      </c>
      <c r="AJ9" t="s">
        <v>202</v>
      </c>
      <c r="AK9" t="s">
        <v>206</v>
      </c>
    </row>
    <row r="10" spans="1:37" x14ac:dyDescent="0.2">
      <c r="A10">
        <v>3</v>
      </c>
      <c r="B10">
        <v>1</v>
      </c>
      <c r="C10" t="s">
        <v>4</v>
      </c>
      <c r="D10" t="s">
        <v>6</v>
      </c>
      <c r="E10">
        <v>0</v>
      </c>
      <c r="F10">
        <v>1</v>
      </c>
      <c r="G10">
        <v>1</v>
      </c>
      <c r="I10">
        <v>28</v>
      </c>
      <c r="J10">
        <v>25</v>
      </c>
      <c r="K10">
        <v>31</v>
      </c>
      <c r="L10">
        <f t="shared" si="0"/>
        <v>6</v>
      </c>
      <c r="M10">
        <v>24</v>
      </c>
      <c r="N10" t="s">
        <v>38</v>
      </c>
      <c r="O10" t="s">
        <v>37</v>
      </c>
      <c r="P10">
        <v>22.70646739</v>
      </c>
      <c r="Q10">
        <v>21.534604040000001</v>
      </c>
      <c r="R10">
        <v>0.29461956500000003</v>
      </c>
      <c r="S10">
        <v>0.37834821400000002</v>
      </c>
      <c r="T10">
        <v>24</v>
      </c>
      <c r="U10">
        <v>25</v>
      </c>
      <c r="V10">
        <v>1</v>
      </c>
      <c r="W10">
        <v>0</v>
      </c>
      <c r="X10" t="s">
        <v>204</v>
      </c>
      <c r="Y10" t="s">
        <v>32</v>
      </c>
      <c r="Z10">
        <v>1</v>
      </c>
      <c r="AA10">
        <v>0</v>
      </c>
      <c r="AB10">
        <v>2</v>
      </c>
      <c r="AC10" t="s">
        <v>33</v>
      </c>
      <c r="AD10" t="s">
        <v>34</v>
      </c>
      <c r="AJ10" t="s">
        <v>202</v>
      </c>
      <c r="AK10" t="s">
        <v>206</v>
      </c>
    </row>
    <row r="11" spans="1:37" x14ac:dyDescent="0.2">
      <c r="A11">
        <v>3</v>
      </c>
      <c r="B11">
        <v>1</v>
      </c>
      <c r="C11" t="s">
        <v>4</v>
      </c>
      <c r="D11" t="s">
        <v>6</v>
      </c>
      <c r="E11">
        <v>0</v>
      </c>
      <c r="F11">
        <v>1</v>
      </c>
      <c r="G11">
        <v>1</v>
      </c>
      <c r="I11">
        <v>28</v>
      </c>
      <c r="J11">
        <v>22</v>
      </c>
      <c r="K11">
        <v>34</v>
      </c>
      <c r="L11">
        <f t="shared" si="0"/>
        <v>12</v>
      </c>
      <c r="M11">
        <v>24</v>
      </c>
      <c r="N11" t="s">
        <v>38</v>
      </c>
      <c r="O11" t="s">
        <v>37</v>
      </c>
      <c r="P11">
        <v>22.70646739</v>
      </c>
      <c r="Q11">
        <v>21.98325311</v>
      </c>
      <c r="R11">
        <v>0.29461956500000003</v>
      </c>
      <c r="S11">
        <v>0.649553571</v>
      </c>
      <c r="T11">
        <v>24</v>
      </c>
      <c r="U11">
        <v>25</v>
      </c>
      <c r="V11">
        <v>1</v>
      </c>
      <c r="W11">
        <v>0</v>
      </c>
      <c r="X11" t="s">
        <v>204</v>
      </c>
      <c r="Y11" t="s">
        <v>32</v>
      </c>
      <c r="Z11">
        <v>1</v>
      </c>
      <c r="AA11">
        <v>0</v>
      </c>
      <c r="AB11">
        <v>2</v>
      </c>
      <c r="AC11" t="s">
        <v>33</v>
      </c>
      <c r="AD11" t="s">
        <v>34</v>
      </c>
      <c r="AJ11" t="s">
        <v>202</v>
      </c>
      <c r="AK11" t="s">
        <v>206</v>
      </c>
    </row>
    <row r="12" spans="1:37" x14ac:dyDescent="0.2">
      <c r="A12">
        <v>3</v>
      </c>
      <c r="B12">
        <v>1</v>
      </c>
      <c r="C12" t="s">
        <v>4</v>
      </c>
      <c r="D12" t="s">
        <v>6</v>
      </c>
      <c r="E12">
        <v>0</v>
      </c>
      <c r="F12">
        <v>1</v>
      </c>
      <c r="G12">
        <v>1</v>
      </c>
      <c r="I12">
        <v>28</v>
      </c>
      <c r="J12">
        <v>25</v>
      </c>
      <c r="K12">
        <v>31</v>
      </c>
      <c r="L12">
        <f t="shared" si="0"/>
        <v>6</v>
      </c>
      <c r="M12">
        <v>24</v>
      </c>
      <c r="N12" t="s">
        <v>38</v>
      </c>
      <c r="O12" t="s">
        <v>37</v>
      </c>
      <c r="P12">
        <v>22.63950311</v>
      </c>
      <c r="Q12">
        <v>21.789068319999998</v>
      </c>
      <c r="R12">
        <v>0.22095885100000001</v>
      </c>
      <c r="S12">
        <v>0.23102678600000001</v>
      </c>
      <c r="T12">
        <v>14</v>
      </c>
      <c r="U12">
        <v>9</v>
      </c>
      <c r="V12">
        <v>1</v>
      </c>
      <c r="W12">
        <v>0</v>
      </c>
      <c r="X12" t="s">
        <v>204</v>
      </c>
      <c r="Y12" t="s">
        <v>32</v>
      </c>
      <c r="Z12">
        <v>1</v>
      </c>
      <c r="AA12">
        <v>0</v>
      </c>
      <c r="AB12">
        <v>2</v>
      </c>
      <c r="AC12" t="s">
        <v>33</v>
      </c>
      <c r="AD12" t="s">
        <v>35</v>
      </c>
      <c r="AJ12" t="s">
        <v>202</v>
      </c>
      <c r="AK12" t="s">
        <v>206</v>
      </c>
    </row>
    <row r="13" spans="1:37" x14ac:dyDescent="0.2">
      <c r="A13">
        <v>3</v>
      </c>
      <c r="B13">
        <v>1</v>
      </c>
      <c r="C13" t="s">
        <v>4</v>
      </c>
      <c r="D13" t="s">
        <v>6</v>
      </c>
      <c r="E13">
        <v>0</v>
      </c>
      <c r="F13">
        <v>1</v>
      </c>
      <c r="G13">
        <v>1</v>
      </c>
      <c r="I13">
        <v>28</v>
      </c>
      <c r="J13">
        <v>22</v>
      </c>
      <c r="K13">
        <v>34</v>
      </c>
      <c r="L13">
        <f t="shared" si="0"/>
        <v>12</v>
      </c>
      <c r="M13">
        <v>24</v>
      </c>
      <c r="N13" t="s">
        <v>38</v>
      </c>
      <c r="O13" t="s">
        <v>37</v>
      </c>
      <c r="P13">
        <v>22.63950311</v>
      </c>
      <c r="Q13">
        <v>22.210931680000002</v>
      </c>
      <c r="R13">
        <v>0.22095885100000001</v>
      </c>
      <c r="S13">
        <v>0.234375</v>
      </c>
      <c r="T13">
        <v>14</v>
      </c>
      <c r="U13">
        <v>3</v>
      </c>
      <c r="V13">
        <v>1</v>
      </c>
      <c r="W13">
        <v>0</v>
      </c>
      <c r="X13" t="s">
        <v>204</v>
      </c>
      <c r="Y13" t="s">
        <v>32</v>
      </c>
      <c r="Z13">
        <v>1</v>
      </c>
      <c r="AA13">
        <v>0</v>
      </c>
      <c r="AB13">
        <v>2</v>
      </c>
      <c r="AC13" t="s">
        <v>33</v>
      </c>
      <c r="AD13" t="s">
        <v>35</v>
      </c>
      <c r="AJ13" t="s">
        <v>202</v>
      </c>
      <c r="AK13" t="s">
        <v>206</v>
      </c>
    </row>
    <row r="14" spans="1:37" x14ac:dyDescent="0.2">
      <c r="A14">
        <v>4</v>
      </c>
      <c r="B14">
        <v>2</v>
      </c>
      <c r="C14" t="s">
        <v>4</v>
      </c>
      <c r="D14" t="s">
        <v>7</v>
      </c>
      <c r="E14">
        <v>0</v>
      </c>
      <c r="F14">
        <v>1</v>
      </c>
      <c r="G14">
        <v>1</v>
      </c>
      <c r="I14">
        <v>28</v>
      </c>
      <c r="J14">
        <v>25</v>
      </c>
      <c r="K14">
        <v>31</v>
      </c>
      <c r="L14">
        <f t="shared" si="0"/>
        <v>6</v>
      </c>
      <c r="M14">
        <v>24</v>
      </c>
      <c r="N14" t="s">
        <v>30</v>
      </c>
      <c r="O14" t="s">
        <v>31</v>
      </c>
      <c r="P14">
        <v>270.773639</v>
      </c>
      <c r="Q14">
        <v>309.88538679999999</v>
      </c>
      <c r="R14">
        <v>15.04297994</v>
      </c>
      <c r="S14">
        <v>21.060171919999998</v>
      </c>
      <c r="T14">
        <v>23</v>
      </c>
      <c r="U14">
        <v>24</v>
      </c>
      <c r="V14">
        <v>1</v>
      </c>
      <c r="W14">
        <v>0</v>
      </c>
      <c r="X14" t="s">
        <v>204</v>
      </c>
      <c r="Y14" t="s">
        <v>32</v>
      </c>
      <c r="Z14">
        <v>1</v>
      </c>
      <c r="AA14">
        <v>1</v>
      </c>
      <c r="AB14">
        <v>2</v>
      </c>
      <c r="AC14" t="s">
        <v>33</v>
      </c>
      <c r="AD14" t="s">
        <v>35</v>
      </c>
      <c r="AH14">
        <v>455.83529829999998</v>
      </c>
      <c r="AI14" t="s">
        <v>203</v>
      </c>
      <c r="AJ14" t="s">
        <v>202</v>
      </c>
      <c r="AK14" t="s">
        <v>206</v>
      </c>
    </row>
    <row r="15" spans="1:37" x14ac:dyDescent="0.2">
      <c r="A15">
        <v>4</v>
      </c>
      <c r="B15">
        <v>2</v>
      </c>
      <c r="C15" t="s">
        <v>4</v>
      </c>
      <c r="D15" t="s">
        <v>7</v>
      </c>
      <c r="E15">
        <v>0</v>
      </c>
      <c r="F15">
        <v>1</v>
      </c>
      <c r="G15">
        <v>1</v>
      </c>
      <c r="I15">
        <v>28</v>
      </c>
      <c r="J15">
        <v>22</v>
      </c>
      <c r="K15">
        <v>34</v>
      </c>
      <c r="L15">
        <f t="shared" si="0"/>
        <v>12</v>
      </c>
      <c r="M15">
        <v>24</v>
      </c>
      <c r="N15" t="s">
        <v>30</v>
      </c>
      <c r="O15" t="s">
        <v>31</v>
      </c>
      <c r="P15">
        <v>270.773639</v>
      </c>
      <c r="Q15">
        <v>300.85959889999998</v>
      </c>
      <c r="R15">
        <v>15.04297994</v>
      </c>
      <c r="S15">
        <v>16.045845270000001</v>
      </c>
      <c r="T15">
        <v>23</v>
      </c>
      <c r="U15">
        <v>24</v>
      </c>
      <c r="V15">
        <v>1</v>
      </c>
      <c r="W15">
        <v>0</v>
      </c>
      <c r="X15" t="s">
        <v>204</v>
      </c>
      <c r="Y15" t="s">
        <v>32</v>
      </c>
      <c r="Z15">
        <v>1</v>
      </c>
      <c r="AA15">
        <v>1</v>
      </c>
      <c r="AB15">
        <v>2</v>
      </c>
      <c r="AC15" t="s">
        <v>33</v>
      </c>
      <c r="AD15" t="s">
        <v>35</v>
      </c>
      <c r="AH15">
        <v>455.83529829999998</v>
      </c>
      <c r="AI15" t="s">
        <v>203</v>
      </c>
      <c r="AJ15" t="s">
        <v>202</v>
      </c>
      <c r="AK15" t="s">
        <v>206</v>
      </c>
    </row>
    <row r="16" spans="1:37" x14ac:dyDescent="0.2">
      <c r="A16">
        <v>4</v>
      </c>
      <c r="B16">
        <v>2</v>
      </c>
      <c r="C16" t="s">
        <v>4</v>
      </c>
      <c r="D16" t="s">
        <v>7</v>
      </c>
      <c r="E16">
        <v>0</v>
      </c>
      <c r="F16">
        <v>1</v>
      </c>
      <c r="G16">
        <v>1</v>
      </c>
      <c r="I16">
        <v>28</v>
      </c>
      <c r="J16">
        <v>25</v>
      </c>
      <c r="K16">
        <v>31</v>
      </c>
      <c r="L16">
        <f t="shared" si="0"/>
        <v>6</v>
      </c>
      <c r="M16">
        <v>24</v>
      </c>
      <c r="N16" t="s">
        <v>30</v>
      </c>
      <c r="O16" t="s">
        <v>31</v>
      </c>
      <c r="P16">
        <v>129.36962750000001</v>
      </c>
      <c r="Q16">
        <v>108.30945560000001</v>
      </c>
      <c r="R16">
        <v>25.071633240000001</v>
      </c>
      <c r="S16">
        <v>23.567335239999998</v>
      </c>
      <c r="T16">
        <v>14</v>
      </c>
      <c r="U16">
        <v>9</v>
      </c>
      <c r="V16">
        <v>1</v>
      </c>
      <c r="W16">
        <v>0</v>
      </c>
      <c r="X16" t="s">
        <v>204</v>
      </c>
      <c r="Y16" t="s">
        <v>32</v>
      </c>
      <c r="Z16">
        <v>1</v>
      </c>
      <c r="AA16">
        <v>1</v>
      </c>
      <c r="AB16">
        <v>2</v>
      </c>
      <c r="AC16" t="s">
        <v>33</v>
      </c>
      <c r="AD16" t="s">
        <v>34</v>
      </c>
      <c r="AH16">
        <v>455.23571229999999</v>
      </c>
      <c r="AI16" t="s">
        <v>203</v>
      </c>
      <c r="AJ16" t="s">
        <v>202</v>
      </c>
      <c r="AK16" t="s">
        <v>206</v>
      </c>
    </row>
    <row r="17" spans="1:37" x14ac:dyDescent="0.2">
      <c r="A17">
        <v>4</v>
      </c>
      <c r="B17">
        <v>2</v>
      </c>
      <c r="C17" t="s">
        <v>4</v>
      </c>
      <c r="D17" t="s">
        <v>7</v>
      </c>
      <c r="E17">
        <v>0</v>
      </c>
      <c r="F17">
        <v>1</v>
      </c>
      <c r="G17">
        <v>1</v>
      </c>
      <c r="I17">
        <v>28</v>
      </c>
      <c r="J17">
        <v>22</v>
      </c>
      <c r="K17">
        <v>34</v>
      </c>
      <c r="L17">
        <f t="shared" si="0"/>
        <v>12</v>
      </c>
      <c r="M17">
        <v>24</v>
      </c>
      <c r="N17" t="s">
        <v>30</v>
      </c>
      <c r="O17" t="s">
        <v>31</v>
      </c>
      <c r="P17">
        <v>129.36962750000001</v>
      </c>
      <c r="Q17">
        <v>108.30945560000001</v>
      </c>
      <c r="R17">
        <v>25.071633240000001</v>
      </c>
      <c r="S17">
        <v>24.570200570000001</v>
      </c>
      <c r="T17">
        <v>14</v>
      </c>
      <c r="U17">
        <v>3</v>
      </c>
      <c r="V17">
        <v>1</v>
      </c>
      <c r="W17">
        <v>0</v>
      </c>
      <c r="X17" t="s">
        <v>204</v>
      </c>
      <c r="Y17" t="s">
        <v>32</v>
      </c>
      <c r="Z17">
        <v>1</v>
      </c>
      <c r="AA17">
        <v>1</v>
      </c>
      <c r="AB17">
        <v>2</v>
      </c>
      <c r="AC17" t="s">
        <v>33</v>
      </c>
      <c r="AD17" t="s">
        <v>34</v>
      </c>
      <c r="AH17">
        <v>455.23571229999999</v>
      </c>
      <c r="AI17" t="s">
        <v>203</v>
      </c>
      <c r="AJ17" t="s">
        <v>202</v>
      </c>
      <c r="AK17" t="s">
        <v>206</v>
      </c>
    </row>
    <row r="18" spans="1:37" x14ac:dyDescent="0.2">
      <c r="A18">
        <v>1</v>
      </c>
      <c r="B18">
        <v>1</v>
      </c>
      <c r="C18" t="s">
        <v>39</v>
      </c>
      <c r="D18" t="s">
        <v>40</v>
      </c>
      <c r="E18">
        <v>0</v>
      </c>
      <c r="F18">
        <v>1</v>
      </c>
      <c r="G18">
        <v>1</v>
      </c>
      <c r="H18">
        <v>24</v>
      </c>
      <c r="I18">
        <v>15</v>
      </c>
      <c r="J18">
        <v>12</v>
      </c>
      <c r="K18">
        <v>18.5</v>
      </c>
      <c r="L18">
        <f t="shared" si="0"/>
        <v>6.5</v>
      </c>
      <c r="M18">
        <v>24</v>
      </c>
      <c r="N18" t="s">
        <v>41</v>
      </c>
      <c r="O18" t="s">
        <v>42</v>
      </c>
      <c r="P18">
        <v>29.48</v>
      </c>
      <c r="Q18">
        <v>29.6</v>
      </c>
      <c r="R18">
        <v>7.0000000000000007E-2</v>
      </c>
      <c r="S18">
        <v>0.32</v>
      </c>
      <c r="T18">
        <v>101</v>
      </c>
      <c r="U18">
        <v>113</v>
      </c>
      <c r="V18">
        <v>0</v>
      </c>
      <c r="W18">
        <v>0</v>
      </c>
      <c r="X18" t="s">
        <v>43</v>
      </c>
      <c r="Y18" t="s">
        <v>44</v>
      </c>
      <c r="Z18">
        <v>1</v>
      </c>
      <c r="AA18">
        <v>1</v>
      </c>
      <c r="AB18">
        <v>1</v>
      </c>
      <c r="AJ18" t="s">
        <v>202</v>
      </c>
    </row>
    <row r="19" spans="1:37" x14ac:dyDescent="0.2">
      <c r="A19">
        <v>1</v>
      </c>
      <c r="B19">
        <v>1</v>
      </c>
      <c r="C19" t="s">
        <v>39</v>
      </c>
      <c r="D19" t="s">
        <v>40</v>
      </c>
      <c r="E19">
        <v>0</v>
      </c>
      <c r="F19">
        <v>1</v>
      </c>
      <c r="G19">
        <v>1</v>
      </c>
      <c r="H19">
        <v>24</v>
      </c>
      <c r="I19">
        <v>18</v>
      </c>
      <c r="J19">
        <v>12</v>
      </c>
      <c r="K19">
        <v>24.5</v>
      </c>
      <c r="L19">
        <f t="shared" si="0"/>
        <v>12.5</v>
      </c>
      <c r="M19">
        <v>24</v>
      </c>
      <c r="N19" t="s">
        <v>41</v>
      </c>
      <c r="O19" t="s">
        <v>42</v>
      </c>
      <c r="P19">
        <v>17.52</v>
      </c>
      <c r="Q19">
        <v>16.04</v>
      </c>
      <c r="R19">
        <v>0.05</v>
      </c>
      <c r="S19">
        <v>0.04</v>
      </c>
      <c r="T19">
        <v>114</v>
      </c>
      <c r="U19">
        <v>155</v>
      </c>
      <c r="V19">
        <v>0</v>
      </c>
      <c r="W19">
        <v>0</v>
      </c>
      <c r="X19" t="s">
        <v>43</v>
      </c>
      <c r="Y19" t="s">
        <v>44</v>
      </c>
      <c r="Z19">
        <v>1</v>
      </c>
      <c r="AA19">
        <v>1</v>
      </c>
      <c r="AB19">
        <v>1</v>
      </c>
      <c r="AJ19" t="s">
        <v>202</v>
      </c>
    </row>
    <row r="20" spans="1:37" x14ac:dyDescent="0.2">
      <c r="A20">
        <v>1</v>
      </c>
      <c r="B20">
        <v>1</v>
      </c>
      <c r="C20" t="s">
        <v>39</v>
      </c>
      <c r="D20" t="s">
        <v>40</v>
      </c>
      <c r="E20">
        <v>0</v>
      </c>
      <c r="F20">
        <v>1</v>
      </c>
      <c r="G20">
        <v>1</v>
      </c>
      <c r="H20">
        <v>24</v>
      </c>
      <c r="I20">
        <v>21</v>
      </c>
      <c r="J20">
        <v>14.5</v>
      </c>
      <c r="K20">
        <v>27.5</v>
      </c>
      <c r="L20">
        <f t="shared" si="0"/>
        <v>13</v>
      </c>
      <c r="M20">
        <v>24</v>
      </c>
      <c r="N20" t="s">
        <v>41</v>
      </c>
      <c r="O20" t="s">
        <v>42</v>
      </c>
      <c r="P20">
        <v>10.3</v>
      </c>
      <c r="Q20">
        <v>11.48</v>
      </c>
      <c r="R20">
        <v>7.0000000000000007E-2</v>
      </c>
      <c r="S20">
        <v>0.08</v>
      </c>
      <c r="T20">
        <v>107</v>
      </c>
      <c r="U20">
        <v>148</v>
      </c>
      <c r="V20">
        <v>0</v>
      </c>
      <c r="W20">
        <v>0</v>
      </c>
      <c r="X20" t="s">
        <v>43</v>
      </c>
      <c r="Y20" t="s">
        <v>44</v>
      </c>
      <c r="Z20">
        <v>1</v>
      </c>
      <c r="AA20">
        <v>1</v>
      </c>
      <c r="AB20">
        <v>1</v>
      </c>
      <c r="AJ20" t="s">
        <v>202</v>
      </c>
    </row>
    <row r="21" spans="1:37" x14ac:dyDescent="0.2">
      <c r="A21">
        <v>1</v>
      </c>
      <c r="B21">
        <v>1</v>
      </c>
      <c r="C21" t="s">
        <v>39</v>
      </c>
      <c r="D21" t="s">
        <v>40</v>
      </c>
      <c r="E21">
        <v>0</v>
      </c>
      <c r="F21">
        <v>1</v>
      </c>
      <c r="G21">
        <v>1</v>
      </c>
      <c r="H21">
        <v>24</v>
      </c>
      <c r="I21">
        <v>24</v>
      </c>
      <c r="J21">
        <v>17</v>
      </c>
      <c r="K21">
        <v>30</v>
      </c>
      <c r="L21">
        <f t="shared" si="0"/>
        <v>13</v>
      </c>
      <c r="M21">
        <v>24</v>
      </c>
      <c r="N21" t="s">
        <v>41</v>
      </c>
      <c r="O21" t="s">
        <v>42</v>
      </c>
      <c r="P21">
        <v>8.02</v>
      </c>
      <c r="Q21">
        <v>10.61</v>
      </c>
      <c r="R21">
        <v>0.02</v>
      </c>
      <c r="S21">
        <v>0.04</v>
      </c>
      <c r="T21">
        <v>115</v>
      </c>
      <c r="U21">
        <v>184</v>
      </c>
      <c r="V21">
        <v>0</v>
      </c>
      <c r="W21">
        <v>0</v>
      </c>
      <c r="X21" t="s">
        <v>43</v>
      </c>
      <c r="Y21" t="s">
        <v>44</v>
      </c>
      <c r="Z21">
        <v>1</v>
      </c>
      <c r="AA21">
        <v>1</v>
      </c>
      <c r="AB21">
        <v>1</v>
      </c>
      <c r="AJ21" t="s">
        <v>202</v>
      </c>
    </row>
    <row r="22" spans="1:37" x14ac:dyDescent="0.2">
      <c r="A22">
        <v>1</v>
      </c>
      <c r="B22">
        <v>1</v>
      </c>
      <c r="C22" t="s">
        <v>39</v>
      </c>
      <c r="D22" t="s">
        <v>40</v>
      </c>
      <c r="E22">
        <v>0</v>
      </c>
      <c r="F22">
        <v>1</v>
      </c>
      <c r="G22">
        <v>1</v>
      </c>
      <c r="H22">
        <v>24</v>
      </c>
      <c r="I22">
        <v>27</v>
      </c>
      <c r="J22">
        <v>17.5</v>
      </c>
      <c r="K22">
        <v>30.5</v>
      </c>
      <c r="L22">
        <f t="shared" si="0"/>
        <v>13</v>
      </c>
      <c r="M22">
        <v>24</v>
      </c>
      <c r="N22" t="s">
        <v>41</v>
      </c>
      <c r="O22" t="s">
        <v>42</v>
      </c>
      <c r="P22">
        <v>7</v>
      </c>
      <c r="Q22">
        <v>7.56</v>
      </c>
      <c r="R22">
        <v>0</v>
      </c>
      <c r="S22">
        <v>0.04</v>
      </c>
      <c r="T22">
        <v>77</v>
      </c>
      <c r="U22">
        <v>186</v>
      </c>
      <c r="V22">
        <v>0</v>
      </c>
      <c r="W22">
        <v>0</v>
      </c>
      <c r="X22" t="s">
        <v>43</v>
      </c>
      <c r="Y22" t="s">
        <v>44</v>
      </c>
      <c r="Z22">
        <v>1</v>
      </c>
      <c r="AA22">
        <v>1</v>
      </c>
      <c r="AB22">
        <v>1</v>
      </c>
      <c r="AJ22" t="s">
        <v>202</v>
      </c>
    </row>
    <row r="23" spans="1:37" x14ac:dyDescent="0.2">
      <c r="A23">
        <v>1</v>
      </c>
      <c r="B23">
        <v>1</v>
      </c>
      <c r="C23" t="s">
        <v>39</v>
      </c>
      <c r="D23" t="s">
        <v>40</v>
      </c>
      <c r="E23">
        <v>0</v>
      </c>
      <c r="F23">
        <v>1</v>
      </c>
      <c r="G23">
        <v>1</v>
      </c>
      <c r="H23">
        <v>24</v>
      </c>
      <c r="I23">
        <v>30</v>
      </c>
      <c r="J23">
        <v>23.5</v>
      </c>
      <c r="K23">
        <v>36.5</v>
      </c>
      <c r="L23">
        <f t="shared" si="0"/>
        <v>13</v>
      </c>
      <c r="M23">
        <v>24</v>
      </c>
      <c r="N23" t="s">
        <v>41</v>
      </c>
      <c r="O23" t="s">
        <v>42</v>
      </c>
      <c r="P23">
        <v>6.95</v>
      </c>
      <c r="Q23">
        <v>7.32</v>
      </c>
      <c r="R23">
        <v>0.03</v>
      </c>
      <c r="S23">
        <v>7.0000000000000007E-2</v>
      </c>
      <c r="T23">
        <v>106</v>
      </c>
      <c r="U23">
        <v>150</v>
      </c>
      <c r="V23">
        <v>0</v>
      </c>
      <c r="W23">
        <v>0</v>
      </c>
      <c r="X23" t="s">
        <v>43</v>
      </c>
      <c r="Y23" t="s">
        <v>44</v>
      </c>
      <c r="Z23">
        <v>1</v>
      </c>
      <c r="AA23">
        <v>1</v>
      </c>
      <c r="AB23">
        <v>1</v>
      </c>
      <c r="AJ23" t="s">
        <v>202</v>
      </c>
    </row>
    <row r="24" spans="1:37" x14ac:dyDescent="0.2">
      <c r="A24">
        <v>1</v>
      </c>
      <c r="B24">
        <v>1</v>
      </c>
      <c r="C24" t="s">
        <v>39</v>
      </c>
      <c r="D24" t="s">
        <v>40</v>
      </c>
      <c r="E24">
        <v>0</v>
      </c>
      <c r="F24">
        <v>1</v>
      </c>
      <c r="G24">
        <v>1</v>
      </c>
      <c r="H24">
        <v>24</v>
      </c>
      <c r="I24">
        <v>32</v>
      </c>
      <c r="J24">
        <v>26.5</v>
      </c>
      <c r="K24">
        <v>36.5</v>
      </c>
      <c r="L24">
        <f t="shared" si="0"/>
        <v>10</v>
      </c>
      <c r="M24">
        <v>24</v>
      </c>
      <c r="N24" t="s">
        <v>41</v>
      </c>
      <c r="O24" t="s">
        <v>42</v>
      </c>
      <c r="P24">
        <v>6.03</v>
      </c>
      <c r="Q24">
        <v>7.25</v>
      </c>
      <c r="R24">
        <v>0.09</v>
      </c>
      <c r="S24">
        <v>0.09</v>
      </c>
      <c r="T24">
        <v>68</v>
      </c>
      <c r="U24">
        <v>96</v>
      </c>
      <c r="V24">
        <v>0</v>
      </c>
      <c r="W24">
        <v>0</v>
      </c>
      <c r="X24" t="s">
        <v>43</v>
      </c>
      <c r="Y24" t="s">
        <v>44</v>
      </c>
      <c r="Z24">
        <v>1</v>
      </c>
      <c r="AA24">
        <v>1</v>
      </c>
      <c r="AB24">
        <v>1</v>
      </c>
      <c r="AJ24" t="s">
        <v>202</v>
      </c>
    </row>
    <row r="25" spans="1:37" x14ac:dyDescent="0.2">
      <c r="A25">
        <v>1</v>
      </c>
      <c r="B25">
        <v>1</v>
      </c>
      <c r="C25" t="s">
        <v>39</v>
      </c>
      <c r="D25" t="s">
        <v>40</v>
      </c>
      <c r="E25">
        <v>0</v>
      </c>
      <c r="F25">
        <v>1</v>
      </c>
      <c r="G25">
        <v>1</v>
      </c>
      <c r="H25">
        <v>24</v>
      </c>
      <c r="I25">
        <v>34</v>
      </c>
      <c r="J25">
        <v>30.5</v>
      </c>
      <c r="K25">
        <v>36.5</v>
      </c>
      <c r="L25">
        <f t="shared" si="0"/>
        <v>6</v>
      </c>
      <c r="M25">
        <v>24</v>
      </c>
      <c r="N25" t="s">
        <v>41</v>
      </c>
      <c r="O25" t="s">
        <v>42</v>
      </c>
      <c r="P25">
        <v>6.41</v>
      </c>
      <c r="Q25">
        <v>7.31</v>
      </c>
      <c r="R25">
        <v>0.09</v>
      </c>
      <c r="S25">
        <v>0.15</v>
      </c>
      <c r="T25">
        <v>144</v>
      </c>
      <c r="U25">
        <v>128</v>
      </c>
      <c r="V25">
        <v>0</v>
      </c>
      <c r="W25">
        <v>0</v>
      </c>
      <c r="X25" t="s">
        <v>43</v>
      </c>
      <c r="Y25" t="s">
        <v>44</v>
      </c>
      <c r="Z25">
        <v>1</v>
      </c>
      <c r="AA25">
        <v>1</v>
      </c>
      <c r="AB25">
        <v>1</v>
      </c>
      <c r="AJ25" t="s">
        <v>202</v>
      </c>
    </row>
    <row r="26" spans="1:37" x14ac:dyDescent="0.2">
      <c r="A26">
        <v>1</v>
      </c>
      <c r="B26">
        <v>1</v>
      </c>
      <c r="C26" t="s">
        <v>39</v>
      </c>
      <c r="D26" t="s">
        <v>40</v>
      </c>
      <c r="E26">
        <v>0</v>
      </c>
      <c r="F26">
        <v>1</v>
      </c>
      <c r="G26">
        <v>1</v>
      </c>
      <c r="H26">
        <v>24</v>
      </c>
      <c r="I26">
        <v>35</v>
      </c>
      <c r="J26">
        <v>32</v>
      </c>
      <c r="K26">
        <v>36.5</v>
      </c>
      <c r="L26">
        <f t="shared" si="0"/>
        <v>4.5</v>
      </c>
      <c r="M26">
        <v>24</v>
      </c>
      <c r="N26" t="s">
        <v>41</v>
      </c>
      <c r="O26" t="s">
        <v>42</v>
      </c>
      <c r="P26">
        <v>7.48</v>
      </c>
      <c r="Q26">
        <v>8</v>
      </c>
      <c r="R26">
        <v>0.12</v>
      </c>
      <c r="T26">
        <v>178</v>
      </c>
      <c r="U26">
        <v>103</v>
      </c>
      <c r="V26">
        <v>0</v>
      </c>
      <c r="W26">
        <v>0</v>
      </c>
      <c r="X26" t="s">
        <v>43</v>
      </c>
      <c r="Y26" t="s">
        <v>44</v>
      </c>
      <c r="Z26">
        <v>1</v>
      </c>
      <c r="AA26">
        <v>1</v>
      </c>
      <c r="AB26">
        <v>1</v>
      </c>
      <c r="AJ26" t="s">
        <v>202</v>
      </c>
    </row>
    <row r="27" spans="1:37" x14ac:dyDescent="0.2">
      <c r="A27">
        <v>2</v>
      </c>
      <c r="B27">
        <v>1</v>
      </c>
      <c r="C27" t="s">
        <v>45</v>
      </c>
      <c r="D27" t="s">
        <v>46</v>
      </c>
      <c r="E27">
        <v>0</v>
      </c>
      <c r="F27">
        <v>1</v>
      </c>
      <c r="G27">
        <v>1</v>
      </c>
      <c r="H27">
        <v>24</v>
      </c>
      <c r="I27">
        <v>28</v>
      </c>
      <c r="J27">
        <v>23</v>
      </c>
      <c r="K27">
        <v>33</v>
      </c>
      <c r="L27">
        <f t="shared" si="0"/>
        <v>10</v>
      </c>
      <c r="M27">
        <v>24</v>
      </c>
      <c r="N27" t="s">
        <v>47</v>
      </c>
      <c r="O27" t="s">
        <v>48</v>
      </c>
      <c r="P27">
        <v>7.7178423240000003</v>
      </c>
      <c r="Q27">
        <v>7.966804979</v>
      </c>
      <c r="R27">
        <v>2.1161825730000001</v>
      </c>
      <c r="S27">
        <v>1.12033195</v>
      </c>
      <c r="T27">
        <v>125</v>
      </c>
      <c r="U27">
        <v>125</v>
      </c>
      <c r="V27">
        <v>1</v>
      </c>
      <c r="W27">
        <v>0</v>
      </c>
      <c r="X27" t="s">
        <v>49</v>
      </c>
      <c r="Y27" t="s">
        <v>50</v>
      </c>
      <c r="Z27">
        <v>1</v>
      </c>
      <c r="AA27">
        <v>1</v>
      </c>
      <c r="AB27">
        <v>1</v>
      </c>
      <c r="AC27" t="s">
        <v>51</v>
      </c>
      <c r="AD27" t="s">
        <v>52</v>
      </c>
      <c r="AE27" t="s">
        <v>53</v>
      </c>
      <c r="AF27" t="s">
        <v>54</v>
      </c>
      <c r="AJ27" t="s">
        <v>202</v>
      </c>
      <c r="AK27" t="s">
        <v>202</v>
      </c>
    </row>
    <row r="28" spans="1:37" x14ac:dyDescent="0.2">
      <c r="A28">
        <v>2</v>
      </c>
      <c r="B28">
        <v>1</v>
      </c>
      <c r="C28" t="s">
        <v>45</v>
      </c>
      <c r="D28" t="s">
        <v>46</v>
      </c>
      <c r="E28">
        <v>0</v>
      </c>
      <c r="F28">
        <v>1</v>
      </c>
      <c r="G28">
        <v>1</v>
      </c>
      <c r="H28">
        <v>24</v>
      </c>
      <c r="I28">
        <v>28</v>
      </c>
      <c r="J28">
        <v>23</v>
      </c>
      <c r="K28">
        <v>33</v>
      </c>
      <c r="L28">
        <f t="shared" si="0"/>
        <v>10</v>
      </c>
      <c r="M28">
        <v>24</v>
      </c>
      <c r="N28" t="s">
        <v>47</v>
      </c>
      <c r="O28" t="s">
        <v>48</v>
      </c>
      <c r="P28">
        <v>17.42738589</v>
      </c>
      <c r="Q28">
        <v>14.688796679999999</v>
      </c>
      <c r="R28">
        <v>5.6016597509999997</v>
      </c>
      <c r="S28">
        <v>5.9751037340000002</v>
      </c>
      <c r="T28">
        <v>125</v>
      </c>
      <c r="U28">
        <v>125</v>
      </c>
      <c r="V28">
        <v>1</v>
      </c>
      <c r="W28">
        <v>0</v>
      </c>
      <c r="X28" t="s">
        <v>49</v>
      </c>
      <c r="Y28" t="s">
        <v>50</v>
      </c>
      <c r="Z28">
        <v>1</v>
      </c>
      <c r="AA28">
        <v>1</v>
      </c>
      <c r="AB28">
        <v>1</v>
      </c>
      <c r="AC28" t="s">
        <v>51</v>
      </c>
      <c r="AD28" t="s">
        <v>52</v>
      </c>
      <c r="AE28" t="s">
        <v>53</v>
      </c>
      <c r="AF28" t="s">
        <v>55</v>
      </c>
      <c r="AJ28" t="s">
        <v>202</v>
      </c>
      <c r="AK28" t="s">
        <v>202</v>
      </c>
    </row>
    <row r="29" spans="1:37" x14ac:dyDescent="0.2">
      <c r="A29">
        <v>2</v>
      </c>
      <c r="B29">
        <v>1</v>
      </c>
      <c r="C29" t="s">
        <v>45</v>
      </c>
      <c r="D29" t="s">
        <v>46</v>
      </c>
      <c r="E29">
        <v>0</v>
      </c>
      <c r="F29">
        <v>1</v>
      </c>
      <c r="G29">
        <v>1</v>
      </c>
      <c r="H29">
        <v>24</v>
      </c>
      <c r="I29">
        <v>28</v>
      </c>
      <c r="J29">
        <v>23</v>
      </c>
      <c r="K29">
        <v>33</v>
      </c>
      <c r="L29">
        <f t="shared" si="0"/>
        <v>10</v>
      </c>
      <c r="M29">
        <v>24</v>
      </c>
      <c r="N29" t="s">
        <v>47</v>
      </c>
      <c r="O29" t="s">
        <v>48</v>
      </c>
      <c r="P29">
        <v>28.630705389999999</v>
      </c>
      <c r="Q29">
        <v>28.630705389999999</v>
      </c>
      <c r="R29">
        <v>3.98340249</v>
      </c>
      <c r="S29">
        <v>4.3568464730000001</v>
      </c>
      <c r="T29">
        <v>125</v>
      </c>
      <c r="U29">
        <v>125</v>
      </c>
      <c r="V29">
        <v>1</v>
      </c>
      <c r="W29">
        <v>0</v>
      </c>
      <c r="X29" t="s">
        <v>49</v>
      </c>
      <c r="Y29" t="s">
        <v>50</v>
      </c>
      <c r="Z29">
        <v>1</v>
      </c>
      <c r="AA29">
        <v>1</v>
      </c>
      <c r="AB29">
        <v>1</v>
      </c>
      <c r="AC29" t="s">
        <v>51</v>
      </c>
      <c r="AD29" t="s">
        <v>56</v>
      </c>
      <c r="AE29" t="s">
        <v>53</v>
      </c>
      <c r="AF29" t="s">
        <v>54</v>
      </c>
      <c r="AJ29" t="s">
        <v>202</v>
      </c>
      <c r="AK29" t="s">
        <v>202</v>
      </c>
    </row>
    <row r="30" spans="1:37" ht="17" customHeight="1" x14ac:dyDescent="0.2">
      <c r="A30">
        <v>2</v>
      </c>
      <c r="B30">
        <v>1</v>
      </c>
      <c r="C30" t="s">
        <v>45</v>
      </c>
      <c r="D30" t="s">
        <v>46</v>
      </c>
      <c r="E30">
        <v>0</v>
      </c>
      <c r="F30">
        <v>1</v>
      </c>
      <c r="G30">
        <v>1</v>
      </c>
      <c r="H30">
        <v>24</v>
      </c>
      <c r="I30">
        <v>28</v>
      </c>
      <c r="J30">
        <v>23</v>
      </c>
      <c r="K30">
        <v>33</v>
      </c>
      <c r="L30">
        <f t="shared" si="0"/>
        <v>10</v>
      </c>
      <c r="M30">
        <v>24</v>
      </c>
      <c r="N30" t="s">
        <v>47</v>
      </c>
      <c r="O30" t="s">
        <v>48</v>
      </c>
      <c r="P30">
        <v>35.601659750000003</v>
      </c>
      <c r="Q30">
        <v>41.82572614</v>
      </c>
      <c r="R30">
        <v>6.2240663899999999</v>
      </c>
      <c r="S30">
        <v>8.0912863070000007</v>
      </c>
      <c r="T30">
        <v>125</v>
      </c>
      <c r="U30">
        <v>125</v>
      </c>
      <c r="V30">
        <v>1</v>
      </c>
      <c r="W30">
        <v>0</v>
      </c>
      <c r="X30" t="s">
        <v>49</v>
      </c>
      <c r="Y30" t="s">
        <v>50</v>
      </c>
      <c r="Z30">
        <v>1</v>
      </c>
      <c r="AA30">
        <v>1</v>
      </c>
      <c r="AB30">
        <v>1</v>
      </c>
      <c r="AC30" t="s">
        <v>51</v>
      </c>
      <c r="AD30" t="s">
        <v>56</v>
      </c>
      <c r="AE30" t="s">
        <v>53</v>
      </c>
      <c r="AF30" t="s">
        <v>55</v>
      </c>
      <c r="AJ30" t="s">
        <v>202</v>
      </c>
      <c r="AK30" t="s">
        <v>202</v>
      </c>
    </row>
    <row r="31" spans="1:37" x14ac:dyDescent="0.2">
      <c r="A31">
        <v>2</v>
      </c>
      <c r="B31">
        <v>1</v>
      </c>
      <c r="C31" t="s">
        <v>45</v>
      </c>
      <c r="D31" t="s">
        <v>57</v>
      </c>
      <c r="E31">
        <v>0</v>
      </c>
      <c r="F31">
        <v>1</v>
      </c>
      <c r="G31">
        <v>1</v>
      </c>
      <c r="H31">
        <v>24</v>
      </c>
      <c r="I31">
        <v>28</v>
      </c>
      <c r="J31">
        <v>23</v>
      </c>
      <c r="K31">
        <v>33</v>
      </c>
      <c r="L31">
        <f t="shared" si="0"/>
        <v>10</v>
      </c>
      <c r="M31">
        <v>24</v>
      </c>
      <c r="N31" t="s">
        <v>58</v>
      </c>
      <c r="O31" t="s">
        <v>48</v>
      </c>
      <c r="P31">
        <v>8.1659751039999993</v>
      </c>
      <c r="Q31">
        <v>8.7136929460000001</v>
      </c>
      <c r="R31">
        <v>0.72199170099999999</v>
      </c>
      <c r="S31">
        <v>0.57261410800000001</v>
      </c>
      <c r="T31">
        <v>121</v>
      </c>
      <c r="U31">
        <v>121</v>
      </c>
      <c r="V31">
        <v>1</v>
      </c>
      <c r="W31">
        <v>0</v>
      </c>
      <c r="X31" t="s">
        <v>49</v>
      </c>
      <c r="Y31" t="s">
        <v>50</v>
      </c>
      <c r="Z31">
        <v>1</v>
      </c>
      <c r="AA31">
        <v>1</v>
      </c>
      <c r="AB31">
        <v>1</v>
      </c>
      <c r="AC31" t="s">
        <v>51</v>
      </c>
      <c r="AD31" t="s">
        <v>52</v>
      </c>
      <c r="AE31" t="s">
        <v>53</v>
      </c>
      <c r="AF31" t="s">
        <v>54</v>
      </c>
      <c r="AJ31" t="s">
        <v>202</v>
      </c>
      <c r="AK31" t="s">
        <v>202</v>
      </c>
    </row>
    <row r="32" spans="1:37" x14ac:dyDescent="0.2">
      <c r="A32">
        <v>2</v>
      </c>
      <c r="B32">
        <v>1</v>
      </c>
      <c r="C32" t="s">
        <v>45</v>
      </c>
      <c r="D32" t="s">
        <v>57</v>
      </c>
      <c r="E32">
        <v>0</v>
      </c>
      <c r="F32">
        <v>1</v>
      </c>
      <c r="G32">
        <v>1</v>
      </c>
      <c r="H32">
        <v>24</v>
      </c>
      <c r="I32">
        <v>28</v>
      </c>
      <c r="J32">
        <v>23</v>
      </c>
      <c r="K32">
        <v>33</v>
      </c>
      <c r="L32">
        <f t="shared" si="0"/>
        <v>10</v>
      </c>
      <c r="M32">
        <v>24</v>
      </c>
      <c r="N32" t="s">
        <v>58</v>
      </c>
      <c r="O32" t="s">
        <v>48</v>
      </c>
      <c r="P32">
        <v>7.3692946060000004</v>
      </c>
      <c r="Q32">
        <v>9.6099585059999999</v>
      </c>
      <c r="R32">
        <v>0.62240663900000004</v>
      </c>
      <c r="S32">
        <v>0.74688796700000004</v>
      </c>
      <c r="T32">
        <v>121</v>
      </c>
      <c r="U32">
        <v>121</v>
      </c>
      <c r="V32">
        <v>1</v>
      </c>
      <c r="W32">
        <v>0</v>
      </c>
      <c r="X32" t="s">
        <v>49</v>
      </c>
      <c r="Y32" t="s">
        <v>50</v>
      </c>
      <c r="Z32">
        <v>1</v>
      </c>
      <c r="AA32">
        <v>1</v>
      </c>
      <c r="AB32">
        <v>1</v>
      </c>
      <c r="AC32" t="s">
        <v>51</v>
      </c>
      <c r="AD32" t="s">
        <v>52</v>
      </c>
      <c r="AE32" t="s">
        <v>53</v>
      </c>
      <c r="AF32" t="s">
        <v>55</v>
      </c>
      <c r="AJ32" t="s">
        <v>202</v>
      </c>
      <c r="AK32" t="s">
        <v>202</v>
      </c>
    </row>
    <row r="33" spans="1:37" x14ac:dyDescent="0.2">
      <c r="A33">
        <v>2</v>
      </c>
      <c r="B33">
        <v>1</v>
      </c>
      <c r="C33" t="s">
        <v>45</v>
      </c>
      <c r="D33" t="s">
        <v>57</v>
      </c>
      <c r="E33">
        <v>0</v>
      </c>
      <c r="F33">
        <v>1</v>
      </c>
      <c r="G33">
        <v>1</v>
      </c>
      <c r="H33">
        <v>24</v>
      </c>
      <c r="I33">
        <v>28</v>
      </c>
      <c r="J33">
        <v>23</v>
      </c>
      <c r="K33">
        <v>33</v>
      </c>
      <c r="L33">
        <f t="shared" si="0"/>
        <v>10</v>
      </c>
      <c r="M33">
        <v>24</v>
      </c>
      <c r="N33" t="s">
        <v>58</v>
      </c>
      <c r="O33" t="s">
        <v>48</v>
      </c>
      <c r="P33">
        <v>9.9585062240000006</v>
      </c>
      <c r="Q33">
        <v>8.9128630710000003</v>
      </c>
      <c r="R33">
        <v>0.42323651499999998</v>
      </c>
      <c r="S33">
        <v>0.72199170099999999</v>
      </c>
      <c r="T33">
        <v>121</v>
      </c>
      <c r="U33">
        <v>121</v>
      </c>
      <c r="V33">
        <v>1</v>
      </c>
      <c r="W33">
        <v>0</v>
      </c>
      <c r="X33" t="s">
        <v>49</v>
      </c>
      <c r="Y33" t="s">
        <v>50</v>
      </c>
      <c r="Z33">
        <v>1</v>
      </c>
      <c r="AA33">
        <v>1</v>
      </c>
      <c r="AB33">
        <v>1</v>
      </c>
      <c r="AC33" t="s">
        <v>51</v>
      </c>
      <c r="AD33" t="s">
        <v>56</v>
      </c>
      <c r="AE33" t="s">
        <v>53</v>
      </c>
      <c r="AF33" t="s">
        <v>54</v>
      </c>
      <c r="AJ33" t="s">
        <v>202</v>
      </c>
      <c r="AK33" t="s">
        <v>202</v>
      </c>
    </row>
    <row r="34" spans="1:37" x14ac:dyDescent="0.2">
      <c r="A34">
        <v>2</v>
      </c>
      <c r="B34">
        <v>1</v>
      </c>
      <c r="C34" t="s">
        <v>45</v>
      </c>
      <c r="D34" t="s">
        <v>57</v>
      </c>
      <c r="E34">
        <v>0</v>
      </c>
      <c r="F34">
        <v>1</v>
      </c>
      <c r="G34">
        <v>1</v>
      </c>
      <c r="H34">
        <v>24</v>
      </c>
      <c r="I34">
        <v>28</v>
      </c>
      <c r="J34">
        <v>23</v>
      </c>
      <c r="K34">
        <v>33</v>
      </c>
      <c r="L34">
        <f t="shared" ref="L34:L65" si="1">K34-J34</f>
        <v>10</v>
      </c>
      <c r="M34">
        <v>24</v>
      </c>
      <c r="N34" t="s">
        <v>58</v>
      </c>
      <c r="O34" t="s">
        <v>48</v>
      </c>
      <c r="P34">
        <v>8.3153526969999998</v>
      </c>
      <c r="Q34">
        <v>8.1659751039999993</v>
      </c>
      <c r="R34">
        <v>0.74688796700000004</v>
      </c>
      <c r="S34">
        <v>0.67219916999999996</v>
      </c>
      <c r="T34">
        <v>121</v>
      </c>
      <c r="U34">
        <v>121</v>
      </c>
      <c r="V34">
        <v>1</v>
      </c>
      <c r="W34">
        <v>0</v>
      </c>
      <c r="X34" t="s">
        <v>49</v>
      </c>
      <c r="Y34" t="s">
        <v>50</v>
      </c>
      <c r="Z34">
        <v>1</v>
      </c>
      <c r="AA34">
        <v>1</v>
      </c>
      <c r="AB34">
        <v>1</v>
      </c>
      <c r="AC34" t="s">
        <v>51</v>
      </c>
      <c r="AD34" t="s">
        <v>56</v>
      </c>
      <c r="AE34" t="s">
        <v>53</v>
      </c>
      <c r="AF34" t="s">
        <v>55</v>
      </c>
      <c r="AJ34" t="s">
        <v>202</v>
      </c>
      <c r="AK34" t="s">
        <v>206</v>
      </c>
    </row>
    <row r="35" spans="1:37" ht="17" customHeight="1" x14ac:dyDescent="0.2">
      <c r="A35">
        <v>1</v>
      </c>
      <c r="B35">
        <v>1</v>
      </c>
      <c r="C35" t="s">
        <v>59</v>
      </c>
      <c r="D35" t="s">
        <v>40</v>
      </c>
      <c r="E35">
        <v>0</v>
      </c>
      <c r="F35">
        <v>1</v>
      </c>
      <c r="G35">
        <v>1</v>
      </c>
      <c r="I35" s="1">
        <v>24</v>
      </c>
      <c r="J35">
        <v>20</v>
      </c>
      <c r="K35">
        <v>30</v>
      </c>
      <c r="L35">
        <f t="shared" si="1"/>
        <v>10</v>
      </c>
      <c r="M35">
        <v>24</v>
      </c>
      <c r="N35" t="s">
        <v>60</v>
      </c>
      <c r="O35" t="s">
        <v>42</v>
      </c>
      <c r="P35">
        <v>90.79</v>
      </c>
      <c r="Q35">
        <v>115.55</v>
      </c>
      <c r="R35">
        <v>0.72</v>
      </c>
      <c r="S35">
        <v>0.86</v>
      </c>
      <c r="T35">
        <v>192</v>
      </c>
      <c r="U35">
        <v>192</v>
      </c>
      <c r="V35">
        <v>0</v>
      </c>
      <c r="W35">
        <v>0</v>
      </c>
      <c r="X35" t="s">
        <v>61</v>
      </c>
      <c r="Y35" t="s">
        <v>62</v>
      </c>
      <c r="Z35">
        <v>1</v>
      </c>
      <c r="AA35">
        <v>1</v>
      </c>
      <c r="AB35">
        <v>2</v>
      </c>
      <c r="AJ35" t="s">
        <v>202</v>
      </c>
      <c r="AK35" t="s">
        <v>206</v>
      </c>
    </row>
    <row r="36" spans="1:37" x14ac:dyDescent="0.2">
      <c r="A36">
        <v>2</v>
      </c>
      <c r="B36">
        <v>1</v>
      </c>
      <c r="C36" t="s">
        <v>59</v>
      </c>
      <c r="D36" t="s">
        <v>40</v>
      </c>
      <c r="E36">
        <v>0</v>
      </c>
      <c r="F36">
        <v>1</v>
      </c>
      <c r="G36">
        <v>1</v>
      </c>
      <c r="I36" s="1">
        <v>24</v>
      </c>
      <c r="J36">
        <v>20</v>
      </c>
      <c r="K36">
        <v>30</v>
      </c>
      <c r="L36">
        <f t="shared" si="1"/>
        <v>10</v>
      </c>
      <c r="M36">
        <v>24</v>
      </c>
      <c r="N36" t="s">
        <v>30</v>
      </c>
      <c r="O36" t="s">
        <v>63</v>
      </c>
      <c r="P36">
        <v>338.24</v>
      </c>
      <c r="Q36">
        <v>320.95</v>
      </c>
      <c r="R36">
        <v>7.41</v>
      </c>
      <c r="S36">
        <v>5.4</v>
      </c>
      <c r="T36">
        <v>192</v>
      </c>
      <c r="U36">
        <v>192</v>
      </c>
      <c r="V36">
        <v>0</v>
      </c>
      <c r="W36">
        <v>0</v>
      </c>
      <c r="X36" t="s">
        <v>61</v>
      </c>
      <c r="Y36" t="s">
        <v>62</v>
      </c>
      <c r="Z36">
        <v>1</v>
      </c>
      <c r="AA36">
        <v>1</v>
      </c>
      <c r="AB36">
        <v>2</v>
      </c>
      <c r="AJ36" t="s">
        <v>202</v>
      </c>
      <c r="AK36" t="s">
        <v>206</v>
      </c>
    </row>
    <row r="37" spans="1:37" x14ac:dyDescent="0.2">
      <c r="A37">
        <v>3</v>
      </c>
      <c r="B37">
        <v>1</v>
      </c>
      <c r="C37" t="s">
        <v>59</v>
      </c>
      <c r="D37" t="s">
        <v>40</v>
      </c>
      <c r="E37">
        <v>0</v>
      </c>
      <c r="F37">
        <v>1</v>
      </c>
      <c r="G37">
        <v>1</v>
      </c>
      <c r="I37" s="1">
        <v>24</v>
      </c>
      <c r="J37">
        <v>20</v>
      </c>
      <c r="K37">
        <v>30</v>
      </c>
      <c r="L37">
        <f t="shared" si="1"/>
        <v>10</v>
      </c>
      <c r="M37">
        <v>24</v>
      </c>
      <c r="N37" t="s">
        <v>64</v>
      </c>
      <c r="O37" t="s">
        <v>37</v>
      </c>
      <c r="P37">
        <v>12.44</v>
      </c>
      <c r="Q37">
        <v>12.46</v>
      </c>
      <c r="R37">
        <v>0.1</v>
      </c>
      <c r="S37">
        <v>0.1</v>
      </c>
      <c r="T37">
        <v>192</v>
      </c>
      <c r="U37">
        <v>192</v>
      </c>
      <c r="V37">
        <v>0</v>
      </c>
      <c r="W37">
        <v>0</v>
      </c>
      <c r="X37" t="s">
        <v>61</v>
      </c>
      <c r="Y37" t="s">
        <v>62</v>
      </c>
      <c r="Z37">
        <v>1</v>
      </c>
      <c r="AA37">
        <v>1</v>
      </c>
      <c r="AB37">
        <v>2</v>
      </c>
      <c r="AJ37" t="s">
        <v>202</v>
      </c>
      <c r="AK37" t="s">
        <v>206</v>
      </c>
    </row>
    <row r="38" spans="1:37" x14ac:dyDescent="0.2">
      <c r="A38">
        <v>4</v>
      </c>
      <c r="B38">
        <v>1</v>
      </c>
      <c r="C38" t="s">
        <v>59</v>
      </c>
      <c r="D38" t="s">
        <v>40</v>
      </c>
      <c r="E38">
        <v>0</v>
      </c>
      <c r="F38">
        <v>1</v>
      </c>
      <c r="G38">
        <v>1</v>
      </c>
      <c r="I38" s="1">
        <v>24</v>
      </c>
      <c r="J38">
        <v>20</v>
      </c>
      <c r="K38">
        <v>30</v>
      </c>
      <c r="L38">
        <f t="shared" si="1"/>
        <v>10</v>
      </c>
      <c r="M38">
        <v>24</v>
      </c>
      <c r="N38" t="s">
        <v>65</v>
      </c>
      <c r="O38" t="s">
        <v>37</v>
      </c>
      <c r="P38">
        <v>26.2</v>
      </c>
      <c r="Q38">
        <v>25.12</v>
      </c>
      <c r="R38">
        <v>0.3</v>
      </c>
      <c r="S38">
        <v>0.25</v>
      </c>
      <c r="T38">
        <v>192</v>
      </c>
      <c r="U38">
        <v>192</v>
      </c>
      <c r="V38">
        <v>0</v>
      </c>
      <c r="W38">
        <v>0</v>
      </c>
      <c r="X38" t="s">
        <v>61</v>
      </c>
      <c r="Y38" t="s">
        <v>62</v>
      </c>
      <c r="Z38">
        <v>1</v>
      </c>
      <c r="AA38">
        <v>1</v>
      </c>
      <c r="AB38">
        <v>2</v>
      </c>
      <c r="AJ38" t="s">
        <v>202</v>
      </c>
      <c r="AK38" t="s">
        <v>206</v>
      </c>
    </row>
    <row r="39" spans="1:37" x14ac:dyDescent="0.2">
      <c r="A39">
        <v>1</v>
      </c>
      <c r="B39">
        <v>1</v>
      </c>
      <c r="C39" t="s">
        <v>59</v>
      </c>
      <c r="D39" t="s">
        <v>40</v>
      </c>
      <c r="E39">
        <v>0</v>
      </c>
      <c r="F39">
        <v>1</v>
      </c>
      <c r="G39">
        <v>1</v>
      </c>
      <c r="I39" s="1">
        <v>24</v>
      </c>
      <c r="J39">
        <v>20</v>
      </c>
      <c r="K39">
        <v>30</v>
      </c>
      <c r="L39">
        <f t="shared" si="1"/>
        <v>10</v>
      </c>
      <c r="M39">
        <v>24</v>
      </c>
      <c r="N39" t="s">
        <v>60</v>
      </c>
      <c r="O39" t="s">
        <v>42</v>
      </c>
      <c r="P39">
        <v>156.43</v>
      </c>
      <c r="Q39">
        <v>200.93</v>
      </c>
      <c r="R39">
        <v>1.1000000000000001</v>
      </c>
      <c r="S39">
        <v>0.65</v>
      </c>
      <c r="T39">
        <v>163</v>
      </c>
      <c r="U39">
        <v>163</v>
      </c>
      <c r="V39">
        <v>0</v>
      </c>
      <c r="W39">
        <v>0</v>
      </c>
      <c r="X39" t="s">
        <v>61</v>
      </c>
      <c r="Y39" t="s">
        <v>66</v>
      </c>
      <c r="Z39">
        <v>1</v>
      </c>
      <c r="AA39">
        <v>1</v>
      </c>
      <c r="AB39">
        <v>2</v>
      </c>
      <c r="AJ39" t="s">
        <v>202</v>
      </c>
      <c r="AK39" t="s">
        <v>206</v>
      </c>
    </row>
    <row r="40" spans="1:37" x14ac:dyDescent="0.2">
      <c r="A40">
        <v>2</v>
      </c>
      <c r="B40">
        <v>1</v>
      </c>
      <c r="C40" t="s">
        <v>59</v>
      </c>
      <c r="D40" t="s">
        <v>40</v>
      </c>
      <c r="E40">
        <v>0</v>
      </c>
      <c r="F40">
        <v>1</v>
      </c>
      <c r="G40">
        <v>1</v>
      </c>
      <c r="I40" s="1">
        <v>24</v>
      </c>
      <c r="J40">
        <v>20</v>
      </c>
      <c r="K40">
        <v>30</v>
      </c>
      <c r="L40">
        <f t="shared" si="1"/>
        <v>10</v>
      </c>
      <c r="M40">
        <v>24</v>
      </c>
      <c r="N40" t="s">
        <v>30</v>
      </c>
      <c r="O40" t="s">
        <v>63</v>
      </c>
      <c r="P40">
        <v>463.13</v>
      </c>
      <c r="Q40">
        <v>370.12</v>
      </c>
      <c r="R40">
        <v>8.92</v>
      </c>
      <c r="S40">
        <v>9.24</v>
      </c>
      <c r="T40">
        <v>163</v>
      </c>
      <c r="U40">
        <v>163</v>
      </c>
      <c r="V40">
        <v>0</v>
      </c>
      <c r="W40">
        <v>0</v>
      </c>
      <c r="X40" t="s">
        <v>61</v>
      </c>
      <c r="Y40" t="s">
        <v>66</v>
      </c>
      <c r="Z40">
        <v>1</v>
      </c>
      <c r="AA40">
        <v>1</v>
      </c>
      <c r="AB40">
        <v>2</v>
      </c>
      <c r="AJ40" t="s">
        <v>202</v>
      </c>
      <c r="AK40" t="s">
        <v>206</v>
      </c>
    </row>
    <row r="41" spans="1:37" x14ac:dyDescent="0.2">
      <c r="A41">
        <v>3</v>
      </c>
      <c r="B41">
        <v>1</v>
      </c>
      <c r="C41" t="s">
        <v>59</v>
      </c>
      <c r="D41" t="s">
        <v>40</v>
      </c>
      <c r="E41">
        <v>0</v>
      </c>
      <c r="F41">
        <v>1</v>
      </c>
      <c r="G41">
        <v>1</v>
      </c>
      <c r="I41" s="1">
        <v>24</v>
      </c>
      <c r="J41">
        <v>20</v>
      </c>
      <c r="K41">
        <v>30</v>
      </c>
      <c r="L41">
        <f t="shared" si="1"/>
        <v>10</v>
      </c>
      <c r="M41">
        <v>24</v>
      </c>
      <c r="N41" t="s">
        <v>64</v>
      </c>
      <c r="O41" t="s">
        <v>37</v>
      </c>
      <c r="P41">
        <v>14.16</v>
      </c>
      <c r="Q41">
        <v>13.46</v>
      </c>
      <c r="R41">
        <v>0.12</v>
      </c>
      <c r="S41">
        <v>0.13</v>
      </c>
      <c r="T41">
        <v>163</v>
      </c>
      <c r="U41">
        <v>163</v>
      </c>
      <c r="V41">
        <v>0</v>
      </c>
      <c r="W41">
        <v>0</v>
      </c>
      <c r="X41" t="s">
        <v>61</v>
      </c>
      <c r="Y41" t="s">
        <v>66</v>
      </c>
      <c r="Z41">
        <v>1</v>
      </c>
      <c r="AA41">
        <v>1</v>
      </c>
      <c r="AB41">
        <v>2</v>
      </c>
      <c r="AJ41" t="s">
        <v>202</v>
      </c>
      <c r="AK41" t="s">
        <v>206</v>
      </c>
    </row>
    <row r="42" spans="1:37" x14ac:dyDescent="0.2">
      <c r="A42">
        <v>4</v>
      </c>
      <c r="B42">
        <v>1</v>
      </c>
      <c r="C42" t="s">
        <v>59</v>
      </c>
      <c r="D42" t="s">
        <v>40</v>
      </c>
      <c r="E42">
        <v>0</v>
      </c>
      <c r="F42">
        <v>1</v>
      </c>
      <c r="G42">
        <v>1</v>
      </c>
      <c r="I42" s="1">
        <v>24</v>
      </c>
      <c r="J42">
        <v>20</v>
      </c>
      <c r="K42">
        <v>30</v>
      </c>
      <c r="L42">
        <f t="shared" si="1"/>
        <v>10</v>
      </c>
      <c r="M42">
        <v>24</v>
      </c>
      <c r="N42" t="s">
        <v>65</v>
      </c>
      <c r="O42" t="s">
        <v>37</v>
      </c>
      <c r="P42">
        <v>28.03</v>
      </c>
      <c r="Q42">
        <v>24.1</v>
      </c>
      <c r="R42">
        <v>0.24</v>
      </c>
      <c r="S42">
        <v>0.25</v>
      </c>
      <c r="T42">
        <v>163</v>
      </c>
      <c r="U42">
        <v>163</v>
      </c>
      <c r="V42">
        <v>0</v>
      </c>
      <c r="W42">
        <v>0</v>
      </c>
      <c r="X42" t="s">
        <v>61</v>
      </c>
      <c r="Y42" t="s">
        <v>66</v>
      </c>
      <c r="Z42">
        <v>1</v>
      </c>
      <c r="AA42">
        <v>1</v>
      </c>
      <c r="AB42">
        <v>2</v>
      </c>
      <c r="AJ42" t="s">
        <v>202</v>
      </c>
      <c r="AK42" t="s">
        <v>206</v>
      </c>
    </row>
    <row r="43" spans="1:37" x14ac:dyDescent="0.2">
      <c r="A43">
        <v>1</v>
      </c>
      <c r="B43">
        <v>1</v>
      </c>
      <c r="C43" t="s">
        <v>59</v>
      </c>
      <c r="D43" t="s">
        <v>40</v>
      </c>
      <c r="E43">
        <v>0</v>
      </c>
      <c r="F43">
        <v>1</v>
      </c>
      <c r="G43">
        <v>1</v>
      </c>
      <c r="I43" s="1">
        <v>24</v>
      </c>
      <c r="J43">
        <v>20</v>
      </c>
      <c r="K43">
        <v>30</v>
      </c>
      <c r="L43">
        <f t="shared" si="1"/>
        <v>10</v>
      </c>
      <c r="M43">
        <v>24</v>
      </c>
      <c r="N43" t="s">
        <v>60</v>
      </c>
      <c r="O43" t="s">
        <v>42</v>
      </c>
      <c r="P43">
        <v>29.75</v>
      </c>
      <c r="Q43">
        <v>25.6</v>
      </c>
      <c r="R43">
        <v>0.38</v>
      </c>
      <c r="S43">
        <v>0.33</v>
      </c>
      <c r="T43">
        <v>245</v>
      </c>
      <c r="U43">
        <v>245</v>
      </c>
      <c r="V43">
        <v>0</v>
      </c>
      <c r="W43">
        <v>0</v>
      </c>
      <c r="X43" t="s">
        <v>67</v>
      </c>
      <c r="Y43" t="s">
        <v>68</v>
      </c>
      <c r="Z43">
        <v>1</v>
      </c>
      <c r="AA43">
        <v>1</v>
      </c>
      <c r="AB43">
        <v>2</v>
      </c>
      <c r="AJ43" t="s">
        <v>202</v>
      </c>
      <c r="AK43" t="s">
        <v>206</v>
      </c>
    </row>
    <row r="44" spans="1:37" x14ac:dyDescent="0.2">
      <c r="A44">
        <v>2</v>
      </c>
      <c r="B44">
        <v>1</v>
      </c>
      <c r="C44" t="s">
        <v>59</v>
      </c>
      <c r="D44" t="s">
        <v>40</v>
      </c>
      <c r="E44">
        <v>0</v>
      </c>
      <c r="F44">
        <v>1</v>
      </c>
      <c r="G44">
        <v>1</v>
      </c>
      <c r="I44" s="1">
        <v>24</v>
      </c>
      <c r="J44">
        <v>20</v>
      </c>
      <c r="K44">
        <v>30</v>
      </c>
      <c r="L44">
        <f t="shared" si="1"/>
        <v>10</v>
      </c>
      <c r="M44">
        <v>24</v>
      </c>
      <c r="N44" t="s">
        <v>30</v>
      </c>
      <c r="O44" t="s">
        <v>63</v>
      </c>
      <c r="P44">
        <v>243.26</v>
      </c>
      <c r="Q44">
        <v>182.66</v>
      </c>
      <c r="R44">
        <v>6.16</v>
      </c>
      <c r="S44">
        <v>4.62</v>
      </c>
      <c r="T44">
        <v>245</v>
      </c>
      <c r="U44">
        <v>245</v>
      </c>
      <c r="V44">
        <v>0</v>
      </c>
      <c r="W44">
        <v>0</v>
      </c>
      <c r="X44" t="s">
        <v>67</v>
      </c>
      <c r="Y44" t="s">
        <v>68</v>
      </c>
      <c r="Z44">
        <v>1</v>
      </c>
      <c r="AA44">
        <v>1</v>
      </c>
      <c r="AB44">
        <v>2</v>
      </c>
      <c r="AJ44" t="s">
        <v>202</v>
      </c>
      <c r="AK44" t="s">
        <v>206</v>
      </c>
    </row>
    <row r="45" spans="1:37" x14ac:dyDescent="0.2">
      <c r="A45">
        <v>4</v>
      </c>
      <c r="B45">
        <v>1</v>
      </c>
      <c r="C45" t="s">
        <v>59</v>
      </c>
      <c r="D45" t="s">
        <v>40</v>
      </c>
      <c r="E45">
        <v>0</v>
      </c>
      <c r="F45">
        <v>1</v>
      </c>
      <c r="G45">
        <v>1</v>
      </c>
      <c r="I45" s="1">
        <v>24</v>
      </c>
      <c r="J45">
        <v>20</v>
      </c>
      <c r="K45">
        <v>30</v>
      </c>
      <c r="L45">
        <f t="shared" si="1"/>
        <v>10</v>
      </c>
      <c r="M45">
        <v>24</v>
      </c>
      <c r="N45" t="s">
        <v>64</v>
      </c>
      <c r="O45" t="s">
        <v>37</v>
      </c>
      <c r="P45">
        <v>11.48</v>
      </c>
      <c r="Q45">
        <v>10.46</v>
      </c>
      <c r="R45">
        <v>0.12</v>
      </c>
      <c r="S45">
        <v>0.11</v>
      </c>
      <c r="T45">
        <v>245</v>
      </c>
      <c r="U45">
        <v>245</v>
      </c>
      <c r="V45">
        <v>0</v>
      </c>
      <c r="W45">
        <v>0</v>
      </c>
      <c r="X45" t="s">
        <v>67</v>
      </c>
      <c r="Y45" t="s">
        <v>68</v>
      </c>
      <c r="Z45">
        <v>1</v>
      </c>
      <c r="AA45">
        <v>1</v>
      </c>
      <c r="AB45">
        <v>2</v>
      </c>
      <c r="AJ45" t="s">
        <v>202</v>
      </c>
      <c r="AK45" t="s">
        <v>206</v>
      </c>
    </row>
    <row r="46" spans="1:37" x14ac:dyDescent="0.2">
      <c r="A46">
        <v>3</v>
      </c>
      <c r="B46">
        <v>1</v>
      </c>
      <c r="C46" t="s">
        <v>59</v>
      </c>
      <c r="D46" t="s">
        <v>40</v>
      </c>
      <c r="E46">
        <v>0</v>
      </c>
      <c r="F46">
        <v>1</v>
      </c>
      <c r="G46">
        <v>1</v>
      </c>
      <c r="I46" s="1">
        <v>24</v>
      </c>
      <c r="J46">
        <v>20</v>
      </c>
      <c r="K46">
        <v>30</v>
      </c>
      <c r="L46">
        <f t="shared" si="1"/>
        <v>10</v>
      </c>
      <c r="M46">
        <v>24</v>
      </c>
      <c r="N46" t="s">
        <v>65</v>
      </c>
      <c r="O46" t="s">
        <v>37</v>
      </c>
      <c r="P46">
        <v>19.77</v>
      </c>
      <c r="Q46">
        <v>17.78</v>
      </c>
      <c r="R46">
        <v>0.21</v>
      </c>
      <c r="S46">
        <v>0.22</v>
      </c>
      <c r="T46">
        <v>245</v>
      </c>
      <c r="U46">
        <v>245</v>
      </c>
      <c r="V46">
        <v>0</v>
      </c>
      <c r="W46">
        <v>0</v>
      </c>
      <c r="X46" t="s">
        <v>67</v>
      </c>
      <c r="Y46" t="s">
        <v>68</v>
      </c>
      <c r="Z46">
        <v>1</v>
      </c>
      <c r="AA46">
        <v>1</v>
      </c>
      <c r="AB46">
        <v>2</v>
      </c>
      <c r="AJ46" t="s">
        <v>202</v>
      </c>
      <c r="AK46" t="s">
        <v>206</v>
      </c>
    </row>
    <row r="47" spans="1:37" x14ac:dyDescent="0.2">
      <c r="A47">
        <v>1</v>
      </c>
      <c r="B47">
        <v>1</v>
      </c>
      <c r="C47" t="s">
        <v>76</v>
      </c>
      <c r="D47" t="s">
        <v>46</v>
      </c>
      <c r="E47">
        <v>0</v>
      </c>
      <c r="F47">
        <v>2</v>
      </c>
      <c r="G47">
        <v>1</v>
      </c>
      <c r="H47">
        <v>23</v>
      </c>
      <c r="I47">
        <v>23</v>
      </c>
      <c r="J47">
        <v>13</v>
      </c>
      <c r="K47">
        <v>28</v>
      </c>
      <c r="L47">
        <f t="shared" si="1"/>
        <v>15</v>
      </c>
      <c r="M47">
        <v>24</v>
      </c>
      <c r="N47" t="s">
        <v>77</v>
      </c>
      <c r="O47" t="s">
        <v>78</v>
      </c>
      <c r="P47">
        <v>78.12</v>
      </c>
      <c r="Q47">
        <v>70.56</v>
      </c>
      <c r="R47">
        <v>2.16</v>
      </c>
      <c r="S47">
        <v>2.7</v>
      </c>
      <c r="T47">
        <v>20</v>
      </c>
      <c r="U47">
        <v>20</v>
      </c>
      <c r="V47">
        <v>1</v>
      </c>
      <c r="W47">
        <v>0</v>
      </c>
      <c r="X47" t="s">
        <v>79</v>
      </c>
      <c r="Y47" t="s">
        <v>80</v>
      </c>
      <c r="Z47">
        <v>1</v>
      </c>
      <c r="AA47">
        <v>1</v>
      </c>
      <c r="AB47">
        <v>1</v>
      </c>
      <c r="AJ47" s="1" t="s">
        <v>202</v>
      </c>
      <c r="AK47" t="s">
        <v>202</v>
      </c>
    </row>
    <row r="48" spans="1:37" x14ac:dyDescent="0.2">
      <c r="A48">
        <v>1</v>
      </c>
      <c r="B48">
        <v>1</v>
      </c>
      <c r="C48" t="s">
        <v>76</v>
      </c>
      <c r="D48" t="s">
        <v>46</v>
      </c>
      <c r="E48">
        <v>0</v>
      </c>
      <c r="F48">
        <v>3</v>
      </c>
      <c r="G48">
        <v>1</v>
      </c>
      <c r="H48">
        <v>23</v>
      </c>
      <c r="I48">
        <v>23</v>
      </c>
      <c r="J48">
        <v>13</v>
      </c>
      <c r="K48">
        <v>28</v>
      </c>
      <c r="L48">
        <f t="shared" si="1"/>
        <v>15</v>
      </c>
      <c r="M48">
        <v>24</v>
      </c>
      <c r="N48" t="s">
        <v>77</v>
      </c>
      <c r="O48" t="s">
        <v>78</v>
      </c>
      <c r="P48">
        <v>78.12</v>
      </c>
      <c r="Q48">
        <v>72.84</v>
      </c>
      <c r="R48">
        <v>2.16</v>
      </c>
      <c r="S48">
        <v>2.4</v>
      </c>
      <c r="T48">
        <v>20</v>
      </c>
      <c r="U48">
        <v>20</v>
      </c>
      <c r="V48">
        <v>1</v>
      </c>
      <c r="W48">
        <v>0</v>
      </c>
      <c r="X48" t="s">
        <v>79</v>
      </c>
      <c r="Y48" t="s">
        <v>80</v>
      </c>
      <c r="Z48">
        <v>1</v>
      </c>
      <c r="AA48">
        <v>1</v>
      </c>
      <c r="AB48">
        <v>1</v>
      </c>
      <c r="AJ48" s="1" t="s">
        <v>202</v>
      </c>
      <c r="AK48" t="s">
        <v>202</v>
      </c>
    </row>
    <row r="49" spans="1:37" x14ac:dyDescent="0.2">
      <c r="A49">
        <v>2</v>
      </c>
      <c r="B49">
        <v>1</v>
      </c>
      <c r="C49" t="s">
        <v>76</v>
      </c>
      <c r="D49" t="s">
        <v>81</v>
      </c>
      <c r="E49">
        <v>1</v>
      </c>
      <c r="F49">
        <v>2</v>
      </c>
      <c r="G49">
        <v>1</v>
      </c>
      <c r="H49">
        <v>23</v>
      </c>
      <c r="I49">
        <v>23</v>
      </c>
      <c r="J49">
        <v>13</v>
      </c>
      <c r="K49">
        <v>28</v>
      </c>
      <c r="L49">
        <f t="shared" si="1"/>
        <v>15</v>
      </c>
      <c r="M49">
        <v>24</v>
      </c>
      <c r="N49" t="s">
        <v>82</v>
      </c>
      <c r="O49" t="s">
        <v>71</v>
      </c>
      <c r="P49">
        <v>70.906874729999998</v>
      </c>
      <c r="Q49">
        <v>71.961350940000003</v>
      </c>
      <c r="R49">
        <v>2.3895582329999998</v>
      </c>
      <c r="S49">
        <v>3.0923694780000002</v>
      </c>
      <c r="T49">
        <v>20</v>
      </c>
      <c r="U49">
        <v>20</v>
      </c>
      <c r="V49">
        <v>1</v>
      </c>
      <c r="W49">
        <v>0</v>
      </c>
      <c r="X49" t="s">
        <v>79</v>
      </c>
      <c r="Y49" t="s">
        <v>80</v>
      </c>
      <c r="Z49">
        <v>1</v>
      </c>
      <c r="AA49">
        <v>1</v>
      </c>
      <c r="AB49">
        <v>1</v>
      </c>
      <c r="AJ49" s="1" t="s">
        <v>202</v>
      </c>
      <c r="AK49" t="s">
        <v>202</v>
      </c>
    </row>
    <row r="50" spans="1:37" x14ac:dyDescent="0.2">
      <c r="A50">
        <v>2</v>
      </c>
      <c r="B50">
        <v>1</v>
      </c>
      <c r="C50" t="s">
        <v>76</v>
      </c>
      <c r="D50" t="s">
        <v>81</v>
      </c>
      <c r="E50">
        <v>1</v>
      </c>
      <c r="F50">
        <v>3</v>
      </c>
      <c r="G50">
        <v>1</v>
      </c>
      <c r="H50">
        <v>23</v>
      </c>
      <c r="I50">
        <v>23</v>
      </c>
      <c r="J50">
        <v>13</v>
      </c>
      <c r="K50">
        <v>28</v>
      </c>
      <c r="L50">
        <f t="shared" si="1"/>
        <v>15</v>
      </c>
      <c r="M50">
        <v>24</v>
      </c>
      <c r="N50" t="s">
        <v>82</v>
      </c>
      <c r="O50" t="s">
        <v>71</v>
      </c>
      <c r="P50">
        <v>70.906874729999998</v>
      </c>
      <c r="Q50">
        <v>82.011811080000001</v>
      </c>
      <c r="R50">
        <v>2.3895582329999998</v>
      </c>
      <c r="S50">
        <v>3.0923694780000002</v>
      </c>
      <c r="T50">
        <v>20</v>
      </c>
      <c r="U50">
        <v>20</v>
      </c>
      <c r="V50">
        <v>1</v>
      </c>
      <c r="W50">
        <v>0</v>
      </c>
      <c r="X50" t="s">
        <v>79</v>
      </c>
      <c r="Y50" t="s">
        <v>80</v>
      </c>
      <c r="Z50">
        <v>1</v>
      </c>
      <c r="AA50">
        <v>1</v>
      </c>
      <c r="AB50">
        <v>1</v>
      </c>
      <c r="AJ50" s="1" t="s">
        <v>202</v>
      </c>
      <c r="AK50" t="s">
        <v>202</v>
      </c>
    </row>
    <row r="51" spans="1:37" x14ac:dyDescent="0.2">
      <c r="A51">
        <v>3</v>
      </c>
      <c r="B51">
        <v>1</v>
      </c>
      <c r="C51" t="s">
        <v>76</v>
      </c>
      <c r="D51" t="s">
        <v>83</v>
      </c>
      <c r="E51">
        <v>0</v>
      </c>
      <c r="F51">
        <v>2</v>
      </c>
      <c r="G51">
        <v>1</v>
      </c>
      <c r="H51">
        <v>23</v>
      </c>
      <c r="I51">
        <v>23</v>
      </c>
      <c r="J51">
        <v>13</v>
      </c>
      <c r="K51">
        <v>28</v>
      </c>
      <c r="L51">
        <f t="shared" si="1"/>
        <v>15</v>
      </c>
      <c r="M51">
        <v>24</v>
      </c>
      <c r="N51" t="s">
        <v>41</v>
      </c>
      <c r="O51" t="s">
        <v>42</v>
      </c>
      <c r="P51">
        <v>10.2313253</v>
      </c>
      <c r="Q51">
        <v>11.0939759</v>
      </c>
      <c r="R51">
        <v>1.4457831000000001E-2</v>
      </c>
      <c r="S51">
        <v>1.6867469999999999E-2</v>
      </c>
      <c r="T51">
        <v>20</v>
      </c>
      <c r="U51">
        <v>20</v>
      </c>
      <c r="V51">
        <v>1</v>
      </c>
      <c r="W51">
        <v>0</v>
      </c>
      <c r="X51" t="s">
        <v>79</v>
      </c>
      <c r="Y51" t="s">
        <v>80</v>
      </c>
      <c r="Z51">
        <v>1</v>
      </c>
      <c r="AA51">
        <v>1</v>
      </c>
      <c r="AB51">
        <v>1</v>
      </c>
      <c r="AJ51" s="1" t="s">
        <v>202</v>
      </c>
      <c r="AK51" t="s">
        <v>202</v>
      </c>
    </row>
    <row r="52" spans="1:37" x14ac:dyDescent="0.2">
      <c r="A52">
        <v>3</v>
      </c>
      <c r="B52">
        <v>1</v>
      </c>
      <c r="C52" t="s">
        <v>76</v>
      </c>
      <c r="D52" t="s">
        <v>83</v>
      </c>
      <c r="E52">
        <v>0</v>
      </c>
      <c r="F52">
        <v>3</v>
      </c>
      <c r="G52">
        <v>1</v>
      </c>
      <c r="H52">
        <v>23</v>
      </c>
      <c r="I52">
        <v>23</v>
      </c>
      <c r="J52">
        <v>13</v>
      </c>
      <c r="K52">
        <v>28</v>
      </c>
      <c r="L52">
        <f t="shared" si="1"/>
        <v>15</v>
      </c>
      <c r="M52">
        <v>24</v>
      </c>
      <c r="N52" t="s">
        <v>41</v>
      </c>
      <c r="O52" t="s">
        <v>42</v>
      </c>
      <c r="P52">
        <v>10.2313253</v>
      </c>
      <c r="Q52">
        <v>10.04819277</v>
      </c>
      <c r="R52">
        <v>1.4457831000000001E-2</v>
      </c>
      <c r="S52">
        <v>1.9277108000000001E-2</v>
      </c>
      <c r="T52">
        <v>20</v>
      </c>
      <c r="U52">
        <v>20</v>
      </c>
      <c r="V52">
        <v>1</v>
      </c>
      <c r="W52">
        <v>0</v>
      </c>
      <c r="X52" t="s">
        <v>79</v>
      </c>
      <c r="Y52" t="s">
        <v>80</v>
      </c>
      <c r="Z52">
        <v>1</v>
      </c>
      <c r="AA52">
        <v>1</v>
      </c>
      <c r="AB52">
        <v>1</v>
      </c>
      <c r="AJ52" s="1" t="s">
        <v>202</v>
      </c>
      <c r="AK52" t="s">
        <v>202</v>
      </c>
    </row>
    <row r="53" spans="1:37" x14ac:dyDescent="0.2">
      <c r="A53">
        <v>4</v>
      </c>
      <c r="B53">
        <v>1</v>
      </c>
      <c r="C53" t="s">
        <v>76</v>
      </c>
      <c r="D53" t="s">
        <v>84</v>
      </c>
      <c r="E53">
        <v>0</v>
      </c>
      <c r="F53">
        <v>2</v>
      </c>
      <c r="G53">
        <v>1</v>
      </c>
      <c r="H53">
        <v>23</v>
      </c>
      <c r="I53">
        <v>23</v>
      </c>
      <c r="J53">
        <v>13</v>
      </c>
      <c r="K53">
        <v>28</v>
      </c>
      <c r="L53">
        <f t="shared" si="1"/>
        <v>15</v>
      </c>
      <c r="M53">
        <v>24</v>
      </c>
      <c r="N53" t="s">
        <v>85</v>
      </c>
      <c r="O53" t="s">
        <v>86</v>
      </c>
      <c r="P53">
        <v>15.53071892</v>
      </c>
      <c r="Q53">
        <v>14.5769634</v>
      </c>
      <c r="R53">
        <v>0.35141081099999999</v>
      </c>
      <c r="S53">
        <v>0.32128988400000003</v>
      </c>
      <c r="T53">
        <v>20</v>
      </c>
      <c r="U53">
        <v>20</v>
      </c>
      <c r="V53">
        <v>1</v>
      </c>
      <c r="W53">
        <v>0</v>
      </c>
      <c r="X53" t="s">
        <v>79</v>
      </c>
      <c r="Y53" t="s">
        <v>80</v>
      </c>
      <c r="Z53">
        <v>1</v>
      </c>
      <c r="AA53">
        <v>1</v>
      </c>
      <c r="AB53">
        <v>1</v>
      </c>
      <c r="AJ53" s="1" t="s">
        <v>202</v>
      </c>
      <c r="AK53" t="s">
        <v>202</v>
      </c>
    </row>
    <row r="54" spans="1:37" x14ac:dyDescent="0.2">
      <c r="A54">
        <v>4</v>
      </c>
      <c r="B54">
        <v>1</v>
      </c>
      <c r="C54" t="s">
        <v>76</v>
      </c>
      <c r="D54" t="s">
        <v>84</v>
      </c>
      <c r="E54">
        <v>0</v>
      </c>
      <c r="F54">
        <v>3</v>
      </c>
      <c r="G54">
        <v>1</v>
      </c>
      <c r="H54">
        <v>23</v>
      </c>
      <c r="I54">
        <v>23</v>
      </c>
      <c r="J54">
        <v>13</v>
      </c>
      <c r="K54">
        <v>28</v>
      </c>
      <c r="L54">
        <f t="shared" si="1"/>
        <v>15</v>
      </c>
      <c r="M54">
        <v>24</v>
      </c>
      <c r="N54" t="s">
        <v>85</v>
      </c>
      <c r="O54" t="s">
        <v>86</v>
      </c>
      <c r="P54">
        <v>15.53071892</v>
      </c>
      <c r="Q54">
        <v>13.84402085</v>
      </c>
      <c r="R54">
        <v>0.35141081099999999</v>
      </c>
      <c r="S54">
        <v>0.301209267</v>
      </c>
      <c r="T54">
        <v>20</v>
      </c>
      <c r="U54">
        <v>20</v>
      </c>
      <c r="V54">
        <v>1</v>
      </c>
      <c r="W54">
        <v>0</v>
      </c>
      <c r="X54" t="s">
        <v>79</v>
      </c>
      <c r="Y54" t="s">
        <v>80</v>
      </c>
      <c r="Z54">
        <v>1</v>
      </c>
      <c r="AA54">
        <v>1</v>
      </c>
      <c r="AB54">
        <v>1</v>
      </c>
      <c r="AJ54" s="1" t="s">
        <v>202</v>
      </c>
      <c r="AK54" t="s">
        <v>202</v>
      </c>
    </row>
    <row r="55" spans="1:37" x14ac:dyDescent="0.2">
      <c r="A55">
        <v>5</v>
      </c>
      <c r="B55">
        <v>1</v>
      </c>
      <c r="C55" t="s">
        <v>76</v>
      </c>
      <c r="D55" t="s">
        <v>87</v>
      </c>
      <c r="E55">
        <v>0</v>
      </c>
      <c r="F55">
        <v>2</v>
      </c>
      <c r="G55">
        <v>1</v>
      </c>
      <c r="H55">
        <v>23</v>
      </c>
      <c r="I55">
        <v>23</v>
      </c>
      <c r="J55">
        <v>13</v>
      </c>
      <c r="K55">
        <v>28</v>
      </c>
      <c r="L55">
        <f t="shared" si="1"/>
        <v>15</v>
      </c>
      <c r="M55">
        <v>24</v>
      </c>
      <c r="N55" t="s">
        <v>88</v>
      </c>
      <c r="O55" t="s">
        <v>89</v>
      </c>
      <c r="P55">
        <v>1460.333824</v>
      </c>
      <c r="Q55">
        <v>1416.933824</v>
      </c>
      <c r="R55">
        <v>4.5999999999999996</v>
      </c>
      <c r="S55">
        <v>5.4</v>
      </c>
      <c r="T55">
        <v>20</v>
      </c>
      <c r="U55">
        <v>20</v>
      </c>
      <c r="V55">
        <v>1</v>
      </c>
      <c r="W55">
        <v>0</v>
      </c>
      <c r="X55" t="s">
        <v>79</v>
      </c>
      <c r="Y55" t="s">
        <v>80</v>
      </c>
      <c r="Z55">
        <v>1</v>
      </c>
      <c r="AA55">
        <v>1</v>
      </c>
      <c r="AB55">
        <v>1</v>
      </c>
      <c r="AJ55" s="1" t="s">
        <v>202</v>
      </c>
      <c r="AK55" t="s">
        <v>202</v>
      </c>
    </row>
    <row r="56" spans="1:37" x14ac:dyDescent="0.2">
      <c r="A56">
        <v>5</v>
      </c>
      <c r="B56">
        <v>1</v>
      </c>
      <c r="C56" t="s">
        <v>76</v>
      </c>
      <c r="D56" t="s">
        <v>87</v>
      </c>
      <c r="E56">
        <v>0</v>
      </c>
      <c r="F56">
        <v>3</v>
      </c>
      <c r="G56">
        <v>1</v>
      </c>
      <c r="H56">
        <v>23</v>
      </c>
      <c r="I56">
        <v>23</v>
      </c>
      <c r="J56">
        <v>13</v>
      </c>
      <c r="K56">
        <v>28</v>
      </c>
      <c r="L56">
        <f t="shared" si="1"/>
        <v>15</v>
      </c>
      <c r="M56">
        <v>24</v>
      </c>
      <c r="N56" t="s">
        <v>88</v>
      </c>
      <c r="O56" t="s">
        <v>89</v>
      </c>
      <c r="P56">
        <v>1460.333824</v>
      </c>
      <c r="Q56">
        <v>1437.933824</v>
      </c>
      <c r="R56">
        <v>4.5999999999999996</v>
      </c>
      <c r="S56">
        <v>4.5999999999999996</v>
      </c>
      <c r="T56">
        <v>20</v>
      </c>
      <c r="U56">
        <v>20</v>
      </c>
      <c r="V56">
        <v>1</v>
      </c>
      <c r="W56">
        <v>0</v>
      </c>
      <c r="X56" t="s">
        <v>79</v>
      </c>
      <c r="Y56" t="s">
        <v>80</v>
      </c>
      <c r="Z56">
        <v>1</v>
      </c>
      <c r="AA56">
        <v>1</v>
      </c>
      <c r="AB56">
        <v>1</v>
      </c>
      <c r="AJ56" s="1" t="s">
        <v>202</v>
      </c>
      <c r="AK56" t="s">
        <v>202</v>
      </c>
    </row>
    <row r="57" spans="1:37" x14ac:dyDescent="0.2">
      <c r="A57">
        <v>6</v>
      </c>
      <c r="B57">
        <v>1</v>
      </c>
      <c r="C57" t="s">
        <v>76</v>
      </c>
      <c r="D57" t="s">
        <v>90</v>
      </c>
      <c r="E57">
        <v>0</v>
      </c>
      <c r="F57">
        <v>2</v>
      </c>
      <c r="G57">
        <v>1</v>
      </c>
      <c r="H57">
        <v>23</v>
      </c>
      <c r="I57">
        <v>23</v>
      </c>
      <c r="J57">
        <v>13</v>
      </c>
      <c r="K57">
        <v>28</v>
      </c>
      <c r="L57">
        <f t="shared" si="1"/>
        <v>15</v>
      </c>
      <c r="M57">
        <v>24</v>
      </c>
      <c r="N57" t="s">
        <v>91</v>
      </c>
      <c r="O57" t="s">
        <v>86</v>
      </c>
      <c r="P57">
        <v>4.0012056170000001</v>
      </c>
      <c r="Q57">
        <v>4.0174218340000003</v>
      </c>
      <c r="R57">
        <v>5.9459458999999999E-2</v>
      </c>
      <c r="S57">
        <v>5.7657658000000001E-2</v>
      </c>
      <c r="T57">
        <v>20</v>
      </c>
      <c r="U57">
        <v>20</v>
      </c>
      <c r="V57">
        <v>1</v>
      </c>
      <c r="W57">
        <v>0</v>
      </c>
      <c r="X57" t="s">
        <v>79</v>
      </c>
      <c r="Y57" t="s">
        <v>80</v>
      </c>
      <c r="Z57">
        <v>1</v>
      </c>
      <c r="AA57">
        <v>1</v>
      </c>
      <c r="AB57">
        <v>1</v>
      </c>
      <c r="AJ57" s="1" t="s">
        <v>202</v>
      </c>
      <c r="AK57" t="s">
        <v>202</v>
      </c>
    </row>
    <row r="58" spans="1:37" x14ac:dyDescent="0.2">
      <c r="A58">
        <v>6</v>
      </c>
      <c r="B58">
        <v>1</v>
      </c>
      <c r="C58" t="s">
        <v>76</v>
      </c>
      <c r="D58" t="s">
        <v>90</v>
      </c>
      <c r="E58">
        <v>0</v>
      </c>
      <c r="F58">
        <v>3</v>
      </c>
      <c r="G58">
        <v>1</v>
      </c>
      <c r="H58">
        <v>23</v>
      </c>
      <c r="I58">
        <v>23</v>
      </c>
      <c r="J58">
        <v>13</v>
      </c>
      <c r="K58">
        <v>28</v>
      </c>
      <c r="L58">
        <f t="shared" si="1"/>
        <v>15</v>
      </c>
      <c r="M58">
        <v>24</v>
      </c>
      <c r="N58" t="s">
        <v>91</v>
      </c>
      <c r="O58" t="s">
        <v>86</v>
      </c>
      <c r="P58">
        <v>4.0012056170000001</v>
      </c>
      <c r="Q58">
        <v>3.8102278749999998</v>
      </c>
      <c r="R58">
        <v>5.9459458999999999E-2</v>
      </c>
      <c r="S58">
        <v>5.5862479999999999E-2</v>
      </c>
      <c r="T58">
        <v>20</v>
      </c>
      <c r="U58">
        <v>20</v>
      </c>
      <c r="V58">
        <v>1</v>
      </c>
      <c r="W58">
        <v>0</v>
      </c>
      <c r="X58" t="s">
        <v>79</v>
      </c>
      <c r="Y58" t="s">
        <v>80</v>
      </c>
      <c r="Z58">
        <v>1</v>
      </c>
      <c r="AA58">
        <v>1</v>
      </c>
      <c r="AB58">
        <v>1</v>
      </c>
      <c r="AJ58" s="1" t="s">
        <v>202</v>
      </c>
      <c r="AK58" t="s">
        <v>202</v>
      </c>
    </row>
    <row r="59" spans="1:37" x14ac:dyDescent="0.2">
      <c r="A59">
        <v>1</v>
      </c>
      <c r="B59">
        <v>1</v>
      </c>
      <c r="C59" t="s">
        <v>92</v>
      </c>
      <c r="D59" t="s">
        <v>46</v>
      </c>
      <c r="E59">
        <v>0</v>
      </c>
      <c r="F59">
        <v>1</v>
      </c>
      <c r="G59">
        <v>1</v>
      </c>
      <c r="I59">
        <v>24</v>
      </c>
      <c r="J59">
        <v>17</v>
      </c>
      <c r="K59">
        <v>32</v>
      </c>
      <c r="L59">
        <f t="shared" si="1"/>
        <v>15</v>
      </c>
      <c r="M59">
        <v>24</v>
      </c>
      <c r="N59" t="s">
        <v>93</v>
      </c>
      <c r="O59" t="s">
        <v>94</v>
      </c>
      <c r="P59">
        <v>0.17257318999999999</v>
      </c>
      <c r="Q59">
        <v>7.3959938000000003E-2</v>
      </c>
      <c r="S59">
        <v>32.914798210000001</v>
      </c>
      <c r="T59">
        <v>300</v>
      </c>
      <c r="U59">
        <v>300</v>
      </c>
      <c r="V59">
        <v>1</v>
      </c>
      <c r="W59">
        <v>0</v>
      </c>
      <c r="X59" t="s">
        <v>95</v>
      </c>
      <c r="Y59" t="s">
        <v>96</v>
      </c>
      <c r="Z59">
        <v>1</v>
      </c>
      <c r="AA59">
        <v>2</v>
      </c>
      <c r="AB59">
        <v>1</v>
      </c>
      <c r="AC59" t="s">
        <v>97</v>
      </c>
      <c r="AD59" t="s">
        <v>98</v>
      </c>
      <c r="AH59">
        <v>32.989536620000003</v>
      </c>
      <c r="AI59" t="s">
        <v>99</v>
      </c>
      <c r="AJ59" s="1" t="s">
        <v>202</v>
      </c>
      <c r="AK59" t="s">
        <v>206</v>
      </c>
    </row>
    <row r="60" spans="1:37" x14ac:dyDescent="0.2">
      <c r="A60">
        <v>1</v>
      </c>
      <c r="B60">
        <v>1</v>
      </c>
      <c r="C60" t="s">
        <v>92</v>
      </c>
      <c r="D60" t="s">
        <v>46</v>
      </c>
      <c r="E60">
        <v>0</v>
      </c>
      <c r="F60">
        <v>1</v>
      </c>
      <c r="G60">
        <v>1</v>
      </c>
      <c r="I60">
        <v>24</v>
      </c>
      <c r="J60">
        <v>17</v>
      </c>
      <c r="K60">
        <v>32</v>
      </c>
      <c r="L60">
        <f t="shared" si="1"/>
        <v>15</v>
      </c>
      <c r="M60">
        <v>24</v>
      </c>
      <c r="N60" t="s">
        <v>93</v>
      </c>
      <c r="O60" t="s">
        <v>94</v>
      </c>
      <c r="P60">
        <v>1.2573189499999999</v>
      </c>
      <c r="Q60">
        <v>-1.2326656E-2</v>
      </c>
      <c r="R60">
        <v>0.56086286600000002</v>
      </c>
      <c r="T60">
        <v>300</v>
      </c>
      <c r="U60">
        <v>300</v>
      </c>
      <c r="V60">
        <v>1</v>
      </c>
      <c r="W60">
        <v>0</v>
      </c>
      <c r="X60" t="s">
        <v>95</v>
      </c>
      <c r="Y60" t="s">
        <v>96</v>
      </c>
      <c r="Z60">
        <v>1</v>
      </c>
      <c r="AA60">
        <v>2</v>
      </c>
      <c r="AB60">
        <v>1</v>
      </c>
      <c r="AC60" t="s">
        <v>97</v>
      </c>
      <c r="AD60" t="s">
        <v>100</v>
      </c>
      <c r="AH60">
        <v>32.989536620000003</v>
      </c>
      <c r="AI60" t="s">
        <v>99</v>
      </c>
      <c r="AJ60" s="1" t="s">
        <v>202</v>
      </c>
      <c r="AK60" t="s">
        <v>206</v>
      </c>
    </row>
    <row r="61" spans="1:37" x14ac:dyDescent="0.2">
      <c r="A61">
        <v>2</v>
      </c>
      <c r="B61">
        <v>2</v>
      </c>
      <c r="C61" t="s">
        <v>92</v>
      </c>
      <c r="D61" t="s">
        <v>57</v>
      </c>
      <c r="E61">
        <v>0</v>
      </c>
      <c r="F61">
        <v>1</v>
      </c>
      <c r="G61">
        <v>1</v>
      </c>
      <c r="I61">
        <v>24</v>
      </c>
      <c r="J61">
        <v>17</v>
      </c>
      <c r="K61">
        <v>32</v>
      </c>
      <c r="L61">
        <f t="shared" si="1"/>
        <v>15</v>
      </c>
      <c r="M61">
        <v>24</v>
      </c>
      <c r="N61" t="s">
        <v>101</v>
      </c>
      <c r="O61" t="s">
        <v>94</v>
      </c>
      <c r="P61">
        <v>32.566671329999998</v>
      </c>
      <c r="Q61">
        <v>20.372901209999998</v>
      </c>
      <c r="R61">
        <v>2.2194202939999998</v>
      </c>
      <c r="S61">
        <v>2.1173415480000002</v>
      </c>
      <c r="T61">
        <v>300</v>
      </c>
      <c r="U61">
        <v>300</v>
      </c>
      <c r="V61">
        <v>1</v>
      </c>
      <c r="W61">
        <v>0</v>
      </c>
      <c r="X61" t="s">
        <v>95</v>
      </c>
      <c r="Y61" t="s">
        <v>96</v>
      </c>
      <c r="Z61">
        <v>1</v>
      </c>
      <c r="AA61">
        <v>2</v>
      </c>
      <c r="AB61">
        <v>1</v>
      </c>
      <c r="AC61" t="s">
        <v>97</v>
      </c>
      <c r="AD61" t="s">
        <v>98</v>
      </c>
      <c r="AH61">
        <v>32.913807810000002</v>
      </c>
      <c r="AI61" t="s">
        <v>99</v>
      </c>
      <c r="AJ61" s="1" t="s">
        <v>202</v>
      </c>
      <c r="AK61" t="s">
        <v>206</v>
      </c>
    </row>
    <row r="62" spans="1:37" x14ac:dyDescent="0.2">
      <c r="A62">
        <v>2</v>
      </c>
      <c r="B62">
        <v>2</v>
      </c>
      <c r="C62" t="s">
        <v>92</v>
      </c>
      <c r="D62" t="s">
        <v>57</v>
      </c>
      <c r="E62">
        <v>0</v>
      </c>
      <c r="F62">
        <v>1</v>
      </c>
      <c r="G62">
        <v>1</v>
      </c>
      <c r="I62">
        <v>24</v>
      </c>
      <c r="J62">
        <v>17</v>
      </c>
      <c r="K62">
        <v>32</v>
      </c>
      <c r="L62">
        <f t="shared" si="1"/>
        <v>15</v>
      </c>
      <c r="M62">
        <v>24</v>
      </c>
      <c r="N62" t="s">
        <v>101</v>
      </c>
      <c r="O62" t="s">
        <v>94</v>
      </c>
      <c r="P62">
        <v>10.066805</v>
      </c>
      <c r="Q62">
        <v>9.5566022119999996</v>
      </c>
      <c r="R62">
        <v>2.0918314090000001</v>
      </c>
      <c r="S62">
        <v>1.8367300179999999</v>
      </c>
      <c r="T62">
        <v>300</v>
      </c>
      <c r="U62">
        <v>300</v>
      </c>
      <c r="V62">
        <v>1</v>
      </c>
      <c r="W62">
        <v>0</v>
      </c>
      <c r="X62" t="s">
        <v>95</v>
      </c>
      <c r="Y62" t="s">
        <v>96</v>
      </c>
      <c r="Z62">
        <v>1</v>
      </c>
      <c r="AA62">
        <v>2</v>
      </c>
      <c r="AB62">
        <v>1</v>
      </c>
      <c r="AC62" t="s">
        <v>97</v>
      </c>
      <c r="AD62" t="s">
        <v>100</v>
      </c>
      <c r="AH62">
        <v>32.979301649999996</v>
      </c>
      <c r="AI62" t="s">
        <v>99</v>
      </c>
      <c r="AJ62" s="1" t="s">
        <v>202</v>
      </c>
      <c r="AK62" t="s">
        <v>206</v>
      </c>
    </row>
    <row r="63" spans="1:37" x14ac:dyDescent="0.2">
      <c r="A63">
        <v>1</v>
      </c>
      <c r="B63">
        <v>1</v>
      </c>
      <c r="C63" t="s">
        <v>102</v>
      </c>
      <c r="D63" t="s">
        <v>40</v>
      </c>
      <c r="E63">
        <v>1</v>
      </c>
      <c r="F63">
        <v>1</v>
      </c>
      <c r="G63">
        <v>1</v>
      </c>
      <c r="I63">
        <v>31</v>
      </c>
      <c r="J63">
        <v>29</v>
      </c>
      <c r="K63">
        <v>33</v>
      </c>
      <c r="L63">
        <f t="shared" si="1"/>
        <v>4</v>
      </c>
      <c r="M63">
        <v>24</v>
      </c>
      <c r="N63" t="s">
        <v>103</v>
      </c>
      <c r="O63" t="s">
        <v>71</v>
      </c>
      <c r="P63">
        <v>100</v>
      </c>
      <c r="Q63">
        <v>89.4</v>
      </c>
      <c r="R63">
        <v>0</v>
      </c>
      <c r="S63">
        <v>6</v>
      </c>
      <c r="T63">
        <v>18</v>
      </c>
      <c r="U63">
        <v>27</v>
      </c>
      <c r="V63">
        <v>0</v>
      </c>
      <c r="W63">
        <v>0</v>
      </c>
      <c r="X63" t="s">
        <v>104</v>
      </c>
      <c r="Y63" t="s">
        <v>105</v>
      </c>
      <c r="Z63">
        <v>1</v>
      </c>
      <c r="AA63">
        <v>1</v>
      </c>
      <c r="AB63">
        <v>3</v>
      </c>
      <c r="AC63" t="s">
        <v>106</v>
      </c>
      <c r="AD63" t="s">
        <v>107</v>
      </c>
      <c r="AJ63" s="1" t="s">
        <v>202</v>
      </c>
      <c r="AK63" t="s">
        <v>206</v>
      </c>
    </row>
    <row r="64" spans="1:37" x14ac:dyDescent="0.2">
      <c r="A64">
        <v>2</v>
      </c>
      <c r="B64">
        <v>1</v>
      </c>
      <c r="C64" t="s">
        <v>102</v>
      </c>
      <c r="D64" t="s">
        <v>40</v>
      </c>
      <c r="E64">
        <v>0</v>
      </c>
      <c r="F64">
        <v>1</v>
      </c>
      <c r="G64">
        <v>1</v>
      </c>
      <c r="I64">
        <v>31</v>
      </c>
      <c r="J64">
        <v>29</v>
      </c>
      <c r="K64">
        <v>33</v>
      </c>
      <c r="L64">
        <f t="shared" si="1"/>
        <v>4</v>
      </c>
      <c r="M64">
        <v>24</v>
      </c>
      <c r="N64" t="s">
        <v>108</v>
      </c>
      <c r="O64" t="s">
        <v>42</v>
      </c>
      <c r="P64">
        <v>75.599999999999994</v>
      </c>
      <c r="Q64">
        <v>74.900000000000006</v>
      </c>
      <c r="R64">
        <v>0.3</v>
      </c>
      <c r="S64">
        <v>0.3</v>
      </c>
      <c r="T64">
        <v>18</v>
      </c>
      <c r="U64">
        <v>27</v>
      </c>
      <c r="V64">
        <v>0</v>
      </c>
      <c r="W64">
        <v>0</v>
      </c>
      <c r="X64" t="s">
        <v>104</v>
      </c>
      <c r="Y64" t="s">
        <v>105</v>
      </c>
      <c r="Z64">
        <v>1</v>
      </c>
      <c r="AA64">
        <v>1</v>
      </c>
      <c r="AB64">
        <v>3</v>
      </c>
      <c r="AC64" t="s">
        <v>106</v>
      </c>
      <c r="AD64" t="s">
        <v>107</v>
      </c>
      <c r="AJ64" s="1" t="s">
        <v>202</v>
      </c>
      <c r="AK64" t="s">
        <v>206</v>
      </c>
    </row>
    <row r="65" spans="1:37" x14ac:dyDescent="0.2">
      <c r="A65">
        <v>3</v>
      </c>
      <c r="B65">
        <v>1</v>
      </c>
      <c r="C65" t="s">
        <v>102</v>
      </c>
      <c r="D65" t="s">
        <v>40</v>
      </c>
      <c r="E65">
        <v>1</v>
      </c>
      <c r="F65">
        <v>1</v>
      </c>
      <c r="G65">
        <v>1</v>
      </c>
      <c r="I65">
        <v>31</v>
      </c>
      <c r="J65">
        <v>29</v>
      </c>
      <c r="K65">
        <v>33</v>
      </c>
      <c r="L65">
        <f t="shared" si="1"/>
        <v>4</v>
      </c>
      <c r="M65">
        <v>24</v>
      </c>
      <c r="N65" t="s">
        <v>109</v>
      </c>
      <c r="O65" t="s">
        <v>71</v>
      </c>
      <c r="P65">
        <v>71</v>
      </c>
      <c r="Q65">
        <v>83</v>
      </c>
      <c r="R65">
        <v>5</v>
      </c>
      <c r="S65">
        <v>4</v>
      </c>
      <c r="T65">
        <v>18</v>
      </c>
      <c r="U65">
        <v>27</v>
      </c>
      <c r="V65">
        <v>0</v>
      </c>
      <c r="W65">
        <v>0</v>
      </c>
      <c r="X65" t="s">
        <v>104</v>
      </c>
      <c r="Y65" t="s">
        <v>105</v>
      </c>
      <c r="Z65">
        <v>1</v>
      </c>
      <c r="AA65">
        <v>1</v>
      </c>
      <c r="AB65">
        <v>3</v>
      </c>
      <c r="AC65" t="s">
        <v>106</v>
      </c>
      <c r="AD65" t="s">
        <v>107</v>
      </c>
      <c r="AJ65" s="1" t="s">
        <v>202</v>
      </c>
      <c r="AK65" t="s">
        <v>206</v>
      </c>
    </row>
    <row r="66" spans="1:37" x14ac:dyDescent="0.2">
      <c r="A66">
        <v>4</v>
      </c>
      <c r="B66">
        <v>1</v>
      </c>
      <c r="C66" t="s">
        <v>102</v>
      </c>
      <c r="D66" t="s">
        <v>40</v>
      </c>
      <c r="E66">
        <v>0</v>
      </c>
      <c r="F66">
        <v>1</v>
      </c>
      <c r="G66">
        <v>1</v>
      </c>
      <c r="I66">
        <v>31</v>
      </c>
      <c r="J66">
        <v>29</v>
      </c>
      <c r="K66">
        <v>33</v>
      </c>
      <c r="L66">
        <f t="shared" ref="L66:L97" si="2">K66-J66</f>
        <v>4</v>
      </c>
      <c r="M66">
        <v>24</v>
      </c>
      <c r="N66" t="s">
        <v>110</v>
      </c>
      <c r="O66" t="s">
        <v>111</v>
      </c>
      <c r="P66">
        <v>24.2</v>
      </c>
      <c r="Q66">
        <v>24.9</v>
      </c>
      <c r="R66">
        <v>0.2</v>
      </c>
      <c r="S66">
        <v>0.5</v>
      </c>
      <c r="T66">
        <v>18</v>
      </c>
      <c r="U66">
        <v>27</v>
      </c>
      <c r="V66">
        <v>0</v>
      </c>
      <c r="W66">
        <v>0</v>
      </c>
      <c r="X66" t="s">
        <v>104</v>
      </c>
      <c r="Y66" t="s">
        <v>105</v>
      </c>
      <c r="Z66">
        <v>1</v>
      </c>
      <c r="AA66">
        <v>1</v>
      </c>
      <c r="AB66">
        <v>3</v>
      </c>
      <c r="AC66" t="s">
        <v>106</v>
      </c>
      <c r="AD66" t="s">
        <v>107</v>
      </c>
      <c r="AJ66" s="1" t="s">
        <v>202</v>
      </c>
      <c r="AK66" t="s">
        <v>206</v>
      </c>
    </row>
    <row r="67" spans="1:37" x14ac:dyDescent="0.2">
      <c r="A67">
        <v>5</v>
      </c>
      <c r="B67">
        <v>1</v>
      </c>
      <c r="C67" t="s">
        <v>102</v>
      </c>
      <c r="D67" t="s">
        <v>40</v>
      </c>
      <c r="E67">
        <v>0</v>
      </c>
      <c r="F67">
        <v>1</v>
      </c>
      <c r="G67">
        <v>1</v>
      </c>
      <c r="I67">
        <v>31</v>
      </c>
      <c r="J67">
        <v>29</v>
      </c>
      <c r="K67">
        <v>33</v>
      </c>
      <c r="L67">
        <f t="shared" si="2"/>
        <v>4</v>
      </c>
      <c r="M67">
        <v>24</v>
      </c>
      <c r="N67" t="s">
        <v>112</v>
      </c>
      <c r="O67" t="s">
        <v>63</v>
      </c>
      <c r="P67">
        <v>51.6</v>
      </c>
      <c r="Q67">
        <v>51.4</v>
      </c>
      <c r="R67">
        <v>1</v>
      </c>
      <c r="S67">
        <v>1</v>
      </c>
      <c r="T67">
        <v>18</v>
      </c>
      <c r="U67">
        <v>27</v>
      </c>
      <c r="V67">
        <v>0</v>
      </c>
      <c r="W67">
        <v>0</v>
      </c>
      <c r="X67" t="s">
        <v>104</v>
      </c>
      <c r="Y67" t="s">
        <v>105</v>
      </c>
      <c r="Z67">
        <v>1</v>
      </c>
      <c r="AA67">
        <v>1</v>
      </c>
      <c r="AB67">
        <v>3</v>
      </c>
      <c r="AC67" t="s">
        <v>106</v>
      </c>
      <c r="AD67" t="s">
        <v>107</v>
      </c>
      <c r="AJ67" s="1" t="s">
        <v>202</v>
      </c>
      <c r="AK67" t="s">
        <v>206</v>
      </c>
    </row>
    <row r="68" spans="1:37" x14ac:dyDescent="0.2">
      <c r="A68">
        <v>1</v>
      </c>
      <c r="B68">
        <v>1</v>
      </c>
      <c r="C68" t="s">
        <v>102</v>
      </c>
      <c r="D68" t="s">
        <v>40</v>
      </c>
      <c r="E68">
        <v>1</v>
      </c>
      <c r="F68">
        <v>1</v>
      </c>
      <c r="G68">
        <v>1</v>
      </c>
      <c r="I68">
        <v>32</v>
      </c>
      <c r="J68">
        <v>31</v>
      </c>
      <c r="K68">
        <v>33</v>
      </c>
      <c r="L68">
        <f t="shared" si="2"/>
        <v>2</v>
      </c>
      <c r="M68">
        <v>24</v>
      </c>
      <c r="N68" t="s">
        <v>103</v>
      </c>
      <c r="O68" t="s">
        <v>71</v>
      </c>
      <c r="P68">
        <v>71.599999999999994</v>
      </c>
      <c r="Q68">
        <v>65</v>
      </c>
      <c r="R68">
        <v>10</v>
      </c>
      <c r="S68">
        <v>11</v>
      </c>
      <c r="T68">
        <v>25</v>
      </c>
      <c r="U68">
        <v>21</v>
      </c>
      <c r="V68">
        <v>0</v>
      </c>
      <c r="W68">
        <v>0</v>
      </c>
      <c r="X68" t="s">
        <v>104</v>
      </c>
      <c r="Y68" t="s">
        <v>105</v>
      </c>
      <c r="Z68">
        <v>1</v>
      </c>
      <c r="AA68">
        <v>1</v>
      </c>
      <c r="AB68">
        <v>3</v>
      </c>
      <c r="AC68" t="s">
        <v>106</v>
      </c>
      <c r="AD68" t="s">
        <v>113</v>
      </c>
      <c r="AJ68" s="1" t="s">
        <v>202</v>
      </c>
      <c r="AK68" t="s">
        <v>206</v>
      </c>
    </row>
    <row r="69" spans="1:37" x14ac:dyDescent="0.2">
      <c r="A69">
        <v>2</v>
      </c>
      <c r="B69">
        <v>1</v>
      </c>
      <c r="C69" t="s">
        <v>102</v>
      </c>
      <c r="D69" t="s">
        <v>40</v>
      </c>
      <c r="E69">
        <v>0</v>
      </c>
      <c r="F69">
        <v>1</v>
      </c>
      <c r="G69">
        <v>1</v>
      </c>
      <c r="I69">
        <v>32</v>
      </c>
      <c r="J69">
        <v>31</v>
      </c>
      <c r="K69">
        <v>33</v>
      </c>
      <c r="L69">
        <f t="shared" si="2"/>
        <v>2</v>
      </c>
      <c r="M69">
        <v>24</v>
      </c>
      <c r="N69" t="s">
        <v>108</v>
      </c>
      <c r="O69" t="s">
        <v>42</v>
      </c>
      <c r="P69">
        <v>71.400000000000006</v>
      </c>
      <c r="Q69">
        <v>71.8</v>
      </c>
      <c r="R69">
        <v>0.4</v>
      </c>
      <c r="S69">
        <v>0.4</v>
      </c>
      <c r="T69">
        <v>25</v>
      </c>
      <c r="U69">
        <v>21</v>
      </c>
      <c r="V69">
        <v>0</v>
      </c>
      <c r="W69">
        <v>0</v>
      </c>
      <c r="X69" t="s">
        <v>104</v>
      </c>
      <c r="Y69" t="s">
        <v>105</v>
      </c>
      <c r="Z69">
        <v>1</v>
      </c>
      <c r="AA69">
        <v>1</v>
      </c>
      <c r="AB69">
        <v>3</v>
      </c>
      <c r="AC69" t="s">
        <v>106</v>
      </c>
      <c r="AD69" t="s">
        <v>113</v>
      </c>
      <c r="AJ69" s="1" t="s">
        <v>202</v>
      </c>
      <c r="AK69" t="s">
        <v>206</v>
      </c>
    </row>
    <row r="70" spans="1:37" x14ac:dyDescent="0.2">
      <c r="A70">
        <v>3</v>
      </c>
      <c r="B70">
        <v>1</v>
      </c>
      <c r="C70" t="s">
        <v>102</v>
      </c>
      <c r="D70" t="s">
        <v>40</v>
      </c>
      <c r="E70">
        <v>1</v>
      </c>
      <c r="F70">
        <v>1</v>
      </c>
      <c r="G70">
        <v>1</v>
      </c>
      <c r="I70">
        <v>32</v>
      </c>
      <c r="J70">
        <v>31</v>
      </c>
      <c r="K70">
        <v>33</v>
      </c>
      <c r="L70">
        <f t="shared" si="2"/>
        <v>2</v>
      </c>
      <c r="M70">
        <v>24</v>
      </c>
      <c r="N70" t="s">
        <v>109</v>
      </c>
      <c r="O70" t="s">
        <v>71</v>
      </c>
      <c r="P70">
        <v>85</v>
      </c>
      <c r="Q70">
        <v>52.5</v>
      </c>
      <c r="R70">
        <v>6</v>
      </c>
      <c r="S70">
        <v>8</v>
      </c>
      <c r="T70">
        <v>25</v>
      </c>
      <c r="U70">
        <v>21</v>
      </c>
      <c r="V70">
        <v>0</v>
      </c>
      <c r="W70">
        <v>0</v>
      </c>
      <c r="X70" t="s">
        <v>104</v>
      </c>
      <c r="Y70" t="s">
        <v>105</v>
      </c>
      <c r="Z70">
        <v>1</v>
      </c>
      <c r="AA70">
        <v>1</v>
      </c>
      <c r="AB70">
        <v>3</v>
      </c>
      <c r="AC70" t="s">
        <v>106</v>
      </c>
      <c r="AD70" t="s">
        <v>113</v>
      </c>
      <c r="AJ70" s="1" t="s">
        <v>202</v>
      </c>
      <c r="AK70" t="s">
        <v>206</v>
      </c>
    </row>
    <row r="71" spans="1:37" x14ac:dyDescent="0.2">
      <c r="A71">
        <v>4</v>
      </c>
      <c r="B71">
        <v>1</v>
      </c>
      <c r="C71" t="s">
        <v>102</v>
      </c>
      <c r="D71" t="s">
        <v>40</v>
      </c>
      <c r="E71">
        <v>0</v>
      </c>
      <c r="F71">
        <v>1</v>
      </c>
      <c r="G71">
        <v>1</v>
      </c>
      <c r="I71">
        <v>32</v>
      </c>
      <c r="J71">
        <v>31</v>
      </c>
      <c r="K71">
        <v>33</v>
      </c>
      <c r="L71">
        <f t="shared" si="2"/>
        <v>2</v>
      </c>
      <c r="M71">
        <v>24</v>
      </c>
      <c r="N71" t="s">
        <v>110</v>
      </c>
      <c r="O71" t="s">
        <v>111</v>
      </c>
      <c r="P71">
        <v>22.2</v>
      </c>
      <c r="Q71">
        <v>20.3</v>
      </c>
      <c r="R71">
        <v>0.3</v>
      </c>
      <c r="S71">
        <v>0.3</v>
      </c>
      <c r="T71">
        <v>25</v>
      </c>
      <c r="U71">
        <v>21</v>
      </c>
      <c r="V71">
        <v>0</v>
      </c>
      <c r="W71">
        <v>0</v>
      </c>
      <c r="X71" t="s">
        <v>104</v>
      </c>
      <c r="Y71" t="s">
        <v>105</v>
      </c>
      <c r="Z71">
        <v>1</v>
      </c>
      <c r="AA71">
        <v>1</v>
      </c>
      <c r="AB71">
        <v>3</v>
      </c>
      <c r="AC71" t="s">
        <v>106</v>
      </c>
      <c r="AD71" t="s">
        <v>113</v>
      </c>
      <c r="AJ71" s="1" t="s">
        <v>202</v>
      </c>
      <c r="AK71" t="s">
        <v>206</v>
      </c>
    </row>
    <row r="72" spans="1:37" x14ac:dyDescent="0.2">
      <c r="A72">
        <v>5</v>
      </c>
      <c r="B72">
        <v>1</v>
      </c>
      <c r="C72" t="s">
        <v>102</v>
      </c>
      <c r="D72" t="s">
        <v>40</v>
      </c>
      <c r="E72">
        <v>0</v>
      </c>
      <c r="F72">
        <v>1</v>
      </c>
      <c r="G72">
        <v>1</v>
      </c>
      <c r="I72">
        <v>32</v>
      </c>
      <c r="J72">
        <v>31</v>
      </c>
      <c r="K72">
        <v>33</v>
      </c>
      <c r="L72">
        <f t="shared" si="2"/>
        <v>2</v>
      </c>
      <c r="M72">
        <v>24</v>
      </c>
      <c r="N72" t="s">
        <v>112</v>
      </c>
      <c r="O72" t="s">
        <v>63</v>
      </c>
      <c r="P72">
        <v>44.3</v>
      </c>
      <c r="Q72">
        <v>37.299999999999997</v>
      </c>
      <c r="R72">
        <v>0.7</v>
      </c>
      <c r="S72">
        <v>0.7</v>
      </c>
      <c r="T72">
        <v>25</v>
      </c>
      <c r="U72">
        <v>21</v>
      </c>
      <c r="V72">
        <v>0</v>
      </c>
      <c r="W72">
        <v>0</v>
      </c>
      <c r="X72" t="s">
        <v>104</v>
      </c>
      <c r="Y72" t="s">
        <v>105</v>
      </c>
      <c r="Z72">
        <v>1</v>
      </c>
      <c r="AA72">
        <v>1</v>
      </c>
      <c r="AB72">
        <v>3</v>
      </c>
      <c r="AC72" t="s">
        <v>106</v>
      </c>
      <c r="AD72" t="s">
        <v>113</v>
      </c>
      <c r="AJ72" s="1" t="s">
        <v>202</v>
      </c>
      <c r="AK72" t="s">
        <v>206</v>
      </c>
    </row>
    <row r="73" spans="1:37" x14ac:dyDescent="0.2">
      <c r="A73">
        <v>1</v>
      </c>
      <c r="B73">
        <v>1</v>
      </c>
      <c r="C73" t="s">
        <v>102</v>
      </c>
      <c r="D73" t="s">
        <v>40</v>
      </c>
      <c r="E73">
        <v>1</v>
      </c>
      <c r="F73">
        <v>1</v>
      </c>
      <c r="G73">
        <v>1</v>
      </c>
      <c r="I73">
        <v>32</v>
      </c>
      <c r="J73">
        <v>30</v>
      </c>
      <c r="K73">
        <v>34</v>
      </c>
      <c r="L73">
        <f t="shared" si="2"/>
        <v>4</v>
      </c>
      <c r="M73">
        <v>24</v>
      </c>
      <c r="N73" t="s">
        <v>103</v>
      </c>
      <c r="O73" t="s">
        <v>71</v>
      </c>
      <c r="P73">
        <v>71.599999999999994</v>
      </c>
      <c r="Q73">
        <v>84</v>
      </c>
      <c r="R73">
        <v>10</v>
      </c>
      <c r="S73">
        <v>7</v>
      </c>
      <c r="T73">
        <v>25</v>
      </c>
      <c r="U73">
        <v>26</v>
      </c>
      <c r="V73">
        <v>0</v>
      </c>
      <c r="W73">
        <v>0</v>
      </c>
      <c r="X73" t="s">
        <v>104</v>
      </c>
      <c r="Y73" t="s">
        <v>105</v>
      </c>
      <c r="Z73">
        <v>1</v>
      </c>
      <c r="AA73">
        <v>1</v>
      </c>
      <c r="AB73">
        <v>3</v>
      </c>
      <c r="AC73" t="s">
        <v>106</v>
      </c>
      <c r="AD73" t="s">
        <v>113</v>
      </c>
      <c r="AJ73" s="1" t="s">
        <v>202</v>
      </c>
      <c r="AK73" t="s">
        <v>206</v>
      </c>
    </row>
    <row r="74" spans="1:37" x14ac:dyDescent="0.2">
      <c r="A74">
        <v>2</v>
      </c>
      <c r="B74">
        <v>1</v>
      </c>
      <c r="C74" t="s">
        <v>102</v>
      </c>
      <c r="D74" t="s">
        <v>40</v>
      </c>
      <c r="E74">
        <v>0</v>
      </c>
      <c r="F74">
        <v>1</v>
      </c>
      <c r="G74">
        <v>1</v>
      </c>
      <c r="I74">
        <v>32</v>
      </c>
      <c r="J74">
        <v>30</v>
      </c>
      <c r="K74">
        <v>34</v>
      </c>
      <c r="L74">
        <f t="shared" si="2"/>
        <v>4</v>
      </c>
      <c r="M74">
        <v>24</v>
      </c>
      <c r="N74" t="s">
        <v>108</v>
      </c>
      <c r="O74" t="s">
        <v>42</v>
      </c>
      <c r="P74">
        <v>71.400000000000006</v>
      </c>
      <c r="Q74">
        <v>70.599999999999994</v>
      </c>
      <c r="R74">
        <v>0.4</v>
      </c>
      <c r="S74">
        <v>0.6</v>
      </c>
      <c r="T74">
        <v>25</v>
      </c>
      <c r="U74">
        <v>26</v>
      </c>
      <c r="V74">
        <v>0</v>
      </c>
      <c r="W74">
        <v>0</v>
      </c>
      <c r="X74" t="s">
        <v>104</v>
      </c>
      <c r="Y74" t="s">
        <v>105</v>
      </c>
      <c r="Z74">
        <v>1</v>
      </c>
      <c r="AA74">
        <v>1</v>
      </c>
      <c r="AB74">
        <v>3</v>
      </c>
      <c r="AC74" t="s">
        <v>106</v>
      </c>
      <c r="AD74" t="s">
        <v>113</v>
      </c>
      <c r="AJ74" s="1" t="s">
        <v>202</v>
      </c>
      <c r="AK74" t="s">
        <v>206</v>
      </c>
    </row>
    <row r="75" spans="1:37" x14ac:dyDescent="0.2">
      <c r="A75">
        <v>3</v>
      </c>
      <c r="B75">
        <v>1</v>
      </c>
      <c r="C75" t="s">
        <v>102</v>
      </c>
      <c r="D75" t="s">
        <v>40</v>
      </c>
      <c r="E75">
        <v>1</v>
      </c>
      <c r="F75">
        <v>1</v>
      </c>
      <c r="G75">
        <v>1</v>
      </c>
      <c r="I75">
        <v>32</v>
      </c>
      <c r="J75">
        <v>30</v>
      </c>
      <c r="K75">
        <v>34</v>
      </c>
      <c r="L75">
        <f t="shared" si="2"/>
        <v>4</v>
      </c>
      <c r="M75">
        <v>24</v>
      </c>
      <c r="N75" t="s">
        <v>109</v>
      </c>
      <c r="O75" t="s">
        <v>71</v>
      </c>
      <c r="P75">
        <v>85</v>
      </c>
      <c r="Q75">
        <v>62</v>
      </c>
      <c r="R75">
        <v>6</v>
      </c>
      <c r="S75">
        <v>8</v>
      </c>
      <c r="T75">
        <v>25</v>
      </c>
      <c r="U75">
        <v>26</v>
      </c>
      <c r="V75">
        <v>0</v>
      </c>
      <c r="W75">
        <v>0</v>
      </c>
      <c r="X75" t="s">
        <v>104</v>
      </c>
      <c r="Y75" t="s">
        <v>105</v>
      </c>
      <c r="Z75">
        <v>1</v>
      </c>
      <c r="AA75">
        <v>1</v>
      </c>
      <c r="AB75">
        <v>3</v>
      </c>
      <c r="AC75" t="s">
        <v>106</v>
      </c>
      <c r="AD75" t="s">
        <v>113</v>
      </c>
      <c r="AJ75" s="1" t="s">
        <v>202</v>
      </c>
      <c r="AK75" t="s">
        <v>206</v>
      </c>
    </row>
    <row r="76" spans="1:37" x14ac:dyDescent="0.2">
      <c r="A76">
        <v>4</v>
      </c>
      <c r="B76">
        <v>1</v>
      </c>
      <c r="C76" t="s">
        <v>102</v>
      </c>
      <c r="D76" t="s">
        <v>40</v>
      </c>
      <c r="E76">
        <v>0</v>
      </c>
      <c r="F76">
        <v>1</v>
      </c>
      <c r="G76">
        <v>1</v>
      </c>
      <c r="I76">
        <v>32</v>
      </c>
      <c r="J76">
        <v>30</v>
      </c>
      <c r="K76">
        <v>34</v>
      </c>
      <c r="L76">
        <f t="shared" si="2"/>
        <v>4</v>
      </c>
      <c r="M76">
        <v>24</v>
      </c>
      <c r="N76" t="s">
        <v>110</v>
      </c>
      <c r="O76" t="s">
        <v>111</v>
      </c>
      <c r="P76">
        <v>22.2</v>
      </c>
      <c r="Q76">
        <v>20.3</v>
      </c>
      <c r="R76">
        <v>0.3</v>
      </c>
      <c r="S76">
        <v>0.3</v>
      </c>
      <c r="T76">
        <v>25</v>
      </c>
      <c r="U76">
        <v>26</v>
      </c>
      <c r="V76">
        <v>0</v>
      </c>
      <c r="W76">
        <v>0</v>
      </c>
      <c r="X76" t="s">
        <v>104</v>
      </c>
      <c r="Y76" t="s">
        <v>105</v>
      </c>
      <c r="Z76">
        <v>1</v>
      </c>
      <c r="AA76">
        <v>1</v>
      </c>
      <c r="AB76">
        <v>3</v>
      </c>
      <c r="AC76" t="s">
        <v>106</v>
      </c>
      <c r="AD76" t="s">
        <v>113</v>
      </c>
      <c r="AJ76" s="1" t="s">
        <v>202</v>
      </c>
      <c r="AK76" t="s">
        <v>206</v>
      </c>
    </row>
    <row r="77" spans="1:37" x14ac:dyDescent="0.2">
      <c r="A77">
        <v>5</v>
      </c>
      <c r="B77">
        <v>1</v>
      </c>
      <c r="C77" t="s">
        <v>102</v>
      </c>
      <c r="D77" t="s">
        <v>40</v>
      </c>
      <c r="E77">
        <v>0</v>
      </c>
      <c r="F77">
        <v>1</v>
      </c>
      <c r="G77">
        <v>1</v>
      </c>
      <c r="I77">
        <v>32</v>
      </c>
      <c r="J77">
        <v>30</v>
      </c>
      <c r="K77">
        <v>34</v>
      </c>
      <c r="L77">
        <f t="shared" si="2"/>
        <v>4</v>
      </c>
      <c r="M77">
        <v>24</v>
      </c>
      <c r="N77" t="s">
        <v>112</v>
      </c>
      <c r="O77" t="s">
        <v>63</v>
      </c>
      <c r="P77">
        <v>44.3</v>
      </c>
      <c r="Q77">
        <v>37.9</v>
      </c>
      <c r="R77">
        <v>0.7</v>
      </c>
      <c r="S77">
        <v>0.8</v>
      </c>
      <c r="T77">
        <v>25</v>
      </c>
      <c r="U77">
        <v>26</v>
      </c>
      <c r="V77">
        <v>0</v>
      </c>
      <c r="W77">
        <v>0</v>
      </c>
      <c r="X77" t="s">
        <v>104</v>
      </c>
      <c r="Y77" t="s">
        <v>105</v>
      </c>
      <c r="Z77">
        <v>1</v>
      </c>
      <c r="AA77">
        <v>1</v>
      </c>
      <c r="AB77">
        <v>3</v>
      </c>
      <c r="AC77" t="s">
        <v>106</v>
      </c>
      <c r="AD77" t="s">
        <v>113</v>
      </c>
      <c r="AJ77" s="1" t="s">
        <v>202</v>
      </c>
      <c r="AK77" t="s">
        <v>206</v>
      </c>
    </row>
    <row r="78" spans="1:37" s="1" customFormat="1" ht="17" customHeight="1" x14ac:dyDescent="0.2">
      <c r="A78" s="1">
        <v>1</v>
      </c>
      <c r="B78" s="1">
        <v>1</v>
      </c>
      <c r="C78" s="1" t="s">
        <v>114</v>
      </c>
      <c r="D78" s="1" t="s">
        <v>69</v>
      </c>
      <c r="E78" s="1">
        <v>0</v>
      </c>
      <c r="F78" s="1">
        <v>1</v>
      </c>
      <c r="G78" s="1">
        <v>0</v>
      </c>
      <c r="I78" s="1">
        <v>26</v>
      </c>
      <c r="J78" s="1">
        <v>20</v>
      </c>
      <c r="K78" s="1">
        <v>30</v>
      </c>
      <c r="L78">
        <f t="shared" si="2"/>
        <v>10</v>
      </c>
      <c r="M78" s="1">
        <v>24</v>
      </c>
      <c r="N78" s="1" t="s">
        <v>115</v>
      </c>
      <c r="O78" s="1" t="s">
        <v>63</v>
      </c>
      <c r="P78" s="1">
        <v>9.5596073000000004E-2</v>
      </c>
      <c r="Q78" s="1">
        <v>0.104347826</v>
      </c>
      <c r="R78" s="1">
        <v>1.1949509000000001E-2</v>
      </c>
      <c r="S78" s="1">
        <v>7.4053299999999999E-3</v>
      </c>
      <c r="V78" s="1">
        <v>1</v>
      </c>
      <c r="W78" s="1">
        <v>1</v>
      </c>
      <c r="X78" s="1" t="s">
        <v>116</v>
      </c>
      <c r="Y78" s="1" t="s">
        <v>117</v>
      </c>
      <c r="Z78" s="1">
        <v>2</v>
      </c>
      <c r="AA78" s="1">
        <v>0</v>
      </c>
      <c r="AB78" s="1">
        <v>1</v>
      </c>
      <c r="AJ78" s="1" t="s">
        <v>202</v>
      </c>
      <c r="AK78" s="1" t="s">
        <v>202</v>
      </c>
    </row>
    <row r="79" spans="1:37" s="1" customFormat="1" ht="17" customHeight="1" x14ac:dyDescent="0.2">
      <c r="A79" s="1">
        <v>1</v>
      </c>
      <c r="B79" s="1">
        <v>1</v>
      </c>
      <c r="C79" s="1" t="s">
        <v>114</v>
      </c>
      <c r="D79" s="1" t="s">
        <v>69</v>
      </c>
      <c r="E79" s="1">
        <v>0</v>
      </c>
      <c r="F79" s="1">
        <v>1</v>
      </c>
      <c r="G79" s="1">
        <v>0</v>
      </c>
      <c r="I79" s="1">
        <v>26</v>
      </c>
      <c r="J79" s="1">
        <v>15</v>
      </c>
      <c r="K79" s="1">
        <v>35</v>
      </c>
      <c r="L79">
        <f t="shared" si="2"/>
        <v>20</v>
      </c>
      <c r="M79" s="1">
        <v>24</v>
      </c>
      <c r="N79" s="1" t="s">
        <v>115</v>
      </c>
      <c r="O79" s="1" t="s">
        <v>63</v>
      </c>
      <c r="P79" s="1">
        <v>9.5596073000000004E-2</v>
      </c>
      <c r="Q79" s="1">
        <v>4.7629734E-2</v>
      </c>
      <c r="R79" s="1">
        <v>1.1949509000000001E-2</v>
      </c>
      <c r="S79" s="1">
        <v>1.2622721E-2</v>
      </c>
      <c r="V79" s="1">
        <v>1</v>
      </c>
      <c r="W79" s="1">
        <v>1</v>
      </c>
      <c r="X79" s="1" t="s">
        <v>116</v>
      </c>
      <c r="Y79" s="1" t="s">
        <v>117</v>
      </c>
      <c r="Z79" s="1">
        <v>2</v>
      </c>
      <c r="AA79" s="1">
        <v>0</v>
      </c>
      <c r="AB79" s="1">
        <v>1</v>
      </c>
      <c r="AJ79" s="1" t="s">
        <v>202</v>
      </c>
      <c r="AK79" s="1" t="s">
        <v>202</v>
      </c>
    </row>
    <row r="80" spans="1:37" x14ac:dyDescent="0.2">
      <c r="A80">
        <v>1</v>
      </c>
      <c r="B80">
        <v>1</v>
      </c>
      <c r="C80" t="s">
        <v>118</v>
      </c>
      <c r="D80" t="s">
        <v>40</v>
      </c>
      <c r="E80">
        <v>1</v>
      </c>
      <c r="F80">
        <v>1</v>
      </c>
      <c r="G80">
        <v>0</v>
      </c>
      <c r="H80">
        <v>25</v>
      </c>
      <c r="I80">
        <v>20.100000000000001</v>
      </c>
      <c r="J80">
        <v>16</v>
      </c>
      <c r="K80">
        <v>23</v>
      </c>
      <c r="L80">
        <f t="shared" si="2"/>
        <v>7</v>
      </c>
      <c r="M80">
        <v>24</v>
      </c>
      <c r="N80" t="s">
        <v>70</v>
      </c>
      <c r="O80" t="s">
        <v>119</v>
      </c>
      <c r="P80">
        <v>67</v>
      </c>
      <c r="Q80">
        <v>65.2</v>
      </c>
      <c r="R80">
        <v>11.4</v>
      </c>
      <c r="S80">
        <v>13.18</v>
      </c>
      <c r="T80">
        <v>125</v>
      </c>
      <c r="U80">
        <v>125</v>
      </c>
      <c r="V80">
        <v>0</v>
      </c>
      <c r="W80">
        <v>0</v>
      </c>
      <c r="X80" t="s">
        <v>79</v>
      </c>
      <c r="Y80" t="s">
        <v>120</v>
      </c>
      <c r="Z80">
        <v>1</v>
      </c>
      <c r="AA80">
        <v>1</v>
      </c>
      <c r="AB80">
        <v>1</v>
      </c>
      <c r="AJ80" s="1" t="s">
        <v>202</v>
      </c>
      <c r="AK80" s="1" t="s">
        <v>206</v>
      </c>
    </row>
    <row r="81" spans="1:37" x14ac:dyDescent="0.2">
      <c r="A81">
        <v>2</v>
      </c>
      <c r="B81">
        <v>1</v>
      </c>
      <c r="C81" t="s">
        <v>118</v>
      </c>
      <c r="D81" t="s">
        <v>40</v>
      </c>
      <c r="E81">
        <v>0</v>
      </c>
      <c r="F81">
        <v>1</v>
      </c>
      <c r="G81">
        <v>0</v>
      </c>
      <c r="H81">
        <v>25</v>
      </c>
      <c r="I81">
        <v>20.100000000000001</v>
      </c>
      <c r="J81">
        <v>16</v>
      </c>
      <c r="K81">
        <v>23</v>
      </c>
      <c r="L81">
        <f t="shared" si="2"/>
        <v>7</v>
      </c>
      <c r="M81">
        <v>24</v>
      </c>
      <c r="N81" t="s">
        <v>121</v>
      </c>
      <c r="O81" t="s">
        <v>42</v>
      </c>
      <c r="P81">
        <v>36.270000000000003</v>
      </c>
      <c r="Q81">
        <v>30.51</v>
      </c>
      <c r="R81">
        <v>4.82</v>
      </c>
      <c r="S81">
        <v>0.89</v>
      </c>
      <c r="T81">
        <v>125</v>
      </c>
      <c r="U81">
        <v>125</v>
      </c>
      <c r="V81">
        <v>0</v>
      </c>
      <c r="W81">
        <v>0</v>
      </c>
      <c r="X81" t="s">
        <v>122</v>
      </c>
      <c r="Y81" t="s">
        <v>123</v>
      </c>
      <c r="Z81">
        <v>1</v>
      </c>
      <c r="AA81">
        <v>1</v>
      </c>
      <c r="AB81">
        <v>1</v>
      </c>
      <c r="AJ81" s="1" t="s">
        <v>202</v>
      </c>
      <c r="AK81" s="1" t="s">
        <v>206</v>
      </c>
    </row>
    <row r="82" spans="1:37" x14ac:dyDescent="0.2">
      <c r="A82">
        <v>3</v>
      </c>
      <c r="B82">
        <v>1</v>
      </c>
      <c r="C82" t="s">
        <v>118</v>
      </c>
      <c r="D82" t="s">
        <v>40</v>
      </c>
      <c r="E82">
        <v>1</v>
      </c>
      <c r="F82">
        <v>1</v>
      </c>
      <c r="G82">
        <v>0</v>
      </c>
      <c r="H82">
        <v>25</v>
      </c>
      <c r="I82">
        <v>20.100000000000001</v>
      </c>
      <c r="J82">
        <v>16</v>
      </c>
      <c r="K82">
        <v>23</v>
      </c>
      <c r="L82">
        <f t="shared" si="2"/>
        <v>7</v>
      </c>
      <c r="M82">
        <v>24</v>
      </c>
      <c r="N82" t="s">
        <v>124</v>
      </c>
      <c r="O82" t="s">
        <v>119</v>
      </c>
      <c r="P82">
        <v>70</v>
      </c>
      <c r="Q82">
        <v>61.25</v>
      </c>
      <c r="R82">
        <v>14.4</v>
      </c>
      <c r="S82">
        <v>10.84</v>
      </c>
      <c r="T82">
        <v>125</v>
      </c>
      <c r="U82">
        <v>125</v>
      </c>
      <c r="V82">
        <v>0</v>
      </c>
      <c r="W82">
        <v>0</v>
      </c>
      <c r="X82" t="s">
        <v>122</v>
      </c>
      <c r="Y82" t="s">
        <v>123</v>
      </c>
      <c r="Z82">
        <v>1</v>
      </c>
      <c r="AA82">
        <v>1</v>
      </c>
      <c r="AB82">
        <v>1</v>
      </c>
      <c r="AJ82" s="1" t="s">
        <v>202</v>
      </c>
      <c r="AK82" s="1" t="s">
        <v>206</v>
      </c>
    </row>
    <row r="83" spans="1:37" x14ac:dyDescent="0.2">
      <c r="A83">
        <v>4</v>
      </c>
      <c r="B83">
        <v>1</v>
      </c>
      <c r="C83" t="s">
        <v>118</v>
      </c>
      <c r="D83" t="s">
        <v>40</v>
      </c>
      <c r="E83">
        <v>1</v>
      </c>
      <c r="F83">
        <v>1</v>
      </c>
      <c r="G83">
        <v>0</v>
      </c>
      <c r="H83">
        <v>25</v>
      </c>
      <c r="I83">
        <v>20.100000000000001</v>
      </c>
      <c r="J83">
        <v>16</v>
      </c>
      <c r="K83">
        <v>23</v>
      </c>
      <c r="L83">
        <f t="shared" si="2"/>
        <v>7</v>
      </c>
      <c r="M83">
        <v>24</v>
      </c>
      <c r="N83" t="s">
        <v>125</v>
      </c>
      <c r="O83" t="s">
        <v>71</v>
      </c>
      <c r="P83">
        <v>39.840000000000003</v>
      </c>
      <c r="Q83">
        <v>60.19</v>
      </c>
      <c r="R83">
        <v>13.3</v>
      </c>
      <c r="S83">
        <v>15.35</v>
      </c>
      <c r="T83">
        <v>125</v>
      </c>
      <c r="U83">
        <v>125</v>
      </c>
      <c r="V83">
        <v>0</v>
      </c>
      <c r="W83">
        <v>0</v>
      </c>
      <c r="X83" t="s">
        <v>122</v>
      </c>
      <c r="Y83" t="s">
        <v>123</v>
      </c>
      <c r="Z83">
        <v>1</v>
      </c>
      <c r="AA83">
        <v>1</v>
      </c>
      <c r="AB83">
        <v>1</v>
      </c>
      <c r="AJ83" s="1" t="s">
        <v>202</v>
      </c>
      <c r="AK83" s="1" t="s">
        <v>206</v>
      </c>
    </row>
    <row r="84" spans="1:37" x14ac:dyDescent="0.2">
      <c r="A84">
        <v>1</v>
      </c>
      <c r="B84">
        <v>1</v>
      </c>
      <c r="C84" t="s">
        <v>118</v>
      </c>
      <c r="D84" t="s">
        <v>40</v>
      </c>
      <c r="E84">
        <v>1</v>
      </c>
      <c r="F84">
        <v>1</v>
      </c>
      <c r="G84">
        <v>0</v>
      </c>
      <c r="H84">
        <v>25</v>
      </c>
      <c r="I84">
        <v>20.100000000000001</v>
      </c>
      <c r="J84">
        <v>16</v>
      </c>
      <c r="K84">
        <v>26</v>
      </c>
      <c r="L84">
        <f t="shared" si="2"/>
        <v>10</v>
      </c>
      <c r="M84">
        <v>24</v>
      </c>
      <c r="N84" t="s">
        <v>70</v>
      </c>
      <c r="O84" t="s">
        <v>119</v>
      </c>
      <c r="P84">
        <v>67</v>
      </c>
      <c r="Q84">
        <v>66.8</v>
      </c>
      <c r="R84">
        <v>11.4</v>
      </c>
      <c r="S84">
        <v>9.9600000000000009</v>
      </c>
      <c r="T84">
        <v>125</v>
      </c>
      <c r="U84">
        <v>125</v>
      </c>
      <c r="V84">
        <v>0</v>
      </c>
      <c r="W84">
        <v>0</v>
      </c>
      <c r="X84" t="s">
        <v>79</v>
      </c>
      <c r="Y84" t="s">
        <v>120</v>
      </c>
      <c r="Z84">
        <v>1</v>
      </c>
      <c r="AA84">
        <v>1</v>
      </c>
      <c r="AB84">
        <v>1</v>
      </c>
      <c r="AJ84" s="1" t="s">
        <v>202</v>
      </c>
      <c r="AK84" s="1" t="s">
        <v>202</v>
      </c>
    </row>
    <row r="85" spans="1:37" x14ac:dyDescent="0.2">
      <c r="A85">
        <v>2</v>
      </c>
      <c r="B85">
        <v>1</v>
      </c>
      <c r="C85" t="s">
        <v>118</v>
      </c>
      <c r="D85" t="s">
        <v>40</v>
      </c>
      <c r="E85">
        <v>0</v>
      </c>
      <c r="F85">
        <v>1</v>
      </c>
      <c r="G85">
        <v>0</v>
      </c>
      <c r="H85">
        <v>25</v>
      </c>
      <c r="I85">
        <v>20.100000000000001</v>
      </c>
      <c r="J85">
        <v>16</v>
      </c>
      <c r="K85">
        <v>26</v>
      </c>
      <c r="L85">
        <f t="shared" si="2"/>
        <v>10</v>
      </c>
      <c r="M85">
        <v>24</v>
      </c>
      <c r="N85" t="s">
        <v>121</v>
      </c>
      <c r="O85" t="s">
        <v>42</v>
      </c>
      <c r="P85">
        <v>36.270000000000003</v>
      </c>
      <c r="Q85">
        <v>30.52</v>
      </c>
      <c r="R85">
        <v>4.82</v>
      </c>
      <c r="S85">
        <v>0.64</v>
      </c>
      <c r="T85">
        <v>125</v>
      </c>
      <c r="U85">
        <v>125</v>
      </c>
      <c r="V85">
        <v>0</v>
      </c>
      <c r="W85">
        <v>0</v>
      </c>
      <c r="X85" t="s">
        <v>122</v>
      </c>
      <c r="Y85" t="s">
        <v>123</v>
      </c>
      <c r="Z85">
        <v>1</v>
      </c>
      <c r="AA85">
        <v>1</v>
      </c>
      <c r="AB85">
        <v>1</v>
      </c>
      <c r="AJ85" s="1" t="s">
        <v>202</v>
      </c>
      <c r="AK85" s="1" t="s">
        <v>202</v>
      </c>
    </row>
    <row r="86" spans="1:37" x14ac:dyDescent="0.2">
      <c r="A86">
        <v>3</v>
      </c>
      <c r="B86">
        <v>1</v>
      </c>
      <c r="C86" t="s">
        <v>118</v>
      </c>
      <c r="D86" t="s">
        <v>40</v>
      </c>
      <c r="E86">
        <v>1</v>
      </c>
      <c r="F86">
        <v>1</v>
      </c>
      <c r="G86">
        <v>0</v>
      </c>
      <c r="H86">
        <v>25</v>
      </c>
      <c r="I86">
        <v>20.100000000000001</v>
      </c>
      <c r="J86">
        <v>16</v>
      </c>
      <c r="K86">
        <v>26</v>
      </c>
      <c r="L86">
        <f t="shared" si="2"/>
        <v>10</v>
      </c>
      <c r="M86">
        <v>24</v>
      </c>
      <c r="N86" t="s">
        <v>124</v>
      </c>
      <c r="O86" t="s">
        <v>119</v>
      </c>
      <c r="P86">
        <v>70</v>
      </c>
      <c r="Q86">
        <v>63.17</v>
      </c>
      <c r="R86">
        <v>14.4</v>
      </c>
      <c r="S86">
        <v>17.78</v>
      </c>
      <c r="T86">
        <v>125</v>
      </c>
      <c r="U86">
        <v>125</v>
      </c>
      <c r="V86">
        <v>0</v>
      </c>
      <c r="W86">
        <v>0</v>
      </c>
      <c r="X86" t="s">
        <v>122</v>
      </c>
      <c r="Y86" t="s">
        <v>123</v>
      </c>
      <c r="Z86">
        <v>1</v>
      </c>
      <c r="AA86">
        <v>1</v>
      </c>
      <c r="AB86">
        <v>1</v>
      </c>
      <c r="AJ86" s="1" t="s">
        <v>202</v>
      </c>
      <c r="AK86" s="1" t="s">
        <v>202</v>
      </c>
    </row>
    <row r="87" spans="1:37" x14ac:dyDescent="0.2">
      <c r="A87">
        <v>4</v>
      </c>
      <c r="B87">
        <v>1</v>
      </c>
      <c r="C87" t="s">
        <v>118</v>
      </c>
      <c r="D87" t="s">
        <v>40</v>
      </c>
      <c r="E87">
        <v>1</v>
      </c>
      <c r="F87">
        <v>1</v>
      </c>
      <c r="G87">
        <v>0</v>
      </c>
      <c r="H87">
        <v>25</v>
      </c>
      <c r="I87">
        <v>20.100000000000001</v>
      </c>
      <c r="J87">
        <v>16</v>
      </c>
      <c r="K87">
        <v>26</v>
      </c>
      <c r="L87">
        <f t="shared" si="2"/>
        <v>10</v>
      </c>
      <c r="M87">
        <v>24</v>
      </c>
      <c r="N87" t="s">
        <v>125</v>
      </c>
      <c r="O87" t="s">
        <v>71</v>
      </c>
      <c r="P87">
        <v>39.840000000000003</v>
      </c>
      <c r="Q87">
        <v>69.209999999999994</v>
      </c>
      <c r="R87">
        <v>13.3</v>
      </c>
      <c r="S87">
        <v>11.33</v>
      </c>
      <c r="T87">
        <v>125</v>
      </c>
      <c r="U87">
        <v>125</v>
      </c>
      <c r="V87">
        <v>0</v>
      </c>
      <c r="W87">
        <v>0</v>
      </c>
      <c r="X87" t="s">
        <v>122</v>
      </c>
      <c r="Y87" t="s">
        <v>123</v>
      </c>
      <c r="Z87">
        <v>1</v>
      </c>
      <c r="AA87">
        <v>1</v>
      </c>
      <c r="AB87">
        <v>1</v>
      </c>
      <c r="AJ87" s="1" t="s">
        <v>202</v>
      </c>
      <c r="AK87" s="1" t="s">
        <v>202</v>
      </c>
    </row>
    <row r="88" spans="1:37" x14ac:dyDescent="0.2">
      <c r="A88">
        <v>1</v>
      </c>
      <c r="B88">
        <v>1</v>
      </c>
      <c r="C88" t="s">
        <v>126</v>
      </c>
      <c r="D88" t="s">
        <v>46</v>
      </c>
      <c r="E88">
        <v>0</v>
      </c>
      <c r="F88">
        <v>1</v>
      </c>
      <c r="G88">
        <v>1</v>
      </c>
      <c r="I88">
        <v>25</v>
      </c>
      <c r="J88">
        <v>19</v>
      </c>
      <c r="K88">
        <v>31</v>
      </c>
      <c r="L88">
        <f t="shared" si="2"/>
        <v>12</v>
      </c>
      <c r="M88">
        <v>24</v>
      </c>
      <c r="N88" t="s">
        <v>127</v>
      </c>
      <c r="O88" t="s">
        <v>42</v>
      </c>
      <c r="P88">
        <v>40.080645160000003</v>
      </c>
      <c r="Q88">
        <v>41.693548389999997</v>
      </c>
      <c r="R88">
        <v>0.39824770999999998</v>
      </c>
      <c r="S88">
        <v>1.3938669850000001</v>
      </c>
      <c r="T88">
        <v>25</v>
      </c>
      <c r="U88">
        <v>29</v>
      </c>
      <c r="V88">
        <v>1</v>
      </c>
      <c r="W88">
        <v>1</v>
      </c>
      <c r="X88" t="s">
        <v>128</v>
      </c>
      <c r="Y88" t="s">
        <v>129</v>
      </c>
      <c r="Z88">
        <v>1</v>
      </c>
      <c r="AA88">
        <v>1</v>
      </c>
      <c r="AB88">
        <v>2</v>
      </c>
      <c r="AJ88" s="1" t="s">
        <v>202</v>
      </c>
      <c r="AK88" s="1" t="s">
        <v>202</v>
      </c>
    </row>
    <row r="89" spans="1:37" x14ac:dyDescent="0.2">
      <c r="A89">
        <v>2</v>
      </c>
      <c r="B89">
        <v>1</v>
      </c>
      <c r="C89" t="s">
        <v>126</v>
      </c>
      <c r="D89" t="s">
        <v>57</v>
      </c>
      <c r="E89">
        <v>0</v>
      </c>
      <c r="F89">
        <v>1</v>
      </c>
      <c r="G89">
        <v>1</v>
      </c>
      <c r="I89">
        <v>25</v>
      </c>
      <c r="J89">
        <v>19</v>
      </c>
      <c r="K89">
        <v>31</v>
      </c>
      <c r="L89">
        <f t="shared" si="2"/>
        <v>12</v>
      </c>
      <c r="M89">
        <v>24</v>
      </c>
      <c r="N89" t="s">
        <v>130</v>
      </c>
      <c r="O89" t="s">
        <v>42</v>
      </c>
      <c r="P89">
        <v>9.0752688169999995</v>
      </c>
      <c r="Q89">
        <v>10.279569889999999</v>
      </c>
      <c r="R89">
        <v>0.49382715999999999</v>
      </c>
      <c r="S89">
        <v>0.54161688600000002</v>
      </c>
      <c r="T89">
        <v>25</v>
      </c>
      <c r="U89">
        <v>29</v>
      </c>
      <c r="V89">
        <v>1</v>
      </c>
      <c r="W89">
        <v>1</v>
      </c>
      <c r="X89" t="s">
        <v>128</v>
      </c>
      <c r="Y89" t="s">
        <v>129</v>
      </c>
      <c r="Z89">
        <v>1</v>
      </c>
      <c r="AA89">
        <v>1</v>
      </c>
      <c r="AB89">
        <v>2</v>
      </c>
      <c r="AJ89" s="1" t="s">
        <v>202</v>
      </c>
      <c r="AK89" s="1" t="s">
        <v>202</v>
      </c>
    </row>
    <row r="90" spans="1:37" x14ac:dyDescent="0.2">
      <c r="A90">
        <v>1</v>
      </c>
      <c r="B90">
        <v>2</v>
      </c>
      <c r="C90" t="s">
        <v>126</v>
      </c>
      <c r="D90" t="s">
        <v>131</v>
      </c>
      <c r="E90">
        <v>0</v>
      </c>
      <c r="F90">
        <v>1</v>
      </c>
      <c r="G90">
        <v>1</v>
      </c>
      <c r="I90">
        <v>25</v>
      </c>
      <c r="J90">
        <v>19</v>
      </c>
      <c r="K90">
        <v>31</v>
      </c>
      <c r="L90">
        <f t="shared" si="2"/>
        <v>12</v>
      </c>
      <c r="M90">
        <v>24</v>
      </c>
      <c r="N90" t="s">
        <v>132</v>
      </c>
      <c r="O90" t="s">
        <v>133</v>
      </c>
      <c r="P90">
        <v>0.24675767900000001</v>
      </c>
      <c r="Q90">
        <v>0.27269624599999998</v>
      </c>
      <c r="R90">
        <v>2.5281254E-2</v>
      </c>
      <c r="S90">
        <v>2.2247502999999998E-2</v>
      </c>
      <c r="T90">
        <v>25</v>
      </c>
      <c r="U90">
        <v>29</v>
      </c>
      <c r="V90">
        <v>1</v>
      </c>
      <c r="W90">
        <v>1</v>
      </c>
      <c r="X90" t="s">
        <v>128</v>
      </c>
      <c r="Y90" t="s">
        <v>129</v>
      </c>
      <c r="Z90">
        <v>1</v>
      </c>
      <c r="AA90">
        <v>1</v>
      </c>
      <c r="AB90">
        <v>2</v>
      </c>
      <c r="AJ90" s="1" t="s">
        <v>202</v>
      </c>
      <c r="AK90" s="1" t="s">
        <v>202</v>
      </c>
    </row>
    <row r="91" spans="1:37" x14ac:dyDescent="0.2">
      <c r="A91">
        <v>2</v>
      </c>
      <c r="B91">
        <v>2</v>
      </c>
      <c r="C91" t="s">
        <v>126</v>
      </c>
      <c r="D91" t="s">
        <v>134</v>
      </c>
      <c r="E91">
        <v>0</v>
      </c>
      <c r="F91">
        <v>1</v>
      </c>
      <c r="G91">
        <v>1</v>
      </c>
      <c r="I91">
        <v>25</v>
      </c>
      <c r="J91">
        <v>19</v>
      </c>
      <c r="K91">
        <v>31</v>
      </c>
      <c r="L91">
        <f t="shared" si="2"/>
        <v>12</v>
      </c>
      <c r="M91">
        <v>24</v>
      </c>
      <c r="N91" t="s">
        <v>135</v>
      </c>
      <c r="O91" t="s">
        <v>133</v>
      </c>
      <c r="P91">
        <v>0.15221088399999999</v>
      </c>
      <c r="Q91">
        <v>0.149404762</v>
      </c>
      <c r="R91">
        <v>2.9100529E-2</v>
      </c>
      <c r="S91">
        <v>4.2957924000000001E-2</v>
      </c>
      <c r="T91">
        <v>25</v>
      </c>
      <c r="U91">
        <v>29</v>
      </c>
      <c r="V91">
        <v>1</v>
      </c>
      <c r="W91">
        <v>1</v>
      </c>
      <c r="X91" t="s">
        <v>128</v>
      </c>
      <c r="Y91" t="s">
        <v>129</v>
      </c>
      <c r="Z91">
        <v>1</v>
      </c>
      <c r="AA91">
        <v>1</v>
      </c>
      <c r="AB91">
        <v>2</v>
      </c>
      <c r="AJ91" s="1" t="s">
        <v>202</v>
      </c>
      <c r="AK91" s="1" t="s">
        <v>202</v>
      </c>
    </row>
    <row r="92" spans="1:37" x14ac:dyDescent="0.2">
      <c r="A92">
        <v>3</v>
      </c>
      <c r="B92">
        <v>2</v>
      </c>
      <c r="C92" t="s">
        <v>126</v>
      </c>
      <c r="D92" t="s">
        <v>136</v>
      </c>
      <c r="E92">
        <v>0</v>
      </c>
      <c r="F92">
        <v>1</v>
      </c>
      <c r="G92">
        <v>1</v>
      </c>
      <c r="I92">
        <v>25</v>
      </c>
      <c r="J92">
        <v>19</v>
      </c>
      <c r="K92">
        <v>31</v>
      </c>
      <c r="L92">
        <f t="shared" si="2"/>
        <v>12</v>
      </c>
      <c r="M92">
        <v>24</v>
      </c>
      <c r="N92" t="s">
        <v>137</v>
      </c>
      <c r="O92" t="s">
        <v>138</v>
      </c>
      <c r="P92">
        <v>2.8125</v>
      </c>
      <c r="Q92">
        <v>3.125</v>
      </c>
      <c r="R92">
        <v>1.7746913580000001</v>
      </c>
      <c r="S92">
        <v>1.800411523</v>
      </c>
      <c r="T92">
        <v>25</v>
      </c>
      <c r="U92">
        <v>29</v>
      </c>
      <c r="V92">
        <v>1</v>
      </c>
      <c r="W92">
        <v>1</v>
      </c>
      <c r="X92" t="s">
        <v>128</v>
      </c>
      <c r="Y92" t="s">
        <v>129</v>
      </c>
      <c r="Z92">
        <v>1</v>
      </c>
      <c r="AA92">
        <v>1</v>
      </c>
      <c r="AB92">
        <v>2</v>
      </c>
      <c r="AJ92" s="1" t="s">
        <v>202</v>
      </c>
      <c r="AK92" s="1" t="s">
        <v>202</v>
      </c>
    </row>
    <row r="93" spans="1:37" x14ac:dyDescent="0.2">
      <c r="A93">
        <v>1</v>
      </c>
      <c r="B93">
        <v>1</v>
      </c>
      <c r="C93" t="s">
        <v>139</v>
      </c>
      <c r="D93" t="s">
        <v>140</v>
      </c>
      <c r="E93">
        <v>0</v>
      </c>
      <c r="F93">
        <v>1</v>
      </c>
      <c r="G93">
        <v>1</v>
      </c>
      <c r="I93">
        <v>27</v>
      </c>
      <c r="J93">
        <v>24</v>
      </c>
      <c r="K93">
        <v>30</v>
      </c>
      <c r="L93">
        <f t="shared" si="2"/>
        <v>6</v>
      </c>
      <c r="M93">
        <v>24</v>
      </c>
      <c r="N93" t="s">
        <v>141</v>
      </c>
      <c r="O93" t="s">
        <v>63</v>
      </c>
      <c r="P93">
        <v>0.71</v>
      </c>
      <c r="Q93">
        <v>0.7</v>
      </c>
      <c r="R93">
        <v>0.02</v>
      </c>
      <c r="S93">
        <v>0.01</v>
      </c>
      <c r="T93">
        <v>20</v>
      </c>
      <c r="U93">
        <v>20</v>
      </c>
      <c r="V93">
        <v>0</v>
      </c>
      <c r="W93">
        <v>0</v>
      </c>
      <c r="X93" t="s">
        <v>142</v>
      </c>
      <c r="Y93" t="s">
        <v>143</v>
      </c>
      <c r="Z93">
        <v>1</v>
      </c>
      <c r="AA93">
        <v>1</v>
      </c>
      <c r="AB93">
        <v>2</v>
      </c>
      <c r="AJ93" s="1" t="s">
        <v>202</v>
      </c>
      <c r="AK93" s="1" t="s">
        <v>206</v>
      </c>
    </row>
    <row r="94" spans="1:37" x14ac:dyDescent="0.2">
      <c r="A94">
        <v>2</v>
      </c>
      <c r="B94">
        <v>1</v>
      </c>
      <c r="C94" t="s">
        <v>139</v>
      </c>
      <c r="D94" t="s">
        <v>140</v>
      </c>
      <c r="E94">
        <v>0</v>
      </c>
      <c r="F94">
        <v>1</v>
      </c>
      <c r="G94">
        <v>1</v>
      </c>
      <c r="I94">
        <v>27</v>
      </c>
      <c r="J94">
        <v>24</v>
      </c>
      <c r="K94">
        <v>30</v>
      </c>
      <c r="L94">
        <f t="shared" si="2"/>
        <v>6</v>
      </c>
      <c r="M94">
        <v>24</v>
      </c>
      <c r="N94" t="s">
        <v>144</v>
      </c>
      <c r="O94" t="s">
        <v>37</v>
      </c>
      <c r="P94">
        <v>31.3</v>
      </c>
      <c r="Q94">
        <v>30.7</v>
      </c>
      <c r="R94">
        <v>0.2</v>
      </c>
      <c r="S94">
        <v>0.3</v>
      </c>
      <c r="T94">
        <v>20</v>
      </c>
      <c r="U94">
        <v>20</v>
      </c>
      <c r="V94">
        <v>0</v>
      </c>
      <c r="W94">
        <v>0</v>
      </c>
      <c r="X94" t="s">
        <v>142</v>
      </c>
      <c r="Y94" t="s">
        <v>143</v>
      </c>
      <c r="Z94">
        <v>1</v>
      </c>
      <c r="AA94">
        <v>1</v>
      </c>
      <c r="AB94">
        <v>2</v>
      </c>
      <c r="AJ94" s="1" t="s">
        <v>202</v>
      </c>
      <c r="AK94" s="1" t="s">
        <v>206</v>
      </c>
    </row>
    <row r="95" spans="1:37" x14ac:dyDescent="0.2">
      <c r="A95">
        <v>3</v>
      </c>
      <c r="B95">
        <v>1</v>
      </c>
      <c r="C95" t="s">
        <v>139</v>
      </c>
      <c r="D95" t="s">
        <v>140</v>
      </c>
      <c r="E95">
        <v>0</v>
      </c>
      <c r="F95">
        <v>1</v>
      </c>
      <c r="G95">
        <v>1</v>
      </c>
      <c r="I95">
        <v>27</v>
      </c>
      <c r="J95">
        <v>24</v>
      </c>
      <c r="K95">
        <v>30</v>
      </c>
      <c r="L95">
        <f t="shared" si="2"/>
        <v>6</v>
      </c>
      <c r="M95">
        <v>24</v>
      </c>
      <c r="N95" t="s">
        <v>145</v>
      </c>
      <c r="O95" t="s">
        <v>37</v>
      </c>
      <c r="P95">
        <v>14</v>
      </c>
      <c r="Q95">
        <v>13.9</v>
      </c>
      <c r="R95">
        <v>0.2</v>
      </c>
      <c r="S95">
        <v>0.2</v>
      </c>
      <c r="T95">
        <v>20</v>
      </c>
      <c r="U95">
        <v>20</v>
      </c>
      <c r="V95">
        <v>0</v>
      </c>
      <c r="W95">
        <v>0</v>
      </c>
      <c r="X95" t="s">
        <v>142</v>
      </c>
      <c r="Y95" t="s">
        <v>143</v>
      </c>
      <c r="Z95">
        <v>1</v>
      </c>
      <c r="AA95">
        <v>1</v>
      </c>
      <c r="AB95">
        <v>2</v>
      </c>
      <c r="AJ95" s="1" t="s">
        <v>202</v>
      </c>
      <c r="AK95" s="1" t="s">
        <v>206</v>
      </c>
    </row>
    <row r="96" spans="1:37" x14ac:dyDescent="0.2">
      <c r="A96">
        <v>4</v>
      </c>
      <c r="B96">
        <v>1</v>
      </c>
      <c r="C96" t="s">
        <v>139</v>
      </c>
      <c r="D96" t="s">
        <v>140</v>
      </c>
      <c r="E96">
        <v>0</v>
      </c>
      <c r="F96">
        <v>1</v>
      </c>
      <c r="G96">
        <v>1</v>
      </c>
      <c r="I96">
        <v>27</v>
      </c>
      <c r="J96">
        <v>24</v>
      </c>
      <c r="K96">
        <v>30</v>
      </c>
      <c r="L96">
        <f t="shared" si="2"/>
        <v>6</v>
      </c>
      <c r="M96">
        <v>24</v>
      </c>
      <c r="N96" t="s">
        <v>65</v>
      </c>
      <c r="O96" t="s">
        <v>37</v>
      </c>
      <c r="P96">
        <v>37.6</v>
      </c>
      <c r="Q96">
        <v>37.200000000000003</v>
      </c>
      <c r="R96">
        <v>0.5</v>
      </c>
      <c r="S96">
        <v>0.5</v>
      </c>
      <c r="T96">
        <v>20</v>
      </c>
      <c r="U96">
        <v>20</v>
      </c>
      <c r="V96">
        <v>0</v>
      </c>
      <c r="W96">
        <v>0</v>
      </c>
      <c r="X96" t="s">
        <v>142</v>
      </c>
      <c r="Y96" t="s">
        <v>143</v>
      </c>
      <c r="Z96">
        <v>1</v>
      </c>
      <c r="AA96">
        <v>1</v>
      </c>
      <c r="AB96">
        <v>2</v>
      </c>
      <c r="AJ96" s="1" t="s">
        <v>202</v>
      </c>
      <c r="AK96" s="1" t="s">
        <v>206</v>
      </c>
    </row>
    <row r="97" spans="1:37" x14ac:dyDescent="0.2">
      <c r="A97">
        <v>5</v>
      </c>
      <c r="B97">
        <v>1</v>
      </c>
      <c r="C97" t="s">
        <v>139</v>
      </c>
      <c r="D97" t="s">
        <v>140</v>
      </c>
      <c r="E97">
        <v>0</v>
      </c>
      <c r="F97">
        <v>1</v>
      </c>
      <c r="G97">
        <v>1</v>
      </c>
      <c r="I97">
        <v>27</v>
      </c>
      <c r="J97">
        <v>24</v>
      </c>
      <c r="K97">
        <v>30</v>
      </c>
      <c r="L97">
        <f t="shared" si="2"/>
        <v>6</v>
      </c>
      <c r="M97">
        <v>24</v>
      </c>
      <c r="N97" t="s">
        <v>146</v>
      </c>
      <c r="O97" t="s">
        <v>37</v>
      </c>
      <c r="P97">
        <v>7.2</v>
      </c>
      <c r="Q97">
        <v>7.2</v>
      </c>
      <c r="R97">
        <v>0.03</v>
      </c>
      <c r="S97">
        <v>0.05</v>
      </c>
      <c r="T97">
        <v>20</v>
      </c>
      <c r="U97">
        <v>20</v>
      </c>
      <c r="V97">
        <v>0</v>
      </c>
      <c r="W97">
        <v>0</v>
      </c>
      <c r="X97" t="s">
        <v>142</v>
      </c>
      <c r="Y97" t="s">
        <v>143</v>
      </c>
      <c r="Z97">
        <v>1</v>
      </c>
      <c r="AA97">
        <v>1</v>
      </c>
      <c r="AB97">
        <v>2</v>
      </c>
      <c r="AJ97" s="1" t="s">
        <v>202</v>
      </c>
      <c r="AK97" s="1" t="s">
        <v>206</v>
      </c>
    </row>
    <row r="98" spans="1:37" x14ac:dyDescent="0.2">
      <c r="A98">
        <v>6</v>
      </c>
      <c r="B98">
        <v>1</v>
      </c>
      <c r="C98" t="s">
        <v>139</v>
      </c>
      <c r="D98" t="s">
        <v>140</v>
      </c>
      <c r="E98">
        <v>0</v>
      </c>
      <c r="F98">
        <v>1</v>
      </c>
      <c r="G98">
        <v>1</v>
      </c>
      <c r="I98">
        <v>27</v>
      </c>
      <c r="J98">
        <v>24</v>
      </c>
      <c r="K98">
        <v>30</v>
      </c>
      <c r="L98">
        <f t="shared" ref="L98:L129" si="3">K98-J98</f>
        <v>6</v>
      </c>
      <c r="M98">
        <v>24</v>
      </c>
      <c r="N98" t="s">
        <v>147</v>
      </c>
      <c r="O98" t="s">
        <v>37</v>
      </c>
      <c r="P98">
        <v>5.2</v>
      </c>
      <c r="Q98">
        <v>5.0999999999999996</v>
      </c>
      <c r="R98">
        <v>0.04</v>
      </c>
      <c r="S98">
        <v>0.03</v>
      </c>
      <c r="T98">
        <v>20</v>
      </c>
      <c r="U98">
        <v>20</v>
      </c>
      <c r="V98">
        <v>0</v>
      </c>
      <c r="W98">
        <v>0</v>
      </c>
      <c r="X98" t="s">
        <v>142</v>
      </c>
      <c r="Y98" t="s">
        <v>143</v>
      </c>
      <c r="Z98">
        <v>1</v>
      </c>
      <c r="AA98">
        <v>1</v>
      </c>
      <c r="AB98">
        <v>2</v>
      </c>
      <c r="AJ98" s="1" t="s">
        <v>202</v>
      </c>
      <c r="AK98" s="1" t="s">
        <v>206</v>
      </c>
    </row>
    <row r="99" spans="1:37" x14ac:dyDescent="0.2">
      <c r="A99">
        <v>7</v>
      </c>
      <c r="B99">
        <v>1</v>
      </c>
      <c r="C99" t="s">
        <v>139</v>
      </c>
      <c r="D99" t="s">
        <v>140</v>
      </c>
      <c r="E99">
        <v>0</v>
      </c>
      <c r="F99">
        <v>1</v>
      </c>
      <c r="G99">
        <v>1</v>
      </c>
      <c r="I99">
        <v>27</v>
      </c>
      <c r="J99">
        <v>24</v>
      </c>
      <c r="K99">
        <v>30</v>
      </c>
      <c r="L99">
        <f t="shared" si="3"/>
        <v>6</v>
      </c>
      <c r="M99">
        <v>24</v>
      </c>
      <c r="N99" t="s">
        <v>148</v>
      </c>
      <c r="O99" t="s">
        <v>37</v>
      </c>
      <c r="P99">
        <v>6.2</v>
      </c>
      <c r="Q99">
        <v>6.1</v>
      </c>
      <c r="R99">
        <v>0.04</v>
      </c>
      <c r="S99">
        <v>0.06</v>
      </c>
      <c r="T99">
        <v>20</v>
      </c>
      <c r="U99">
        <v>20</v>
      </c>
      <c r="V99">
        <v>0</v>
      </c>
      <c r="W99">
        <v>0</v>
      </c>
      <c r="X99" t="s">
        <v>142</v>
      </c>
      <c r="Y99" t="s">
        <v>143</v>
      </c>
      <c r="Z99">
        <v>1</v>
      </c>
      <c r="AA99">
        <v>1</v>
      </c>
      <c r="AB99">
        <v>2</v>
      </c>
      <c r="AJ99" s="1" t="s">
        <v>202</v>
      </c>
      <c r="AK99" s="1" t="s">
        <v>206</v>
      </c>
    </row>
    <row r="100" spans="1:37" x14ac:dyDescent="0.2">
      <c r="A100">
        <v>8</v>
      </c>
      <c r="B100">
        <v>1</v>
      </c>
      <c r="C100" t="s">
        <v>139</v>
      </c>
      <c r="D100" t="s">
        <v>140</v>
      </c>
      <c r="E100">
        <v>0</v>
      </c>
      <c r="F100">
        <v>1</v>
      </c>
      <c r="G100">
        <v>1</v>
      </c>
      <c r="I100">
        <v>27</v>
      </c>
      <c r="J100">
        <v>24</v>
      </c>
      <c r="K100">
        <v>30</v>
      </c>
      <c r="L100">
        <f t="shared" si="3"/>
        <v>6</v>
      </c>
      <c r="M100">
        <v>24</v>
      </c>
      <c r="N100" t="s">
        <v>149</v>
      </c>
      <c r="O100" t="s">
        <v>37</v>
      </c>
      <c r="P100">
        <v>7.2</v>
      </c>
      <c r="Q100">
        <v>7.1</v>
      </c>
      <c r="R100">
        <v>0.05</v>
      </c>
      <c r="S100">
        <v>7.0000000000000007E-2</v>
      </c>
      <c r="T100">
        <v>20</v>
      </c>
      <c r="U100">
        <v>20</v>
      </c>
      <c r="V100">
        <v>0</v>
      </c>
      <c r="W100">
        <v>0</v>
      </c>
      <c r="X100" t="s">
        <v>142</v>
      </c>
      <c r="Y100" t="s">
        <v>143</v>
      </c>
      <c r="Z100">
        <v>1</v>
      </c>
      <c r="AA100">
        <v>1</v>
      </c>
      <c r="AB100">
        <v>2</v>
      </c>
      <c r="AJ100" s="1" t="s">
        <v>202</v>
      </c>
      <c r="AK100" s="1" t="s">
        <v>206</v>
      </c>
    </row>
    <row r="101" spans="1:37" x14ac:dyDescent="0.2">
      <c r="A101">
        <v>9</v>
      </c>
      <c r="B101">
        <v>1</v>
      </c>
      <c r="C101" t="s">
        <v>139</v>
      </c>
      <c r="D101" t="s">
        <v>140</v>
      </c>
      <c r="E101">
        <v>0</v>
      </c>
      <c r="F101">
        <v>1</v>
      </c>
      <c r="G101">
        <v>1</v>
      </c>
      <c r="I101">
        <v>27</v>
      </c>
      <c r="J101">
        <v>24</v>
      </c>
      <c r="K101">
        <v>30</v>
      </c>
      <c r="L101">
        <f t="shared" si="3"/>
        <v>6</v>
      </c>
      <c r="M101">
        <v>24</v>
      </c>
      <c r="N101" t="s">
        <v>150</v>
      </c>
      <c r="O101" t="s">
        <v>151</v>
      </c>
      <c r="P101">
        <v>0.55000000000000004</v>
      </c>
      <c r="Q101">
        <v>0.67</v>
      </c>
      <c r="R101">
        <v>0.03</v>
      </c>
      <c r="S101">
        <v>0.08</v>
      </c>
      <c r="T101">
        <v>20</v>
      </c>
      <c r="U101">
        <v>20</v>
      </c>
      <c r="V101">
        <v>0</v>
      </c>
      <c r="W101">
        <v>0</v>
      </c>
      <c r="X101" t="s">
        <v>142</v>
      </c>
      <c r="Y101" t="s">
        <v>143</v>
      </c>
      <c r="Z101">
        <v>1</v>
      </c>
      <c r="AA101">
        <v>1</v>
      </c>
      <c r="AB101">
        <v>2</v>
      </c>
      <c r="AJ101" s="1" t="s">
        <v>202</v>
      </c>
      <c r="AK101" s="1" t="s">
        <v>206</v>
      </c>
    </row>
    <row r="102" spans="1:37" x14ac:dyDescent="0.2">
      <c r="A102">
        <v>10</v>
      </c>
      <c r="B102">
        <v>1</v>
      </c>
      <c r="C102" t="s">
        <v>139</v>
      </c>
      <c r="D102" t="s">
        <v>140</v>
      </c>
      <c r="E102">
        <v>0</v>
      </c>
      <c r="F102">
        <v>1</v>
      </c>
      <c r="G102">
        <v>1</v>
      </c>
      <c r="I102">
        <v>27</v>
      </c>
      <c r="J102">
        <v>24</v>
      </c>
      <c r="K102">
        <v>30</v>
      </c>
      <c r="L102">
        <f t="shared" si="3"/>
        <v>6</v>
      </c>
      <c r="M102">
        <v>24</v>
      </c>
      <c r="N102" t="s">
        <v>152</v>
      </c>
      <c r="O102" t="s">
        <v>133</v>
      </c>
      <c r="P102">
        <v>0.43</v>
      </c>
      <c r="Q102">
        <v>0.43</v>
      </c>
      <c r="R102">
        <v>0.01</v>
      </c>
      <c r="S102">
        <v>0.02</v>
      </c>
      <c r="T102">
        <v>20</v>
      </c>
      <c r="U102">
        <v>20</v>
      </c>
      <c r="V102">
        <v>0</v>
      </c>
      <c r="W102">
        <v>0</v>
      </c>
      <c r="X102" t="s">
        <v>142</v>
      </c>
      <c r="Y102" t="s">
        <v>143</v>
      </c>
      <c r="Z102">
        <v>1</v>
      </c>
      <c r="AA102">
        <v>1</v>
      </c>
      <c r="AB102">
        <v>2</v>
      </c>
      <c r="AJ102" s="1" t="s">
        <v>202</v>
      </c>
      <c r="AK102" s="1" t="s">
        <v>206</v>
      </c>
    </row>
    <row r="103" spans="1:37" x14ac:dyDescent="0.2">
      <c r="A103">
        <v>1</v>
      </c>
      <c r="B103">
        <v>1</v>
      </c>
      <c r="C103" t="s">
        <v>139</v>
      </c>
      <c r="D103" t="s">
        <v>140</v>
      </c>
      <c r="E103">
        <v>0</v>
      </c>
      <c r="F103">
        <v>1</v>
      </c>
      <c r="G103">
        <v>1</v>
      </c>
      <c r="I103">
        <v>27</v>
      </c>
      <c r="J103">
        <v>22</v>
      </c>
      <c r="K103">
        <v>32</v>
      </c>
      <c r="L103">
        <f t="shared" si="3"/>
        <v>10</v>
      </c>
      <c r="M103">
        <v>24</v>
      </c>
      <c r="N103" t="s">
        <v>141</v>
      </c>
      <c r="O103" t="s">
        <v>63</v>
      </c>
      <c r="P103">
        <v>0.71</v>
      </c>
      <c r="Q103">
        <v>0.67</v>
      </c>
      <c r="R103">
        <v>0.02</v>
      </c>
      <c r="S103">
        <v>0.01</v>
      </c>
      <c r="T103">
        <v>20</v>
      </c>
      <c r="U103">
        <v>20</v>
      </c>
      <c r="V103">
        <v>0</v>
      </c>
      <c r="W103">
        <v>0</v>
      </c>
      <c r="X103" t="s">
        <v>142</v>
      </c>
      <c r="Y103" t="s">
        <v>143</v>
      </c>
      <c r="Z103">
        <v>1</v>
      </c>
      <c r="AA103">
        <v>1</v>
      </c>
      <c r="AB103">
        <v>2</v>
      </c>
      <c r="AJ103" s="1" t="s">
        <v>202</v>
      </c>
      <c r="AK103" s="1" t="s">
        <v>206</v>
      </c>
    </row>
    <row r="104" spans="1:37" x14ac:dyDescent="0.2">
      <c r="A104">
        <v>2</v>
      </c>
      <c r="B104">
        <v>1</v>
      </c>
      <c r="C104" t="s">
        <v>139</v>
      </c>
      <c r="D104" t="s">
        <v>140</v>
      </c>
      <c r="E104">
        <v>0</v>
      </c>
      <c r="F104">
        <v>1</v>
      </c>
      <c r="G104">
        <v>1</v>
      </c>
      <c r="I104">
        <v>27</v>
      </c>
      <c r="J104">
        <v>22</v>
      </c>
      <c r="K104">
        <v>32</v>
      </c>
      <c r="L104">
        <f t="shared" si="3"/>
        <v>10</v>
      </c>
      <c r="M104">
        <v>24</v>
      </c>
      <c r="N104" t="s">
        <v>144</v>
      </c>
      <c r="O104" t="s">
        <v>37</v>
      </c>
      <c r="P104">
        <v>31.3</v>
      </c>
      <c r="Q104">
        <v>30.8</v>
      </c>
      <c r="R104">
        <v>0.2</v>
      </c>
      <c r="S104">
        <v>0.3</v>
      </c>
      <c r="T104">
        <v>20</v>
      </c>
      <c r="U104">
        <v>20</v>
      </c>
      <c r="V104">
        <v>0</v>
      </c>
      <c r="W104">
        <v>0</v>
      </c>
      <c r="X104" t="s">
        <v>142</v>
      </c>
      <c r="Y104" t="s">
        <v>143</v>
      </c>
      <c r="Z104">
        <v>1</v>
      </c>
      <c r="AA104">
        <v>1</v>
      </c>
      <c r="AB104">
        <v>2</v>
      </c>
      <c r="AJ104" s="1" t="s">
        <v>202</v>
      </c>
      <c r="AK104" s="1" t="s">
        <v>206</v>
      </c>
    </row>
    <row r="105" spans="1:37" x14ac:dyDescent="0.2">
      <c r="A105">
        <v>3</v>
      </c>
      <c r="B105">
        <v>1</v>
      </c>
      <c r="C105" t="s">
        <v>139</v>
      </c>
      <c r="D105" t="s">
        <v>140</v>
      </c>
      <c r="E105">
        <v>0</v>
      </c>
      <c r="F105">
        <v>1</v>
      </c>
      <c r="G105">
        <v>1</v>
      </c>
      <c r="I105">
        <v>27</v>
      </c>
      <c r="J105">
        <v>22</v>
      </c>
      <c r="K105">
        <v>32</v>
      </c>
      <c r="L105">
        <f t="shared" si="3"/>
        <v>10</v>
      </c>
      <c r="M105">
        <v>24</v>
      </c>
      <c r="N105" t="s">
        <v>145</v>
      </c>
      <c r="O105" t="s">
        <v>37</v>
      </c>
      <c r="P105">
        <v>14</v>
      </c>
      <c r="Q105">
        <v>13.8</v>
      </c>
      <c r="R105">
        <v>0.2</v>
      </c>
      <c r="S105">
        <v>0.2</v>
      </c>
      <c r="T105">
        <v>20</v>
      </c>
      <c r="U105">
        <v>20</v>
      </c>
      <c r="V105">
        <v>0</v>
      </c>
      <c r="W105">
        <v>0</v>
      </c>
      <c r="X105" t="s">
        <v>142</v>
      </c>
      <c r="Y105" t="s">
        <v>143</v>
      </c>
      <c r="Z105">
        <v>1</v>
      </c>
      <c r="AA105">
        <v>1</v>
      </c>
      <c r="AB105">
        <v>2</v>
      </c>
      <c r="AJ105" s="1" t="s">
        <v>202</v>
      </c>
      <c r="AK105" s="1" t="s">
        <v>206</v>
      </c>
    </row>
    <row r="106" spans="1:37" x14ac:dyDescent="0.2">
      <c r="A106">
        <v>4</v>
      </c>
      <c r="B106">
        <v>1</v>
      </c>
      <c r="C106" t="s">
        <v>139</v>
      </c>
      <c r="D106" t="s">
        <v>140</v>
      </c>
      <c r="E106">
        <v>0</v>
      </c>
      <c r="F106">
        <v>1</v>
      </c>
      <c r="G106">
        <v>1</v>
      </c>
      <c r="I106">
        <v>27</v>
      </c>
      <c r="J106">
        <v>22</v>
      </c>
      <c r="K106">
        <v>32</v>
      </c>
      <c r="L106">
        <f t="shared" si="3"/>
        <v>10</v>
      </c>
      <c r="M106">
        <v>24</v>
      </c>
      <c r="N106" t="s">
        <v>65</v>
      </c>
      <c r="O106" t="s">
        <v>37</v>
      </c>
      <c r="P106">
        <v>37.6</v>
      </c>
      <c r="Q106">
        <v>36.9</v>
      </c>
      <c r="R106">
        <v>0.5</v>
      </c>
      <c r="S106">
        <v>0.6</v>
      </c>
      <c r="T106">
        <v>20</v>
      </c>
      <c r="U106">
        <v>20</v>
      </c>
      <c r="V106">
        <v>0</v>
      </c>
      <c r="W106">
        <v>0</v>
      </c>
      <c r="X106" t="s">
        <v>142</v>
      </c>
      <c r="Y106" t="s">
        <v>143</v>
      </c>
      <c r="Z106">
        <v>1</v>
      </c>
      <c r="AA106">
        <v>1</v>
      </c>
      <c r="AB106">
        <v>2</v>
      </c>
      <c r="AJ106" s="1" t="s">
        <v>202</v>
      </c>
      <c r="AK106" s="1" t="s">
        <v>206</v>
      </c>
    </row>
    <row r="107" spans="1:37" x14ac:dyDescent="0.2">
      <c r="A107">
        <v>5</v>
      </c>
      <c r="B107">
        <v>1</v>
      </c>
      <c r="C107" t="s">
        <v>139</v>
      </c>
      <c r="D107" t="s">
        <v>140</v>
      </c>
      <c r="E107">
        <v>0</v>
      </c>
      <c r="F107">
        <v>1</v>
      </c>
      <c r="G107">
        <v>1</v>
      </c>
      <c r="I107">
        <v>27</v>
      </c>
      <c r="J107">
        <v>22</v>
      </c>
      <c r="K107">
        <v>32</v>
      </c>
      <c r="L107">
        <f t="shared" si="3"/>
        <v>10</v>
      </c>
      <c r="M107">
        <v>24</v>
      </c>
      <c r="N107" t="s">
        <v>146</v>
      </c>
      <c r="O107" t="s">
        <v>37</v>
      </c>
      <c r="P107">
        <v>7.2</v>
      </c>
      <c r="Q107">
        <v>7.1</v>
      </c>
      <c r="R107">
        <v>0.03</v>
      </c>
      <c r="S107">
        <v>0.05</v>
      </c>
      <c r="T107">
        <v>20</v>
      </c>
      <c r="U107">
        <v>20</v>
      </c>
      <c r="V107">
        <v>0</v>
      </c>
      <c r="W107">
        <v>0</v>
      </c>
      <c r="X107" t="s">
        <v>142</v>
      </c>
      <c r="Y107" t="s">
        <v>143</v>
      </c>
      <c r="Z107">
        <v>1</v>
      </c>
      <c r="AA107">
        <v>1</v>
      </c>
      <c r="AB107">
        <v>2</v>
      </c>
      <c r="AJ107" s="1" t="s">
        <v>202</v>
      </c>
      <c r="AK107" s="1" t="s">
        <v>206</v>
      </c>
    </row>
    <row r="108" spans="1:37" x14ac:dyDescent="0.2">
      <c r="A108">
        <v>6</v>
      </c>
      <c r="B108">
        <v>1</v>
      </c>
      <c r="C108" t="s">
        <v>139</v>
      </c>
      <c r="D108" t="s">
        <v>140</v>
      </c>
      <c r="E108">
        <v>0</v>
      </c>
      <c r="F108">
        <v>1</v>
      </c>
      <c r="G108">
        <v>1</v>
      </c>
      <c r="I108">
        <v>27</v>
      </c>
      <c r="J108">
        <v>22</v>
      </c>
      <c r="K108">
        <v>32</v>
      </c>
      <c r="L108">
        <f t="shared" si="3"/>
        <v>10</v>
      </c>
      <c r="M108">
        <v>24</v>
      </c>
      <c r="N108" t="s">
        <v>147</v>
      </c>
      <c r="O108" t="s">
        <v>37</v>
      </c>
      <c r="P108">
        <v>5.2</v>
      </c>
      <c r="Q108">
        <v>5.0999999999999996</v>
      </c>
      <c r="R108">
        <v>0.04</v>
      </c>
      <c r="S108">
        <v>0.04</v>
      </c>
      <c r="T108">
        <v>20</v>
      </c>
      <c r="U108">
        <v>20</v>
      </c>
      <c r="V108">
        <v>0</v>
      </c>
      <c r="W108">
        <v>0</v>
      </c>
      <c r="X108" t="s">
        <v>142</v>
      </c>
      <c r="Y108" t="s">
        <v>143</v>
      </c>
      <c r="Z108">
        <v>1</v>
      </c>
      <c r="AA108">
        <v>1</v>
      </c>
      <c r="AB108">
        <v>2</v>
      </c>
      <c r="AJ108" s="1" t="s">
        <v>202</v>
      </c>
      <c r="AK108" s="1" t="s">
        <v>206</v>
      </c>
    </row>
    <row r="109" spans="1:37" x14ac:dyDescent="0.2">
      <c r="A109">
        <v>7</v>
      </c>
      <c r="B109">
        <v>1</v>
      </c>
      <c r="C109" t="s">
        <v>139</v>
      </c>
      <c r="D109" t="s">
        <v>140</v>
      </c>
      <c r="E109">
        <v>0</v>
      </c>
      <c r="F109">
        <v>1</v>
      </c>
      <c r="G109">
        <v>1</v>
      </c>
      <c r="I109">
        <v>27</v>
      </c>
      <c r="J109">
        <v>22</v>
      </c>
      <c r="K109">
        <v>32</v>
      </c>
      <c r="L109">
        <f t="shared" si="3"/>
        <v>10</v>
      </c>
      <c r="M109">
        <v>24</v>
      </c>
      <c r="N109" t="s">
        <v>148</v>
      </c>
      <c r="O109" t="s">
        <v>37</v>
      </c>
      <c r="P109">
        <v>6.2</v>
      </c>
      <c r="Q109">
        <v>6</v>
      </c>
      <c r="R109">
        <v>0.04</v>
      </c>
      <c r="S109">
        <v>0.06</v>
      </c>
      <c r="T109">
        <v>20</v>
      </c>
      <c r="U109">
        <v>20</v>
      </c>
      <c r="V109">
        <v>0</v>
      </c>
      <c r="W109">
        <v>0</v>
      </c>
      <c r="X109" t="s">
        <v>142</v>
      </c>
      <c r="Y109" t="s">
        <v>143</v>
      </c>
      <c r="Z109">
        <v>1</v>
      </c>
      <c r="AA109">
        <v>1</v>
      </c>
      <c r="AB109">
        <v>2</v>
      </c>
      <c r="AJ109" s="1" t="s">
        <v>202</v>
      </c>
      <c r="AK109" s="1" t="s">
        <v>206</v>
      </c>
    </row>
    <row r="110" spans="1:37" x14ac:dyDescent="0.2">
      <c r="A110">
        <v>8</v>
      </c>
      <c r="B110">
        <v>1</v>
      </c>
      <c r="C110" t="s">
        <v>139</v>
      </c>
      <c r="D110" t="s">
        <v>140</v>
      </c>
      <c r="E110">
        <v>0</v>
      </c>
      <c r="F110">
        <v>1</v>
      </c>
      <c r="G110">
        <v>1</v>
      </c>
      <c r="I110">
        <v>27</v>
      </c>
      <c r="J110">
        <v>22</v>
      </c>
      <c r="K110">
        <v>32</v>
      </c>
      <c r="L110">
        <f t="shared" si="3"/>
        <v>10</v>
      </c>
      <c r="M110">
        <v>24</v>
      </c>
      <c r="N110" t="s">
        <v>149</v>
      </c>
      <c r="O110" t="s">
        <v>37</v>
      </c>
      <c r="P110">
        <v>7.2</v>
      </c>
      <c r="Q110">
        <v>7.1</v>
      </c>
      <c r="R110">
        <v>0.05</v>
      </c>
      <c r="S110">
        <v>0.06</v>
      </c>
      <c r="T110">
        <v>20</v>
      </c>
      <c r="U110">
        <v>20</v>
      </c>
      <c r="V110">
        <v>0</v>
      </c>
      <c r="W110">
        <v>0</v>
      </c>
      <c r="X110" t="s">
        <v>142</v>
      </c>
      <c r="Y110" t="s">
        <v>143</v>
      </c>
      <c r="Z110">
        <v>1</v>
      </c>
      <c r="AA110">
        <v>1</v>
      </c>
      <c r="AB110">
        <v>2</v>
      </c>
      <c r="AJ110" s="1" t="s">
        <v>202</v>
      </c>
      <c r="AK110" s="1" t="s">
        <v>206</v>
      </c>
    </row>
    <row r="111" spans="1:37" x14ac:dyDescent="0.2">
      <c r="A111">
        <v>9</v>
      </c>
      <c r="B111">
        <v>1</v>
      </c>
      <c r="C111" t="s">
        <v>139</v>
      </c>
      <c r="D111" t="s">
        <v>140</v>
      </c>
      <c r="E111">
        <v>0</v>
      </c>
      <c r="F111">
        <v>1</v>
      </c>
      <c r="G111">
        <v>1</v>
      </c>
      <c r="I111">
        <v>27</v>
      </c>
      <c r="J111">
        <v>22</v>
      </c>
      <c r="K111">
        <v>32</v>
      </c>
      <c r="L111">
        <f t="shared" si="3"/>
        <v>10</v>
      </c>
      <c r="M111">
        <v>24</v>
      </c>
      <c r="N111" t="s">
        <v>150</v>
      </c>
      <c r="O111" t="s">
        <v>151</v>
      </c>
      <c r="P111">
        <v>0.55000000000000004</v>
      </c>
      <c r="Q111">
        <v>0.67</v>
      </c>
      <c r="R111">
        <v>0.03</v>
      </c>
      <c r="S111">
        <v>0.06</v>
      </c>
      <c r="T111">
        <v>20</v>
      </c>
      <c r="U111">
        <v>20</v>
      </c>
      <c r="V111">
        <v>0</v>
      </c>
      <c r="W111">
        <v>0</v>
      </c>
      <c r="X111" t="s">
        <v>142</v>
      </c>
      <c r="Y111" t="s">
        <v>143</v>
      </c>
      <c r="Z111">
        <v>1</v>
      </c>
      <c r="AA111">
        <v>1</v>
      </c>
      <c r="AB111">
        <v>2</v>
      </c>
      <c r="AJ111" s="1" t="s">
        <v>202</v>
      </c>
      <c r="AK111" s="1" t="s">
        <v>206</v>
      </c>
    </row>
    <row r="112" spans="1:37" x14ac:dyDescent="0.2">
      <c r="A112">
        <v>10</v>
      </c>
      <c r="B112">
        <v>1</v>
      </c>
      <c r="C112" t="s">
        <v>139</v>
      </c>
      <c r="D112" t="s">
        <v>140</v>
      </c>
      <c r="E112">
        <v>0</v>
      </c>
      <c r="F112">
        <v>1</v>
      </c>
      <c r="G112">
        <v>1</v>
      </c>
      <c r="I112">
        <v>27</v>
      </c>
      <c r="J112">
        <v>22</v>
      </c>
      <c r="K112">
        <v>32</v>
      </c>
      <c r="L112">
        <f t="shared" si="3"/>
        <v>10</v>
      </c>
      <c r="M112">
        <v>24</v>
      </c>
      <c r="N112" t="s">
        <v>152</v>
      </c>
      <c r="O112" t="s">
        <v>133</v>
      </c>
      <c r="P112">
        <v>0.43</v>
      </c>
      <c r="Q112">
        <v>0.46</v>
      </c>
      <c r="R112">
        <v>0.01</v>
      </c>
      <c r="S112">
        <v>0.03</v>
      </c>
      <c r="T112">
        <v>20</v>
      </c>
      <c r="U112">
        <v>20</v>
      </c>
      <c r="V112">
        <v>0</v>
      </c>
      <c r="W112">
        <v>0</v>
      </c>
      <c r="X112" t="s">
        <v>142</v>
      </c>
      <c r="Y112" t="s">
        <v>143</v>
      </c>
      <c r="Z112">
        <v>1</v>
      </c>
      <c r="AA112">
        <v>1</v>
      </c>
      <c r="AB112">
        <v>2</v>
      </c>
      <c r="AJ112" s="1" t="s">
        <v>202</v>
      </c>
      <c r="AK112" s="1" t="s">
        <v>206</v>
      </c>
    </row>
    <row r="113" spans="1:37" x14ac:dyDescent="0.2">
      <c r="A113">
        <v>1</v>
      </c>
      <c r="B113">
        <v>1</v>
      </c>
      <c r="C113" t="s">
        <v>153</v>
      </c>
      <c r="D113" t="s">
        <v>75</v>
      </c>
      <c r="E113">
        <v>0</v>
      </c>
      <c r="F113">
        <v>1</v>
      </c>
      <c r="G113">
        <v>1</v>
      </c>
      <c r="H113">
        <v>24</v>
      </c>
      <c r="I113">
        <v>24</v>
      </c>
      <c r="J113">
        <v>18</v>
      </c>
      <c r="K113">
        <v>32</v>
      </c>
      <c r="L113">
        <f t="shared" si="3"/>
        <v>14</v>
      </c>
      <c r="M113">
        <v>24</v>
      </c>
      <c r="N113" t="s">
        <v>141</v>
      </c>
      <c r="O113" t="s">
        <v>63</v>
      </c>
      <c r="P113">
        <v>0.28354430400000002</v>
      </c>
      <c r="Q113">
        <v>0.25147679299999998</v>
      </c>
      <c r="R113">
        <v>5.9071729999999999E-3</v>
      </c>
      <c r="S113">
        <v>5.9071729999999999E-3</v>
      </c>
      <c r="T113">
        <v>91</v>
      </c>
      <c r="U113">
        <v>107</v>
      </c>
      <c r="V113">
        <v>1</v>
      </c>
      <c r="W113">
        <v>0</v>
      </c>
      <c r="X113" t="s">
        <v>67</v>
      </c>
      <c r="Y113" t="s">
        <v>68</v>
      </c>
      <c r="Z113">
        <v>1</v>
      </c>
      <c r="AA113">
        <v>1</v>
      </c>
      <c r="AB113">
        <v>2</v>
      </c>
      <c r="AC113" t="s">
        <v>72</v>
      </c>
      <c r="AD113" t="s">
        <v>73</v>
      </c>
      <c r="AJ113" s="1" t="s">
        <v>202</v>
      </c>
      <c r="AK113" s="1" t="s">
        <v>206</v>
      </c>
    </row>
    <row r="114" spans="1:37" ht="17" customHeight="1" x14ac:dyDescent="0.2">
      <c r="A114">
        <v>1</v>
      </c>
      <c r="B114">
        <v>1</v>
      </c>
      <c r="C114" t="s">
        <v>153</v>
      </c>
      <c r="D114" t="s">
        <v>75</v>
      </c>
      <c r="E114">
        <v>0</v>
      </c>
      <c r="F114">
        <v>1</v>
      </c>
      <c r="G114">
        <v>1</v>
      </c>
      <c r="H114">
        <v>24</v>
      </c>
      <c r="I114">
        <v>24</v>
      </c>
      <c r="J114">
        <v>18</v>
      </c>
      <c r="K114">
        <v>32</v>
      </c>
      <c r="L114">
        <f t="shared" si="3"/>
        <v>14</v>
      </c>
      <c r="M114">
        <v>24</v>
      </c>
      <c r="N114" t="s">
        <v>141</v>
      </c>
      <c r="O114" t="s">
        <v>63</v>
      </c>
      <c r="P114">
        <v>0.26666666700000002</v>
      </c>
      <c r="Q114">
        <v>0.24191279900000001</v>
      </c>
      <c r="R114">
        <v>6.4697610000000001E-3</v>
      </c>
      <c r="S114">
        <v>6.1884669999999996E-3</v>
      </c>
      <c r="T114">
        <v>94</v>
      </c>
      <c r="U114">
        <v>84</v>
      </c>
      <c r="V114">
        <v>1</v>
      </c>
      <c r="W114">
        <v>0</v>
      </c>
      <c r="X114" t="s">
        <v>67</v>
      </c>
      <c r="Y114" t="s">
        <v>68</v>
      </c>
      <c r="Z114">
        <v>1</v>
      </c>
      <c r="AA114">
        <v>1</v>
      </c>
      <c r="AB114">
        <v>2</v>
      </c>
      <c r="AC114" t="s">
        <v>72</v>
      </c>
      <c r="AD114" t="s">
        <v>74</v>
      </c>
      <c r="AJ114" s="1" t="s">
        <v>202</v>
      </c>
      <c r="AK114" s="1" t="s">
        <v>206</v>
      </c>
    </row>
    <row r="115" spans="1:37" x14ac:dyDescent="0.2">
      <c r="A115">
        <v>1</v>
      </c>
      <c r="B115">
        <v>1</v>
      </c>
      <c r="C115" t="s">
        <v>154</v>
      </c>
      <c r="D115" t="s">
        <v>155</v>
      </c>
      <c r="E115">
        <v>0</v>
      </c>
      <c r="F115">
        <v>1</v>
      </c>
      <c r="G115">
        <v>1</v>
      </c>
      <c r="H115">
        <v>20</v>
      </c>
      <c r="I115">
        <v>18.3</v>
      </c>
      <c r="J115">
        <v>15</v>
      </c>
      <c r="K115">
        <v>25</v>
      </c>
      <c r="L115">
        <f t="shared" si="3"/>
        <v>10</v>
      </c>
      <c r="M115">
        <v>24</v>
      </c>
      <c r="N115" t="s">
        <v>156</v>
      </c>
      <c r="O115" t="s">
        <v>157</v>
      </c>
      <c r="P115">
        <v>300.07704159999997</v>
      </c>
      <c r="Q115">
        <v>354.559212</v>
      </c>
      <c r="R115">
        <v>17.85714286</v>
      </c>
      <c r="S115">
        <v>21.1038961</v>
      </c>
      <c r="T115">
        <v>20</v>
      </c>
      <c r="U115">
        <v>20</v>
      </c>
      <c r="V115">
        <v>1</v>
      </c>
      <c r="W115">
        <v>0</v>
      </c>
      <c r="X115" t="s">
        <v>158</v>
      </c>
      <c r="Y115" t="s">
        <v>159</v>
      </c>
      <c r="Z115">
        <v>1</v>
      </c>
      <c r="AA115">
        <v>2</v>
      </c>
      <c r="AB115">
        <v>2</v>
      </c>
      <c r="AC115" t="s">
        <v>160</v>
      </c>
      <c r="AD115" t="s">
        <v>161</v>
      </c>
      <c r="AJ115" s="1" t="s">
        <v>202</v>
      </c>
      <c r="AK115" s="1" t="s">
        <v>206</v>
      </c>
    </row>
    <row r="116" spans="1:37" x14ac:dyDescent="0.2">
      <c r="A116">
        <v>1</v>
      </c>
      <c r="B116">
        <v>1</v>
      </c>
      <c r="C116" t="s">
        <v>154</v>
      </c>
      <c r="D116" t="s">
        <v>155</v>
      </c>
      <c r="E116">
        <v>0</v>
      </c>
      <c r="F116">
        <v>1</v>
      </c>
      <c r="G116">
        <v>1</v>
      </c>
      <c r="H116">
        <v>20</v>
      </c>
      <c r="I116">
        <v>18.3</v>
      </c>
      <c r="J116">
        <v>15</v>
      </c>
      <c r="K116">
        <v>25</v>
      </c>
      <c r="L116">
        <f t="shared" si="3"/>
        <v>10</v>
      </c>
      <c r="M116">
        <v>24</v>
      </c>
      <c r="N116" t="s">
        <v>156</v>
      </c>
      <c r="O116" t="s">
        <v>157</v>
      </c>
      <c r="P116">
        <v>409.44860219999998</v>
      </c>
      <c r="Q116">
        <v>414.4177856</v>
      </c>
      <c r="R116">
        <v>18.668831170000001</v>
      </c>
      <c r="S116">
        <v>20.292207789999999</v>
      </c>
      <c r="T116">
        <v>20</v>
      </c>
      <c r="U116">
        <v>20</v>
      </c>
      <c r="V116">
        <v>1</v>
      </c>
      <c r="W116">
        <v>0</v>
      </c>
      <c r="X116" t="s">
        <v>158</v>
      </c>
      <c r="Y116" t="s">
        <v>159</v>
      </c>
      <c r="Z116">
        <v>1</v>
      </c>
      <c r="AA116">
        <v>2</v>
      </c>
      <c r="AB116">
        <v>2</v>
      </c>
      <c r="AC116" t="s">
        <v>160</v>
      </c>
      <c r="AD116" t="s">
        <v>162</v>
      </c>
      <c r="AJ116" s="1" t="s">
        <v>202</v>
      </c>
      <c r="AK116" s="1" t="s">
        <v>206</v>
      </c>
    </row>
    <row r="117" spans="1:37" x14ac:dyDescent="0.2">
      <c r="A117">
        <v>1</v>
      </c>
      <c r="B117">
        <v>1</v>
      </c>
      <c r="C117" t="s">
        <v>154</v>
      </c>
      <c r="D117" t="s">
        <v>155</v>
      </c>
      <c r="E117">
        <v>0</v>
      </c>
      <c r="F117">
        <v>1</v>
      </c>
      <c r="G117">
        <v>1</v>
      </c>
      <c r="H117">
        <v>20</v>
      </c>
      <c r="I117">
        <v>18.3</v>
      </c>
      <c r="J117">
        <v>11.7</v>
      </c>
      <c r="K117">
        <v>31.7</v>
      </c>
      <c r="L117">
        <f t="shared" si="3"/>
        <v>20</v>
      </c>
      <c r="M117">
        <v>24</v>
      </c>
      <c r="N117" t="s">
        <v>156</v>
      </c>
      <c r="O117" t="s">
        <v>157</v>
      </c>
      <c r="P117">
        <v>300.07704159999997</v>
      </c>
      <c r="Q117">
        <v>386.31410959999999</v>
      </c>
      <c r="R117">
        <v>17.85714286</v>
      </c>
      <c r="S117">
        <v>23.53896104</v>
      </c>
      <c r="T117">
        <v>20</v>
      </c>
      <c r="U117">
        <v>20</v>
      </c>
      <c r="V117">
        <v>1</v>
      </c>
      <c r="W117">
        <v>0</v>
      </c>
      <c r="X117" t="s">
        <v>158</v>
      </c>
      <c r="Y117" t="s">
        <v>159</v>
      </c>
      <c r="Z117">
        <v>1</v>
      </c>
      <c r="AA117">
        <v>2</v>
      </c>
      <c r="AB117">
        <v>2</v>
      </c>
      <c r="AC117" t="s">
        <v>160</v>
      </c>
      <c r="AD117" t="s">
        <v>161</v>
      </c>
      <c r="AJ117" s="1" t="s">
        <v>202</v>
      </c>
      <c r="AK117" s="1" t="s">
        <v>202</v>
      </c>
    </row>
    <row r="118" spans="1:37" x14ac:dyDescent="0.2">
      <c r="A118">
        <v>1</v>
      </c>
      <c r="B118">
        <v>1</v>
      </c>
      <c r="C118" t="s">
        <v>154</v>
      </c>
      <c r="D118" t="s">
        <v>155</v>
      </c>
      <c r="E118">
        <v>0</v>
      </c>
      <c r="F118">
        <v>1</v>
      </c>
      <c r="G118">
        <v>1</v>
      </c>
      <c r="H118">
        <v>20</v>
      </c>
      <c r="I118">
        <v>18.3</v>
      </c>
      <c r="J118">
        <v>11.7</v>
      </c>
      <c r="K118">
        <v>31.7</v>
      </c>
      <c r="L118">
        <f t="shared" si="3"/>
        <v>20</v>
      </c>
      <c r="M118">
        <v>24</v>
      </c>
      <c r="N118" t="s">
        <v>156</v>
      </c>
      <c r="O118" t="s">
        <v>157</v>
      </c>
      <c r="P118">
        <v>409.44860219999998</v>
      </c>
      <c r="Q118">
        <v>478.6402157</v>
      </c>
      <c r="R118">
        <v>18.668831170000001</v>
      </c>
      <c r="S118">
        <v>19.48327097</v>
      </c>
      <c r="T118">
        <v>20</v>
      </c>
      <c r="U118">
        <v>20</v>
      </c>
      <c r="V118">
        <v>1</v>
      </c>
      <c r="W118">
        <v>0</v>
      </c>
      <c r="X118" t="s">
        <v>158</v>
      </c>
      <c r="Y118" t="s">
        <v>159</v>
      </c>
      <c r="Z118">
        <v>1</v>
      </c>
      <c r="AA118">
        <v>2</v>
      </c>
      <c r="AB118">
        <v>2</v>
      </c>
      <c r="AC118" t="s">
        <v>160</v>
      </c>
      <c r="AD118" t="s">
        <v>162</v>
      </c>
      <c r="AJ118" s="1" t="s">
        <v>202</v>
      </c>
      <c r="AK118" s="1" t="s">
        <v>202</v>
      </c>
    </row>
    <row r="119" spans="1:37" x14ac:dyDescent="0.2">
      <c r="A119">
        <v>2</v>
      </c>
      <c r="B119">
        <v>1</v>
      </c>
      <c r="C119" t="s">
        <v>154</v>
      </c>
      <c r="D119" t="s">
        <v>163</v>
      </c>
      <c r="E119">
        <v>0</v>
      </c>
      <c r="F119">
        <v>1</v>
      </c>
      <c r="G119">
        <v>1</v>
      </c>
      <c r="H119">
        <v>20</v>
      </c>
      <c r="I119">
        <v>18.3</v>
      </c>
      <c r="J119">
        <v>15</v>
      </c>
      <c r="K119">
        <v>25</v>
      </c>
      <c r="L119">
        <f t="shared" si="3"/>
        <v>10</v>
      </c>
      <c r="M119">
        <v>24</v>
      </c>
      <c r="N119" t="s">
        <v>164</v>
      </c>
      <c r="O119" t="s">
        <v>63</v>
      </c>
      <c r="P119">
        <v>8.6580645159999996</v>
      </c>
      <c r="Q119">
        <v>8.7096774190000001</v>
      </c>
      <c r="R119">
        <v>0.36129032300000002</v>
      </c>
      <c r="S119">
        <v>0.25806451600000002</v>
      </c>
      <c r="T119">
        <v>20</v>
      </c>
      <c r="U119">
        <v>20</v>
      </c>
      <c r="V119">
        <v>1</v>
      </c>
      <c r="W119">
        <v>0</v>
      </c>
      <c r="X119" t="s">
        <v>158</v>
      </c>
      <c r="Y119" t="s">
        <v>159</v>
      </c>
      <c r="Z119">
        <v>1</v>
      </c>
      <c r="AA119">
        <v>2</v>
      </c>
      <c r="AB119">
        <v>2</v>
      </c>
      <c r="AC119" t="s">
        <v>160</v>
      </c>
      <c r="AD119" t="s">
        <v>161</v>
      </c>
      <c r="AJ119" s="1" t="s">
        <v>202</v>
      </c>
      <c r="AK119" s="1" t="s">
        <v>206</v>
      </c>
    </row>
    <row r="120" spans="1:37" x14ac:dyDescent="0.2">
      <c r="A120">
        <v>2</v>
      </c>
      <c r="B120">
        <v>1</v>
      </c>
      <c r="C120" t="s">
        <v>154</v>
      </c>
      <c r="D120" t="s">
        <v>163</v>
      </c>
      <c r="E120">
        <v>0</v>
      </c>
      <c r="F120">
        <v>1</v>
      </c>
      <c r="G120">
        <v>1</v>
      </c>
      <c r="H120">
        <v>20</v>
      </c>
      <c r="I120">
        <v>18.3</v>
      </c>
      <c r="J120">
        <v>15</v>
      </c>
      <c r="K120">
        <v>25</v>
      </c>
      <c r="L120">
        <f t="shared" si="3"/>
        <v>10</v>
      </c>
      <c r="M120">
        <v>24</v>
      </c>
      <c r="N120" t="s">
        <v>164</v>
      </c>
      <c r="O120" t="s">
        <v>63</v>
      </c>
      <c r="P120">
        <v>9.1096774190000005</v>
      </c>
      <c r="Q120">
        <v>7.3419354840000004</v>
      </c>
      <c r="R120">
        <v>0.52903225799999998</v>
      </c>
      <c r="S120">
        <v>0.283870968</v>
      </c>
      <c r="T120">
        <v>20</v>
      </c>
      <c r="U120">
        <v>20</v>
      </c>
      <c r="V120">
        <v>1</v>
      </c>
      <c r="W120">
        <v>0</v>
      </c>
      <c r="X120" t="s">
        <v>158</v>
      </c>
      <c r="Y120" t="s">
        <v>159</v>
      </c>
      <c r="Z120">
        <v>1</v>
      </c>
      <c r="AA120">
        <v>2</v>
      </c>
      <c r="AB120">
        <v>2</v>
      </c>
      <c r="AC120" t="s">
        <v>160</v>
      </c>
      <c r="AD120" t="s">
        <v>162</v>
      </c>
      <c r="AJ120" s="1" t="s">
        <v>202</v>
      </c>
      <c r="AK120" s="1" t="s">
        <v>206</v>
      </c>
    </row>
    <row r="121" spans="1:37" x14ac:dyDescent="0.2">
      <c r="A121">
        <v>2</v>
      </c>
      <c r="B121">
        <v>1</v>
      </c>
      <c r="C121" t="s">
        <v>154</v>
      </c>
      <c r="D121" t="s">
        <v>163</v>
      </c>
      <c r="E121">
        <v>0</v>
      </c>
      <c r="F121">
        <v>1</v>
      </c>
      <c r="G121">
        <v>1</v>
      </c>
      <c r="H121">
        <v>20</v>
      </c>
      <c r="I121">
        <v>18.3</v>
      </c>
      <c r="J121">
        <v>11.7</v>
      </c>
      <c r="K121">
        <v>31.7</v>
      </c>
      <c r="L121">
        <f t="shared" si="3"/>
        <v>20</v>
      </c>
      <c r="M121">
        <v>24</v>
      </c>
      <c r="N121" t="s">
        <v>164</v>
      </c>
      <c r="O121" t="s">
        <v>63</v>
      </c>
      <c r="P121">
        <v>8.6580645159999996</v>
      </c>
      <c r="Q121">
        <v>8.5290322580000009</v>
      </c>
      <c r="R121">
        <v>0.36129032300000002</v>
      </c>
      <c r="S121">
        <v>0.33548387099999999</v>
      </c>
      <c r="T121">
        <v>20</v>
      </c>
      <c r="U121">
        <v>20</v>
      </c>
      <c r="V121">
        <v>1</v>
      </c>
      <c r="W121">
        <v>0</v>
      </c>
      <c r="X121" t="s">
        <v>158</v>
      </c>
      <c r="Y121" t="s">
        <v>159</v>
      </c>
      <c r="Z121">
        <v>1</v>
      </c>
      <c r="AA121">
        <v>2</v>
      </c>
      <c r="AB121">
        <v>2</v>
      </c>
      <c r="AC121" t="s">
        <v>160</v>
      </c>
      <c r="AD121" t="s">
        <v>161</v>
      </c>
      <c r="AJ121" s="1" t="s">
        <v>202</v>
      </c>
      <c r="AK121" s="1" t="s">
        <v>202</v>
      </c>
    </row>
    <row r="122" spans="1:37" x14ac:dyDescent="0.2">
      <c r="A122">
        <v>2</v>
      </c>
      <c r="B122">
        <v>1</v>
      </c>
      <c r="C122" t="s">
        <v>154</v>
      </c>
      <c r="D122" t="s">
        <v>163</v>
      </c>
      <c r="E122">
        <v>0</v>
      </c>
      <c r="F122">
        <v>1</v>
      </c>
      <c r="G122">
        <v>1</v>
      </c>
      <c r="H122">
        <v>20</v>
      </c>
      <c r="I122">
        <v>18.3</v>
      </c>
      <c r="J122">
        <v>11.7</v>
      </c>
      <c r="K122">
        <v>31.7</v>
      </c>
      <c r="L122">
        <f t="shared" si="3"/>
        <v>20</v>
      </c>
      <c r="M122">
        <v>24</v>
      </c>
      <c r="N122" t="s">
        <v>164</v>
      </c>
      <c r="O122" t="s">
        <v>63</v>
      </c>
      <c r="P122">
        <v>9.1096774190000005</v>
      </c>
      <c r="Q122">
        <v>6.7483870970000002</v>
      </c>
      <c r="R122">
        <v>0.52903225799999998</v>
      </c>
      <c r="S122">
        <v>0.49032258099999998</v>
      </c>
      <c r="T122">
        <v>20</v>
      </c>
      <c r="U122">
        <v>20</v>
      </c>
      <c r="V122">
        <v>1</v>
      </c>
      <c r="W122">
        <v>0</v>
      </c>
      <c r="X122" t="s">
        <v>158</v>
      </c>
      <c r="Y122" t="s">
        <v>159</v>
      </c>
      <c r="Z122">
        <v>1</v>
      </c>
      <c r="AA122">
        <v>2</v>
      </c>
      <c r="AB122">
        <v>2</v>
      </c>
      <c r="AC122" t="s">
        <v>160</v>
      </c>
      <c r="AD122" t="s">
        <v>162</v>
      </c>
      <c r="AJ122" s="1" t="s">
        <v>202</v>
      </c>
      <c r="AK122" s="1" t="s">
        <v>202</v>
      </c>
    </row>
    <row r="123" spans="1:37" x14ac:dyDescent="0.2">
      <c r="A123">
        <v>1</v>
      </c>
      <c r="B123">
        <v>1</v>
      </c>
      <c r="C123" t="s">
        <v>165</v>
      </c>
      <c r="D123" t="s">
        <v>155</v>
      </c>
      <c r="E123">
        <v>1</v>
      </c>
      <c r="F123">
        <v>1</v>
      </c>
      <c r="G123">
        <v>1</v>
      </c>
      <c r="H123">
        <v>37</v>
      </c>
      <c r="I123">
        <v>7</v>
      </c>
      <c r="J123">
        <v>0</v>
      </c>
      <c r="K123">
        <v>14</v>
      </c>
      <c r="L123">
        <f t="shared" si="3"/>
        <v>14</v>
      </c>
      <c r="M123">
        <v>24</v>
      </c>
      <c r="N123" t="s">
        <v>70</v>
      </c>
      <c r="O123" t="s">
        <v>166</v>
      </c>
      <c r="P123">
        <v>26366508.989999998</v>
      </c>
      <c r="Q123">
        <v>18649907.91</v>
      </c>
      <c r="R123">
        <v>4587583.9369999999</v>
      </c>
      <c r="T123">
        <v>3</v>
      </c>
      <c r="U123">
        <v>3</v>
      </c>
      <c r="V123">
        <v>1</v>
      </c>
      <c r="W123">
        <v>1</v>
      </c>
      <c r="X123" t="s">
        <v>167</v>
      </c>
      <c r="Y123" t="s">
        <v>168</v>
      </c>
      <c r="Z123">
        <v>3</v>
      </c>
      <c r="AA123">
        <v>1</v>
      </c>
      <c r="AB123">
        <v>0</v>
      </c>
      <c r="AC123" t="s">
        <v>169</v>
      </c>
      <c r="AD123" t="s">
        <v>170</v>
      </c>
      <c r="AH123">
        <v>14</v>
      </c>
      <c r="AI123" t="s">
        <v>171</v>
      </c>
      <c r="AJ123" s="1" t="s">
        <v>202</v>
      </c>
      <c r="AK123" s="3" t="s">
        <v>206</v>
      </c>
    </row>
    <row r="124" spans="1:37" x14ac:dyDescent="0.2">
      <c r="A124">
        <v>1</v>
      </c>
      <c r="B124">
        <v>1</v>
      </c>
      <c r="C124" t="s">
        <v>165</v>
      </c>
      <c r="D124" t="s">
        <v>155</v>
      </c>
      <c r="E124">
        <v>1</v>
      </c>
      <c r="F124">
        <v>1</v>
      </c>
      <c r="G124">
        <v>1</v>
      </c>
      <c r="H124">
        <v>37</v>
      </c>
      <c r="I124">
        <v>16</v>
      </c>
      <c r="J124">
        <v>9</v>
      </c>
      <c r="K124">
        <v>23</v>
      </c>
      <c r="L124">
        <f t="shared" si="3"/>
        <v>14</v>
      </c>
      <c r="M124">
        <v>24</v>
      </c>
      <c r="N124" t="s">
        <v>70</v>
      </c>
      <c r="O124" t="s">
        <v>166</v>
      </c>
      <c r="P124">
        <v>8557183.1449999996</v>
      </c>
      <c r="Q124">
        <v>3926313.4019999998</v>
      </c>
      <c r="R124">
        <v>1948886.1070000001</v>
      </c>
      <c r="S124">
        <v>1031123.618</v>
      </c>
      <c r="T124">
        <v>3</v>
      </c>
      <c r="U124">
        <v>3</v>
      </c>
      <c r="V124">
        <v>1</v>
      </c>
      <c r="W124">
        <v>1</v>
      </c>
      <c r="X124" t="s">
        <v>167</v>
      </c>
      <c r="Y124" t="s">
        <v>168</v>
      </c>
      <c r="Z124">
        <v>3</v>
      </c>
      <c r="AA124">
        <v>1</v>
      </c>
      <c r="AB124">
        <v>0</v>
      </c>
      <c r="AC124" t="s">
        <v>169</v>
      </c>
      <c r="AD124" t="s">
        <v>170</v>
      </c>
      <c r="AH124">
        <v>14</v>
      </c>
      <c r="AI124" t="s">
        <v>171</v>
      </c>
      <c r="AJ124" s="1" t="s">
        <v>202</v>
      </c>
      <c r="AK124" s="3" t="s">
        <v>206</v>
      </c>
    </row>
    <row r="125" spans="1:37" x14ac:dyDescent="0.2">
      <c r="A125">
        <v>1</v>
      </c>
      <c r="B125">
        <v>1</v>
      </c>
      <c r="C125" t="s">
        <v>165</v>
      </c>
      <c r="D125" t="s">
        <v>155</v>
      </c>
      <c r="E125">
        <v>1</v>
      </c>
      <c r="F125">
        <v>1</v>
      </c>
      <c r="G125">
        <v>1</v>
      </c>
      <c r="H125">
        <v>37</v>
      </c>
      <c r="I125">
        <v>23</v>
      </c>
      <c r="J125">
        <v>16</v>
      </c>
      <c r="K125">
        <v>30</v>
      </c>
      <c r="L125">
        <f t="shared" si="3"/>
        <v>14</v>
      </c>
      <c r="M125">
        <v>24</v>
      </c>
      <c r="N125" t="s">
        <v>70</v>
      </c>
      <c r="O125" t="s">
        <v>166</v>
      </c>
      <c r="P125">
        <v>1168608.855</v>
      </c>
      <c r="Q125">
        <v>246023.98209999999</v>
      </c>
      <c r="R125">
        <v>181593.17850000001</v>
      </c>
      <c r="S125">
        <v>94114.193750000006</v>
      </c>
      <c r="T125">
        <v>3</v>
      </c>
      <c r="U125">
        <v>3</v>
      </c>
      <c r="V125">
        <v>1</v>
      </c>
      <c r="W125">
        <v>1</v>
      </c>
      <c r="X125" t="s">
        <v>167</v>
      </c>
      <c r="Y125" t="s">
        <v>168</v>
      </c>
      <c r="Z125">
        <v>3</v>
      </c>
      <c r="AA125">
        <v>1</v>
      </c>
      <c r="AB125">
        <v>0</v>
      </c>
      <c r="AC125" t="s">
        <v>169</v>
      </c>
      <c r="AD125" t="s">
        <v>170</v>
      </c>
      <c r="AH125">
        <v>14</v>
      </c>
      <c r="AI125" t="s">
        <v>171</v>
      </c>
      <c r="AJ125" s="1" t="s">
        <v>202</v>
      </c>
      <c r="AK125" s="3" t="s">
        <v>206</v>
      </c>
    </row>
    <row r="126" spans="1:37" s="1" customFormat="1" x14ac:dyDescent="0.2">
      <c r="A126" s="1">
        <v>1</v>
      </c>
      <c r="B126" s="1">
        <v>1</v>
      </c>
      <c r="C126" s="1" t="s">
        <v>165</v>
      </c>
      <c r="D126" s="1" t="s">
        <v>163</v>
      </c>
      <c r="E126" s="1">
        <v>1</v>
      </c>
      <c r="F126">
        <v>1</v>
      </c>
      <c r="G126">
        <v>1</v>
      </c>
      <c r="H126" s="1">
        <v>37</v>
      </c>
      <c r="I126" s="1">
        <v>7</v>
      </c>
      <c r="J126">
        <v>0</v>
      </c>
      <c r="K126">
        <v>14</v>
      </c>
      <c r="L126">
        <f t="shared" si="3"/>
        <v>14</v>
      </c>
      <c r="M126">
        <v>24</v>
      </c>
      <c r="N126" s="1" t="s">
        <v>70</v>
      </c>
      <c r="O126" s="1" t="s">
        <v>166</v>
      </c>
      <c r="P126" s="1">
        <v>70640961.819999993</v>
      </c>
      <c r="Q126" s="1">
        <v>38450824.82</v>
      </c>
      <c r="S126" s="1">
        <v>33960708</v>
      </c>
      <c r="T126" s="1">
        <v>3</v>
      </c>
      <c r="U126" s="1">
        <v>3</v>
      </c>
      <c r="V126" s="1">
        <v>1</v>
      </c>
      <c r="W126" s="1">
        <v>1</v>
      </c>
      <c r="X126" s="1" t="s">
        <v>172</v>
      </c>
      <c r="Y126" s="1" t="s">
        <v>173</v>
      </c>
      <c r="Z126" s="1">
        <v>3</v>
      </c>
      <c r="AA126" s="1">
        <v>1</v>
      </c>
      <c r="AB126" s="1">
        <v>0</v>
      </c>
      <c r="AC126" s="1" t="s">
        <v>169</v>
      </c>
      <c r="AD126" s="1" t="s">
        <v>170</v>
      </c>
      <c r="AH126" s="1">
        <v>14</v>
      </c>
      <c r="AI126" s="1" t="s">
        <v>171</v>
      </c>
      <c r="AJ126" s="1" t="s">
        <v>202</v>
      </c>
      <c r="AK126" s="3" t="s">
        <v>206</v>
      </c>
    </row>
    <row r="127" spans="1:37" s="1" customFormat="1" x14ac:dyDescent="0.2">
      <c r="A127" s="1">
        <v>1</v>
      </c>
      <c r="B127" s="1">
        <v>1</v>
      </c>
      <c r="C127" s="1" t="s">
        <v>165</v>
      </c>
      <c r="D127" s="1" t="s">
        <v>163</v>
      </c>
      <c r="E127" s="1">
        <v>1</v>
      </c>
      <c r="F127">
        <v>1</v>
      </c>
      <c r="G127">
        <v>1</v>
      </c>
      <c r="H127" s="1">
        <v>37</v>
      </c>
      <c r="I127" s="1">
        <v>16</v>
      </c>
      <c r="J127">
        <v>9</v>
      </c>
      <c r="K127">
        <v>23</v>
      </c>
      <c r="L127">
        <f t="shared" si="3"/>
        <v>14</v>
      </c>
      <c r="M127">
        <v>24</v>
      </c>
      <c r="N127" s="1" t="s">
        <v>70</v>
      </c>
      <c r="O127" s="1" t="s">
        <v>166</v>
      </c>
      <c r="P127" s="1">
        <v>10444025.52</v>
      </c>
      <c r="Q127" s="1">
        <v>6200872.9079999998</v>
      </c>
      <c r="R127" s="1">
        <v>2753380.321</v>
      </c>
      <c r="S127" s="1">
        <v>1083019.7</v>
      </c>
      <c r="T127" s="1">
        <v>3</v>
      </c>
      <c r="U127" s="1">
        <v>3</v>
      </c>
      <c r="V127" s="1">
        <v>1</v>
      </c>
      <c r="W127" s="1">
        <v>1</v>
      </c>
      <c r="X127" s="1" t="s">
        <v>172</v>
      </c>
      <c r="Y127" s="1" t="s">
        <v>173</v>
      </c>
      <c r="Z127" s="1">
        <v>3</v>
      </c>
      <c r="AA127" s="1">
        <v>1</v>
      </c>
      <c r="AB127" s="1">
        <v>0</v>
      </c>
      <c r="AC127" s="1" t="s">
        <v>169</v>
      </c>
      <c r="AD127" s="1" t="s">
        <v>170</v>
      </c>
      <c r="AH127" s="1">
        <v>14</v>
      </c>
      <c r="AI127" s="1" t="s">
        <v>171</v>
      </c>
      <c r="AJ127" s="1" t="s">
        <v>202</v>
      </c>
      <c r="AK127" s="3" t="s">
        <v>206</v>
      </c>
    </row>
    <row r="128" spans="1:37" s="1" customFormat="1" x14ac:dyDescent="0.2">
      <c r="A128" s="1">
        <v>1</v>
      </c>
      <c r="B128" s="1">
        <v>1</v>
      </c>
      <c r="C128" s="1" t="s">
        <v>165</v>
      </c>
      <c r="D128" s="1" t="s">
        <v>163</v>
      </c>
      <c r="E128" s="1">
        <v>1</v>
      </c>
      <c r="F128">
        <v>1</v>
      </c>
      <c r="G128">
        <v>1</v>
      </c>
      <c r="H128" s="1">
        <v>37</v>
      </c>
      <c r="I128" s="1">
        <v>23</v>
      </c>
      <c r="J128">
        <v>16</v>
      </c>
      <c r="K128">
        <v>30</v>
      </c>
      <c r="L128">
        <f t="shared" si="3"/>
        <v>14</v>
      </c>
      <c r="M128">
        <v>24</v>
      </c>
      <c r="N128" s="1" t="s">
        <v>70</v>
      </c>
      <c r="O128" s="1" t="s">
        <v>166</v>
      </c>
      <c r="P128" s="1">
        <v>1684283.1129999999</v>
      </c>
      <c r="Q128" s="1">
        <v>1415609.264</v>
      </c>
      <c r="R128" s="1">
        <v>597246.49399999995</v>
      </c>
      <c r="S128" s="1">
        <v>456586.44910000003</v>
      </c>
      <c r="T128" s="1">
        <v>3</v>
      </c>
      <c r="U128" s="1">
        <v>3</v>
      </c>
      <c r="V128" s="1">
        <v>1</v>
      </c>
      <c r="W128" s="1">
        <v>1</v>
      </c>
      <c r="X128" s="1" t="s">
        <v>172</v>
      </c>
      <c r="Y128" s="1" t="s">
        <v>173</v>
      </c>
      <c r="Z128" s="1">
        <v>3</v>
      </c>
      <c r="AA128" s="1">
        <v>1</v>
      </c>
      <c r="AB128" s="1">
        <v>0</v>
      </c>
      <c r="AC128" s="1" t="s">
        <v>169</v>
      </c>
      <c r="AD128" s="1" t="s">
        <v>170</v>
      </c>
      <c r="AH128" s="1">
        <v>14</v>
      </c>
      <c r="AI128" s="1" t="s">
        <v>171</v>
      </c>
      <c r="AJ128" s="1" t="s">
        <v>202</v>
      </c>
      <c r="AK128" s="3" t="s">
        <v>206</v>
      </c>
    </row>
    <row r="129" spans="1:37" x14ac:dyDescent="0.2">
      <c r="A129" s="1">
        <v>1</v>
      </c>
      <c r="B129">
        <v>1</v>
      </c>
      <c r="C129" t="s">
        <v>165</v>
      </c>
      <c r="D129" t="s">
        <v>174</v>
      </c>
      <c r="E129">
        <v>1</v>
      </c>
      <c r="F129">
        <v>1</v>
      </c>
      <c r="G129">
        <v>1</v>
      </c>
      <c r="H129">
        <v>37</v>
      </c>
      <c r="I129">
        <v>7</v>
      </c>
      <c r="J129">
        <v>0</v>
      </c>
      <c r="K129">
        <v>14</v>
      </c>
      <c r="L129">
        <f t="shared" si="3"/>
        <v>14</v>
      </c>
      <c r="M129">
        <v>24</v>
      </c>
      <c r="N129" t="s">
        <v>70</v>
      </c>
      <c r="O129" t="s">
        <v>166</v>
      </c>
      <c r="P129">
        <v>1857022665</v>
      </c>
      <c r="Q129">
        <v>64040042.710000001</v>
      </c>
      <c r="R129">
        <v>418897865.89999998</v>
      </c>
      <c r="T129">
        <v>3</v>
      </c>
      <c r="U129">
        <v>3</v>
      </c>
      <c r="V129">
        <v>1</v>
      </c>
      <c r="W129">
        <v>1</v>
      </c>
      <c r="X129" t="s">
        <v>167</v>
      </c>
      <c r="Y129" t="s">
        <v>168</v>
      </c>
      <c r="Z129">
        <v>3</v>
      </c>
      <c r="AA129">
        <v>1</v>
      </c>
      <c r="AB129">
        <v>0</v>
      </c>
      <c r="AC129" t="s">
        <v>169</v>
      </c>
      <c r="AD129" t="s">
        <v>175</v>
      </c>
      <c r="AH129">
        <v>14</v>
      </c>
      <c r="AI129" t="s">
        <v>171</v>
      </c>
      <c r="AJ129" s="1" t="s">
        <v>202</v>
      </c>
      <c r="AK129" s="3" t="s">
        <v>206</v>
      </c>
    </row>
    <row r="130" spans="1:37" x14ac:dyDescent="0.2">
      <c r="A130" s="1">
        <v>1</v>
      </c>
      <c r="B130">
        <v>1</v>
      </c>
      <c r="C130" t="s">
        <v>165</v>
      </c>
      <c r="D130" t="s">
        <v>174</v>
      </c>
      <c r="E130">
        <v>1</v>
      </c>
      <c r="F130">
        <v>1</v>
      </c>
      <c r="G130">
        <v>1</v>
      </c>
      <c r="H130">
        <v>37</v>
      </c>
      <c r="I130">
        <v>16</v>
      </c>
      <c r="J130">
        <v>9</v>
      </c>
      <c r="K130">
        <v>23</v>
      </c>
      <c r="L130">
        <f t="shared" ref="L130:L161" si="4">K130-J130</f>
        <v>14</v>
      </c>
      <c r="M130">
        <v>24</v>
      </c>
      <c r="N130" t="s">
        <v>70</v>
      </c>
      <c r="O130" t="s">
        <v>166</v>
      </c>
      <c r="P130">
        <v>1095031275</v>
      </c>
      <c r="Q130">
        <v>1169769675</v>
      </c>
      <c r="R130">
        <v>247011667.09999999</v>
      </c>
      <c r="S130">
        <v>263870780.69999999</v>
      </c>
      <c r="T130">
        <v>3</v>
      </c>
      <c r="U130">
        <v>3</v>
      </c>
      <c r="V130">
        <v>1</v>
      </c>
      <c r="W130">
        <v>1</v>
      </c>
      <c r="X130" t="s">
        <v>167</v>
      </c>
      <c r="Y130" t="s">
        <v>168</v>
      </c>
      <c r="Z130">
        <v>3</v>
      </c>
      <c r="AA130">
        <v>1</v>
      </c>
      <c r="AB130">
        <v>0</v>
      </c>
      <c r="AC130" t="s">
        <v>169</v>
      </c>
      <c r="AD130" t="s">
        <v>175</v>
      </c>
      <c r="AH130">
        <v>14</v>
      </c>
      <c r="AI130" t="s">
        <v>171</v>
      </c>
      <c r="AJ130" s="1" t="s">
        <v>202</v>
      </c>
      <c r="AK130" s="3" t="s">
        <v>206</v>
      </c>
    </row>
    <row r="131" spans="1:37" x14ac:dyDescent="0.2">
      <c r="A131" s="1">
        <v>1</v>
      </c>
      <c r="B131">
        <v>1</v>
      </c>
      <c r="C131" t="s">
        <v>165</v>
      </c>
      <c r="D131" t="s">
        <v>174</v>
      </c>
      <c r="E131">
        <v>1</v>
      </c>
      <c r="F131">
        <v>1</v>
      </c>
      <c r="G131">
        <v>1</v>
      </c>
      <c r="H131">
        <v>37</v>
      </c>
      <c r="I131">
        <v>23</v>
      </c>
      <c r="J131">
        <v>16</v>
      </c>
      <c r="K131">
        <v>30</v>
      </c>
      <c r="L131">
        <f t="shared" si="4"/>
        <v>14</v>
      </c>
      <c r="M131">
        <v>24</v>
      </c>
      <c r="N131" t="s">
        <v>70</v>
      </c>
      <c r="O131" t="s">
        <v>166</v>
      </c>
      <c r="P131">
        <v>73080125.269999996</v>
      </c>
      <c r="Q131">
        <v>196746407</v>
      </c>
      <c r="R131">
        <v>14569949.460000001</v>
      </c>
      <c r="S131">
        <v>20171870.059999999</v>
      </c>
      <c r="T131">
        <v>3</v>
      </c>
      <c r="U131">
        <v>3</v>
      </c>
      <c r="V131">
        <v>1</v>
      </c>
      <c r="W131">
        <v>1</v>
      </c>
      <c r="X131" t="s">
        <v>167</v>
      </c>
      <c r="Y131" t="s">
        <v>168</v>
      </c>
      <c r="Z131">
        <v>3</v>
      </c>
      <c r="AA131">
        <v>1</v>
      </c>
      <c r="AB131">
        <v>0</v>
      </c>
      <c r="AC131" t="s">
        <v>169</v>
      </c>
      <c r="AD131" t="s">
        <v>175</v>
      </c>
      <c r="AH131">
        <v>14</v>
      </c>
      <c r="AI131" t="s">
        <v>171</v>
      </c>
      <c r="AJ131" s="1" t="s">
        <v>202</v>
      </c>
      <c r="AK131" s="3" t="s">
        <v>206</v>
      </c>
    </row>
    <row r="132" spans="1:37" ht="18" customHeight="1" x14ac:dyDescent="0.2">
      <c r="A132" s="1">
        <v>1</v>
      </c>
      <c r="B132">
        <v>1</v>
      </c>
      <c r="C132" t="s">
        <v>165</v>
      </c>
      <c r="D132" t="s">
        <v>174</v>
      </c>
      <c r="E132">
        <v>1</v>
      </c>
      <c r="F132">
        <v>1</v>
      </c>
      <c r="G132">
        <v>1</v>
      </c>
      <c r="H132">
        <v>37</v>
      </c>
      <c r="I132">
        <v>33</v>
      </c>
      <c r="J132">
        <v>26</v>
      </c>
      <c r="K132">
        <v>40</v>
      </c>
      <c r="L132">
        <f t="shared" si="4"/>
        <v>14</v>
      </c>
      <c r="M132">
        <v>24</v>
      </c>
      <c r="N132" t="s">
        <v>70</v>
      </c>
      <c r="O132" t="s">
        <v>166</v>
      </c>
      <c r="P132">
        <v>46034394.719999999</v>
      </c>
      <c r="Q132">
        <v>2875950.2030000002</v>
      </c>
      <c r="R132">
        <v>17521103.289999999</v>
      </c>
      <c r="S132">
        <v>380867.75309999997</v>
      </c>
      <c r="T132">
        <v>3</v>
      </c>
      <c r="U132">
        <v>3</v>
      </c>
      <c r="V132">
        <v>1</v>
      </c>
      <c r="W132">
        <v>1</v>
      </c>
      <c r="X132" t="s">
        <v>167</v>
      </c>
      <c r="Y132" t="s">
        <v>168</v>
      </c>
      <c r="Z132">
        <v>3</v>
      </c>
      <c r="AA132">
        <v>1</v>
      </c>
      <c r="AB132">
        <v>0</v>
      </c>
      <c r="AC132" t="s">
        <v>169</v>
      </c>
      <c r="AD132" t="s">
        <v>175</v>
      </c>
      <c r="AH132">
        <v>14</v>
      </c>
      <c r="AI132" t="s">
        <v>171</v>
      </c>
      <c r="AJ132" s="1" t="s">
        <v>202</v>
      </c>
      <c r="AK132" s="3" t="s">
        <v>202</v>
      </c>
    </row>
    <row r="133" spans="1:37" x14ac:dyDescent="0.2">
      <c r="A133" s="1">
        <v>1</v>
      </c>
      <c r="B133">
        <v>1</v>
      </c>
      <c r="C133" t="s">
        <v>165</v>
      </c>
      <c r="D133" t="s">
        <v>176</v>
      </c>
      <c r="E133">
        <v>1</v>
      </c>
      <c r="F133">
        <v>1</v>
      </c>
      <c r="G133">
        <v>1</v>
      </c>
      <c r="H133">
        <v>37</v>
      </c>
      <c r="I133">
        <v>7</v>
      </c>
      <c r="J133">
        <v>0</v>
      </c>
      <c r="K133">
        <v>14</v>
      </c>
      <c r="L133">
        <f t="shared" si="4"/>
        <v>14</v>
      </c>
      <c r="M133">
        <v>24</v>
      </c>
      <c r="N133" t="s">
        <v>70</v>
      </c>
      <c r="O133" t="s">
        <v>166</v>
      </c>
      <c r="P133">
        <v>127427498.59999999</v>
      </c>
      <c r="Q133">
        <v>90133703.900000006</v>
      </c>
      <c r="T133">
        <v>3</v>
      </c>
      <c r="U133">
        <v>3</v>
      </c>
      <c r="V133">
        <v>1</v>
      </c>
      <c r="W133">
        <v>1</v>
      </c>
      <c r="X133" t="s">
        <v>172</v>
      </c>
      <c r="Y133" t="s">
        <v>173</v>
      </c>
      <c r="Z133">
        <v>3</v>
      </c>
      <c r="AA133">
        <v>1</v>
      </c>
      <c r="AB133">
        <v>0</v>
      </c>
      <c r="AC133" t="s">
        <v>169</v>
      </c>
      <c r="AD133" t="s">
        <v>175</v>
      </c>
      <c r="AG133" s="2"/>
      <c r="AH133" s="2">
        <v>13.9072847682119</v>
      </c>
      <c r="AI133" t="s">
        <v>171</v>
      </c>
      <c r="AJ133" s="1" t="s">
        <v>202</v>
      </c>
      <c r="AK133" s="3" t="s">
        <v>206</v>
      </c>
    </row>
    <row r="134" spans="1:37" x14ac:dyDescent="0.2">
      <c r="A134" s="1">
        <v>2</v>
      </c>
      <c r="B134">
        <v>2</v>
      </c>
      <c r="C134" t="s">
        <v>165</v>
      </c>
      <c r="D134" t="s">
        <v>176</v>
      </c>
      <c r="E134">
        <v>1</v>
      </c>
      <c r="F134">
        <v>1</v>
      </c>
      <c r="G134">
        <v>1</v>
      </c>
      <c r="H134">
        <v>37</v>
      </c>
      <c r="I134">
        <v>16</v>
      </c>
      <c r="J134">
        <v>9</v>
      </c>
      <c r="K134">
        <v>23</v>
      </c>
      <c r="L134">
        <f t="shared" si="4"/>
        <v>14</v>
      </c>
      <c r="M134">
        <v>24</v>
      </c>
      <c r="N134" t="s">
        <v>70</v>
      </c>
      <c r="O134" t="s">
        <v>166</v>
      </c>
      <c r="P134">
        <v>413562691.80000001</v>
      </c>
      <c r="Q134">
        <v>360073348.5</v>
      </c>
      <c r="R134">
        <v>135588260.69999999</v>
      </c>
      <c r="T134">
        <v>3</v>
      </c>
      <c r="U134">
        <v>3</v>
      </c>
      <c r="V134">
        <v>1</v>
      </c>
      <c r="W134">
        <v>1</v>
      </c>
      <c r="X134" t="s">
        <v>172</v>
      </c>
      <c r="Y134" t="s">
        <v>173</v>
      </c>
      <c r="Z134">
        <v>3</v>
      </c>
      <c r="AA134">
        <v>1</v>
      </c>
      <c r="AB134">
        <v>0</v>
      </c>
      <c r="AC134" t="s">
        <v>169</v>
      </c>
      <c r="AD134" t="s">
        <v>175</v>
      </c>
      <c r="AG134" s="2"/>
      <c r="AH134" s="2">
        <v>13.9072847682119</v>
      </c>
      <c r="AI134" t="s">
        <v>171</v>
      </c>
      <c r="AJ134" s="1" t="s">
        <v>202</v>
      </c>
      <c r="AK134" s="3" t="s">
        <v>206</v>
      </c>
    </row>
    <row r="135" spans="1:37" x14ac:dyDescent="0.2">
      <c r="A135" s="1">
        <v>2</v>
      </c>
      <c r="B135">
        <v>2</v>
      </c>
      <c r="C135" t="s">
        <v>165</v>
      </c>
      <c r="D135" t="s">
        <v>176</v>
      </c>
      <c r="E135">
        <v>1</v>
      </c>
      <c r="F135">
        <v>1</v>
      </c>
      <c r="G135">
        <v>1</v>
      </c>
      <c r="H135">
        <v>37</v>
      </c>
      <c r="I135">
        <v>23</v>
      </c>
      <c r="J135">
        <v>16</v>
      </c>
      <c r="K135">
        <v>30</v>
      </c>
      <c r="L135">
        <f t="shared" si="4"/>
        <v>14</v>
      </c>
      <c r="M135">
        <v>24</v>
      </c>
      <c r="N135" t="s">
        <v>70</v>
      </c>
      <c r="O135" t="s">
        <v>166</v>
      </c>
      <c r="P135">
        <v>826595873.89999998</v>
      </c>
      <c r="Q135">
        <v>313502206.30000001</v>
      </c>
      <c r="R135">
        <v>213353714.5</v>
      </c>
      <c r="T135">
        <v>3</v>
      </c>
      <c r="U135">
        <v>3</v>
      </c>
      <c r="V135">
        <v>1</v>
      </c>
      <c r="W135">
        <v>1</v>
      </c>
      <c r="X135" t="s">
        <v>172</v>
      </c>
      <c r="Y135" t="s">
        <v>173</v>
      </c>
      <c r="Z135">
        <v>3</v>
      </c>
      <c r="AA135">
        <v>1</v>
      </c>
      <c r="AB135">
        <v>0</v>
      </c>
      <c r="AC135" t="s">
        <v>169</v>
      </c>
      <c r="AD135" t="s">
        <v>175</v>
      </c>
      <c r="AG135" s="2"/>
      <c r="AH135" s="2">
        <v>14.0728476821191</v>
      </c>
      <c r="AI135" t="s">
        <v>171</v>
      </c>
      <c r="AJ135" s="1" t="s">
        <v>202</v>
      </c>
      <c r="AK135" s="3" t="s">
        <v>206</v>
      </c>
    </row>
    <row r="136" spans="1:37" x14ac:dyDescent="0.2">
      <c r="A136" s="1">
        <v>2</v>
      </c>
      <c r="B136">
        <v>2</v>
      </c>
      <c r="C136" t="s">
        <v>165</v>
      </c>
      <c r="D136" t="s">
        <v>176</v>
      </c>
      <c r="E136">
        <v>1</v>
      </c>
      <c r="F136">
        <v>1</v>
      </c>
      <c r="G136">
        <v>1</v>
      </c>
      <c r="H136">
        <v>37</v>
      </c>
      <c r="I136">
        <v>33</v>
      </c>
      <c r="J136">
        <v>26</v>
      </c>
      <c r="K136">
        <v>40</v>
      </c>
      <c r="L136">
        <f t="shared" si="4"/>
        <v>14</v>
      </c>
      <c r="M136">
        <v>24</v>
      </c>
      <c r="N136" t="s">
        <v>70</v>
      </c>
      <c r="O136" t="s">
        <v>166</v>
      </c>
      <c r="P136">
        <v>1541593693</v>
      </c>
      <c r="Q136">
        <v>254691843.90000001</v>
      </c>
      <c r="R136">
        <v>492030391.80000001</v>
      </c>
      <c r="T136">
        <v>3</v>
      </c>
      <c r="U136">
        <v>3</v>
      </c>
      <c r="V136">
        <v>1</v>
      </c>
      <c r="W136">
        <v>1</v>
      </c>
      <c r="X136" t="s">
        <v>172</v>
      </c>
      <c r="Y136" t="s">
        <v>173</v>
      </c>
      <c r="Z136">
        <v>3</v>
      </c>
      <c r="AA136">
        <v>1</v>
      </c>
      <c r="AB136">
        <v>0</v>
      </c>
      <c r="AC136" t="s">
        <v>169</v>
      </c>
      <c r="AD136" t="s">
        <v>175</v>
      </c>
      <c r="AG136" s="2"/>
      <c r="AH136" s="2">
        <v>14.0728476821191</v>
      </c>
      <c r="AI136" t="s">
        <v>171</v>
      </c>
      <c r="AJ136" s="1" t="s">
        <v>202</v>
      </c>
      <c r="AK136" s="3" t="s">
        <v>202</v>
      </c>
    </row>
    <row r="137" spans="1:37" x14ac:dyDescent="0.2">
      <c r="A137" s="1">
        <v>2</v>
      </c>
      <c r="B137">
        <v>2</v>
      </c>
      <c r="C137" t="s">
        <v>165</v>
      </c>
      <c r="D137" t="s">
        <v>46</v>
      </c>
      <c r="E137">
        <v>1</v>
      </c>
      <c r="F137">
        <v>1</v>
      </c>
      <c r="G137">
        <v>1</v>
      </c>
      <c r="H137">
        <v>37</v>
      </c>
      <c r="I137">
        <v>7</v>
      </c>
      <c r="J137">
        <v>0</v>
      </c>
      <c r="K137">
        <v>14</v>
      </c>
      <c r="L137">
        <f t="shared" si="4"/>
        <v>14</v>
      </c>
      <c r="M137">
        <v>24</v>
      </c>
      <c r="N137" t="s">
        <v>177</v>
      </c>
      <c r="O137" t="s">
        <v>178</v>
      </c>
      <c r="P137">
        <v>-5.0359712000000001E-2</v>
      </c>
      <c r="Q137">
        <v>-7.7697842000000003E-2</v>
      </c>
      <c r="R137">
        <v>1.3669064999999999E-2</v>
      </c>
      <c r="S137">
        <v>1.9424460000000001E-2</v>
      </c>
      <c r="T137">
        <v>3</v>
      </c>
      <c r="U137">
        <v>3</v>
      </c>
      <c r="V137">
        <v>1</v>
      </c>
      <c r="W137">
        <v>1</v>
      </c>
      <c r="X137" t="s">
        <v>167</v>
      </c>
      <c r="Y137" t="s">
        <v>168</v>
      </c>
      <c r="Z137">
        <v>3</v>
      </c>
      <c r="AA137">
        <v>1</v>
      </c>
      <c r="AB137">
        <v>0</v>
      </c>
      <c r="AC137" t="s">
        <v>169</v>
      </c>
      <c r="AD137" t="s">
        <v>170</v>
      </c>
      <c r="AJ137" s="1" t="s">
        <v>202</v>
      </c>
      <c r="AK137" s="3" t="s">
        <v>206</v>
      </c>
    </row>
    <row r="138" spans="1:37" x14ac:dyDescent="0.2">
      <c r="A138" s="1">
        <v>2</v>
      </c>
      <c r="B138">
        <v>2</v>
      </c>
      <c r="C138" t="s">
        <v>165</v>
      </c>
      <c r="D138" t="s">
        <v>46</v>
      </c>
      <c r="E138">
        <v>1</v>
      </c>
      <c r="F138">
        <v>1</v>
      </c>
      <c r="G138">
        <v>1</v>
      </c>
      <c r="H138">
        <v>37</v>
      </c>
      <c r="I138">
        <v>16</v>
      </c>
      <c r="J138">
        <v>9</v>
      </c>
      <c r="K138">
        <v>23</v>
      </c>
      <c r="L138">
        <f t="shared" si="4"/>
        <v>14</v>
      </c>
      <c r="M138">
        <v>24</v>
      </c>
      <c r="N138" t="s">
        <v>177</v>
      </c>
      <c r="O138" t="s">
        <v>178</v>
      </c>
      <c r="P138">
        <v>-0.10647482</v>
      </c>
      <c r="Q138">
        <v>-0.12805755399999999</v>
      </c>
      <c r="R138">
        <v>2.8776980000000001E-3</v>
      </c>
      <c r="S138">
        <v>3.5971219999999999E-3</v>
      </c>
      <c r="T138">
        <v>3</v>
      </c>
      <c r="U138">
        <v>3</v>
      </c>
      <c r="V138">
        <v>1</v>
      </c>
      <c r="W138">
        <v>1</v>
      </c>
      <c r="X138" t="s">
        <v>167</v>
      </c>
      <c r="Y138" t="s">
        <v>168</v>
      </c>
      <c r="Z138">
        <v>3</v>
      </c>
      <c r="AA138">
        <v>1</v>
      </c>
      <c r="AB138">
        <v>0</v>
      </c>
      <c r="AC138" t="s">
        <v>169</v>
      </c>
      <c r="AD138" t="s">
        <v>170</v>
      </c>
      <c r="AJ138" s="1" t="s">
        <v>202</v>
      </c>
      <c r="AK138" s="3" t="s">
        <v>206</v>
      </c>
    </row>
    <row r="139" spans="1:37" x14ac:dyDescent="0.2">
      <c r="A139" s="1">
        <v>2</v>
      </c>
      <c r="B139">
        <v>2</v>
      </c>
      <c r="C139" t="s">
        <v>165</v>
      </c>
      <c r="D139" t="s">
        <v>46</v>
      </c>
      <c r="E139">
        <v>1</v>
      </c>
      <c r="F139">
        <v>1</v>
      </c>
      <c r="G139">
        <v>1</v>
      </c>
      <c r="H139">
        <v>37</v>
      </c>
      <c r="I139">
        <v>23</v>
      </c>
      <c r="J139">
        <v>16</v>
      </c>
      <c r="K139">
        <v>30</v>
      </c>
      <c r="L139">
        <f t="shared" si="4"/>
        <v>14</v>
      </c>
      <c r="M139">
        <v>24</v>
      </c>
      <c r="N139" t="s">
        <v>177</v>
      </c>
      <c r="O139" t="s">
        <v>178</v>
      </c>
      <c r="P139">
        <v>-0.161151079</v>
      </c>
      <c r="Q139">
        <v>-0.18920863299999999</v>
      </c>
      <c r="T139">
        <v>3</v>
      </c>
      <c r="U139">
        <v>3</v>
      </c>
      <c r="V139">
        <v>1</v>
      </c>
      <c r="W139">
        <v>1</v>
      </c>
      <c r="X139" t="s">
        <v>167</v>
      </c>
      <c r="Y139" t="s">
        <v>168</v>
      </c>
      <c r="Z139">
        <v>3</v>
      </c>
      <c r="AA139">
        <v>1</v>
      </c>
      <c r="AB139">
        <v>0</v>
      </c>
      <c r="AC139" t="s">
        <v>169</v>
      </c>
      <c r="AD139" t="s">
        <v>170</v>
      </c>
      <c r="AJ139" s="1" t="s">
        <v>202</v>
      </c>
      <c r="AK139" s="3" t="s">
        <v>206</v>
      </c>
    </row>
    <row r="140" spans="1:37" x14ac:dyDescent="0.2">
      <c r="A140" s="1">
        <v>2</v>
      </c>
      <c r="B140">
        <v>2</v>
      </c>
      <c r="C140" t="s">
        <v>165</v>
      </c>
      <c r="D140" t="s">
        <v>57</v>
      </c>
      <c r="E140">
        <v>1</v>
      </c>
      <c r="F140">
        <v>1</v>
      </c>
      <c r="G140">
        <v>1</v>
      </c>
      <c r="H140">
        <v>37</v>
      </c>
      <c r="I140">
        <v>7</v>
      </c>
      <c r="J140">
        <v>0</v>
      </c>
      <c r="K140">
        <v>14</v>
      </c>
      <c r="L140">
        <f t="shared" si="4"/>
        <v>14</v>
      </c>
      <c r="M140">
        <v>24</v>
      </c>
      <c r="N140" t="s">
        <v>177</v>
      </c>
      <c r="O140" t="s">
        <v>178</v>
      </c>
      <c r="P140">
        <v>-1.8587361E-2</v>
      </c>
      <c r="Q140">
        <v>-3.3457249000000001E-2</v>
      </c>
      <c r="R140">
        <v>2.973978E-3</v>
      </c>
      <c r="S140">
        <v>3.7174719999999999E-3</v>
      </c>
      <c r="T140">
        <v>3</v>
      </c>
      <c r="U140">
        <v>3</v>
      </c>
      <c r="V140">
        <v>1</v>
      </c>
      <c r="W140">
        <v>1</v>
      </c>
      <c r="X140" t="s">
        <v>172</v>
      </c>
      <c r="Y140" t="s">
        <v>173</v>
      </c>
      <c r="Z140">
        <v>3</v>
      </c>
      <c r="AA140">
        <v>1</v>
      </c>
      <c r="AB140">
        <v>0</v>
      </c>
      <c r="AC140" t="s">
        <v>169</v>
      </c>
      <c r="AD140" t="s">
        <v>170</v>
      </c>
      <c r="AJ140" s="1" t="s">
        <v>202</v>
      </c>
      <c r="AK140" s="3" t="s">
        <v>206</v>
      </c>
    </row>
    <row r="141" spans="1:37" x14ac:dyDescent="0.2">
      <c r="A141" s="1">
        <v>2</v>
      </c>
      <c r="B141">
        <v>2</v>
      </c>
      <c r="C141" t="s">
        <v>165</v>
      </c>
      <c r="D141" t="s">
        <v>57</v>
      </c>
      <c r="E141">
        <v>1</v>
      </c>
      <c r="F141">
        <v>1</v>
      </c>
      <c r="G141">
        <v>1</v>
      </c>
      <c r="H141">
        <v>37</v>
      </c>
      <c r="I141">
        <v>16</v>
      </c>
      <c r="J141">
        <v>9</v>
      </c>
      <c r="K141">
        <v>23</v>
      </c>
      <c r="L141">
        <f t="shared" si="4"/>
        <v>14</v>
      </c>
      <c r="M141">
        <v>24</v>
      </c>
      <c r="N141" t="s">
        <v>177</v>
      </c>
      <c r="O141" t="s">
        <v>178</v>
      </c>
      <c r="P141">
        <v>-5.7249070999999999E-2</v>
      </c>
      <c r="Q141">
        <v>-6.7657993E-2</v>
      </c>
      <c r="R141">
        <v>2.973978E-3</v>
      </c>
      <c r="T141">
        <v>3</v>
      </c>
      <c r="U141">
        <v>3</v>
      </c>
      <c r="V141">
        <v>1</v>
      </c>
      <c r="W141">
        <v>1</v>
      </c>
      <c r="X141" t="s">
        <v>172</v>
      </c>
      <c r="Y141" t="s">
        <v>173</v>
      </c>
      <c r="Z141">
        <v>3</v>
      </c>
      <c r="AA141">
        <v>1</v>
      </c>
      <c r="AB141">
        <v>0</v>
      </c>
      <c r="AC141" t="s">
        <v>169</v>
      </c>
      <c r="AD141" t="s">
        <v>170</v>
      </c>
      <c r="AJ141" s="1" t="s">
        <v>202</v>
      </c>
      <c r="AK141" s="3" t="s">
        <v>206</v>
      </c>
    </row>
    <row r="142" spans="1:37" x14ac:dyDescent="0.2">
      <c r="A142" s="1">
        <v>2</v>
      </c>
      <c r="B142">
        <v>2</v>
      </c>
      <c r="C142" t="s">
        <v>165</v>
      </c>
      <c r="D142" t="s">
        <v>57</v>
      </c>
      <c r="E142">
        <v>1</v>
      </c>
      <c r="F142">
        <v>1</v>
      </c>
      <c r="G142">
        <v>1</v>
      </c>
      <c r="H142">
        <v>37</v>
      </c>
      <c r="I142">
        <v>23</v>
      </c>
      <c r="J142">
        <v>16</v>
      </c>
      <c r="K142">
        <v>30</v>
      </c>
      <c r="L142">
        <f t="shared" si="4"/>
        <v>14</v>
      </c>
      <c r="M142">
        <v>24</v>
      </c>
      <c r="N142" t="s">
        <v>177</v>
      </c>
      <c r="O142" t="s">
        <v>178</v>
      </c>
      <c r="P142">
        <v>-9.1449814000000004E-2</v>
      </c>
      <c r="Q142">
        <v>-9.8884758000000003E-2</v>
      </c>
      <c r="R142">
        <v>7.4349439999999998E-3</v>
      </c>
      <c r="S142">
        <v>6.6914499999999998E-3</v>
      </c>
      <c r="T142">
        <v>3</v>
      </c>
      <c r="U142">
        <v>3</v>
      </c>
      <c r="V142">
        <v>1</v>
      </c>
      <c r="W142">
        <v>1</v>
      </c>
      <c r="X142" t="s">
        <v>172</v>
      </c>
      <c r="Y142" t="s">
        <v>173</v>
      </c>
      <c r="Z142">
        <v>3</v>
      </c>
      <c r="AA142">
        <v>1</v>
      </c>
      <c r="AB142">
        <v>0</v>
      </c>
      <c r="AC142" t="s">
        <v>169</v>
      </c>
      <c r="AD142" t="s">
        <v>170</v>
      </c>
      <c r="AJ142" s="1" t="s">
        <v>202</v>
      </c>
      <c r="AK142" s="3" t="s">
        <v>206</v>
      </c>
    </row>
    <row r="143" spans="1:37" x14ac:dyDescent="0.2">
      <c r="A143" s="1">
        <v>2</v>
      </c>
      <c r="B143">
        <v>2</v>
      </c>
      <c r="C143" t="s">
        <v>165</v>
      </c>
      <c r="D143" t="s">
        <v>179</v>
      </c>
      <c r="E143">
        <v>1</v>
      </c>
      <c r="F143">
        <v>1</v>
      </c>
      <c r="G143">
        <v>1</v>
      </c>
      <c r="H143">
        <v>37</v>
      </c>
      <c r="I143">
        <v>7</v>
      </c>
      <c r="J143">
        <v>0</v>
      </c>
      <c r="K143">
        <v>14</v>
      </c>
      <c r="L143">
        <f t="shared" si="4"/>
        <v>14</v>
      </c>
      <c r="M143">
        <v>24</v>
      </c>
      <c r="N143" t="s">
        <v>177</v>
      </c>
      <c r="O143" t="s">
        <v>178</v>
      </c>
      <c r="P143">
        <v>-5.4901960999999999E-2</v>
      </c>
      <c r="Q143">
        <v>-3.1372549E-2</v>
      </c>
      <c r="R143">
        <v>3.3333333E-2</v>
      </c>
      <c r="T143">
        <v>3</v>
      </c>
      <c r="U143">
        <v>3</v>
      </c>
      <c r="V143">
        <v>1</v>
      </c>
      <c r="W143">
        <v>1</v>
      </c>
      <c r="X143" t="s">
        <v>167</v>
      </c>
      <c r="Y143" t="s">
        <v>168</v>
      </c>
      <c r="Z143">
        <v>3</v>
      </c>
      <c r="AA143">
        <v>1</v>
      </c>
      <c r="AB143">
        <v>0</v>
      </c>
      <c r="AC143" t="s">
        <v>169</v>
      </c>
      <c r="AD143" t="s">
        <v>175</v>
      </c>
      <c r="AJ143" s="1" t="s">
        <v>202</v>
      </c>
      <c r="AK143" s="3" t="s">
        <v>206</v>
      </c>
    </row>
    <row r="144" spans="1:37" x14ac:dyDescent="0.2">
      <c r="A144" s="1">
        <v>2</v>
      </c>
      <c r="B144">
        <v>2</v>
      </c>
      <c r="C144" t="s">
        <v>165</v>
      </c>
      <c r="D144" t="s">
        <v>179</v>
      </c>
      <c r="E144">
        <v>1</v>
      </c>
      <c r="F144">
        <v>1</v>
      </c>
      <c r="G144">
        <v>1</v>
      </c>
      <c r="H144">
        <v>37</v>
      </c>
      <c r="I144">
        <v>16</v>
      </c>
      <c r="J144">
        <v>9</v>
      </c>
      <c r="K144">
        <v>23</v>
      </c>
      <c r="L144">
        <f t="shared" si="4"/>
        <v>14</v>
      </c>
      <c r="M144">
        <v>24</v>
      </c>
      <c r="N144" t="s">
        <v>177</v>
      </c>
      <c r="O144" t="s">
        <v>178</v>
      </c>
      <c r="P144">
        <v>0.27254901999999998</v>
      </c>
      <c r="Q144">
        <v>0.156862745</v>
      </c>
      <c r="R144">
        <v>5.8823528999999999E-2</v>
      </c>
      <c r="S144">
        <v>3.2352941000000003E-2</v>
      </c>
      <c r="T144">
        <v>3</v>
      </c>
      <c r="U144">
        <v>3</v>
      </c>
      <c r="V144">
        <v>1</v>
      </c>
      <c r="W144">
        <v>1</v>
      </c>
      <c r="X144" t="s">
        <v>167</v>
      </c>
      <c r="Y144" t="s">
        <v>168</v>
      </c>
      <c r="Z144">
        <v>3</v>
      </c>
      <c r="AA144">
        <v>1</v>
      </c>
      <c r="AB144">
        <v>0</v>
      </c>
      <c r="AC144" t="s">
        <v>169</v>
      </c>
      <c r="AD144" t="s">
        <v>175</v>
      </c>
      <c r="AJ144" s="1" t="s">
        <v>202</v>
      </c>
      <c r="AK144" s="3" t="s">
        <v>206</v>
      </c>
    </row>
    <row r="145" spans="1:37" x14ac:dyDescent="0.2">
      <c r="A145" s="1">
        <v>2</v>
      </c>
      <c r="B145">
        <v>2</v>
      </c>
      <c r="C145" t="s">
        <v>165</v>
      </c>
      <c r="D145" t="s">
        <v>179</v>
      </c>
      <c r="E145">
        <v>1</v>
      </c>
      <c r="F145">
        <v>1</v>
      </c>
      <c r="G145">
        <v>1</v>
      </c>
      <c r="H145">
        <v>37</v>
      </c>
      <c r="I145">
        <v>23</v>
      </c>
      <c r="J145">
        <v>16</v>
      </c>
      <c r="K145">
        <v>30</v>
      </c>
      <c r="L145">
        <f t="shared" si="4"/>
        <v>14</v>
      </c>
      <c r="M145">
        <v>24</v>
      </c>
      <c r="N145" t="s">
        <v>177</v>
      </c>
      <c r="O145" t="s">
        <v>178</v>
      </c>
      <c r="P145">
        <v>0.16078431400000001</v>
      </c>
      <c r="Q145">
        <v>0</v>
      </c>
      <c r="R145">
        <v>4.9019607999999999E-2</v>
      </c>
      <c r="T145">
        <v>3</v>
      </c>
      <c r="U145">
        <v>3</v>
      </c>
      <c r="V145">
        <v>1</v>
      </c>
      <c r="W145">
        <v>1</v>
      </c>
      <c r="X145" t="s">
        <v>167</v>
      </c>
      <c r="Y145" t="s">
        <v>168</v>
      </c>
      <c r="Z145">
        <v>3</v>
      </c>
      <c r="AA145">
        <v>1</v>
      </c>
      <c r="AB145">
        <v>0</v>
      </c>
      <c r="AC145" t="s">
        <v>169</v>
      </c>
      <c r="AD145" t="s">
        <v>175</v>
      </c>
      <c r="AJ145" s="1" t="s">
        <v>202</v>
      </c>
      <c r="AK145" s="3" t="s">
        <v>206</v>
      </c>
    </row>
    <row r="146" spans="1:37" x14ac:dyDescent="0.2">
      <c r="A146" s="1">
        <v>2</v>
      </c>
      <c r="B146">
        <v>2</v>
      </c>
      <c r="C146" t="s">
        <v>165</v>
      </c>
      <c r="D146" t="s">
        <v>179</v>
      </c>
      <c r="E146">
        <v>1</v>
      </c>
      <c r="F146">
        <v>1</v>
      </c>
      <c r="G146">
        <v>1</v>
      </c>
      <c r="H146">
        <v>37</v>
      </c>
      <c r="I146">
        <v>33</v>
      </c>
      <c r="J146">
        <v>26</v>
      </c>
      <c r="K146">
        <v>40</v>
      </c>
      <c r="L146">
        <f t="shared" si="4"/>
        <v>14</v>
      </c>
      <c r="M146">
        <v>24</v>
      </c>
      <c r="N146" t="s">
        <v>177</v>
      </c>
      <c r="O146" t="s">
        <v>178</v>
      </c>
      <c r="P146">
        <v>-4.7058823999999999E-2</v>
      </c>
      <c r="Q146">
        <v>-0.101960784</v>
      </c>
      <c r="R146">
        <v>8.8235290000000001E-3</v>
      </c>
      <c r="T146">
        <v>3</v>
      </c>
      <c r="U146">
        <v>3</v>
      </c>
      <c r="V146">
        <v>1</v>
      </c>
      <c r="W146">
        <v>1</v>
      </c>
      <c r="X146" t="s">
        <v>167</v>
      </c>
      <c r="Y146" t="s">
        <v>168</v>
      </c>
      <c r="Z146">
        <v>3</v>
      </c>
      <c r="AA146">
        <v>1</v>
      </c>
      <c r="AB146">
        <v>0</v>
      </c>
      <c r="AC146" t="s">
        <v>169</v>
      </c>
      <c r="AD146" t="s">
        <v>175</v>
      </c>
      <c r="AJ146" s="1" t="s">
        <v>202</v>
      </c>
      <c r="AK146" s="3" t="s">
        <v>202</v>
      </c>
    </row>
    <row r="147" spans="1:37" x14ac:dyDescent="0.2">
      <c r="A147" s="1">
        <v>2</v>
      </c>
      <c r="B147">
        <v>2</v>
      </c>
      <c r="C147" t="s">
        <v>165</v>
      </c>
      <c r="D147" t="s">
        <v>180</v>
      </c>
      <c r="E147">
        <v>1</v>
      </c>
      <c r="F147">
        <v>1</v>
      </c>
      <c r="G147">
        <v>1</v>
      </c>
      <c r="H147">
        <v>37</v>
      </c>
      <c r="I147">
        <v>7</v>
      </c>
      <c r="J147">
        <v>0</v>
      </c>
      <c r="K147">
        <v>14</v>
      </c>
      <c r="L147">
        <f t="shared" si="4"/>
        <v>14</v>
      </c>
      <c r="M147">
        <v>24</v>
      </c>
      <c r="N147" t="s">
        <v>177</v>
      </c>
      <c r="O147" t="s">
        <v>178</v>
      </c>
      <c r="P147">
        <v>-0.160526316</v>
      </c>
      <c r="Q147">
        <v>-0.11447368400000001</v>
      </c>
      <c r="R147">
        <v>9.6710526000000005E-2</v>
      </c>
      <c r="S147">
        <v>5.9868420999999998E-2</v>
      </c>
      <c r="T147">
        <v>3</v>
      </c>
      <c r="U147">
        <v>3</v>
      </c>
      <c r="V147">
        <v>1</v>
      </c>
      <c r="W147">
        <v>1</v>
      </c>
      <c r="X147" t="s">
        <v>172</v>
      </c>
      <c r="Y147" t="s">
        <v>173</v>
      </c>
      <c r="Z147">
        <v>3</v>
      </c>
      <c r="AA147">
        <v>1</v>
      </c>
      <c r="AB147">
        <v>0</v>
      </c>
      <c r="AC147" t="s">
        <v>169</v>
      </c>
      <c r="AD147" t="s">
        <v>175</v>
      </c>
      <c r="AJ147" s="1" t="s">
        <v>202</v>
      </c>
      <c r="AK147" s="3" t="s">
        <v>206</v>
      </c>
    </row>
    <row r="148" spans="1:37" x14ac:dyDescent="0.2">
      <c r="A148" s="1">
        <v>2</v>
      </c>
      <c r="B148">
        <v>2</v>
      </c>
      <c r="C148" t="s">
        <v>165</v>
      </c>
      <c r="D148" t="s">
        <v>180</v>
      </c>
      <c r="E148">
        <v>1</v>
      </c>
      <c r="F148">
        <v>1</v>
      </c>
      <c r="G148">
        <v>1</v>
      </c>
      <c r="H148">
        <v>37</v>
      </c>
      <c r="I148">
        <v>16</v>
      </c>
      <c r="J148">
        <v>9</v>
      </c>
      <c r="K148">
        <v>23</v>
      </c>
      <c r="L148">
        <f t="shared" si="4"/>
        <v>14</v>
      </c>
      <c r="M148">
        <v>24</v>
      </c>
      <c r="N148" t="s">
        <v>177</v>
      </c>
      <c r="O148" t="s">
        <v>178</v>
      </c>
      <c r="P148">
        <v>0.714473684</v>
      </c>
      <c r="Q148">
        <v>0.66842105299999999</v>
      </c>
      <c r="R148">
        <v>4.1447367999999998E-2</v>
      </c>
      <c r="S148">
        <v>5.9868420999999998E-2</v>
      </c>
      <c r="T148">
        <v>3</v>
      </c>
      <c r="U148">
        <v>3</v>
      </c>
      <c r="V148">
        <v>1</v>
      </c>
      <c r="W148">
        <v>1</v>
      </c>
      <c r="X148" t="s">
        <v>172</v>
      </c>
      <c r="Y148" t="s">
        <v>173</v>
      </c>
      <c r="Z148">
        <v>3</v>
      </c>
      <c r="AA148">
        <v>1</v>
      </c>
      <c r="AB148">
        <v>0</v>
      </c>
      <c r="AC148" t="s">
        <v>169</v>
      </c>
      <c r="AD148" t="s">
        <v>175</v>
      </c>
      <c r="AJ148" s="1" t="s">
        <v>202</v>
      </c>
      <c r="AK148" s="3" t="s">
        <v>206</v>
      </c>
    </row>
    <row r="149" spans="1:37" x14ac:dyDescent="0.2">
      <c r="A149" s="1">
        <v>2</v>
      </c>
      <c r="B149">
        <v>2</v>
      </c>
      <c r="C149" t="s">
        <v>165</v>
      </c>
      <c r="D149" t="s">
        <v>180</v>
      </c>
      <c r="E149">
        <v>1</v>
      </c>
      <c r="F149">
        <v>1</v>
      </c>
      <c r="G149">
        <v>1</v>
      </c>
      <c r="H149">
        <v>37</v>
      </c>
      <c r="I149">
        <v>23</v>
      </c>
      <c r="J149">
        <v>16</v>
      </c>
      <c r="K149">
        <v>30</v>
      </c>
      <c r="L149">
        <f t="shared" si="4"/>
        <v>14</v>
      </c>
      <c r="M149">
        <v>24</v>
      </c>
      <c r="N149" t="s">
        <v>177</v>
      </c>
      <c r="O149" t="s">
        <v>178</v>
      </c>
      <c r="P149">
        <v>0.74210526300000001</v>
      </c>
      <c r="Q149">
        <v>0.34605263200000003</v>
      </c>
      <c r="R149">
        <v>3.9144736999999999E-2</v>
      </c>
      <c r="S149">
        <v>0.115131579</v>
      </c>
      <c r="T149">
        <v>3</v>
      </c>
      <c r="U149">
        <v>3</v>
      </c>
      <c r="V149">
        <v>1</v>
      </c>
      <c r="W149">
        <v>1</v>
      </c>
      <c r="X149" t="s">
        <v>172</v>
      </c>
      <c r="Y149" t="s">
        <v>173</v>
      </c>
      <c r="Z149">
        <v>3</v>
      </c>
      <c r="AA149">
        <v>1</v>
      </c>
      <c r="AB149">
        <v>0</v>
      </c>
      <c r="AC149" t="s">
        <v>169</v>
      </c>
      <c r="AD149" t="s">
        <v>175</v>
      </c>
      <c r="AJ149" s="1" t="s">
        <v>202</v>
      </c>
      <c r="AK149" s="3" t="s">
        <v>206</v>
      </c>
    </row>
    <row r="150" spans="1:37" x14ac:dyDescent="0.2">
      <c r="A150" s="1">
        <v>2</v>
      </c>
      <c r="B150">
        <v>2</v>
      </c>
      <c r="C150" t="s">
        <v>165</v>
      </c>
      <c r="D150" t="s">
        <v>180</v>
      </c>
      <c r="E150">
        <v>1</v>
      </c>
      <c r="F150">
        <v>1</v>
      </c>
      <c r="G150">
        <v>1</v>
      </c>
      <c r="H150">
        <v>37</v>
      </c>
      <c r="I150">
        <v>33</v>
      </c>
      <c r="J150">
        <v>26</v>
      </c>
      <c r="K150">
        <v>40</v>
      </c>
      <c r="L150">
        <f t="shared" si="4"/>
        <v>14</v>
      </c>
      <c r="M150">
        <v>24</v>
      </c>
      <c r="N150" t="s">
        <v>177</v>
      </c>
      <c r="O150" t="s">
        <v>178</v>
      </c>
      <c r="P150">
        <v>0.79736842100000005</v>
      </c>
      <c r="Q150">
        <v>0.27236842100000003</v>
      </c>
      <c r="R150">
        <v>5.9868420999999998E-2</v>
      </c>
      <c r="S150">
        <v>0.154276316</v>
      </c>
      <c r="T150">
        <v>3</v>
      </c>
      <c r="U150">
        <v>3</v>
      </c>
      <c r="V150">
        <v>1</v>
      </c>
      <c r="W150">
        <v>1</v>
      </c>
      <c r="X150" t="s">
        <v>172</v>
      </c>
      <c r="Y150" t="s">
        <v>173</v>
      </c>
      <c r="Z150">
        <v>3</v>
      </c>
      <c r="AA150">
        <v>1</v>
      </c>
      <c r="AB150">
        <v>0</v>
      </c>
      <c r="AC150" t="s">
        <v>169</v>
      </c>
      <c r="AD150" t="s">
        <v>175</v>
      </c>
      <c r="AJ150" s="1" t="s">
        <v>202</v>
      </c>
      <c r="AK150" s="3" t="s">
        <v>202</v>
      </c>
    </row>
    <row r="151" spans="1:37" x14ac:dyDescent="0.2">
      <c r="A151">
        <v>1</v>
      </c>
      <c r="B151">
        <v>1</v>
      </c>
      <c r="C151" t="s">
        <v>181</v>
      </c>
      <c r="D151" t="s">
        <v>46</v>
      </c>
      <c r="E151">
        <v>0</v>
      </c>
      <c r="F151">
        <v>1</v>
      </c>
      <c r="G151">
        <v>1</v>
      </c>
      <c r="I151">
        <v>29.5</v>
      </c>
      <c r="J151">
        <v>25.7</v>
      </c>
      <c r="K151">
        <v>31.7</v>
      </c>
      <c r="L151">
        <f t="shared" si="4"/>
        <v>6</v>
      </c>
      <c r="M151">
        <v>24</v>
      </c>
      <c r="N151" t="s">
        <v>182</v>
      </c>
      <c r="O151" t="s">
        <v>183</v>
      </c>
      <c r="P151">
        <v>33.041379310000003</v>
      </c>
      <c r="Q151">
        <v>34.179310340000001</v>
      </c>
      <c r="R151">
        <v>0.63103448299999998</v>
      </c>
      <c r="S151">
        <v>0.66896551699999995</v>
      </c>
      <c r="T151">
        <v>69</v>
      </c>
      <c r="U151">
        <v>63</v>
      </c>
      <c r="V151">
        <v>1</v>
      </c>
      <c r="W151">
        <v>0</v>
      </c>
      <c r="X151" t="s">
        <v>184</v>
      </c>
      <c r="Y151" t="s">
        <v>185</v>
      </c>
      <c r="Z151">
        <v>1</v>
      </c>
      <c r="AA151">
        <v>1</v>
      </c>
      <c r="AB151">
        <v>2</v>
      </c>
      <c r="AJ151" s="1" t="s">
        <v>202</v>
      </c>
      <c r="AK151" s="3" t="s">
        <v>206</v>
      </c>
    </row>
    <row r="152" spans="1:37" x14ac:dyDescent="0.2">
      <c r="A152">
        <v>2</v>
      </c>
      <c r="B152">
        <v>1</v>
      </c>
      <c r="C152" t="s">
        <v>181</v>
      </c>
      <c r="D152" t="s">
        <v>46</v>
      </c>
      <c r="E152">
        <v>0</v>
      </c>
      <c r="F152">
        <v>1</v>
      </c>
      <c r="G152">
        <v>1</v>
      </c>
      <c r="I152">
        <v>29.5</v>
      </c>
      <c r="J152">
        <v>25.7</v>
      </c>
      <c r="K152">
        <v>31.7</v>
      </c>
      <c r="L152">
        <f t="shared" si="4"/>
        <v>6</v>
      </c>
      <c r="M152">
        <v>24</v>
      </c>
      <c r="N152" t="s">
        <v>186</v>
      </c>
      <c r="O152" t="s">
        <v>187</v>
      </c>
      <c r="P152">
        <v>5.4338150880000002</v>
      </c>
      <c r="Q152">
        <v>5.545049465</v>
      </c>
      <c r="R152">
        <v>6.8965520000000002E-3</v>
      </c>
      <c r="S152">
        <v>6.8965520000000002E-3</v>
      </c>
      <c r="T152">
        <v>69</v>
      </c>
      <c r="U152">
        <v>63</v>
      </c>
      <c r="V152">
        <v>1</v>
      </c>
      <c r="W152">
        <v>0</v>
      </c>
      <c r="X152" t="s">
        <v>184</v>
      </c>
      <c r="Y152" t="s">
        <v>185</v>
      </c>
      <c r="Z152">
        <v>1</v>
      </c>
      <c r="AA152">
        <v>1</v>
      </c>
      <c r="AB152">
        <v>2</v>
      </c>
      <c r="AJ152" s="1" t="s">
        <v>202</v>
      </c>
      <c r="AK152" s="3" t="s">
        <v>206</v>
      </c>
    </row>
    <row r="153" spans="1:37" x14ac:dyDescent="0.2">
      <c r="A153">
        <v>1</v>
      </c>
      <c r="B153">
        <v>1</v>
      </c>
      <c r="C153" t="s">
        <v>188</v>
      </c>
      <c r="D153" t="s">
        <v>69</v>
      </c>
      <c r="E153">
        <v>0</v>
      </c>
      <c r="F153">
        <v>1</v>
      </c>
      <c r="G153">
        <v>1</v>
      </c>
      <c r="H153">
        <v>20.5</v>
      </c>
      <c r="I153">
        <v>24</v>
      </c>
      <c r="J153">
        <v>21</v>
      </c>
      <c r="K153">
        <v>27</v>
      </c>
      <c r="L153">
        <f t="shared" si="4"/>
        <v>6</v>
      </c>
      <c r="M153">
        <v>24</v>
      </c>
      <c r="N153" t="s">
        <v>189</v>
      </c>
      <c r="O153" t="s">
        <v>189</v>
      </c>
      <c r="P153">
        <v>175</v>
      </c>
      <c r="Q153">
        <v>108.96226420000001</v>
      </c>
      <c r="R153">
        <v>74.190542739999998</v>
      </c>
      <c r="S153">
        <v>94.572559979999994</v>
      </c>
      <c r="T153">
        <v>1600</v>
      </c>
      <c r="U153">
        <v>1600</v>
      </c>
      <c r="V153">
        <v>1</v>
      </c>
      <c r="W153">
        <v>1</v>
      </c>
      <c r="X153" t="s">
        <v>79</v>
      </c>
      <c r="Y153" t="s">
        <v>190</v>
      </c>
      <c r="Z153">
        <v>1</v>
      </c>
      <c r="AA153">
        <v>2</v>
      </c>
      <c r="AB153">
        <v>1</v>
      </c>
      <c r="AJ153" s="1" t="s">
        <v>202</v>
      </c>
      <c r="AK153" s="3" t="s">
        <v>202</v>
      </c>
    </row>
    <row r="154" spans="1:37" x14ac:dyDescent="0.2">
      <c r="A154">
        <v>2</v>
      </c>
      <c r="B154">
        <v>1</v>
      </c>
      <c r="C154" t="s">
        <v>188</v>
      </c>
      <c r="D154" t="s">
        <v>69</v>
      </c>
      <c r="E154">
        <v>0</v>
      </c>
      <c r="F154">
        <v>1</v>
      </c>
      <c r="G154">
        <v>1</v>
      </c>
      <c r="H154">
        <v>20.5</v>
      </c>
      <c r="I154">
        <v>24</v>
      </c>
      <c r="J154">
        <v>21</v>
      </c>
      <c r="K154">
        <v>27</v>
      </c>
      <c r="L154">
        <f t="shared" si="4"/>
        <v>6</v>
      </c>
      <c r="M154">
        <v>24</v>
      </c>
      <c r="N154" t="s">
        <v>191</v>
      </c>
      <c r="O154" t="s">
        <v>191</v>
      </c>
      <c r="P154">
        <v>66.16416255</v>
      </c>
      <c r="Q154">
        <v>48.076535239999998</v>
      </c>
      <c r="R154">
        <v>22.064617810000001</v>
      </c>
      <c r="S154">
        <v>30.338849490000001</v>
      </c>
      <c r="T154">
        <v>1600</v>
      </c>
      <c r="U154">
        <v>1600</v>
      </c>
      <c r="V154">
        <v>1</v>
      </c>
      <c r="W154">
        <v>1</v>
      </c>
      <c r="X154" t="s">
        <v>79</v>
      </c>
      <c r="Y154" t="s">
        <v>190</v>
      </c>
      <c r="Z154">
        <v>1</v>
      </c>
      <c r="AA154">
        <v>2</v>
      </c>
      <c r="AB154">
        <v>1</v>
      </c>
      <c r="AJ154" s="1" t="s">
        <v>202</v>
      </c>
      <c r="AK154" s="3" t="s">
        <v>202</v>
      </c>
    </row>
    <row r="155" spans="1:37" x14ac:dyDescent="0.2">
      <c r="A155">
        <v>3</v>
      </c>
      <c r="B155">
        <v>1</v>
      </c>
      <c r="C155" t="s">
        <v>188</v>
      </c>
      <c r="D155" t="s">
        <v>69</v>
      </c>
      <c r="E155">
        <v>0</v>
      </c>
      <c r="F155">
        <v>1</v>
      </c>
      <c r="G155">
        <v>1</v>
      </c>
      <c r="H155">
        <v>20.5</v>
      </c>
      <c r="I155">
        <v>24</v>
      </c>
      <c r="J155">
        <v>21</v>
      </c>
      <c r="K155">
        <v>27</v>
      </c>
      <c r="L155">
        <f t="shared" si="4"/>
        <v>6</v>
      </c>
      <c r="M155">
        <v>24</v>
      </c>
      <c r="N155" t="s">
        <v>192</v>
      </c>
      <c r="O155" t="s">
        <v>192</v>
      </c>
      <c r="P155">
        <v>1972.5</v>
      </c>
      <c r="Q155">
        <v>1925</v>
      </c>
      <c r="R155">
        <v>61.111111110000003</v>
      </c>
      <c r="S155">
        <v>59.25925926</v>
      </c>
      <c r="T155">
        <v>1600</v>
      </c>
      <c r="U155">
        <v>1600</v>
      </c>
      <c r="V155">
        <v>1</v>
      </c>
      <c r="W155">
        <v>1</v>
      </c>
      <c r="X155" t="s">
        <v>79</v>
      </c>
      <c r="Y155" t="s">
        <v>190</v>
      </c>
      <c r="Z155">
        <v>1</v>
      </c>
      <c r="AA155">
        <v>2</v>
      </c>
      <c r="AB155">
        <v>1</v>
      </c>
      <c r="AJ155" s="1" t="s">
        <v>202</v>
      </c>
      <c r="AK155" s="3" t="s">
        <v>202</v>
      </c>
    </row>
    <row r="156" spans="1:37" x14ac:dyDescent="0.2">
      <c r="A156">
        <v>1</v>
      </c>
      <c r="B156">
        <v>2</v>
      </c>
      <c r="C156" t="s">
        <v>188</v>
      </c>
      <c r="D156" t="s">
        <v>69</v>
      </c>
      <c r="E156">
        <v>0</v>
      </c>
      <c r="F156">
        <v>1</v>
      </c>
      <c r="G156">
        <v>1</v>
      </c>
      <c r="H156">
        <v>20.5</v>
      </c>
      <c r="I156">
        <v>17</v>
      </c>
      <c r="J156">
        <v>14</v>
      </c>
      <c r="K156">
        <v>20</v>
      </c>
      <c r="L156">
        <f t="shared" si="4"/>
        <v>6</v>
      </c>
      <c r="M156">
        <v>24</v>
      </c>
      <c r="N156" t="s">
        <v>189</v>
      </c>
      <c r="O156" t="s">
        <v>189</v>
      </c>
      <c r="P156">
        <v>83.807526379999999</v>
      </c>
      <c r="Q156">
        <v>81.602752609999996</v>
      </c>
      <c r="R156">
        <v>65.825868259999993</v>
      </c>
      <c r="S156">
        <v>72.331440869999994</v>
      </c>
      <c r="T156">
        <v>1600</v>
      </c>
      <c r="U156">
        <v>1600</v>
      </c>
      <c r="V156">
        <v>1</v>
      </c>
      <c r="W156">
        <v>1</v>
      </c>
      <c r="X156" t="s">
        <v>79</v>
      </c>
      <c r="Y156" t="s">
        <v>190</v>
      </c>
      <c r="Z156">
        <v>1</v>
      </c>
      <c r="AA156">
        <v>2</v>
      </c>
      <c r="AB156">
        <v>1</v>
      </c>
      <c r="AJ156" s="1" t="s">
        <v>202</v>
      </c>
      <c r="AK156" s="3" t="s">
        <v>206</v>
      </c>
    </row>
    <row r="157" spans="1:37" x14ac:dyDescent="0.2">
      <c r="A157">
        <v>2</v>
      </c>
      <c r="B157">
        <v>2</v>
      </c>
      <c r="C157" t="s">
        <v>188</v>
      </c>
      <c r="D157" t="s">
        <v>69</v>
      </c>
      <c r="E157">
        <v>0</v>
      </c>
      <c r="F157">
        <v>1</v>
      </c>
      <c r="G157">
        <v>1</v>
      </c>
      <c r="H157">
        <v>20.5</v>
      </c>
      <c r="I157">
        <v>17</v>
      </c>
      <c r="J157">
        <v>14</v>
      </c>
      <c r="K157">
        <v>20</v>
      </c>
      <c r="L157">
        <f t="shared" si="4"/>
        <v>6</v>
      </c>
      <c r="M157">
        <v>24</v>
      </c>
      <c r="N157" t="s">
        <v>191</v>
      </c>
      <c r="O157" t="s">
        <v>191</v>
      </c>
      <c r="P157">
        <v>54.99302556</v>
      </c>
      <c r="Q157">
        <v>54.995546439999998</v>
      </c>
      <c r="R157">
        <v>32.306494350000001</v>
      </c>
      <c r="S157">
        <v>37.036414600000001</v>
      </c>
      <c r="T157">
        <v>1600</v>
      </c>
      <c r="U157">
        <v>1600</v>
      </c>
      <c r="V157">
        <v>1</v>
      </c>
      <c r="W157">
        <v>1</v>
      </c>
      <c r="X157" t="s">
        <v>79</v>
      </c>
      <c r="Y157" t="s">
        <v>190</v>
      </c>
      <c r="Z157">
        <v>1</v>
      </c>
      <c r="AA157">
        <v>2</v>
      </c>
      <c r="AB157">
        <v>1</v>
      </c>
      <c r="AJ157" s="1" t="s">
        <v>202</v>
      </c>
      <c r="AK157" s="3" t="s">
        <v>206</v>
      </c>
    </row>
    <row r="158" spans="1:37" x14ac:dyDescent="0.2">
      <c r="A158">
        <v>3</v>
      </c>
      <c r="B158">
        <v>2</v>
      </c>
      <c r="C158" t="s">
        <v>188</v>
      </c>
      <c r="D158" t="s">
        <v>69</v>
      </c>
      <c r="E158">
        <v>0</v>
      </c>
      <c r="F158">
        <v>1</v>
      </c>
      <c r="G158">
        <v>1</v>
      </c>
      <c r="H158">
        <v>20.5</v>
      </c>
      <c r="I158">
        <v>17</v>
      </c>
      <c r="J158">
        <v>14</v>
      </c>
      <c r="K158">
        <v>20</v>
      </c>
      <c r="L158">
        <f t="shared" si="4"/>
        <v>6</v>
      </c>
      <c r="M158">
        <v>24</v>
      </c>
      <c r="N158" t="s">
        <v>192</v>
      </c>
      <c r="O158" t="s">
        <v>192</v>
      </c>
      <c r="P158">
        <v>2252.5</v>
      </c>
      <c r="Q158">
        <v>2207.5</v>
      </c>
      <c r="R158">
        <v>70.370370370000003</v>
      </c>
      <c r="S158">
        <v>79.629629629999997</v>
      </c>
      <c r="T158">
        <v>1600</v>
      </c>
      <c r="U158">
        <v>1600</v>
      </c>
      <c r="V158">
        <v>1</v>
      </c>
      <c r="W158">
        <v>1</v>
      </c>
      <c r="X158" t="s">
        <v>79</v>
      </c>
      <c r="Y158" t="s">
        <v>190</v>
      </c>
      <c r="Z158">
        <v>1</v>
      </c>
      <c r="AA158">
        <v>2</v>
      </c>
      <c r="AB158">
        <v>1</v>
      </c>
      <c r="AJ158" s="1" t="s">
        <v>202</v>
      </c>
      <c r="AK158" s="3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2021-02-05T01:12:47Z</dcterms:created>
  <dcterms:modified xsi:type="dcterms:W3CDTF">2021-03-15T16:48:52Z</dcterms:modified>
</cp:coreProperties>
</file>