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15AB9335-C42A-954A-99AF-97906ACEF208}" xr6:coauthVersionLast="47" xr6:coauthVersionMax="47" xr10:uidLastSave="{00000000-0000-0000-0000-000000000000}"/>
  <bookViews>
    <workbookView xWindow="28800" yWindow="-17820" windowWidth="27240" windowHeight="9940" activeTab="1" xr2:uid="{8E33FDED-3B24-0045-98A4-00A8B562CEB5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4" i="1"/>
  <c r="F41" i="1"/>
  <c r="F38" i="1"/>
  <c r="F35" i="1"/>
  <c r="F32" i="1"/>
  <c r="F29" i="1"/>
  <c r="F26" i="1"/>
  <c r="F23" i="1"/>
  <c r="F20" i="1"/>
  <c r="F17" i="1"/>
  <c r="F14" i="1"/>
  <c r="F11" i="1"/>
  <c r="F8" i="1"/>
  <c r="F5" i="1"/>
</calcChain>
</file>

<file path=xl/sharedStrings.xml><?xml version="1.0" encoding="utf-8"?>
<sst xmlns="http://schemas.openxmlformats.org/spreadsheetml/2006/main" count="172" uniqueCount="13">
  <si>
    <t>x</t>
  </si>
  <si>
    <t>y</t>
  </si>
  <si>
    <t>trt</t>
  </si>
  <si>
    <t>constant</t>
  </si>
  <si>
    <t>type</t>
  </si>
  <si>
    <t>raw</t>
  </si>
  <si>
    <t>flux</t>
  </si>
  <si>
    <t>upper</t>
  </si>
  <si>
    <t>lower</t>
  </si>
  <si>
    <t>sample size</t>
  </si>
  <si>
    <t>SD</t>
  </si>
  <si>
    <t>source</t>
  </si>
  <si>
    <t>figure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</si>
</sst>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8" fontId="0" fillId="0" borderId="0" xfId="0" applyNumberFormat="1"/>
    <xf numFmtId="0" fontId="1" fillId="0" borderId="0" xfId="0" applyFont="1"/>
    <xf numFmtId="16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C5771-DC97-AB4D-95F9-8F3BC31E8426}">
  <dimension ref="A1:G46"/>
  <sheetViews>
    <sheetView workbookViewId="0">
      <selection activeCell="G3" sqref="G3:G4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4</v>
      </c>
      <c r="D1" t="s">
        <v>2</v>
      </c>
      <c r="E1" t="s">
        <v>9</v>
      </c>
      <c r="F1" t="s">
        <v>10</v>
      </c>
      <c r="G1" t="s">
        <v>11</v>
      </c>
    </row>
    <row r="2" spans="1:7" x14ac:dyDescent="0.2">
      <c r="A2" s="1">
        <v>-4.5662100456622598E-2</v>
      </c>
      <c r="B2">
        <v>0</v>
      </c>
      <c r="C2" t="s">
        <v>5</v>
      </c>
      <c r="D2" t="s">
        <v>3</v>
      </c>
      <c r="E2">
        <v>9</v>
      </c>
      <c r="F2">
        <f>SQRT(E3)*(B3-B4)/(_xlfn.T.DIST.2T(0.05,8)*2)</f>
        <v>0.16328812154004396</v>
      </c>
      <c r="G2" t="s">
        <v>12</v>
      </c>
    </row>
    <row r="3" spans="1:7" x14ac:dyDescent="0.2">
      <c r="A3" s="1">
        <v>-4.5662100456622598E-2</v>
      </c>
      <c r="B3">
        <v>5.0387596899223501E-2</v>
      </c>
      <c r="C3" t="s">
        <v>7</v>
      </c>
      <c r="D3" t="s">
        <v>3</v>
      </c>
      <c r="E3">
        <v>9</v>
      </c>
      <c r="G3" t="s">
        <v>12</v>
      </c>
    </row>
    <row r="4" spans="1:7" x14ac:dyDescent="0.2">
      <c r="A4" s="1">
        <v>-4.5662100456622598E-2</v>
      </c>
      <c r="B4">
        <v>-5.4263565891471598E-2</v>
      </c>
      <c r="C4" t="s">
        <v>8</v>
      </c>
      <c r="D4" t="s">
        <v>3</v>
      </c>
      <c r="E4">
        <v>9</v>
      </c>
      <c r="G4" t="s">
        <v>12</v>
      </c>
    </row>
    <row r="5" spans="1:7" x14ac:dyDescent="0.2">
      <c r="A5" s="1">
        <v>4.9771689497716798</v>
      </c>
      <c r="B5">
        <v>0.28682170542635599</v>
      </c>
      <c r="C5" t="s">
        <v>5</v>
      </c>
      <c r="D5" t="s">
        <v>3</v>
      </c>
      <c r="E5">
        <v>9</v>
      </c>
      <c r="F5">
        <f>SQRT(E6)*(B6-B7)/(_xlfn.T.DIST.2T(0.05,8)*2)</f>
        <v>0.18143124615560755</v>
      </c>
      <c r="G5" t="s">
        <v>12</v>
      </c>
    </row>
    <row r="6" spans="1:7" x14ac:dyDescent="0.2">
      <c r="A6" s="1">
        <v>4.9771689497716798</v>
      </c>
      <c r="B6">
        <v>0.32558139534883601</v>
      </c>
      <c r="C6" t="s">
        <v>7</v>
      </c>
      <c r="D6" t="s">
        <v>3</v>
      </c>
      <c r="E6">
        <v>9</v>
      </c>
      <c r="G6" t="s">
        <v>12</v>
      </c>
    </row>
    <row r="7" spans="1:7" x14ac:dyDescent="0.2">
      <c r="A7" s="1">
        <v>4.9771689497716798</v>
      </c>
      <c r="B7">
        <v>0.209302325581395</v>
      </c>
      <c r="C7" t="s">
        <v>8</v>
      </c>
      <c r="D7" t="s">
        <v>3</v>
      </c>
      <c r="E7">
        <v>9</v>
      </c>
      <c r="G7" t="s">
        <v>12</v>
      </c>
    </row>
    <row r="8" spans="1:7" x14ac:dyDescent="0.2">
      <c r="A8" s="1">
        <v>9.9999999999999893</v>
      </c>
      <c r="B8">
        <v>0.58914728682170503</v>
      </c>
      <c r="C8" t="s">
        <v>5</v>
      </c>
      <c r="D8" t="s">
        <v>3</v>
      </c>
      <c r="E8">
        <v>9</v>
      </c>
      <c r="F8">
        <f>SQRT(E9)*(B9-B10)/(_xlfn.T.DIST.2T(0.05,8)*2)</f>
        <v>4.8381665641494917E-2</v>
      </c>
      <c r="G8" t="s">
        <v>12</v>
      </c>
    </row>
    <row r="9" spans="1:7" x14ac:dyDescent="0.2">
      <c r="A9" s="1">
        <v>9.9999999999999893</v>
      </c>
      <c r="B9">
        <v>0.60465116279069697</v>
      </c>
      <c r="C9" t="s">
        <v>7</v>
      </c>
      <c r="D9" t="s">
        <v>3</v>
      </c>
      <c r="E9">
        <v>9</v>
      </c>
      <c r="G9" t="s">
        <v>12</v>
      </c>
    </row>
    <row r="10" spans="1:7" x14ac:dyDescent="0.2">
      <c r="A10" s="1">
        <v>9.9999999999999893</v>
      </c>
      <c r="B10">
        <v>0.57364341085271298</v>
      </c>
      <c r="C10" t="s">
        <v>8</v>
      </c>
      <c r="D10" t="s">
        <v>3</v>
      </c>
      <c r="E10">
        <v>9</v>
      </c>
      <c r="G10" t="s">
        <v>12</v>
      </c>
    </row>
    <row r="11" spans="1:7" x14ac:dyDescent="0.2">
      <c r="A11" s="1">
        <v>15.9360730593607</v>
      </c>
      <c r="B11">
        <v>1.0465116279069699</v>
      </c>
      <c r="C11" t="s">
        <v>5</v>
      </c>
      <c r="D11" t="s">
        <v>3</v>
      </c>
      <c r="E11">
        <v>9</v>
      </c>
      <c r="F11">
        <f>SQRT(E12)*(B12-B13)/(_xlfn.T.DIST.2T(0.05,8)*2)</f>
        <v>0.13304958051411755</v>
      </c>
      <c r="G11" t="s">
        <v>12</v>
      </c>
    </row>
    <row r="12" spans="1:7" x14ac:dyDescent="0.2">
      <c r="A12" s="1">
        <v>15.9360730593607</v>
      </c>
      <c r="B12">
        <v>1.0930232558139501</v>
      </c>
      <c r="C12" t="s">
        <v>7</v>
      </c>
      <c r="D12" t="s">
        <v>3</v>
      </c>
      <c r="E12">
        <v>9</v>
      </c>
      <c r="G12" t="s">
        <v>12</v>
      </c>
    </row>
    <row r="13" spans="1:7" x14ac:dyDescent="0.2">
      <c r="A13" s="1">
        <v>15.9360730593607</v>
      </c>
      <c r="B13">
        <v>1.0077519379844899</v>
      </c>
      <c r="C13" t="s">
        <v>8</v>
      </c>
      <c r="D13" t="s">
        <v>3</v>
      </c>
      <c r="E13">
        <v>9</v>
      </c>
      <c r="G13" t="s">
        <v>12</v>
      </c>
    </row>
    <row r="14" spans="1:7" x14ac:dyDescent="0.2">
      <c r="A14" s="1">
        <v>19.954337899543301</v>
      </c>
      <c r="B14">
        <v>1.31395348837209</v>
      </c>
      <c r="C14" t="s">
        <v>5</v>
      </c>
      <c r="D14" t="s">
        <v>3</v>
      </c>
      <c r="E14">
        <v>9</v>
      </c>
      <c r="F14">
        <f>SQRT(E15)*(B15-B16)/(_xlfn.T.DIST.2T(0.05,8)*2)</f>
        <v>0.25400374461785458</v>
      </c>
      <c r="G14" t="s">
        <v>12</v>
      </c>
    </row>
    <row r="15" spans="1:7" x14ac:dyDescent="0.2">
      <c r="A15" s="1">
        <v>19.954337899543301</v>
      </c>
      <c r="B15">
        <v>1.3875968992248</v>
      </c>
      <c r="C15" t="s">
        <v>7</v>
      </c>
      <c r="D15" t="s">
        <v>3</v>
      </c>
      <c r="E15">
        <v>9</v>
      </c>
      <c r="G15" t="s">
        <v>12</v>
      </c>
    </row>
    <row r="16" spans="1:7" x14ac:dyDescent="0.2">
      <c r="A16" s="1">
        <v>19.954337899543301</v>
      </c>
      <c r="B16">
        <v>1.22480620155038</v>
      </c>
      <c r="C16" t="s">
        <v>8</v>
      </c>
      <c r="D16" t="s">
        <v>3</v>
      </c>
      <c r="E16">
        <v>9</v>
      </c>
      <c r="G16" t="s">
        <v>12</v>
      </c>
    </row>
    <row r="17" spans="1:7" x14ac:dyDescent="0.2">
      <c r="A17" s="1">
        <v>23.972602739726</v>
      </c>
      <c r="B17">
        <v>1.4689922480620099</v>
      </c>
      <c r="C17" t="s">
        <v>5</v>
      </c>
      <c r="D17" t="s">
        <v>3</v>
      </c>
      <c r="E17">
        <v>9</v>
      </c>
      <c r="F17">
        <f>SQRT(E18)*(B18-B19)/(_xlfn.T.DIST.2T(0.05,8)*2)</f>
        <v>0.22376520359192043</v>
      </c>
      <c r="G17" t="s">
        <v>12</v>
      </c>
    </row>
    <row r="18" spans="1:7" x14ac:dyDescent="0.2">
      <c r="A18" s="1">
        <v>23.972602739726</v>
      </c>
      <c r="B18">
        <v>1.5310077519379801</v>
      </c>
      <c r="C18" t="s">
        <v>7</v>
      </c>
      <c r="D18" t="s">
        <v>3</v>
      </c>
      <c r="E18">
        <v>9</v>
      </c>
      <c r="G18" t="s">
        <v>12</v>
      </c>
    </row>
    <row r="19" spans="1:7" x14ac:dyDescent="0.2">
      <c r="A19" s="1">
        <v>23.972602739726</v>
      </c>
      <c r="B19">
        <v>1.3875968992248</v>
      </c>
      <c r="C19" t="s">
        <v>8</v>
      </c>
      <c r="D19" t="s">
        <v>3</v>
      </c>
      <c r="E19">
        <v>9</v>
      </c>
      <c r="G19" t="s">
        <v>12</v>
      </c>
    </row>
    <row r="20" spans="1:7" x14ac:dyDescent="0.2">
      <c r="A20" s="1">
        <v>26.986301369863</v>
      </c>
      <c r="B20">
        <v>1.55038759689922</v>
      </c>
      <c r="C20" t="s">
        <v>5</v>
      </c>
      <c r="D20" t="s">
        <v>3</v>
      </c>
      <c r="E20">
        <v>9</v>
      </c>
      <c r="F20">
        <f>SQRT(E21)*(B21-B22)/(_xlfn.T.DIST.2T(0.05,8)*2)</f>
        <v>9.0715623077802857E-2</v>
      </c>
      <c r="G20" t="s">
        <v>12</v>
      </c>
    </row>
    <row r="21" spans="1:7" x14ac:dyDescent="0.2">
      <c r="A21" s="1">
        <v>26.986301369863</v>
      </c>
      <c r="B21">
        <v>1.57364341085271</v>
      </c>
      <c r="C21" t="s">
        <v>7</v>
      </c>
      <c r="D21" t="s">
        <v>3</v>
      </c>
      <c r="E21">
        <v>9</v>
      </c>
      <c r="G21" t="s">
        <v>12</v>
      </c>
    </row>
    <row r="22" spans="1:7" x14ac:dyDescent="0.2">
      <c r="A22" s="1">
        <v>26.986301369863</v>
      </c>
      <c r="B22">
        <v>1.5155038759689901</v>
      </c>
      <c r="C22" t="s">
        <v>8</v>
      </c>
      <c r="D22" t="s">
        <v>3</v>
      </c>
      <c r="E22">
        <v>9</v>
      </c>
      <c r="G22" t="s">
        <v>12</v>
      </c>
    </row>
    <row r="23" spans="1:7" x14ac:dyDescent="0.2">
      <c r="A23" s="1">
        <v>28.995433789954301</v>
      </c>
      <c r="B23">
        <v>1.1434108527131699</v>
      </c>
      <c r="C23" t="s">
        <v>5</v>
      </c>
      <c r="D23" t="s">
        <v>3</v>
      </c>
      <c r="E23">
        <v>9</v>
      </c>
      <c r="F23">
        <f>SQRT(E24)*(B24-B25)/(_xlfn.T.DIST.2T(0.05,8)*2)</f>
        <v>0.20562207897635015</v>
      </c>
      <c r="G23" t="s">
        <v>12</v>
      </c>
    </row>
    <row r="24" spans="1:7" x14ac:dyDescent="0.2">
      <c r="A24" s="1">
        <v>28.995433789954301</v>
      </c>
      <c r="B24">
        <v>1.2093023255813899</v>
      </c>
      <c r="C24" t="s">
        <v>7</v>
      </c>
      <c r="D24" t="s">
        <v>3</v>
      </c>
      <c r="E24">
        <v>9</v>
      </c>
      <c r="G24" t="s">
        <v>12</v>
      </c>
    </row>
    <row r="25" spans="1:7" x14ac:dyDescent="0.2">
      <c r="A25" s="1">
        <v>28.995433789954301</v>
      </c>
      <c r="B25">
        <v>1.07751937984496</v>
      </c>
      <c r="C25" t="s">
        <v>8</v>
      </c>
      <c r="D25" t="s">
        <v>3</v>
      </c>
      <c r="E25">
        <v>9</v>
      </c>
      <c r="G25" t="s">
        <v>12</v>
      </c>
    </row>
    <row r="26" spans="1:7" x14ac:dyDescent="0.2">
      <c r="A26" s="1">
        <v>32.009132420091298</v>
      </c>
      <c r="B26">
        <v>-7.3643410852713004E-2</v>
      </c>
      <c r="C26" t="s">
        <v>5</v>
      </c>
      <c r="D26" t="s">
        <v>3</v>
      </c>
      <c r="E26">
        <v>9</v>
      </c>
      <c r="F26">
        <f>SQRT(E27)*(B27-B28)/(_xlfn.T.DIST.2T(0.05,8)*2)</f>
        <v>0.19352666256598228</v>
      </c>
      <c r="G26" t="s">
        <v>12</v>
      </c>
    </row>
    <row r="27" spans="1:7" x14ac:dyDescent="0.2">
      <c r="A27" s="1">
        <v>32.009132420091298</v>
      </c>
      <c r="B27">
        <v>-7.7519379844963598E-3</v>
      </c>
      <c r="C27" t="s">
        <v>7</v>
      </c>
      <c r="D27" t="s">
        <v>3</v>
      </c>
      <c r="E27">
        <v>9</v>
      </c>
      <c r="G27" t="s">
        <v>12</v>
      </c>
    </row>
    <row r="28" spans="1:7" x14ac:dyDescent="0.2">
      <c r="A28" s="1">
        <v>32.009132420091298</v>
      </c>
      <c r="B28">
        <v>-0.13178294573643401</v>
      </c>
      <c r="C28" t="s">
        <v>8</v>
      </c>
      <c r="D28" t="s">
        <v>3</v>
      </c>
      <c r="E28">
        <v>9</v>
      </c>
      <c r="G28" t="s">
        <v>12</v>
      </c>
    </row>
    <row r="29" spans="1:7" x14ac:dyDescent="0.2">
      <c r="A29" s="1">
        <v>5.0151975683890502</v>
      </c>
      <c r="B29">
        <v>0.33247422680412397</v>
      </c>
      <c r="C29" t="s">
        <v>5</v>
      </c>
      <c r="D29" t="s">
        <v>6</v>
      </c>
      <c r="E29">
        <v>9</v>
      </c>
      <c r="F29">
        <f>SQRT(E30)*(B30-B31)/(_xlfn.T.DIST.2T(0.05,8)*2)</f>
        <v>0.12064242656738941</v>
      </c>
      <c r="G29" t="s">
        <v>12</v>
      </c>
    </row>
    <row r="30" spans="1:7" x14ac:dyDescent="0.2">
      <c r="A30" s="1">
        <v>5.0151975683890502</v>
      </c>
      <c r="B30">
        <v>0.36340206185566998</v>
      </c>
      <c r="C30" t="s">
        <v>7</v>
      </c>
      <c r="D30" t="s">
        <v>6</v>
      </c>
      <c r="E30">
        <v>9</v>
      </c>
      <c r="G30" t="s">
        <v>12</v>
      </c>
    </row>
    <row r="31" spans="1:7" x14ac:dyDescent="0.2">
      <c r="A31" s="1">
        <v>5.0151975683890502</v>
      </c>
      <c r="B31">
        <v>0.286082474226804</v>
      </c>
      <c r="C31" t="s">
        <v>8</v>
      </c>
      <c r="D31" t="s">
        <v>6</v>
      </c>
      <c r="E31">
        <v>9</v>
      </c>
      <c r="G31" t="s">
        <v>12</v>
      </c>
    </row>
    <row r="32" spans="1:7" x14ac:dyDescent="0.2">
      <c r="A32" s="1">
        <v>9.9848024316109392</v>
      </c>
      <c r="B32">
        <v>0.71907216494845305</v>
      </c>
      <c r="C32" t="s">
        <v>5</v>
      </c>
      <c r="D32" t="s">
        <v>6</v>
      </c>
      <c r="E32">
        <v>9</v>
      </c>
      <c r="F32">
        <f>SQRT(E33)*(B33-B34)/(_xlfn.T.DIST.2T(0.05,8)*2)</f>
        <v>9.651394125391187E-2</v>
      </c>
      <c r="G32" t="s">
        <v>12</v>
      </c>
    </row>
    <row r="33" spans="1:7" x14ac:dyDescent="0.2">
      <c r="A33" s="1">
        <v>9.9848024316109392</v>
      </c>
      <c r="B33">
        <v>0.75</v>
      </c>
      <c r="C33" t="s">
        <v>7</v>
      </c>
      <c r="D33" t="s">
        <v>6</v>
      </c>
      <c r="E33">
        <v>9</v>
      </c>
      <c r="G33" t="s">
        <v>12</v>
      </c>
    </row>
    <row r="34" spans="1:7" x14ac:dyDescent="0.2">
      <c r="A34" s="1">
        <v>9.9848024316109392</v>
      </c>
      <c r="B34">
        <v>0.68814432989690699</v>
      </c>
      <c r="C34" t="s">
        <v>8</v>
      </c>
      <c r="D34" t="s">
        <v>6</v>
      </c>
      <c r="E34">
        <v>9</v>
      </c>
      <c r="G34" t="s">
        <v>12</v>
      </c>
    </row>
    <row r="35" spans="1:7" x14ac:dyDescent="0.2">
      <c r="A35" s="1">
        <v>14.999999999999901</v>
      </c>
      <c r="B35">
        <v>0.88530927835051498</v>
      </c>
      <c r="C35" t="s">
        <v>5</v>
      </c>
      <c r="D35" t="s">
        <v>6</v>
      </c>
      <c r="E35">
        <v>9</v>
      </c>
      <c r="F35">
        <f>SQRT(E36)*(B36-B37)/(_xlfn.T.DIST.2T(0.05,8)*2)</f>
        <v>8.4449698597172287E-2</v>
      </c>
      <c r="G35" t="s">
        <v>12</v>
      </c>
    </row>
    <row r="36" spans="1:7" x14ac:dyDescent="0.2">
      <c r="A36" s="1">
        <v>14.999999999999901</v>
      </c>
      <c r="B36">
        <v>0.91237113402061798</v>
      </c>
      <c r="C36" t="s">
        <v>7</v>
      </c>
      <c r="D36" t="s">
        <v>6</v>
      </c>
      <c r="E36">
        <v>9</v>
      </c>
      <c r="G36" t="s">
        <v>12</v>
      </c>
    </row>
    <row r="37" spans="1:7" x14ac:dyDescent="0.2">
      <c r="A37" s="1">
        <v>14.999999999999901</v>
      </c>
      <c r="B37">
        <v>0.85824742268041199</v>
      </c>
      <c r="C37" t="s">
        <v>8</v>
      </c>
      <c r="D37" t="s">
        <v>6</v>
      </c>
      <c r="E37">
        <v>9</v>
      </c>
      <c r="G37" t="s">
        <v>12</v>
      </c>
    </row>
    <row r="38" spans="1:7" x14ac:dyDescent="0.2">
      <c r="A38" s="1">
        <v>19.9696048632218</v>
      </c>
      <c r="B38">
        <v>1.2564432989690699</v>
      </c>
      <c r="C38" t="s">
        <v>5</v>
      </c>
      <c r="D38" t="s">
        <v>6</v>
      </c>
      <c r="E38">
        <v>9</v>
      </c>
      <c r="F38">
        <f>SQRT(E39)*(B39-B40)/(_xlfn.T.DIST.2T(0.05,8)*2)</f>
        <v>0.31970243040359014</v>
      </c>
      <c r="G38" t="s">
        <v>12</v>
      </c>
    </row>
    <row r="39" spans="1:7" x14ac:dyDescent="0.2">
      <c r="A39" s="1">
        <v>19.9696048632218</v>
      </c>
      <c r="B39">
        <v>1.33762886597938</v>
      </c>
      <c r="C39" t="s">
        <v>7</v>
      </c>
      <c r="D39" t="s">
        <v>6</v>
      </c>
      <c r="E39">
        <v>9</v>
      </c>
      <c r="G39" t="s">
        <v>12</v>
      </c>
    </row>
    <row r="40" spans="1:7" x14ac:dyDescent="0.2">
      <c r="A40" s="1">
        <v>19.9696048632218</v>
      </c>
      <c r="B40">
        <v>1.1327319587628799</v>
      </c>
      <c r="C40" t="s">
        <v>8</v>
      </c>
      <c r="D40" t="s">
        <v>6</v>
      </c>
      <c r="E40">
        <v>9</v>
      </c>
      <c r="G40" t="s">
        <v>12</v>
      </c>
    </row>
    <row r="41" spans="1:7" x14ac:dyDescent="0.2">
      <c r="A41" s="1">
        <v>23.9817629179331</v>
      </c>
      <c r="B41">
        <v>1.1520618556701001</v>
      </c>
      <c r="C41" t="s">
        <v>5</v>
      </c>
      <c r="D41" t="s">
        <v>6</v>
      </c>
      <c r="E41">
        <v>9</v>
      </c>
      <c r="F41">
        <f>SQRT(E42)*(B42-B43)/(_xlfn.T.DIST.2T(0.05,8)*2)</f>
        <v>0.28954182376172177</v>
      </c>
      <c r="G41" t="s">
        <v>12</v>
      </c>
    </row>
    <row r="42" spans="1:7" x14ac:dyDescent="0.2">
      <c r="A42" s="1">
        <v>23.9817629179331</v>
      </c>
      <c r="B42">
        <v>1.22938144329896</v>
      </c>
      <c r="C42" t="s">
        <v>7</v>
      </c>
      <c r="D42" t="s">
        <v>6</v>
      </c>
      <c r="E42">
        <v>9</v>
      </c>
      <c r="G42" t="s">
        <v>12</v>
      </c>
    </row>
    <row r="43" spans="1:7" x14ac:dyDescent="0.2">
      <c r="A43" s="1">
        <v>23.9817629179331</v>
      </c>
      <c r="B43">
        <v>1.0438144329896899</v>
      </c>
      <c r="C43" t="s">
        <v>8</v>
      </c>
      <c r="D43" t="s">
        <v>6</v>
      </c>
      <c r="E43">
        <v>9</v>
      </c>
      <c r="G43" t="s">
        <v>12</v>
      </c>
    </row>
    <row r="44" spans="1:7" x14ac:dyDescent="0.2">
      <c r="A44" s="1">
        <v>26.990881458966498</v>
      </c>
      <c r="B44">
        <v>0.80412371134020499</v>
      </c>
      <c r="C44" t="s">
        <v>5</v>
      </c>
      <c r="D44" t="s">
        <v>6</v>
      </c>
      <c r="E44">
        <v>9</v>
      </c>
      <c r="F44">
        <f>SQRT(E45)*(B45-B46)/(_xlfn.T.DIST.2T(0.05,8)*2)</f>
        <v>0.69972607409085741</v>
      </c>
      <c r="G44" t="s">
        <v>12</v>
      </c>
    </row>
    <row r="45" spans="1:7" x14ac:dyDescent="0.2">
      <c r="A45" s="1">
        <v>26.990881458966498</v>
      </c>
      <c r="B45">
        <v>1.02061855670103</v>
      </c>
      <c r="C45" t="s">
        <v>7</v>
      </c>
      <c r="D45" t="s">
        <v>6</v>
      </c>
      <c r="E45">
        <v>9</v>
      </c>
      <c r="G45" t="s">
        <v>12</v>
      </c>
    </row>
    <row r="46" spans="1:7" x14ac:dyDescent="0.2">
      <c r="A46" s="1">
        <v>26.990881458966498</v>
      </c>
      <c r="B46">
        <v>0.57216494845360799</v>
      </c>
      <c r="C46" t="s">
        <v>8</v>
      </c>
      <c r="D46" t="s">
        <v>6</v>
      </c>
      <c r="E46">
        <v>9</v>
      </c>
      <c r="G46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6433-9FA4-F441-A634-5FC115C3DFDE}">
  <dimension ref="A1:F13"/>
  <sheetViews>
    <sheetView tabSelected="1" workbookViewId="0">
      <selection activeCell="I11" sqref="I11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s="2" t="s">
        <v>2</v>
      </c>
      <c r="D1" s="2" t="s">
        <v>9</v>
      </c>
      <c r="E1" t="s">
        <v>10</v>
      </c>
      <c r="F1" s="2" t="s">
        <v>11</v>
      </c>
    </row>
    <row r="2" spans="1:6" x14ac:dyDescent="0.2">
      <c r="A2" s="3">
        <v>5</v>
      </c>
      <c r="B2" s="2">
        <v>0.28682171000000001</v>
      </c>
      <c r="C2" s="2" t="s">
        <v>3</v>
      </c>
      <c r="D2" s="2">
        <v>9</v>
      </c>
      <c r="E2">
        <v>0.18143124999999999</v>
      </c>
      <c r="F2" s="2" t="s">
        <v>12</v>
      </c>
    </row>
    <row r="3" spans="1:6" x14ac:dyDescent="0.2">
      <c r="A3" s="3">
        <v>10</v>
      </c>
      <c r="B3" s="2">
        <v>0.58914728999999999</v>
      </c>
      <c r="C3" s="2" t="s">
        <v>3</v>
      </c>
      <c r="D3" s="2">
        <v>9</v>
      </c>
      <c r="E3">
        <v>4.8381670000000002E-2</v>
      </c>
      <c r="F3" s="2" t="s">
        <v>12</v>
      </c>
    </row>
    <row r="4" spans="1:6" x14ac:dyDescent="0.2">
      <c r="A4" s="3">
        <v>15.9</v>
      </c>
      <c r="B4" s="2">
        <v>1.0465116299999999</v>
      </c>
      <c r="C4" s="2" t="s">
        <v>3</v>
      </c>
      <c r="D4" s="2">
        <v>9</v>
      </c>
      <c r="E4">
        <v>0.13304958</v>
      </c>
      <c r="F4" s="2" t="s">
        <v>12</v>
      </c>
    </row>
    <row r="5" spans="1:6" x14ac:dyDescent="0.2">
      <c r="A5" s="3">
        <v>20</v>
      </c>
      <c r="B5" s="2">
        <v>1.3139534900000001</v>
      </c>
      <c r="C5" s="2" t="s">
        <v>3</v>
      </c>
      <c r="D5" s="2">
        <v>9</v>
      </c>
      <c r="E5">
        <v>0.25400373999999998</v>
      </c>
      <c r="F5" s="2" t="s">
        <v>12</v>
      </c>
    </row>
    <row r="6" spans="1:6" x14ac:dyDescent="0.2">
      <c r="A6" s="3">
        <v>24</v>
      </c>
      <c r="B6" s="2">
        <v>1.4689922500000001</v>
      </c>
      <c r="C6" s="2" t="s">
        <v>3</v>
      </c>
      <c r="D6" s="2">
        <v>9</v>
      </c>
      <c r="E6">
        <v>0.2237652</v>
      </c>
      <c r="F6" s="2" t="s">
        <v>12</v>
      </c>
    </row>
    <row r="7" spans="1:6" x14ac:dyDescent="0.2">
      <c r="A7" s="3">
        <v>27</v>
      </c>
      <c r="B7" s="2">
        <v>1.5503876000000001</v>
      </c>
      <c r="C7" s="2" t="s">
        <v>3</v>
      </c>
      <c r="D7" s="2">
        <v>9</v>
      </c>
      <c r="E7">
        <v>9.0715619999999997E-2</v>
      </c>
      <c r="F7" s="2" t="s">
        <v>12</v>
      </c>
    </row>
    <row r="8" spans="1:6" x14ac:dyDescent="0.2">
      <c r="A8" s="3">
        <v>5</v>
      </c>
      <c r="B8" s="2">
        <v>0.33247422999999998</v>
      </c>
      <c r="C8" s="2" t="s">
        <v>6</v>
      </c>
      <c r="D8" s="2">
        <v>9</v>
      </c>
      <c r="E8">
        <v>0.12064242999999999</v>
      </c>
      <c r="F8" s="2" t="s">
        <v>12</v>
      </c>
    </row>
    <row r="9" spans="1:6" x14ac:dyDescent="0.2">
      <c r="A9" s="3">
        <v>10</v>
      </c>
      <c r="B9" s="2">
        <v>0.71907215999999996</v>
      </c>
      <c r="C9" s="2" t="s">
        <v>6</v>
      </c>
      <c r="D9" s="2">
        <v>9</v>
      </c>
      <c r="E9">
        <v>9.6513940000000006E-2</v>
      </c>
      <c r="F9" s="2" t="s">
        <v>12</v>
      </c>
    </row>
    <row r="10" spans="1:6" x14ac:dyDescent="0.2">
      <c r="A10" s="3">
        <v>15</v>
      </c>
      <c r="B10" s="2">
        <v>0.88530927999999998</v>
      </c>
      <c r="C10" s="2" t="s">
        <v>6</v>
      </c>
      <c r="D10" s="2">
        <v>9</v>
      </c>
      <c r="E10">
        <v>8.4449700000000003E-2</v>
      </c>
      <c r="F10" s="2" t="s">
        <v>12</v>
      </c>
    </row>
    <row r="11" spans="1:6" x14ac:dyDescent="0.2">
      <c r="A11" s="3">
        <v>20</v>
      </c>
      <c r="B11" s="2">
        <v>1.2564432999999999</v>
      </c>
      <c r="C11" s="2" t="s">
        <v>6</v>
      </c>
      <c r="D11" s="2">
        <v>9</v>
      </c>
      <c r="E11">
        <v>0.31970242999999998</v>
      </c>
      <c r="F11" s="2" t="s">
        <v>12</v>
      </c>
    </row>
    <row r="12" spans="1:6" x14ac:dyDescent="0.2">
      <c r="A12" s="3">
        <v>24</v>
      </c>
      <c r="B12" s="2">
        <v>1.1520618600000001</v>
      </c>
      <c r="C12" s="2" t="s">
        <v>6</v>
      </c>
      <c r="D12" s="2">
        <v>9</v>
      </c>
      <c r="E12">
        <v>0.28954182000000001</v>
      </c>
      <c r="F12" s="2" t="s">
        <v>12</v>
      </c>
    </row>
    <row r="13" spans="1:6" x14ac:dyDescent="0.2">
      <c r="A13" s="3">
        <v>27</v>
      </c>
      <c r="B13" s="2">
        <v>0.80412371000000005</v>
      </c>
      <c r="C13" s="2" t="s">
        <v>6</v>
      </c>
      <c r="D13" s="2">
        <v>9</v>
      </c>
      <c r="E13">
        <v>0.69972606999999998</v>
      </c>
      <c r="F13" s="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2021-06-08T16:20:02Z</dcterms:created>
  <dcterms:modified xsi:type="dcterms:W3CDTF">2021-06-08T18:53:28Z</dcterms:modified>
</cp:coreProperties>
</file>