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99F76C04-389A-C545-9479-F680C207C756}" xr6:coauthVersionLast="47" xr6:coauthVersionMax="47" xr10:uidLastSave="{00000000-0000-0000-0000-000000000000}"/>
  <bookViews>
    <workbookView xWindow="28800" yWindow="-3840" windowWidth="26840" windowHeight="10860" activeTab="1" xr2:uid="{FAB0B2A1-C853-134D-8961-286F729B2E06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H53" i="1"/>
  <c r="G53" i="1"/>
  <c r="G51" i="1"/>
  <c r="G50" i="1"/>
  <c r="H50" i="1" s="1"/>
  <c r="G48" i="1"/>
  <c r="G47" i="1"/>
  <c r="H47" i="1" s="1"/>
  <c r="G45" i="1"/>
  <c r="G44" i="1"/>
  <c r="H44" i="1" s="1"/>
  <c r="G42" i="1"/>
  <c r="G41" i="1"/>
  <c r="H41" i="1" s="1"/>
  <c r="G39" i="1"/>
  <c r="G38" i="1"/>
  <c r="H38" i="1" s="1"/>
  <c r="G36" i="1"/>
  <c r="G35" i="1"/>
  <c r="H35" i="1" s="1"/>
  <c r="G33" i="1"/>
  <c r="G32" i="1"/>
  <c r="H32" i="1" s="1"/>
  <c r="G30" i="1"/>
  <c r="G29" i="1"/>
  <c r="H29" i="1" s="1"/>
  <c r="G27" i="1"/>
  <c r="G26" i="1"/>
  <c r="H26" i="1" s="1"/>
  <c r="G24" i="1"/>
  <c r="G23" i="1"/>
  <c r="H23" i="1" s="1"/>
  <c r="G21" i="1"/>
  <c r="G20" i="1"/>
  <c r="H20" i="1" s="1"/>
  <c r="G17" i="1"/>
  <c r="H17" i="1" s="1"/>
  <c r="G18" i="1"/>
  <c r="G15" i="1"/>
  <c r="G14" i="1"/>
  <c r="H14" i="1" s="1"/>
  <c r="G12" i="1"/>
  <c r="G11" i="1"/>
  <c r="H11" i="1" s="1"/>
  <c r="G9" i="1"/>
  <c r="G8" i="1"/>
  <c r="H8" i="1" s="1"/>
  <c r="G6" i="1"/>
  <c r="G5" i="1"/>
  <c r="H5" i="1" s="1"/>
  <c r="H2" i="1"/>
  <c r="G3" i="1"/>
  <c r="G2" i="1"/>
</calcChain>
</file>

<file path=xl/sharedStrings.xml><?xml version="1.0" encoding="utf-8"?>
<sst xmlns="http://schemas.openxmlformats.org/spreadsheetml/2006/main" count="236" uniqueCount="16">
  <si>
    <t>x</t>
  </si>
  <si>
    <t>y</t>
  </si>
  <si>
    <t>type</t>
  </si>
  <si>
    <t>raw</t>
  </si>
  <si>
    <t>error</t>
  </si>
  <si>
    <t>trt</t>
  </si>
  <si>
    <t>constant</t>
  </si>
  <si>
    <t xml:space="preserve">age </t>
  </si>
  <si>
    <t>larvae</t>
  </si>
  <si>
    <t>adult males</t>
  </si>
  <si>
    <t>adult females</t>
  </si>
  <si>
    <t>temp trt</t>
  </si>
  <si>
    <t>solvent control</t>
  </si>
  <si>
    <t>chlorpyrifos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</si>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</sst>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EAE6-F7AB-5D49-8AB2-9D5D30221DF7}">
  <dimension ref="A1:H55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11</v>
      </c>
      <c r="E1" t="s">
        <v>7</v>
      </c>
      <c r="F1" t="s">
        <v>5</v>
      </c>
      <c r="G1" t="s">
        <v>14</v>
      </c>
      <c r="H1" t="s">
        <v>15</v>
      </c>
    </row>
    <row r="2" spans="1:8" x14ac:dyDescent="0.2">
      <c r="A2">
        <v>-0.243654822335025</v>
      </c>
      <c r="B2">
        <v>40.6</v>
      </c>
      <c r="C2" t="s">
        <v>3</v>
      </c>
      <c r="D2" t="s">
        <v>6</v>
      </c>
      <c r="E2" t="s">
        <v>8</v>
      </c>
      <c r="F2" t="s">
        <v>12</v>
      </c>
      <c r="G2">
        <f>ABS(B2-B3)</f>
        <v>0.31698113207539791</v>
      </c>
      <c r="H2">
        <f>AVERAGE(G2:G3)</f>
        <v>0.30377358490564887</v>
      </c>
    </row>
    <row r="3" spans="1:8" x14ac:dyDescent="0.2">
      <c r="A3">
        <v>-0.243654822335025</v>
      </c>
      <c r="B3">
        <v>40.916981132075399</v>
      </c>
      <c r="C3" t="s">
        <v>4</v>
      </c>
      <c r="D3" t="s">
        <v>6</v>
      </c>
      <c r="E3" t="s">
        <v>8</v>
      </c>
      <c r="F3" t="s">
        <v>12</v>
      </c>
      <c r="G3">
        <f>ABS(B2-B4)</f>
        <v>0.29056603773589984</v>
      </c>
    </row>
    <row r="4" spans="1:8" x14ac:dyDescent="0.2">
      <c r="A4">
        <v>-0.243654822335025</v>
      </c>
      <c r="B4">
        <v>40.309433962264102</v>
      </c>
      <c r="C4" t="s">
        <v>4</v>
      </c>
      <c r="D4" t="s">
        <v>6</v>
      </c>
      <c r="E4" t="s">
        <v>8</v>
      </c>
      <c r="F4" t="s">
        <v>12</v>
      </c>
    </row>
    <row r="5" spans="1:8" x14ac:dyDescent="0.2">
      <c r="A5">
        <v>0.243654822335025</v>
      </c>
      <c r="B5">
        <v>36.796226415094303</v>
      </c>
      <c r="C5" t="s">
        <v>3</v>
      </c>
      <c r="D5" t="s">
        <v>6</v>
      </c>
      <c r="E5" t="s">
        <v>8</v>
      </c>
      <c r="F5" t="s">
        <v>13</v>
      </c>
      <c r="G5">
        <f>ABS(B5-B6)</f>
        <v>0.31698113207549738</v>
      </c>
      <c r="H5">
        <f>AVERAGE(G5:G6)</f>
        <v>0.30377358490569861</v>
      </c>
    </row>
    <row r="6" spans="1:8" x14ac:dyDescent="0.2">
      <c r="A6">
        <v>0.25888324873096402</v>
      </c>
      <c r="B6">
        <v>37.1132075471698</v>
      </c>
      <c r="C6" t="s">
        <v>4</v>
      </c>
      <c r="D6" t="s">
        <v>6</v>
      </c>
      <c r="E6" t="s">
        <v>8</v>
      </c>
      <c r="F6" t="s">
        <v>13</v>
      </c>
      <c r="G6">
        <f>ABS(B5-B7)</f>
        <v>0.29056603773589984</v>
      </c>
    </row>
    <row r="7" spans="1:8" x14ac:dyDescent="0.2">
      <c r="A7">
        <v>0.25888324873096402</v>
      </c>
      <c r="B7">
        <v>36.505660377358403</v>
      </c>
      <c r="C7" t="s">
        <v>4</v>
      </c>
      <c r="D7" t="s">
        <v>6</v>
      </c>
      <c r="E7" t="s">
        <v>8</v>
      </c>
      <c r="F7" t="s">
        <v>13</v>
      </c>
    </row>
    <row r="8" spans="1:8" x14ac:dyDescent="0.2">
      <c r="A8">
        <v>1.2487309644669999</v>
      </c>
      <c r="B8">
        <v>40.864150943396197</v>
      </c>
      <c r="C8" t="s">
        <v>3</v>
      </c>
      <c r="D8">
        <v>7</v>
      </c>
      <c r="E8" t="s">
        <v>8</v>
      </c>
      <c r="F8" t="s">
        <v>12</v>
      </c>
      <c r="G8">
        <f>ABS(B8-B9)</f>
        <v>0.31698113207550449</v>
      </c>
      <c r="H8">
        <f>AVERAGE(G8:G9)</f>
        <v>0.30377358490570217</v>
      </c>
    </row>
    <row r="9" spans="1:8" x14ac:dyDescent="0.2">
      <c r="A9">
        <v>1.2487309644669999</v>
      </c>
      <c r="B9">
        <v>41.181132075471702</v>
      </c>
      <c r="C9" t="s">
        <v>4</v>
      </c>
      <c r="D9">
        <v>7</v>
      </c>
      <c r="E9" t="s">
        <v>8</v>
      </c>
      <c r="F9" t="s">
        <v>12</v>
      </c>
      <c r="G9">
        <f>ABS(B8-B10)</f>
        <v>0.29056603773589984</v>
      </c>
    </row>
    <row r="10" spans="1:8" x14ac:dyDescent="0.2">
      <c r="A10">
        <v>1.2487309644669999</v>
      </c>
      <c r="B10">
        <v>40.573584905660297</v>
      </c>
      <c r="C10" t="s">
        <v>4</v>
      </c>
      <c r="D10">
        <v>7</v>
      </c>
      <c r="E10" t="s">
        <v>8</v>
      </c>
      <c r="F10" t="s">
        <v>12</v>
      </c>
    </row>
    <row r="11" spans="1:8" x14ac:dyDescent="0.2">
      <c r="A11">
        <v>1.7512690355329901</v>
      </c>
      <c r="B11">
        <v>35.9509433962264</v>
      </c>
      <c r="C11" t="s">
        <v>3</v>
      </c>
      <c r="D11">
        <v>7</v>
      </c>
      <c r="E11" t="s">
        <v>8</v>
      </c>
      <c r="F11" t="s">
        <v>13</v>
      </c>
      <c r="G11">
        <f>ABS(B11-B12)</f>
        <v>0.31698113207539791</v>
      </c>
      <c r="H11">
        <f>AVERAGE(G11:G12)</f>
        <v>0.31698113207544765</v>
      </c>
    </row>
    <row r="12" spans="1:8" x14ac:dyDescent="0.2">
      <c r="A12">
        <v>1.7512690355329901</v>
      </c>
      <c r="B12">
        <v>36.267924528301798</v>
      </c>
      <c r="C12" t="s">
        <v>4</v>
      </c>
      <c r="D12">
        <v>7</v>
      </c>
      <c r="E12" t="s">
        <v>8</v>
      </c>
      <c r="F12" t="s">
        <v>13</v>
      </c>
      <c r="G12">
        <f>ABS(B11-B13)</f>
        <v>0.31698113207549738</v>
      </c>
    </row>
    <row r="13" spans="1:8" x14ac:dyDescent="0.2">
      <c r="A13">
        <v>1.7512690355329901</v>
      </c>
      <c r="B13">
        <v>35.633962264150902</v>
      </c>
      <c r="C13" t="s">
        <v>4</v>
      </c>
      <c r="D13">
        <v>7</v>
      </c>
      <c r="E13" t="s">
        <v>8</v>
      </c>
      <c r="F13" t="s">
        <v>13</v>
      </c>
    </row>
    <row r="14" spans="1:8" x14ac:dyDescent="0.2">
      <c r="A14">
        <v>2.74111675126903</v>
      </c>
      <c r="B14">
        <v>41.022641509433903</v>
      </c>
      <c r="C14" t="s">
        <v>3</v>
      </c>
      <c r="D14">
        <v>14</v>
      </c>
      <c r="E14" t="s">
        <v>8</v>
      </c>
      <c r="F14" t="s">
        <v>12</v>
      </c>
      <c r="G14">
        <f>ABS(B14-B15)</f>
        <v>0.31698113207549738</v>
      </c>
      <c r="H14">
        <f>AVERAGE(G14:G15)</f>
        <v>0.31698113207550094</v>
      </c>
    </row>
    <row r="15" spans="1:8" x14ac:dyDescent="0.2">
      <c r="A15">
        <v>2.74111675126903</v>
      </c>
      <c r="B15">
        <v>41.339622641509401</v>
      </c>
      <c r="C15" t="s">
        <v>4</v>
      </c>
      <c r="D15">
        <v>14</v>
      </c>
      <c r="E15" t="s">
        <v>8</v>
      </c>
      <c r="F15" t="s">
        <v>12</v>
      </c>
      <c r="G15">
        <f>ABS(B14-B16)</f>
        <v>0.31698113207550449</v>
      </c>
    </row>
    <row r="16" spans="1:8" x14ac:dyDescent="0.2">
      <c r="A16">
        <v>2.74111675126903</v>
      </c>
      <c r="B16">
        <v>40.705660377358399</v>
      </c>
      <c r="C16" t="s">
        <v>4</v>
      </c>
      <c r="D16">
        <v>14</v>
      </c>
      <c r="E16" t="s">
        <v>8</v>
      </c>
      <c r="F16" t="s">
        <v>12</v>
      </c>
    </row>
    <row r="17" spans="1:8" x14ac:dyDescent="0.2">
      <c r="A17">
        <v>3.2588832487309598</v>
      </c>
      <c r="B17">
        <v>38.090566037735798</v>
      </c>
      <c r="C17" t="s">
        <v>3</v>
      </c>
      <c r="D17">
        <v>14</v>
      </c>
      <c r="E17" t="s">
        <v>8</v>
      </c>
      <c r="F17" t="s">
        <v>13</v>
      </c>
      <c r="G17">
        <f>ABS(B17-B18)</f>
        <v>0.34339622641510203</v>
      </c>
      <c r="H17">
        <f>AVERAGE(G17:G18)</f>
        <v>0.34339622641509848</v>
      </c>
    </row>
    <row r="18" spans="1:8" x14ac:dyDescent="0.2">
      <c r="A18">
        <v>3.2588832487309598</v>
      </c>
      <c r="B18">
        <v>38.4339622641509</v>
      </c>
      <c r="C18" t="s">
        <v>4</v>
      </c>
      <c r="D18">
        <v>14</v>
      </c>
      <c r="E18" t="s">
        <v>8</v>
      </c>
      <c r="F18" t="s">
        <v>13</v>
      </c>
      <c r="G18">
        <f>ABS(B17-B19)</f>
        <v>0.34339622641509493</v>
      </c>
    </row>
    <row r="19" spans="1:8" x14ac:dyDescent="0.2">
      <c r="A19">
        <v>3.2588832487309598</v>
      </c>
      <c r="B19">
        <v>37.747169811320703</v>
      </c>
      <c r="C19" t="s">
        <v>4</v>
      </c>
      <c r="D19">
        <v>14</v>
      </c>
      <c r="E19" t="s">
        <v>8</v>
      </c>
      <c r="F19" t="s">
        <v>13</v>
      </c>
    </row>
    <row r="20" spans="1:8" x14ac:dyDescent="0.2">
      <c r="A20">
        <v>5.2233502538071104</v>
      </c>
      <c r="B20">
        <v>39.411320754716897</v>
      </c>
      <c r="C20" t="s">
        <v>3</v>
      </c>
      <c r="D20" t="s">
        <v>6</v>
      </c>
      <c r="E20" t="s">
        <v>9</v>
      </c>
      <c r="F20" t="s">
        <v>12</v>
      </c>
      <c r="G20">
        <f>ABS(B20-B21)</f>
        <v>0.29056603773589984</v>
      </c>
      <c r="H20">
        <f>AVERAGE(G20:G21)</f>
        <v>0.27735849056604778</v>
      </c>
    </row>
    <row r="21" spans="1:8" x14ac:dyDescent="0.2">
      <c r="A21">
        <v>5.2233502538071104</v>
      </c>
      <c r="B21">
        <v>39.701886792452797</v>
      </c>
      <c r="C21" t="s">
        <v>4</v>
      </c>
      <c r="D21" t="s">
        <v>6</v>
      </c>
      <c r="E21" t="s">
        <v>9</v>
      </c>
      <c r="F21" t="s">
        <v>12</v>
      </c>
      <c r="G21">
        <f>ABS(B20-B22)</f>
        <v>0.26415094339619571</v>
      </c>
    </row>
    <row r="22" spans="1:8" x14ac:dyDescent="0.2">
      <c r="A22">
        <v>5.2233502538070997</v>
      </c>
      <c r="B22">
        <v>39.147169811320701</v>
      </c>
      <c r="C22" t="s">
        <v>4</v>
      </c>
      <c r="D22" t="s">
        <v>6</v>
      </c>
      <c r="E22" t="s">
        <v>9</v>
      </c>
      <c r="F22" t="s">
        <v>12</v>
      </c>
    </row>
    <row r="23" spans="1:8" x14ac:dyDescent="0.2">
      <c r="A23">
        <v>5.74111675126903</v>
      </c>
      <c r="B23">
        <v>36.2415094339622</v>
      </c>
      <c r="C23" t="s">
        <v>3</v>
      </c>
      <c r="D23" t="s">
        <v>6</v>
      </c>
      <c r="E23" t="s">
        <v>9</v>
      </c>
      <c r="F23" t="s">
        <v>13</v>
      </c>
      <c r="G23">
        <f>ABS(B23-B24)</f>
        <v>0.3962264150943966</v>
      </c>
      <c r="H23">
        <f>AVERAGE(G23:G24)</f>
        <v>0.40943396226414919</v>
      </c>
    </row>
    <row r="24" spans="1:8" x14ac:dyDescent="0.2">
      <c r="A24">
        <v>5.74111675126903</v>
      </c>
      <c r="B24">
        <v>36.637735849056597</v>
      </c>
      <c r="C24" t="s">
        <v>4</v>
      </c>
      <c r="D24" t="s">
        <v>6</v>
      </c>
      <c r="E24" t="s">
        <v>9</v>
      </c>
      <c r="F24" t="s">
        <v>13</v>
      </c>
      <c r="G24">
        <f>ABS(B23-B25)</f>
        <v>0.42264150943390177</v>
      </c>
    </row>
    <row r="25" spans="1:8" x14ac:dyDescent="0.2">
      <c r="A25">
        <v>5.74111675126903</v>
      </c>
      <c r="B25">
        <v>35.818867924528298</v>
      </c>
      <c r="C25" t="s">
        <v>4</v>
      </c>
      <c r="D25" t="s">
        <v>6</v>
      </c>
      <c r="E25" t="s">
        <v>9</v>
      </c>
      <c r="F25" t="s">
        <v>13</v>
      </c>
    </row>
    <row r="26" spans="1:8" x14ac:dyDescent="0.2">
      <c r="A26">
        <v>6.7614213197969502</v>
      </c>
      <c r="B26">
        <v>40.098113207547101</v>
      </c>
      <c r="C26" t="s">
        <v>3</v>
      </c>
      <c r="D26">
        <v>7</v>
      </c>
      <c r="E26" t="s">
        <v>9</v>
      </c>
      <c r="F26" t="s">
        <v>12</v>
      </c>
      <c r="G26">
        <f>ABS(B26-B27)</f>
        <v>0.34339622641510203</v>
      </c>
      <c r="H26">
        <f>AVERAGE(G26:G27)</f>
        <v>0.33018867924524997</v>
      </c>
    </row>
    <row r="27" spans="1:8" x14ac:dyDescent="0.2">
      <c r="A27">
        <v>6.7614213197969502</v>
      </c>
      <c r="B27">
        <v>40.441509433962203</v>
      </c>
      <c r="C27" t="s">
        <v>4</v>
      </c>
      <c r="D27">
        <v>7</v>
      </c>
      <c r="E27" t="s">
        <v>9</v>
      </c>
      <c r="F27" t="s">
        <v>12</v>
      </c>
      <c r="G27">
        <f>ABS(B26-B28)</f>
        <v>0.31698113207539791</v>
      </c>
    </row>
    <row r="28" spans="1:8" x14ac:dyDescent="0.2">
      <c r="A28">
        <v>6.7614213197969502</v>
      </c>
      <c r="B28">
        <v>39.781132075471703</v>
      </c>
      <c r="C28" t="s">
        <v>4</v>
      </c>
      <c r="D28">
        <v>7</v>
      </c>
      <c r="E28" t="s">
        <v>9</v>
      </c>
      <c r="F28" t="s">
        <v>12</v>
      </c>
    </row>
    <row r="29" spans="1:8" x14ac:dyDescent="0.2">
      <c r="A29">
        <v>7.2639593908629401</v>
      </c>
      <c r="B29">
        <v>37.7735849056603</v>
      </c>
      <c r="C29" t="s">
        <v>3</v>
      </c>
      <c r="D29">
        <v>7</v>
      </c>
      <c r="E29" t="s">
        <v>9</v>
      </c>
      <c r="F29" t="s">
        <v>13</v>
      </c>
      <c r="G29">
        <f>ABS(B29-B30)</f>
        <v>0.36981132075479906</v>
      </c>
      <c r="H29">
        <f>AVERAGE(G29:G30)</f>
        <v>0.36981132075474932</v>
      </c>
    </row>
    <row r="30" spans="1:8" x14ac:dyDescent="0.2">
      <c r="A30">
        <v>7.2639593908629401</v>
      </c>
      <c r="B30">
        <v>38.143396226415099</v>
      </c>
      <c r="C30" t="s">
        <v>4</v>
      </c>
      <c r="D30">
        <v>7</v>
      </c>
      <c r="E30" t="s">
        <v>9</v>
      </c>
      <c r="F30" t="s">
        <v>13</v>
      </c>
      <c r="G30">
        <f>ABS(B29-B31)</f>
        <v>0.36981132075469958</v>
      </c>
    </row>
    <row r="31" spans="1:8" x14ac:dyDescent="0.2">
      <c r="A31">
        <v>7.2639593908629401</v>
      </c>
      <c r="B31">
        <v>37.403773584905601</v>
      </c>
      <c r="C31" t="s">
        <v>4</v>
      </c>
      <c r="D31">
        <v>7</v>
      </c>
      <c r="E31" t="s">
        <v>9</v>
      </c>
      <c r="F31" t="s">
        <v>13</v>
      </c>
    </row>
    <row r="32" spans="1:8" x14ac:dyDescent="0.2">
      <c r="A32">
        <v>8.2842639593908594</v>
      </c>
      <c r="B32">
        <v>40.071698113207503</v>
      </c>
      <c r="C32" t="s">
        <v>3</v>
      </c>
      <c r="D32">
        <v>14</v>
      </c>
      <c r="E32" t="s">
        <v>9</v>
      </c>
      <c r="F32" t="s">
        <v>12</v>
      </c>
      <c r="G32">
        <f>ABS(B32-B33)</f>
        <v>0.31698113207549738</v>
      </c>
      <c r="H32">
        <f>AVERAGE(G32:G33)</f>
        <v>0.30377358490564887</v>
      </c>
    </row>
    <row r="33" spans="1:8" x14ac:dyDescent="0.2">
      <c r="A33">
        <v>8.2842639593908594</v>
      </c>
      <c r="B33">
        <v>40.388679245283001</v>
      </c>
      <c r="C33" t="s">
        <v>4</v>
      </c>
      <c r="D33">
        <v>14</v>
      </c>
      <c r="E33" t="s">
        <v>9</v>
      </c>
      <c r="F33" t="s">
        <v>12</v>
      </c>
      <c r="G33">
        <f>ABS(B32-B34)</f>
        <v>0.29056603773580036</v>
      </c>
    </row>
    <row r="34" spans="1:8" x14ac:dyDescent="0.2">
      <c r="A34">
        <v>8.2994923857868006</v>
      </c>
      <c r="B34">
        <v>39.781132075471703</v>
      </c>
      <c r="C34" t="s">
        <v>4</v>
      </c>
      <c r="D34">
        <v>14</v>
      </c>
      <c r="E34" t="s">
        <v>9</v>
      </c>
      <c r="F34" t="s">
        <v>12</v>
      </c>
    </row>
    <row r="35" spans="1:8" x14ac:dyDescent="0.2">
      <c r="A35">
        <v>8.7868020304568493</v>
      </c>
      <c r="B35">
        <v>37.562264150943399</v>
      </c>
      <c r="C35" t="s">
        <v>3</v>
      </c>
      <c r="D35">
        <v>14</v>
      </c>
      <c r="E35" t="s">
        <v>9</v>
      </c>
      <c r="F35" t="s">
        <v>13</v>
      </c>
      <c r="G35">
        <f>ABS(B35-B36)</f>
        <v>0.44905660377349932</v>
      </c>
      <c r="H35">
        <f>AVERAGE(G35:G36)</f>
        <v>0.44905660377354906</v>
      </c>
    </row>
    <row r="36" spans="1:8" x14ac:dyDescent="0.2">
      <c r="A36">
        <v>8.8020304568527905</v>
      </c>
      <c r="B36">
        <v>38.011320754716898</v>
      </c>
      <c r="C36" t="s">
        <v>4</v>
      </c>
      <c r="D36">
        <v>14</v>
      </c>
      <c r="E36" t="s">
        <v>9</v>
      </c>
      <c r="F36" t="s">
        <v>13</v>
      </c>
      <c r="G36">
        <f>ABS(B35-B37)</f>
        <v>0.44905660377359879</v>
      </c>
    </row>
    <row r="37" spans="1:8" x14ac:dyDescent="0.2">
      <c r="A37">
        <v>8.8020304568527905</v>
      </c>
      <c r="B37">
        <v>37.1132075471698</v>
      </c>
      <c r="C37" t="s">
        <v>4</v>
      </c>
      <c r="D37">
        <v>14</v>
      </c>
      <c r="E37" t="s">
        <v>9</v>
      </c>
      <c r="F37" t="s">
        <v>13</v>
      </c>
    </row>
    <row r="38" spans="1:8" x14ac:dyDescent="0.2">
      <c r="A38">
        <v>10.9492385786802</v>
      </c>
      <c r="B38">
        <v>40.018867924528301</v>
      </c>
      <c r="C38" t="s">
        <v>3</v>
      </c>
      <c r="D38" t="s">
        <v>6</v>
      </c>
      <c r="E38" t="s">
        <v>10</v>
      </c>
      <c r="F38" t="s">
        <v>12</v>
      </c>
      <c r="G38">
        <f>ABS(B38-B39)</f>
        <v>0.36981132075469958</v>
      </c>
      <c r="H38">
        <f>AVERAGE(G38:G39)</f>
        <v>0.36981132075474932</v>
      </c>
    </row>
    <row r="39" spans="1:8" x14ac:dyDescent="0.2">
      <c r="A39">
        <v>10.9492385786802</v>
      </c>
      <c r="B39">
        <v>40.388679245283001</v>
      </c>
      <c r="C39" t="s">
        <v>4</v>
      </c>
      <c r="D39" t="s">
        <v>6</v>
      </c>
      <c r="E39" t="s">
        <v>10</v>
      </c>
      <c r="F39" t="s">
        <v>12</v>
      </c>
      <c r="G39">
        <f>ABS(B38-B40)</f>
        <v>0.36981132075479906</v>
      </c>
    </row>
    <row r="40" spans="1:8" x14ac:dyDescent="0.2">
      <c r="A40">
        <v>10.9492385786802</v>
      </c>
      <c r="B40">
        <v>39.649056603773502</v>
      </c>
      <c r="C40" t="s">
        <v>4</v>
      </c>
      <c r="D40" t="s">
        <v>6</v>
      </c>
      <c r="E40" t="s">
        <v>10</v>
      </c>
      <c r="F40" t="s">
        <v>12</v>
      </c>
    </row>
    <row r="41" spans="1:8" x14ac:dyDescent="0.2">
      <c r="A41">
        <v>11.436548223350201</v>
      </c>
      <c r="B41">
        <v>39.543396226415098</v>
      </c>
      <c r="C41" t="s">
        <v>3</v>
      </c>
      <c r="D41" t="s">
        <v>6</v>
      </c>
      <c r="E41" t="s">
        <v>10</v>
      </c>
      <c r="F41" t="s">
        <v>13</v>
      </c>
      <c r="G41">
        <f>ABS(B41-B42)</f>
        <v>0.36981132075469958</v>
      </c>
      <c r="H41">
        <f>AVERAGE(G41:G42)</f>
        <v>0.38301886792454809</v>
      </c>
    </row>
    <row r="42" spans="1:8" x14ac:dyDescent="0.2">
      <c r="A42">
        <v>11.451776649746099</v>
      </c>
      <c r="B42">
        <v>39.913207547169797</v>
      </c>
      <c r="C42" t="s">
        <v>4</v>
      </c>
      <c r="D42" t="s">
        <v>6</v>
      </c>
      <c r="E42" t="s">
        <v>10</v>
      </c>
      <c r="F42" t="s">
        <v>13</v>
      </c>
      <c r="G42">
        <f>ABS(B41-B43)</f>
        <v>0.3962264150943966</v>
      </c>
    </row>
    <row r="43" spans="1:8" x14ac:dyDescent="0.2">
      <c r="A43">
        <v>11.451776649746099</v>
      </c>
      <c r="B43">
        <v>39.147169811320701</v>
      </c>
      <c r="C43" t="s">
        <v>4</v>
      </c>
      <c r="D43" t="s">
        <v>6</v>
      </c>
      <c r="E43" t="s">
        <v>10</v>
      </c>
      <c r="F43" t="s">
        <v>13</v>
      </c>
    </row>
    <row r="44" spans="1:8" x14ac:dyDescent="0.2">
      <c r="A44">
        <v>12.4568527918781</v>
      </c>
      <c r="B44">
        <v>40.784905660377298</v>
      </c>
      <c r="C44" t="s">
        <v>3</v>
      </c>
      <c r="D44">
        <v>7</v>
      </c>
      <c r="E44" t="s">
        <v>10</v>
      </c>
      <c r="F44" t="s">
        <v>12</v>
      </c>
      <c r="G44">
        <f>ABS(B44-B45)</f>
        <v>0.39622641509440371</v>
      </c>
      <c r="H44">
        <f>AVERAGE(G44:G45)</f>
        <v>0.39622641509435041</v>
      </c>
    </row>
    <row r="45" spans="1:8" x14ac:dyDescent="0.2">
      <c r="A45">
        <v>12.4568527918781</v>
      </c>
      <c r="B45">
        <v>41.181132075471702</v>
      </c>
      <c r="C45" t="s">
        <v>4</v>
      </c>
      <c r="D45">
        <v>7</v>
      </c>
      <c r="E45" t="s">
        <v>10</v>
      </c>
      <c r="F45" t="s">
        <v>12</v>
      </c>
      <c r="G45">
        <f>ABS(B44-B46)</f>
        <v>0.39622641509429712</v>
      </c>
    </row>
    <row r="46" spans="1:8" x14ac:dyDescent="0.2">
      <c r="A46">
        <v>12.4568527918781</v>
      </c>
      <c r="B46">
        <v>40.388679245283001</v>
      </c>
      <c r="C46" t="s">
        <v>4</v>
      </c>
      <c r="D46">
        <v>7</v>
      </c>
      <c r="E46" t="s">
        <v>10</v>
      </c>
      <c r="F46" t="s">
        <v>12</v>
      </c>
    </row>
    <row r="47" spans="1:8" x14ac:dyDescent="0.2">
      <c r="A47">
        <v>12.944162436548201</v>
      </c>
      <c r="B47">
        <v>38.539622641509403</v>
      </c>
      <c r="C47" t="s">
        <v>3</v>
      </c>
      <c r="D47">
        <v>7</v>
      </c>
      <c r="E47" t="s">
        <v>10</v>
      </c>
      <c r="F47" t="s">
        <v>13</v>
      </c>
      <c r="G47">
        <f>ABS(B47-B48)</f>
        <v>0.36981132075469958</v>
      </c>
      <c r="H47">
        <f>AVERAGE(G47:G48)</f>
        <v>0.39622641509435041</v>
      </c>
    </row>
    <row r="48" spans="1:8" x14ac:dyDescent="0.2">
      <c r="A48">
        <v>12.944162436548201</v>
      </c>
      <c r="B48">
        <v>38.909433962264103</v>
      </c>
      <c r="C48" t="s">
        <v>4</v>
      </c>
      <c r="D48">
        <v>7</v>
      </c>
      <c r="E48" t="s">
        <v>10</v>
      </c>
      <c r="F48" t="s">
        <v>13</v>
      </c>
      <c r="G48">
        <f>ABS(B47-B49)</f>
        <v>0.42264150943400125</v>
      </c>
    </row>
    <row r="49" spans="1:8" x14ac:dyDescent="0.2">
      <c r="A49">
        <v>12.944162436548201</v>
      </c>
      <c r="B49">
        <v>38.116981132075402</v>
      </c>
      <c r="C49" t="s">
        <v>4</v>
      </c>
      <c r="D49">
        <v>7</v>
      </c>
      <c r="E49" t="s">
        <v>10</v>
      </c>
      <c r="F49" t="s">
        <v>13</v>
      </c>
    </row>
    <row r="50" spans="1:8" x14ac:dyDescent="0.2">
      <c r="A50">
        <v>13.9492385786802</v>
      </c>
      <c r="B50">
        <v>41.075471698113198</v>
      </c>
      <c r="C50" t="s">
        <v>3</v>
      </c>
      <c r="D50">
        <v>14</v>
      </c>
      <c r="E50" t="s">
        <v>10</v>
      </c>
      <c r="F50" t="s">
        <v>12</v>
      </c>
      <c r="G50">
        <f>ABS(B50-B51)</f>
        <v>0.42264150943390177</v>
      </c>
      <c r="H50">
        <f>AVERAGE(G50:G51)</f>
        <v>0.42264150943395151</v>
      </c>
    </row>
    <row r="51" spans="1:8" x14ac:dyDescent="0.2">
      <c r="A51">
        <v>13.9492385786802</v>
      </c>
      <c r="B51">
        <v>41.4981132075471</v>
      </c>
      <c r="C51" t="s">
        <v>4</v>
      </c>
      <c r="D51">
        <v>14</v>
      </c>
      <c r="E51" t="s">
        <v>10</v>
      </c>
      <c r="F51" t="s">
        <v>12</v>
      </c>
      <c r="G51">
        <f>ABS(B50-B52)</f>
        <v>0.42264150943400125</v>
      </c>
    </row>
    <row r="52" spans="1:8" x14ac:dyDescent="0.2">
      <c r="A52">
        <v>13.9492385786802</v>
      </c>
      <c r="B52">
        <v>40.652830188679197</v>
      </c>
      <c r="C52" t="s">
        <v>4</v>
      </c>
      <c r="D52">
        <v>14</v>
      </c>
      <c r="E52" t="s">
        <v>10</v>
      </c>
      <c r="F52" t="s">
        <v>12</v>
      </c>
    </row>
    <row r="53" spans="1:8" x14ac:dyDescent="0.2">
      <c r="A53">
        <v>14.451776649746201</v>
      </c>
      <c r="B53">
        <v>38.803773584905599</v>
      </c>
      <c r="C53" t="s">
        <v>3</v>
      </c>
      <c r="D53">
        <v>14</v>
      </c>
      <c r="E53" t="s">
        <v>10</v>
      </c>
      <c r="F53" t="s">
        <v>13</v>
      </c>
      <c r="G53">
        <f>ABS(B53-B54)</f>
        <v>0.39622641509440371</v>
      </c>
      <c r="H53">
        <f>AVERAGE(G53:G54)</f>
        <v>0.38301886792455164</v>
      </c>
    </row>
    <row r="54" spans="1:8" x14ac:dyDescent="0.2">
      <c r="A54">
        <v>14.451776649746099</v>
      </c>
      <c r="B54">
        <v>39.200000000000003</v>
      </c>
      <c r="C54" t="s">
        <v>4</v>
      </c>
      <c r="D54">
        <v>14</v>
      </c>
      <c r="E54" t="s">
        <v>10</v>
      </c>
      <c r="F54" t="s">
        <v>13</v>
      </c>
      <c r="G54">
        <f>ABS(B53-B55)</f>
        <v>0.36981132075469958</v>
      </c>
    </row>
    <row r="55" spans="1:8" x14ac:dyDescent="0.2">
      <c r="A55">
        <v>14.451776649746201</v>
      </c>
      <c r="B55">
        <v>38.4339622641509</v>
      </c>
      <c r="C55" t="s">
        <v>4</v>
      </c>
      <c r="D55">
        <v>14</v>
      </c>
      <c r="E55" t="s">
        <v>10</v>
      </c>
      <c r="F5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A493-343D-E249-A3C4-74E878A4EFC5}">
  <dimension ref="A1:F19"/>
  <sheetViews>
    <sheetView tabSelected="1" topLeftCell="A3" workbookViewId="0">
      <selection activeCell="F18" sqref="F18:F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11</v>
      </c>
      <c r="D1" t="s">
        <v>7</v>
      </c>
      <c r="E1" t="s">
        <v>5</v>
      </c>
      <c r="F1" t="s">
        <v>15</v>
      </c>
    </row>
    <row r="2" spans="1:6" x14ac:dyDescent="0.2">
      <c r="A2">
        <v>-0.243654822335025</v>
      </c>
      <c r="B2">
        <v>40.6</v>
      </c>
      <c r="C2" t="s">
        <v>6</v>
      </c>
      <c r="D2" t="s">
        <v>8</v>
      </c>
      <c r="E2" t="s">
        <v>12</v>
      </c>
      <c r="F2">
        <v>0.30377358490564887</v>
      </c>
    </row>
    <row r="3" spans="1:6" x14ac:dyDescent="0.2">
      <c r="A3">
        <v>0.243654822335025</v>
      </c>
      <c r="B3">
        <v>36.796226415094303</v>
      </c>
      <c r="C3" t="s">
        <v>6</v>
      </c>
      <c r="D3" t="s">
        <v>8</v>
      </c>
      <c r="E3" t="s">
        <v>13</v>
      </c>
      <c r="F3">
        <v>0.30377358490569861</v>
      </c>
    </row>
    <row r="4" spans="1:6" x14ac:dyDescent="0.2">
      <c r="A4">
        <v>1.2487309644669999</v>
      </c>
      <c r="B4">
        <v>40.864150943396197</v>
      </c>
      <c r="C4">
        <v>7</v>
      </c>
      <c r="D4" t="s">
        <v>8</v>
      </c>
      <c r="E4" t="s">
        <v>12</v>
      </c>
      <c r="F4">
        <v>0.30377358490570217</v>
      </c>
    </row>
    <row r="5" spans="1:6" x14ac:dyDescent="0.2">
      <c r="A5">
        <v>1.7512690355329901</v>
      </c>
      <c r="B5">
        <v>35.9509433962264</v>
      </c>
      <c r="C5">
        <v>7</v>
      </c>
      <c r="D5" t="s">
        <v>8</v>
      </c>
      <c r="E5" t="s">
        <v>13</v>
      </c>
      <c r="F5">
        <v>0.31698113207544765</v>
      </c>
    </row>
    <row r="6" spans="1:6" x14ac:dyDescent="0.2">
      <c r="A6">
        <v>2.74111675126903</v>
      </c>
      <c r="B6">
        <v>41.022641509433903</v>
      </c>
      <c r="C6">
        <v>14</v>
      </c>
      <c r="D6" t="s">
        <v>8</v>
      </c>
      <c r="E6" t="s">
        <v>12</v>
      </c>
      <c r="F6">
        <v>0.31698113207550094</v>
      </c>
    </row>
    <row r="7" spans="1:6" x14ac:dyDescent="0.2">
      <c r="A7">
        <v>3.2588832487309598</v>
      </c>
      <c r="B7">
        <v>38.090566037735798</v>
      </c>
      <c r="C7">
        <v>14</v>
      </c>
      <c r="D7" t="s">
        <v>8</v>
      </c>
      <c r="E7" t="s">
        <v>13</v>
      </c>
      <c r="F7">
        <v>0.34339622641509848</v>
      </c>
    </row>
    <row r="8" spans="1:6" x14ac:dyDescent="0.2">
      <c r="A8">
        <v>5.2233502538071104</v>
      </c>
      <c r="B8">
        <v>39.411320754716897</v>
      </c>
      <c r="C8" t="s">
        <v>6</v>
      </c>
      <c r="D8" t="s">
        <v>9</v>
      </c>
      <c r="E8" t="s">
        <v>12</v>
      </c>
      <c r="F8">
        <v>0.27735849056604778</v>
      </c>
    </row>
    <row r="9" spans="1:6" x14ac:dyDescent="0.2">
      <c r="A9">
        <v>5.74111675126903</v>
      </c>
      <c r="B9">
        <v>36.2415094339622</v>
      </c>
      <c r="C9" t="s">
        <v>6</v>
      </c>
      <c r="D9" t="s">
        <v>9</v>
      </c>
      <c r="E9" t="s">
        <v>13</v>
      </c>
      <c r="F9">
        <v>0.40943396226414919</v>
      </c>
    </row>
    <row r="10" spans="1:6" x14ac:dyDescent="0.2">
      <c r="A10">
        <v>6.7614213197969502</v>
      </c>
      <c r="B10">
        <v>40.098113207547101</v>
      </c>
      <c r="C10">
        <v>7</v>
      </c>
      <c r="D10" t="s">
        <v>9</v>
      </c>
      <c r="E10" t="s">
        <v>12</v>
      </c>
      <c r="F10">
        <v>0.33018867924524997</v>
      </c>
    </row>
    <row r="11" spans="1:6" x14ac:dyDescent="0.2">
      <c r="A11">
        <v>7.2639593908629401</v>
      </c>
      <c r="B11">
        <v>37.7735849056603</v>
      </c>
      <c r="C11">
        <v>7</v>
      </c>
      <c r="D11" t="s">
        <v>9</v>
      </c>
      <c r="E11" t="s">
        <v>13</v>
      </c>
      <c r="F11">
        <v>0.36981132075474932</v>
      </c>
    </row>
    <row r="12" spans="1:6" x14ac:dyDescent="0.2">
      <c r="A12">
        <v>8.2842639593908594</v>
      </c>
      <c r="B12">
        <v>40.071698113207503</v>
      </c>
      <c r="C12">
        <v>14</v>
      </c>
      <c r="D12" t="s">
        <v>9</v>
      </c>
      <c r="E12" t="s">
        <v>12</v>
      </c>
      <c r="F12">
        <v>0.30377358490564887</v>
      </c>
    </row>
    <row r="13" spans="1:6" x14ac:dyDescent="0.2">
      <c r="A13">
        <v>8.7868020304568493</v>
      </c>
      <c r="B13">
        <v>37.562264150943399</v>
      </c>
      <c r="C13">
        <v>14</v>
      </c>
      <c r="D13" t="s">
        <v>9</v>
      </c>
      <c r="E13" t="s">
        <v>13</v>
      </c>
      <c r="F13">
        <v>0.44905660377354906</v>
      </c>
    </row>
    <row r="14" spans="1:6" x14ac:dyDescent="0.2">
      <c r="A14">
        <v>10.9492385786802</v>
      </c>
      <c r="B14">
        <v>40.018867924528301</v>
      </c>
      <c r="C14" t="s">
        <v>6</v>
      </c>
      <c r="D14" t="s">
        <v>10</v>
      </c>
      <c r="E14" t="s">
        <v>12</v>
      </c>
      <c r="F14">
        <v>0.36981132075474932</v>
      </c>
    </row>
    <row r="15" spans="1:6" x14ac:dyDescent="0.2">
      <c r="A15">
        <v>11.436548223350201</v>
      </c>
      <c r="B15">
        <v>39.543396226415098</v>
      </c>
      <c r="C15" t="s">
        <v>6</v>
      </c>
      <c r="D15" t="s">
        <v>10</v>
      </c>
      <c r="E15" t="s">
        <v>13</v>
      </c>
      <c r="F15">
        <v>0.38301886792454809</v>
      </c>
    </row>
    <row r="16" spans="1:6" x14ac:dyDescent="0.2">
      <c r="A16">
        <v>12.4568527918781</v>
      </c>
      <c r="B16">
        <v>40.784905660377298</v>
      </c>
      <c r="C16">
        <v>7</v>
      </c>
      <c r="D16" t="s">
        <v>10</v>
      </c>
      <c r="E16" t="s">
        <v>12</v>
      </c>
      <c r="F16">
        <v>0.39622641509435041</v>
      </c>
    </row>
    <row r="17" spans="1:6" x14ac:dyDescent="0.2">
      <c r="A17">
        <v>12.944162436548201</v>
      </c>
      <c r="B17">
        <v>38.539622641509403</v>
      </c>
      <c r="C17">
        <v>7</v>
      </c>
      <c r="D17" t="s">
        <v>10</v>
      </c>
      <c r="E17" t="s">
        <v>13</v>
      </c>
      <c r="F17">
        <v>0.39622641509435041</v>
      </c>
    </row>
    <row r="18" spans="1:6" x14ac:dyDescent="0.2">
      <c r="A18">
        <v>13.9492385786802</v>
      </c>
      <c r="B18">
        <v>41.075471698113198</v>
      </c>
      <c r="C18">
        <v>14</v>
      </c>
      <c r="D18" t="s">
        <v>10</v>
      </c>
      <c r="E18" t="s">
        <v>12</v>
      </c>
      <c r="F18">
        <v>0.42264150943395151</v>
      </c>
    </row>
    <row r="19" spans="1:6" x14ac:dyDescent="0.2">
      <c r="A19">
        <v>14.451776649746201</v>
      </c>
      <c r="B19">
        <v>38.803773584905599</v>
      </c>
      <c r="C19">
        <v>14</v>
      </c>
      <c r="D19" t="s">
        <v>10</v>
      </c>
      <c r="E19" t="s">
        <v>13</v>
      </c>
      <c r="F19">
        <v>0.38301886792455164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2021-06-14T14:36:59Z</dcterms:created>
  <dcterms:modified xsi:type="dcterms:W3CDTF">2021-06-14T15:00:11Z</dcterms:modified>
</cp:coreProperties>
</file>