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slein/Desktop/"/>
    </mc:Choice>
  </mc:AlternateContent>
  <xr:revisionPtr revIDLastSave="0" documentId="8_{DCCA19E2-9E4D-6F4E-85E3-7A7BCC7B344F}" xr6:coauthVersionLast="47" xr6:coauthVersionMax="47" xr10:uidLastSave="{00000000-0000-0000-0000-000000000000}"/>
  <bookViews>
    <workbookView xWindow="29280" yWindow="-17960" windowWidth="23600" windowHeight="15160" activeTab="1" xr2:uid="{030A7DB0-F58A-DE4B-8F86-0A41104F6118}"/>
  </bookViews>
  <sheets>
    <sheet name="raw" sheetId="1" r:id="rId1"/>
    <sheet name="cleaned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4" i="1" l="1"/>
  <c r="G22" i="1"/>
  <c r="G20" i="1"/>
  <c r="G18" i="1"/>
  <c r="G16" i="1"/>
  <c r="G15" i="1"/>
  <c r="H15" i="1" s="1"/>
  <c r="G13" i="1"/>
  <c r="G12" i="1"/>
  <c r="H12" i="1" s="1"/>
  <c r="G10" i="1"/>
  <c r="G9" i="1"/>
  <c r="H9" i="1" s="1"/>
  <c r="H6" i="1"/>
  <c r="G7" i="1"/>
  <c r="G6" i="1"/>
  <c r="G4" i="1"/>
  <c r="G2" i="1"/>
</calcChain>
</file>

<file path=xl/sharedStrings.xml><?xml version="1.0" encoding="utf-8"?>
<sst xmlns="http://schemas.openxmlformats.org/spreadsheetml/2006/main" count="105" uniqueCount="22">
  <si>
    <t>Figure 2a</t>
  </si>
  <si>
    <t>souce</t>
  </si>
  <si>
    <t>raw</t>
  </si>
  <si>
    <t>error</t>
  </si>
  <si>
    <t>type</t>
  </si>
  <si>
    <t>x</t>
  </si>
  <si>
    <t>y</t>
  </si>
  <si>
    <t>trt</t>
  </si>
  <si>
    <t>flux</t>
  </si>
  <si>
    <t>constant</t>
  </si>
  <si>
    <t>Figure 3a</t>
  </si>
  <si>
    <t>Figure 3b</t>
  </si>
  <si>
    <t>timepoint</t>
  </si>
  <si>
    <t xml:space="preserve">day 20 </t>
  </si>
  <si>
    <t>Figure 4a</t>
  </si>
  <si>
    <t>Figure 4b</t>
  </si>
  <si>
    <t>abs_error</t>
  </si>
  <si>
    <t>avg_error</t>
  </si>
  <si>
    <t>constant_resp</t>
  </si>
  <si>
    <t>constant_error</t>
  </si>
  <si>
    <t>flux_resp</t>
  </si>
  <si>
    <t>flux_error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</si>
</sst>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525C7-FA2A-6E41-8093-37E633D3772C}">
  <dimension ref="A1:H25"/>
  <sheetViews>
    <sheetView workbookViewId="0">
      <selection sqref="A1:XFD1048576"/>
    </sheetView>
  </sheetViews>
  <sheetFormatPr baseColWidth="10" defaultRowHeight="16" x14ac:dyDescent="0.2"/>
  <sheetData>
    <row r="1" spans="1:8" x14ac:dyDescent="0.2">
      <c r="A1" t="s">
        <v>5</v>
      </c>
      <c r="B1" t="s">
        <v>6</v>
      </c>
      <c r="C1" t="s">
        <v>4</v>
      </c>
      <c r="D1" t="s">
        <v>1</v>
      </c>
      <c r="E1" t="s">
        <v>7</v>
      </c>
      <c r="F1" t="s">
        <v>12</v>
      </c>
      <c r="G1" t="s">
        <v>16</v>
      </c>
      <c r="H1" t="s">
        <v>17</v>
      </c>
    </row>
    <row r="2" spans="1:8" x14ac:dyDescent="0.2">
      <c r="A2">
        <v>0</v>
      </c>
      <c r="B2">
        <v>94.392523364485996</v>
      </c>
      <c r="C2" t="s">
        <v>2</v>
      </c>
      <c r="D2" t="s">
        <v>0</v>
      </c>
      <c r="E2" t="s">
        <v>8</v>
      </c>
      <c r="G2">
        <f>ABS(B2-B3)</f>
        <v>2.8037383177570092</v>
      </c>
      <c r="H2">
        <v>2.8037383177570092</v>
      </c>
    </row>
    <row r="3" spans="1:8" x14ac:dyDescent="0.2">
      <c r="A3">
        <v>0</v>
      </c>
      <c r="B3">
        <v>97.196261682243005</v>
      </c>
      <c r="C3" t="s">
        <v>3</v>
      </c>
      <c r="D3" t="s">
        <v>0</v>
      </c>
      <c r="E3" t="s">
        <v>8</v>
      </c>
    </row>
    <row r="4" spans="1:8" x14ac:dyDescent="0.2">
      <c r="A4">
        <v>2.6566037735849002</v>
      </c>
      <c r="B4">
        <v>96.028037383177505</v>
      </c>
      <c r="C4" t="s">
        <v>2</v>
      </c>
      <c r="D4" t="s">
        <v>0</v>
      </c>
      <c r="E4" t="s">
        <v>9</v>
      </c>
      <c r="G4">
        <f>ABS(B4-B5)</f>
        <v>1.1682242990654998</v>
      </c>
      <c r="H4">
        <v>1.1682242990654998</v>
      </c>
    </row>
    <row r="5" spans="1:8" x14ac:dyDescent="0.2">
      <c r="A5">
        <v>2.6566037735849002</v>
      </c>
      <c r="B5">
        <v>97.196261682243005</v>
      </c>
      <c r="C5" t="s">
        <v>3</v>
      </c>
      <c r="D5" t="s">
        <v>0</v>
      </c>
      <c r="E5" t="s">
        <v>9</v>
      </c>
    </row>
    <row r="6" spans="1:8" x14ac:dyDescent="0.2">
      <c r="A6">
        <v>20.6161137440758</v>
      </c>
      <c r="B6">
        <v>178.43137254901899</v>
      </c>
      <c r="C6" t="s">
        <v>2</v>
      </c>
      <c r="D6" t="s">
        <v>10</v>
      </c>
      <c r="E6" t="s">
        <v>8</v>
      </c>
      <c r="F6" t="s">
        <v>13</v>
      </c>
      <c r="G6">
        <f>ABS(B6-B7)</f>
        <v>35.294117647059011</v>
      </c>
      <c r="H6">
        <f>AVERAGE(G6:G7)</f>
        <v>37.254901960784494</v>
      </c>
    </row>
    <row r="7" spans="1:8" x14ac:dyDescent="0.2">
      <c r="A7">
        <v>20.663507109004701</v>
      </c>
      <c r="B7">
        <v>213.725490196078</v>
      </c>
      <c r="C7" t="s">
        <v>3</v>
      </c>
      <c r="D7" t="s">
        <v>10</v>
      </c>
      <c r="E7" t="s">
        <v>8</v>
      </c>
      <c r="F7" t="s">
        <v>13</v>
      </c>
      <c r="G7">
        <f>ABS(B6-B8)</f>
        <v>39.215686274509977</v>
      </c>
    </row>
    <row r="8" spans="1:8" x14ac:dyDescent="0.2">
      <c r="A8">
        <v>20.710900473933599</v>
      </c>
      <c r="B8">
        <v>139.21568627450901</v>
      </c>
      <c r="C8" t="s">
        <v>3</v>
      </c>
      <c r="D8" t="s">
        <v>10</v>
      </c>
      <c r="E8" t="s">
        <v>8</v>
      </c>
      <c r="F8" t="s">
        <v>13</v>
      </c>
    </row>
    <row r="9" spans="1:8" x14ac:dyDescent="0.2">
      <c r="A9">
        <v>21.1848341232227</v>
      </c>
      <c r="B9">
        <v>276.47058823529397</v>
      </c>
      <c r="C9" t="s">
        <v>2</v>
      </c>
      <c r="D9" t="s">
        <v>10</v>
      </c>
      <c r="E9" t="s">
        <v>9</v>
      </c>
      <c r="F9" t="s">
        <v>13</v>
      </c>
      <c r="G9">
        <f>ABS(B9-B10)</f>
        <v>47.058823529412052</v>
      </c>
      <c r="H9">
        <f>AVERAGE(G9:G10)</f>
        <v>47.549019607843519</v>
      </c>
    </row>
    <row r="10" spans="1:8" x14ac:dyDescent="0.2">
      <c r="A10">
        <v>21.1848341232227</v>
      </c>
      <c r="B10">
        <v>323.52941176470603</v>
      </c>
      <c r="C10" t="s">
        <v>3</v>
      </c>
      <c r="D10" t="s">
        <v>10</v>
      </c>
      <c r="E10" t="s">
        <v>9</v>
      </c>
      <c r="F10" t="s">
        <v>13</v>
      </c>
      <c r="G10">
        <f>ABS(B9-B11)</f>
        <v>48.039215686274986</v>
      </c>
    </row>
    <row r="11" spans="1:8" x14ac:dyDescent="0.2">
      <c r="A11">
        <v>21.1848341232227</v>
      </c>
      <c r="B11">
        <v>228.43137254901899</v>
      </c>
      <c r="C11" t="s">
        <v>3</v>
      </c>
      <c r="D11" t="s">
        <v>10</v>
      </c>
      <c r="E11" t="s">
        <v>9</v>
      </c>
      <c r="F11" t="s">
        <v>13</v>
      </c>
    </row>
    <row r="12" spans="1:8" x14ac:dyDescent="0.2">
      <c r="A12">
        <v>20.603248259860699</v>
      </c>
      <c r="B12">
        <v>22.8252788104089</v>
      </c>
      <c r="C12" t="s">
        <v>2</v>
      </c>
      <c r="D12" t="s">
        <v>11</v>
      </c>
      <c r="E12" t="s">
        <v>8</v>
      </c>
      <c r="F12" t="s">
        <v>13</v>
      </c>
      <c r="G12">
        <f>ABS(B12-B13)</f>
        <v>1.617100371747199</v>
      </c>
      <c r="H12">
        <f>AVERAGE(G12:G13)</f>
        <v>1.6728624535316001</v>
      </c>
    </row>
    <row r="13" spans="1:8" x14ac:dyDescent="0.2">
      <c r="A13">
        <v>20.603248259860699</v>
      </c>
      <c r="B13">
        <v>24.442379182156099</v>
      </c>
      <c r="C13" t="s">
        <v>3</v>
      </c>
      <c r="D13" t="s">
        <v>11</v>
      </c>
      <c r="E13" t="s">
        <v>8</v>
      </c>
      <c r="F13" t="s">
        <v>13</v>
      </c>
      <c r="G13">
        <f>ABS(B12-B14)</f>
        <v>1.7286245353160012</v>
      </c>
    </row>
    <row r="14" spans="1:8" x14ac:dyDescent="0.2">
      <c r="A14">
        <v>20.603248259860699</v>
      </c>
      <c r="B14">
        <v>21.096654275092899</v>
      </c>
      <c r="C14" t="s">
        <v>3</v>
      </c>
      <c r="D14" t="s">
        <v>11</v>
      </c>
      <c r="E14" t="s">
        <v>8</v>
      </c>
      <c r="F14" t="s">
        <v>13</v>
      </c>
    </row>
    <row r="15" spans="1:8" x14ac:dyDescent="0.2">
      <c r="A15">
        <v>21.113689095127501</v>
      </c>
      <c r="B15">
        <v>26.115241635687699</v>
      </c>
      <c r="C15" t="s">
        <v>2</v>
      </c>
      <c r="D15" t="s">
        <v>11</v>
      </c>
      <c r="E15" t="s">
        <v>9</v>
      </c>
      <c r="F15" t="s">
        <v>13</v>
      </c>
      <c r="G15">
        <f>ABS(B15-B16)</f>
        <v>1.3382899628253</v>
      </c>
      <c r="H15">
        <f>AVERAGE(G15:G16)</f>
        <v>1.3661710037174988</v>
      </c>
    </row>
    <row r="16" spans="1:8" x14ac:dyDescent="0.2">
      <c r="A16">
        <v>21.113689095127501</v>
      </c>
      <c r="B16">
        <v>27.453531598512999</v>
      </c>
      <c r="C16" t="s">
        <v>3</v>
      </c>
      <c r="D16" t="s">
        <v>11</v>
      </c>
      <c r="E16" t="s">
        <v>9</v>
      </c>
      <c r="F16" t="s">
        <v>13</v>
      </c>
      <c r="G16">
        <f>ABS(B15-B17)</f>
        <v>1.3940520446096976</v>
      </c>
    </row>
    <row r="17" spans="1:8" x14ac:dyDescent="0.2">
      <c r="A17">
        <v>21.113689095127501</v>
      </c>
      <c r="B17">
        <v>24.721189591078002</v>
      </c>
      <c r="C17" t="s">
        <v>3</v>
      </c>
      <c r="D17" t="s">
        <v>11</v>
      </c>
      <c r="E17" t="s">
        <v>9</v>
      </c>
      <c r="F17" t="s">
        <v>13</v>
      </c>
    </row>
    <row r="18" spans="1:8" x14ac:dyDescent="0.2">
      <c r="A18">
        <v>1.0102739726027301</v>
      </c>
      <c r="B18">
        <v>13.8039215686274</v>
      </c>
      <c r="C18" t="s">
        <v>2</v>
      </c>
      <c r="D18" t="s">
        <v>14</v>
      </c>
      <c r="E18" t="s">
        <v>8</v>
      </c>
      <c r="G18">
        <f>ABS(B18-B19)</f>
        <v>5.8039215686274996</v>
      </c>
      <c r="H18">
        <v>5.8039215686274996</v>
      </c>
    </row>
    <row r="19" spans="1:8" x14ac:dyDescent="0.2">
      <c r="A19">
        <v>1.0102739726027301</v>
      </c>
      <c r="B19">
        <v>19.6078431372549</v>
      </c>
      <c r="C19" t="s">
        <v>3</v>
      </c>
      <c r="D19" t="s">
        <v>14</v>
      </c>
      <c r="E19" t="s">
        <v>8</v>
      </c>
    </row>
    <row r="20" spans="1:8" x14ac:dyDescent="0.2">
      <c r="A20">
        <v>3.0034246575342398</v>
      </c>
      <c r="B20">
        <v>6.1176470588235201</v>
      </c>
      <c r="C20" t="s">
        <v>2</v>
      </c>
      <c r="D20" t="s">
        <v>14</v>
      </c>
      <c r="E20" t="s">
        <v>9</v>
      </c>
      <c r="G20">
        <f>ABS(B20-B21)</f>
        <v>6.2745098039214806</v>
      </c>
      <c r="H20">
        <v>6.2745098039214806</v>
      </c>
    </row>
    <row r="21" spans="1:8" x14ac:dyDescent="0.2">
      <c r="A21">
        <v>3.0034246575342398</v>
      </c>
      <c r="B21">
        <v>12.392156862745001</v>
      </c>
      <c r="C21" t="s">
        <v>3</v>
      </c>
      <c r="D21" t="s">
        <v>14</v>
      </c>
      <c r="E21" t="s">
        <v>9</v>
      </c>
    </row>
    <row r="22" spans="1:8" x14ac:dyDescent="0.2">
      <c r="A22">
        <v>1</v>
      </c>
      <c r="B22">
        <v>43.808411214953203</v>
      </c>
      <c r="C22" t="s">
        <v>2</v>
      </c>
      <c r="D22" t="s">
        <v>15</v>
      </c>
      <c r="E22" t="s">
        <v>8</v>
      </c>
      <c r="G22">
        <f>ABS(B22-B23)</f>
        <v>17.523364485981297</v>
      </c>
      <c r="H22">
        <v>17.523364485981297</v>
      </c>
    </row>
    <row r="23" spans="1:8" x14ac:dyDescent="0.2">
      <c r="A23">
        <v>1</v>
      </c>
      <c r="B23">
        <v>61.3317757009345</v>
      </c>
      <c r="C23" t="s">
        <v>3</v>
      </c>
      <c r="D23" t="s">
        <v>15</v>
      </c>
      <c r="E23" t="s">
        <v>8</v>
      </c>
    </row>
    <row r="24" spans="1:8" x14ac:dyDescent="0.2">
      <c r="A24">
        <v>2.9896907216494801</v>
      </c>
      <c r="B24">
        <v>46.962616822429901</v>
      </c>
      <c r="C24" t="s">
        <v>2</v>
      </c>
      <c r="D24" t="s">
        <v>15</v>
      </c>
      <c r="E24" t="s">
        <v>9</v>
      </c>
      <c r="G24">
        <f>ABS(B24-B25)</f>
        <v>20.327102803738306</v>
      </c>
      <c r="H24">
        <v>20.327102803738306</v>
      </c>
    </row>
    <row r="25" spans="1:8" x14ac:dyDescent="0.2">
      <c r="A25">
        <v>2.9896907216494801</v>
      </c>
      <c r="B25">
        <v>67.289719626168207</v>
      </c>
      <c r="C25" t="s">
        <v>3</v>
      </c>
      <c r="D25" t="s">
        <v>15</v>
      </c>
      <c r="E25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DA689-265B-424E-B7EA-2048594026BE}">
  <dimension ref="A1:F6"/>
  <sheetViews>
    <sheetView tabSelected="1" workbookViewId="0">
      <selection activeCell="C2" sqref="C2:F6"/>
    </sheetView>
  </sheetViews>
  <sheetFormatPr baseColWidth="10" defaultRowHeight="16" x14ac:dyDescent="0.2"/>
  <sheetData>
    <row r="1" spans="1:6" x14ac:dyDescent="0.2">
      <c r="A1" s="1" t="s">
        <v>1</v>
      </c>
      <c r="B1" s="1" t="s">
        <v>12</v>
      </c>
      <c r="C1" s="1" t="s">
        <v>18</v>
      </c>
      <c r="D1" s="1" t="s">
        <v>20</v>
      </c>
      <c r="E1" t="s">
        <v>19</v>
      </c>
      <c r="F1" t="s">
        <v>21</v>
      </c>
    </row>
    <row r="2" spans="1:6" x14ac:dyDescent="0.2">
      <c r="A2" s="1" t="s">
        <v>0</v>
      </c>
      <c r="B2" s="1"/>
      <c r="C2" s="1">
        <v>96.028037400000002</v>
      </c>
      <c r="D2" s="1">
        <v>94.392523400000002</v>
      </c>
      <c r="E2">
        <v>1.1682243000000001</v>
      </c>
      <c r="F2">
        <v>2.8037383199999999</v>
      </c>
    </row>
    <row r="3" spans="1:6" x14ac:dyDescent="0.2">
      <c r="A3" s="1" t="s">
        <v>10</v>
      </c>
      <c r="B3" s="1" t="s">
        <v>13</v>
      </c>
      <c r="C3" s="1">
        <v>276.47058800000002</v>
      </c>
      <c r="D3" s="1">
        <v>178.43137300000001</v>
      </c>
      <c r="E3">
        <v>47.549019600000001</v>
      </c>
      <c r="F3">
        <v>37.254902000000001</v>
      </c>
    </row>
    <row r="4" spans="1:6" x14ac:dyDescent="0.2">
      <c r="A4" s="1" t="s">
        <v>11</v>
      </c>
      <c r="B4" s="1" t="s">
        <v>13</v>
      </c>
      <c r="C4" s="1">
        <v>26.115241600000001</v>
      </c>
      <c r="D4" s="1">
        <v>22.8252788</v>
      </c>
      <c r="E4">
        <v>1.366171</v>
      </c>
      <c r="F4">
        <v>1.67286245</v>
      </c>
    </row>
    <row r="5" spans="1:6" x14ac:dyDescent="0.2">
      <c r="A5" s="1" t="s">
        <v>14</v>
      </c>
      <c r="B5" s="1"/>
      <c r="C5" s="1">
        <v>6.1176470600000004</v>
      </c>
      <c r="D5" s="1">
        <v>13.803921600000001</v>
      </c>
      <c r="E5">
        <v>6.2745097999999997</v>
      </c>
      <c r="F5">
        <v>5.80392157</v>
      </c>
    </row>
    <row r="6" spans="1:6" x14ac:dyDescent="0.2">
      <c r="A6" s="1" t="s">
        <v>15</v>
      </c>
      <c r="B6" s="1"/>
      <c r="C6" s="1">
        <v>46.962616799999999</v>
      </c>
      <c r="D6" s="1">
        <v>43.808411200000002</v>
      </c>
      <c r="E6">
        <v>20.327102799999999</v>
      </c>
      <c r="F6">
        <v>17.5233645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2021-06-30T15:56:15Z</dcterms:created>
  <dcterms:modified xsi:type="dcterms:W3CDTF">2021-06-30T16:28:11Z</dcterms:modified>
</cp:coreProperties>
</file>