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FBD32FC0-90C8-6349-B599-E93F997BA289}" xr6:coauthVersionLast="47" xr6:coauthVersionMax="47" xr10:uidLastSave="{00000000-0000-0000-0000-000000000000}"/>
  <bookViews>
    <workbookView xWindow="29460" yWindow="-5160" windowWidth="27240" windowHeight="15420" activeTab="3" xr2:uid="{A0776280-EB46-864E-B724-220F2726A7B1}"/>
  </bookViews>
  <sheets>
    <sheet name="raw fig 1, 3" sheetId="1" r:id="rId1"/>
    <sheet name="clean fig 1, 3" sheetId="2" r:id="rId2"/>
    <sheet name="raw fig 4" sheetId="3" r:id="rId3"/>
    <sheet name="clean fig 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H23" i="1" s="1"/>
  <c r="G20" i="1"/>
  <c r="H20" i="1" s="1"/>
  <c r="G17" i="1"/>
  <c r="H17" i="1" s="1"/>
  <c r="G14" i="1"/>
  <c r="H14" i="1" s="1"/>
  <c r="G11" i="1"/>
  <c r="H11" i="1" s="1"/>
  <c r="G8" i="1"/>
  <c r="H8" i="1" s="1"/>
  <c r="G5" i="1"/>
  <c r="H5" i="1" s="1"/>
  <c r="G2" i="1"/>
  <c r="H2" i="1" s="1"/>
  <c r="F48" i="3"/>
  <c r="F47" i="3"/>
  <c r="G47" i="3" s="1"/>
  <c r="F45" i="3"/>
  <c r="F44" i="3"/>
  <c r="G44" i="3" s="1"/>
  <c r="F42" i="3"/>
  <c r="F41" i="3"/>
  <c r="G41" i="3" s="1"/>
  <c r="F39" i="3"/>
  <c r="F38" i="3"/>
  <c r="G38" i="3" s="1"/>
  <c r="F36" i="3"/>
  <c r="F35" i="3"/>
  <c r="G35" i="3" s="1"/>
  <c r="F33" i="3"/>
  <c r="F32" i="3"/>
  <c r="G32" i="3" s="1"/>
  <c r="F30" i="3"/>
  <c r="F29" i="3"/>
  <c r="G29" i="3" s="1"/>
  <c r="F27" i="3"/>
  <c r="F26" i="3"/>
  <c r="G26" i="3" s="1"/>
  <c r="F24" i="3"/>
  <c r="F23" i="3"/>
  <c r="G23" i="3" s="1"/>
  <c r="F21" i="3"/>
  <c r="F20" i="3"/>
  <c r="G20" i="3" s="1"/>
  <c r="F18" i="3"/>
  <c r="G17" i="3"/>
  <c r="F17" i="3"/>
  <c r="F15" i="3"/>
  <c r="F14" i="3"/>
  <c r="G14" i="3" s="1"/>
  <c r="F12" i="3"/>
  <c r="F11" i="3"/>
  <c r="G11" i="3" s="1"/>
  <c r="F9" i="3"/>
  <c r="F8" i="3"/>
  <c r="G8" i="3" s="1"/>
  <c r="F6" i="3"/>
  <c r="G5" i="3"/>
  <c r="F5" i="3"/>
  <c r="G2" i="3"/>
  <c r="F3" i="3"/>
  <c r="F2" i="3"/>
</calcChain>
</file>

<file path=xl/sharedStrings.xml><?xml version="1.0" encoding="utf-8"?>
<sst xmlns="http://schemas.openxmlformats.org/spreadsheetml/2006/main" count="322" uniqueCount="24">
  <si>
    <t>x</t>
  </si>
  <si>
    <t>y</t>
  </si>
  <si>
    <t>trt</t>
  </si>
  <si>
    <t>constant</t>
  </si>
  <si>
    <t>flux</t>
  </si>
  <si>
    <t>source</t>
  </si>
  <si>
    <t>Figure 1</t>
  </si>
  <si>
    <t>type</t>
  </si>
  <si>
    <t>median</t>
  </si>
  <si>
    <t>upper</t>
  </si>
  <si>
    <t>lower</t>
  </si>
  <si>
    <t>Figure 3a</t>
  </si>
  <si>
    <t>resp</t>
  </si>
  <si>
    <t>excluding CTmin</t>
  </si>
  <si>
    <t>including CTmin</t>
  </si>
  <si>
    <t>Topt</t>
  </si>
  <si>
    <t>Tpref</t>
  </si>
  <si>
    <t>Figure 4</t>
  </si>
  <si>
    <t>raw</t>
  </si>
  <si>
    <t>error</t>
  </si>
  <si>
    <t>abs_error</t>
  </si>
  <si>
    <t>avg_error</t>
  </si>
  <si>
    <t>abs_iqr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</si>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</sst>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5A4A-4518-1246-AD21-ECA16BF8E454}">
  <dimension ref="A1:H25"/>
  <sheetViews>
    <sheetView workbookViewId="0">
      <selection sqref="A1:XF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12</v>
      </c>
      <c r="G1" t="s">
        <v>22</v>
      </c>
      <c r="H1" t="s">
        <v>23</v>
      </c>
    </row>
    <row r="2" spans="1:8" x14ac:dyDescent="0.2">
      <c r="A2" s="1">
        <v>1</v>
      </c>
      <c r="B2">
        <v>8.0827067669172799</v>
      </c>
      <c r="C2" t="s">
        <v>3</v>
      </c>
      <c r="D2" t="s">
        <v>6</v>
      </c>
      <c r="E2" t="s">
        <v>8</v>
      </c>
      <c r="F2" t="s">
        <v>13</v>
      </c>
      <c r="G2">
        <f>ABS(B3-B4)</f>
        <v>12.31203007518797</v>
      </c>
      <c r="H2">
        <f>G2/1.35</f>
        <v>9.1200222779170144</v>
      </c>
    </row>
    <row r="3" spans="1:8" x14ac:dyDescent="0.2">
      <c r="A3" s="1">
        <v>1</v>
      </c>
      <c r="B3">
        <v>17.0112781954887</v>
      </c>
      <c r="C3" t="s">
        <v>3</v>
      </c>
      <c r="D3" t="s">
        <v>6</v>
      </c>
      <c r="E3" t="s">
        <v>9</v>
      </c>
      <c r="F3" t="s">
        <v>13</v>
      </c>
    </row>
    <row r="4" spans="1:8" x14ac:dyDescent="0.2">
      <c r="A4" s="1">
        <v>1</v>
      </c>
      <c r="B4">
        <v>4.6992481203007301</v>
      </c>
      <c r="C4" t="s">
        <v>3</v>
      </c>
      <c r="D4" t="s">
        <v>6</v>
      </c>
      <c r="E4" t="s">
        <v>10</v>
      </c>
      <c r="F4" t="s">
        <v>13</v>
      </c>
    </row>
    <row r="5" spans="1:8" x14ac:dyDescent="0.2">
      <c r="A5" s="1">
        <v>2.01204819277108</v>
      </c>
      <c r="B5">
        <v>5.3571428571428399</v>
      </c>
      <c r="C5" t="s">
        <v>3</v>
      </c>
      <c r="D5" t="s">
        <v>6</v>
      </c>
      <c r="E5" t="s">
        <v>8</v>
      </c>
      <c r="F5" t="s">
        <v>14</v>
      </c>
      <c r="G5">
        <f>ABS(B6-B7)</f>
        <v>13.34586466165409</v>
      </c>
      <c r="H5">
        <f>G5/1.35</f>
        <v>9.8858256752993263</v>
      </c>
    </row>
    <row r="6" spans="1:8" x14ac:dyDescent="0.2">
      <c r="A6" s="1">
        <v>2</v>
      </c>
      <c r="B6">
        <v>15.3195488721804</v>
      </c>
      <c r="C6" t="s">
        <v>3</v>
      </c>
      <c r="D6" t="s">
        <v>6</v>
      </c>
      <c r="E6" t="s">
        <v>9</v>
      </c>
      <c r="F6" t="s">
        <v>14</v>
      </c>
    </row>
    <row r="7" spans="1:8" x14ac:dyDescent="0.2">
      <c r="A7" s="1">
        <v>2</v>
      </c>
      <c r="B7">
        <v>1.9736842105263099</v>
      </c>
      <c r="C7" t="s">
        <v>3</v>
      </c>
      <c r="D7" t="s">
        <v>6</v>
      </c>
      <c r="E7" t="s">
        <v>10</v>
      </c>
      <c r="F7" t="s">
        <v>14</v>
      </c>
    </row>
    <row r="8" spans="1:8" x14ac:dyDescent="0.2">
      <c r="A8" s="1">
        <v>1.00602409638554</v>
      </c>
      <c r="B8">
        <v>4.5422674303772297</v>
      </c>
      <c r="C8" t="s">
        <v>4</v>
      </c>
      <c r="D8" t="s">
        <v>6</v>
      </c>
      <c r="E8" t="s">
        <v>8</v>
      </c>
      <c r="F8" t="s">
        <v>13</v>
      </c>
      <c r="G8">
        <f>ABS(B9-B10)</f>
        <v>4.5906577128185004</v>
      </c>
      <c r="H8">
        <f>G8/1.35</f>
        <v>3.4004871946803705</v>
      </c>
    </row>
    <row r="9" spans="1:8" x14ac:dyDescent="0.2">
      <c r="A9" s="1">
        <v>1</v>
      </c>
      <c r="B9">
        <v>8.6411218645072108</v>
      </c>
      <c r="C9" t="s">
        <v>4</v>
      </c>
      <c r="D9" t="s">
        <v>6</v>
      </c>
      <c r="E9" t="s">
        <v>9</v>
      </c>
      <c r="F9" t="s">
        <v>13</v>
      </c>
    </row>
    <row r="10" spans="1:8" x14ac:dyDescent="0.2">
      <c r="A10" s="1">
        <v>1.00602409638554</v>
      </c>
      <c r="B10">
        <v>4.0504641516887103</v>
      </c>
      <c r="C10" t="s">
        <v>4</v>
      </c>
      <c r="D10" t="s">
        <v>6</v>
      </c>
      <c r="E10" t="s">
        <v>10</v>
      </c>
      <c r="F10" t="s">
        <v>13</v>
      </c>
    </row>
    <row r="11" spans="1:8" x14ac:dyDescent="0.2">
      <c r="A11" s="1">
        <v>2</v>
      </c>
      <c r="B11">
        <v>3.9689907169662302</v>
      </c>
      <c r="C11" t="s">
        <v>4</v>
      </c>
      <c r="D11" t="s">
        <v>6</v>
      </c>
      <c r="E11" t="s">
        <v>8</v>
      </c>
      <c r="F11" t="s">
        <v>14</v>
      </c>
      <c r="G11">
        <f>ABS(B12-B13)</f>
        <v>6.3934426229508112</v>
      </c>
      <c r="H11">
        <f>G11/1.35</f>
        <v>4.7358834244080077</v>
      </c>
    </row>
    <row r="12" spans="1:8" x14ac:dyDescent="0.2">
      <c r="A12" s="1">
        <v>2</v>
      </c>
      <c r="B12">
        <v>6.2640726841793501</v>
      </c>
      <c r="C12" t="s">
        <v>4</v>
      </c>
      <c r="D12" t="s">
        <v>6</v>
      </c>
      <c r="E12" t="s">
        <v>9</v>
      </c>
      <c r="F12" t="s">
        <v>14</v>
      </c>
    </row>
    <row r="13" spans="1:8" x14ac:dyDescent="0.2">
      <c r="A13" s="1">
        <v>2</v>
      </c>
      <c r="B13">
        <v>-0.129369938771461</v>
      </c>
      <c r="C13" t="s">
        <v>4</v>
      </c>
      <c r="D13" t="s">
        <v>6</v>
      </c>
      <c r="E13" t="s">
        <v>10</v>
      </c>
      <c r="F13" t="s">
        <v>14</v>
      </c>
    </row>
    <row r="14" spans="1:8" x14ac:dyDescent="0.2">
      <c r="A14" s="1">
        <v>0.98660714285714102</v>
      </c>
      <c r="B14">
        <v>22.794117647058801</v>
      </c>
      <c r="C14" t="s">
        <v>3</v>
      </c>
      <c r="D14" t="s">
        <v>11</v>
      </c>
      <c r="E14" t="s">
        <v>8</v>
      </c>
      <c r="F14" t="s">
        <v>15</v>
      </c>
      <c r="G14">
        <f>ABS(B15-B16)</f>
        <v>7.6470588235293988</v>
      </c>
      <c r="H14">
        <f>G14/1.35</f>
        <v>5.6644880174291838</v>
      </c>
    </row>
    <row r="15" spans="1:8" x14ac:dyDescent="0.2">
      <c r="A15" s="1">
        <v>0.99333639705882204</v>
      </c>
      <c r="B15">
        <v>27.647058823529399</v>
      </c>
      <c r="C15" t="s">
        <v>3</v>
      </c>
      <c r="D15" t="s">
        <v>11</v>
      </c>
      <c r="E15" t="s">
        <v>9</v>
      </c>
      <c r="F15" t="s">
        <v>15</v>
      </c>
    </row>
    <row r="16" spans="1:8" x14ac:dyDescent="0.2">
      <c r="A16" s="1">
        <v>0.987230829831931</v>
      </c>
      <c r="B16">
        <v>20</v>
      </c>
      <c r="C16" t="s">
        <v>3</v>
      </c>
      <c r="D16" t="s">
        <v>11</v>
      </c>
      <c r="E16" t="s">
        <v>10</v>
      </c>
      <c r="F16" t="s">
        <v>15</v>
      </c>
    </row>
    <row r="17" spans="1:8" x14ac:dyDescent="0.2">
      <c r="A17" s="1">
        <v>1.9904805672268799</v>
      </c>
      <c r="B17">
        <v>5.4411764705881804</v>
      </c>
      <c r="C17" t="s">
        <v>3</v>
      </c>
      <c r="D17" t="s">
        <v>11</v>
      </c>
      <c r="E17" t="s">
        <v>8</v>
      </c>
      <c r="F17" t="s">
        <v>16</v>
      </c>
      <c r="G17">
        <f>ABS(B18-B19)</f>
        <v>13.235294117646959</v>
      </c>
      <c r="H17">
        <f>G17/1.35</f>
        <v>9.8039215686273753</v>
      </c>
    </row>
    <row r="18" spans="1:8" x14ac:dyDescent="0.2">
      <c r="A18" s="1">
        <v>1.99612657563025</v>
      </c>
      <c r="B18">
        <v>15.147058823529299</v>
      </c>
      <c r="C18" t="s">
        <v>3</v>
      </c>
      <c r="D18" t="s">
        <v>11</v>
      </c>
      <c r="E18" t="s">
        <v>9</v>
      </c>
      <c r="F18" t="s">
        <v>16</v>
      </c>
    </row>
    <row r="19" spans="1:8" x14ac:dyDescent="0.2">
      <c r="A19" s="1">
        <v>1.99908088235294</v>
      </c>
      <c r="B19">
        <v>1.9117647058823399</v>
      </c>
      <c r="C19" t="s">
        <v>3</v>
      </c>
      <c r="D19" t="s">
        <v>11</v>
      </c>
      <c r="E19" t="s">
        <v>10</v>
      </c>
      <c r="F19" t="s">
        <v>16</v>
      </c>
    </row>
    <row r="20" spans="1:8" x14ac:dyDescent="0.2">
      <c r="A20" s="1">
        <v>1</v>
      </c>
      <c r="B20">
        <v>22.509559599156098</v>
      </c>
      <c r="C20" t="s">
        <v>4</v>
      </c>
      <c r="D20" t="s">
        <v>11</v>
      </c>
      <c r="E20" t="s">
        <v>8</v>
      </c>
      <c r="F20" t="s">
        <v>15</v>
      </c>
      <c r="G20">
        <f>ABS(B21-B22)</f>
        <v>5.1687763713079988</v>
      </c>
      <c r="H20">
        <f>G20/1.35</f>
        <v>3.8287232380059248</v>
      </c>
    </row>
    <row r="21" spans="1:8" x14ac:dyDescent="0.2">
      <c r="A21" s="1">
        <v>1</v>
      </c>
      <c r="B21">
        <v>25.020108122362899</v>
      </c>
      <c r="C21" t="s">
        <v>4</v>
      </c>
      <c r="D21" t="s">
        <v>11</v>
      </c>
      <c r="E21" t="s">
        <v>9</v>
      </c>
      <c r="F21" t="s">
        <v>15</v>
      </c>
    </row>
    <row r="22" spans="1:8" x14ac:dyDescent="0.2">
      <c r="A22" s="1">
        <v>1</v>
      </c>
      <c r="B22">
        <v>19.8513317510549</v>
      </c>
      <c r="C22" t="s">
        <v>4</v>
      </c>
      <c r="D22" t="s">
        <v>11</v>
      </c>
      <c r="E22" t="s">
        <v>10</v>
      </c>
      <c r="F22" t="s">
        <v>15</v>
      </c>
    </row>
    <row r="23" spans="1:8" x14ac:dyDescent="0.2">
      <c r="A23" s="1">
        <v>1.984375</v>
      </c>
      <c r="B23">
        <v>5.0857067510549401</v>
      </c>
      <c r="C23" t="s">
        <v>4</v>
      </c>
      <c r="D23" t="s">
        <v>11</v>
      </c>
      <c r="E23" t="s">
        <v>8</v>
      </c>
      <c r="F23" t="s">
        <v>16</v>
      </c>
      <c r="G23">
        <f>ABS(B24-B25)</f>
        <v>13.733023470464151</v>
      </c>
      <c r="H23">
        <f>G23/1.35</f>
        <v>10.172609978121592</v>
      </c>
    </row>
    <row r="24" spans="1:8" x14ac:dyDescent="0.2">
      <c r="A24" s="1">
        <v>2</v>
      </c>
      <c r="B24">
        <v>13.501120780590799</v>
      </c>
      <c r="C24" t="s">
        <v>4</v>
      </c>
      <c r="D24" t="s">
        <v>11</v>
      </c>
      <c r="E24" t="s">
        <v>9</v>
      </c>
      <c r="F24" t="s">
        <v>16</v>
      </c>
    </row>
    <row r="25" spans="1:8" x14ac:dyDescent="0.2">
      <c r="A25" s="1">
        <v>1.99218749999999</v>
      </c>
      <c r="B25">
        <v>-0.231902689873351</v>
      </c>
      <c r="C25" t="s">
        <v>4</v>
      </c>
      <c r="D25" t="s">
        <v>11</v>
      </c>
      <c r="E25" t="s">
        <v>10</v>
      </c>
      <c r="F2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7382-6997-7F4E-8D28-57F98B8BD88B}">
  <dimension ref="A1:F9"/>
  <sheetViews>
    <sheetView workbookViewId="0">
      <selection activeCell="F9" sqref="F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5</v>
      </c>
      <c r="E1" t="s">
        <v>12</v>
      </c>
      <c r="F1" t="s">
        <v>23</v>
      </c>
    </row>
    <row r="2" spans="1:6" x14ac:dyDescent="0.2">
      <c r="A2" s="1">
        <v>1</v>
      </c>
      <c r="B2">
        <v>8.0827067669172799</v>
      </c>
      <c r="C2" t="s">
        <v>3</v>
      </c>
      <c r="D2" t="s">
        <v>6</v>
      </c>
      <c r="E2" t="s">
        <v>13</v>
      </c>
      <c r="F2">
        <v>9.1200222779170144</v>
      </c>
    </row>
    <row r="3" spans="1:6" x14ac:dyDescent="0.2">
      <c r="A3" s="1">
        <v>2.01204819277108</v>
      </c>
      <c r="B3">
        <v>5.3571428571428399</v>
      </c>
      <c r="C3" t="s">
        <v>3</v>
      </c>
      <c r="D3" t="s">
        <v>6</v>
      </c>
      <c r="E3" t="s">
        <v>14</v>
      </c>
      <c r="F3">
        <v>9.8858256752993263</v>
      </c>
    </row>
    <row r="4" spans="1:6" x14ac:dyDescent="0.2">
      <c r="A4" s="1">
        <v>1.00602409638554</v>
      </c>
      <c r="B4">
        <v>4.5422674303772297</v>
      </c>
      <c r="C4" t="s">
        <v>4</v>
      </c>
      <c r="D4" t="s">
        <v>6</v>
      </c>
      <c r="E4" t="s">
        <v>13</v>
      </c>
      <c r="F4">
        <v>3.4004871946803705</v>
      </c>
    </row>
    <row r="5" spans="1:6" x14ac:dyDescent="0.2">
      <c r="A5" s="1">
        <v>2</v>
      </c>
      <c r="B5">
        <v>3.9689907169662302</v>
      </c>
      <c r="C5" t="s">
        <v>4</v>
      </c>
      <c r="D5" t="s">
        <v>6</v>
      </c>
      <c r="E5" t="s">
        <v>14</v>
      </c>
      <c r="F5">
        <v>4.7358834244080077</v>
      </c>
    </row>
    <row r="6" spans="1:6" x14ac:dyDescent="0.2">
      <c r="A6" s="1">
        <v>0.98660714285714102</v>
      </c>
      <c r="B6">
        <v>22.794117647058801</v>
      </c>
      <c r="C6" t="s">
        <v>3</v>
      </c>
      <c r="D6" t="s">
        <v>11</v>
      </c>
      <c r="E6" t="s">
        <v>15</v>
      </c>
      <c r="F6">
        <v>5.6644880174291838</v>
      </c>
    </row>
    <row r="7" spans="1:6" x14ac:dyDescent="0.2">
      <c r="A7" s="1">
        <v>1.9904805672268799</v>
      </c>
      <c r="B7">
        <v>5.4411764705881804</v>
      </c>
      <c r="C7" t="s">
        <v>3</v>
      </c>
      <c r="D7" t="s">
        <v>11</v>
      </c>
      <c r="E7" t="s">
        <v>16</v>
      </c>
      <c r="F7">
        <v>9.8039215686273806</v>
      </c>
    </row>
    <row r="8" spans="1:6" x14ac:dyDescent="0.2">
      <c r="A8" s="1">
        <v>1</v>
      </c>
      <c r="B8">
        <v>22.509559599156098</v>
      </c>
      <c r="C8" t="s">
        <v>4</v>
      </c>
      <c r="D8" t="s">
        <v>11</v>
      </c>
      <c r="E8" t="s">
        <v>15</v>
      </c>
      <c r="F8">
        <v>3.8287232380059248</v>
      </c>
    </row>
    <row r="9" spans="1:6" x14ac:dyDescent="0.2">
      <c r="A9" s="1">
        <v>1.984375</v>
      </c>
      <c r="B9">
        <v>5.0857067510549401</v>
      </c>
      <c r="C9" t="s">
        <v>4</v>
      </c>
      <c r="D9" t="s">
        <v>11</v>
      </c>
      <c r="E9" t="s">
        <v>16</v>
      </c>
      <c r="F9">
        <v>10.172609978121592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8435-A7F9-CB43-A982-DC862771EDCC}">
  <dimension ref="A1:G49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20</v>
      </c>
      <c r="G1" t="s">
        <v>21</v>
      </c>
    </row>
    <row r="2" spans="1:7" x14ac:dyDescent="0.2">
      <c r="A2" s="1">
        <v>4.1273584905660202E-2</v>
      </c>
      <c r="B2">
        <v>0.60060060060060005</v>
      </c>
      <c r="C2" t="s">
        <v>4</v>
      </c>
      <c r="D2" t="s">
        <v>17</v>
      </c>
      <c r="E2" t="s">
        <v>18</v>
      </c>
      <c r="F2">
        <f>ABS(B2-B3)</f>
        <v>7.5075075075078934E-2</v>
      </c>
      <c r="G2">
        <f>AVERAGE(F2:F3)</f>
        <v>6.7567567567568487E-2</v>
      </c>
    </row>
    <row r="3" spans="1:7" x14ac:dyDescent="0.2">
      <c r="A3" s="1">
        <v>4.1273584905660202E-2</v>
      </c>
      <c r="B3">
        <v>0.67567567567567899</v>
      </c>
      <c r="C3" t="s">
        <v>4</v>
      </c>
      <c r="D3" t="s">
        <v>17</v>
      </c>
      <c r="E3" t="s">
        <v>19</v>
      </c>
      <c r="F3">
        <f>ABS(B2-B4)</f>
        <v>6.006006006005804E-2</v>
      </c>
    </row>
    <row r="4" spans="1:7" x14ac:dyDescent="0.2">
      <c r="A4" s="1">
        <v>4.1273584905660202E-2</v>
      </c>
      <c r="B4">
        <v>0.54054054054054201</v>
      </c>
      <c r="C4" t="s">
        <v>4</v>
      </c>
      <c r="D4" t="s">
        <v>17</v>
      </c>
      <c r="E4" t="s">
        <v>19</v>
      </c>
    </row>
    <row r="5" spans="1:7" x14ac:dyDescent="0.2">
      <c r="A5" s="1">
        <v>4.9941037735849001</v>
      </c>
      <c r="B5">
        <v>1.7867867867867799</v>
      </c>
      <c r="C5" t="s">
        <v>4</v>
      </c>
      <c r="D5" t="s">
        <v>17</v>
      </c>
      <c r="E5" t="s">
        <v>18</v>
      </c>
      <c r="F5">
        <f>ABS(B5-B6)</f>
        <v>0.10510510510511017</v>
      </c>
      <c r="G5">
        <f>AVERAGE(F5:F6)</f>
        <v>9.0090090090090058E-2</v>
      </c>
    </row>
    <row r="6" spans="1:7" x14ac:dyDescent="0.2">
      <c r="A6" s="1">
        <v>4.9941037735849001</v>
      </c>
      <c r="B6">
        <v>1.8918918918918901</v>
      </c>
      <c r="C6" t="s">
        <v>4</v>
      </c>
      <c r="D6" t="s">
        <v>17</v>
      </c>
      <c r="E6" t="s">
        <v>19</v>
      </c>
      <c r="F6">
        <f>ABS(B5-B7)</f>
        <v>7.5075075075069941E-2</v>
      </c>
    </row>
    <row r="7" spans="1:7" x14ac:dyDescent="0.2">
      <c r="A7" s="1">
        <v>4.9941037735849001</v>
      </c>
      <c r="B7">
        <v>1.71171171171171</v>
      </c>
      <c r="C7" t="s">
        <v>4</v>
      </c>
      <c r="D7" t="s">
        <v>17</v>
      </c>
      <c r="E7" t="s">
        <v>19</v>
      </c>
    </row>
    <row r="8" spans="1:7" x14ac:dyDescent="0.2">
      <c r="A8" s="1">
        <v>10.070754716981099</v>
      </c>
      <c r="B8">
        <v>2.9429429429429401</v>
      </c>
      <c r="C8" t="s">
        <v>4</v>
      </c>
      <c r="D8" t="s">
        <v>17</v>
      </c>
      <c r="E8" t="s">
        <v>18</v>
      </c>
      <c r="F8">
        <f>ABS(B8-B9)</f>
        <v>0.1501501501501501</v>
      </c>
      <c r="G8">
        <f>AVERAGE(F8:F9)</f>
        <v>0.16516516516516511</v>
      </c>
    </row>
    <row r="9" spans="1:7" x14ac:dyDescent="0.2">
      <c r="A9" s="1">
        <v>10.070754716981099</v>
      </c>
      <c r="B9">
        <v>3.0930930930930902</v>
      </c>
      <c r="C9" t="s">
        <v>4</v>
      </c>
      <c r="D9" t="s">
        <v>17</v>
      </c>
      <c r="E9" t="s">
        <v>19</v>
      </c>
      <c r="F9">
        <f>ABS(B8-B10)</f>
        <v>0.18018018018018012</v>
      </c>
    </row>
    <row r="10" spans="1:7" x14ac:dyDescent="0.2">
      <c r="A10" s="1">
        <v>10.070754716981099</v>
      </c>
      <c r="B10">
        <v>2.76276276276276</v>
      </c>
      <c r="C10" t="s">
        <v>4</v>
      </c>
      <c r="D10" t="s">
        <v>17</v>
      </c>
      <c r="E10" t="s">
        <v>19</v>
      </c>
    </row>
    <row r="11" spans="1:7" x14ac:dyDescent="0.2">
      <c r="A11" s="1">
        <v>15.064858490565999</v>
      </c>
      <c r="B11">
        <v>4.08408408408408</v>
      </c>
      <c r="C11" t="s">
        <v>4</v>
      </c>
      <c r="D11" t="s">
        <v>17</v>
      </c>
      <c r="E11" t="s">
        <v>18</v>
      </c>
      <c r="F11">
        <f>ABS(B11-B12)</f>
        <v>0.1951951951951898</v>
      </c>
      <c r="G11">
        <f>AVERAGE(F11:F12)</f>
        <v>0.1951951951951898</v>
      </c>
    </row>
    <row r="12" spans="1:7" x14ac:dyDescent="0.2">
      <c r="A12" s="1">
        <v>15.064858490565999</v>
      </c>
      <c r="B12">
        <v>4.2792792792792698</v>
      </c>
      <c r="C12" t="s">
        <v>4</v>
      </c>
      <c r="D12" t="s">
        <v>17</v>
      </c>
      <c r="E12" t="s">
        <v>19</v>
      </c>
      <c r="F12">
        <f>ABS(B11-B13)</f>
        <v>0.1951951951951898</v>
      </c>
    </row>
    <row r="13" spans="1:7" x14ac:dyDescent="0.2">
      <c r="A13" s="1">
        <v>15.064858490565999</v>
      </c>
      <c r="B13">
        <v>3.8888888888888902</v>
      </c>
      <c r="C13" t="s">
        <v>4</v>
      </c>
      <c r="D13" t="s">
        <v>17</v>
      </c>
      <c r="E13" t="s">
        <v>19</v>
      </c>
    </row>
    <row r="14" spans="1:7" x14ac:dyDescent="0.2">
      <c r="A14" s="1">
        <v>20.0176886792452</v>
      </c>
      <c r="B14">
        <v>4.8648648648648596</v>
      </c>
      <c r="C14" t="s">
        <v>4</v>
      </c>
      <c r="D14" t="s">
        <v>17</v>
      </c>
      <c r="E14" t="s">
        <v>18</v>
      </c>
      <c r="F14">
        <f>ABS(B14-B15)</f>
        <v>0.21021021021021014</v>
      </c>
      <c r="G14">
        <f>AVERAGE(F14:F15)</f>
        <v>0.21021021021020969</v>
      </c>
    </row>
    <row r="15" spans="1:7" x14ac:dyDescent="0.2">
      <c r="A15" s="1">
        <v>20.0176886792452</v>
      </c>
      <c r="B15">
        <v>5.0750750750750697</v>
      </c>
      <c r="C15" t="s">
        <v>4</v>
      </c>
      <c r="D15" t="s">
        <v>17</v>
      </c>
      <c r="E15" t="s">
        <v>19</v>
      </c>
      <c r="F15">
        <f>ABS(B14-B16)</f>
        <v>0.21021021021020925</v>
      </c>
    </row>
    <row r="16" spans="1:7" x14ac:dyDescent="0.2">
      <c r="A16" s="1">
        <v>20.0176886792452</v>
      </c>
      <c r="B16">
        <v>4.6546546546546503</v>
      </c>
      <c r="C16" t="s">
        <v>4</v>
      </c>
      <c r="D16" t="s">
        <v>17</v>
      </c>
      <c r="E16" t="s">
        <v>19</v>
      </c>
    </row>
    <row r="17" spans="1:7" x14ac:dyDescent="0.2">
      <c r="A17" s="1">
        <v>25.0117924528301</v>
      </c>
      <c r="B17">
        <v>4.8048048048048004</v>
      </c>
      <c r="C17" t="s">
        <v>4</v>
      </c>
      <c r="D17" t="s">
        <v>17</v>
      </c>
      <c r="E17" t="s">
        <v>18</v>
      </c>
      <c r="F17">
        <f>ABS(B17-B18)</f>
        <v>0.24024024024023927</v>
      </c>
      <c r="G17">
        <f>AVERAGE(F17:F18)</f>
        <v>0.247747747747745</v>
      </c>
    </row>
    <row r="18" spans="1:7" x14ac:dyDescent="0.2">
      <c r="A18" s="1">
        <v>25.0117924528301</v>
      </c>
      <c r="B18">
        <v>5.0450450450450397</v>
      </c>
      <c r="C18" t="s">
        <v>4</v>
      </c>
      <c r="D18" t="s">
        <v>17</v>
      </c>
      <c r="E18" t="s">
        <v>19</v>
      </c>
      <c r="F18">
        <f>ABS(B17-B19)</f>
        <v>0.25525525525525072</v>
      </c>
    </row>
    <row r="19" spans="1:7" x14ac:dyDescent="0.2">
      <c r="A19" s="1">
        <v>25.0117924528301</v>
      </c>
      <c r="B19">
        <v>4.5495495495495497</v>
      </c>
      <c r="C19" t="s">
        <v>4</v>
      </c>
      <c r="D19" t="s">
        <v>17</v>
      </c>
      <c r="E19" t="s">
        <v>19</v>
      </c>
    </row>
    <row r="20" spans="1:7" x14ac:dyDescent="0.2">
      <c r="A20" s="1">
        <v>29.964622641509401</v>
      </c>
      <c r="B20">
        <v>3.97897897897897</v>
      </c>
      <c r="C20" t="s">
        <v>4</v>
      </c>
      <c r="D20" t="s">
        <v>17</v>
      </c>
      <c r="E20" t="s">
        <v>18</v>
      </c>
      <c r="F20">
        <f>ABS(B20-B21)</f>
        <v>0.19519519519520001</v>
      </c>
      <c r="G20">
        <f>AVERAGE(F20:F21)</f>
        <v>0.16516516516516511</v>
      </c>
    </row>
    <row r="21" spans="1:7" x14ac:dyDescent="0.2">
      <c r="A21" s="1">
        <v>30.005896226415</v>
      </c>
      <c r="B21">
        <v>4.17417417417417</v>
      </c>
      <c r="C21" t="s">
        <v>4</v>
      </c>
      <c r="D21" t="s">
        <v>17</v>
      </c>
      <c r="E21" t="s">
        <v>19</v>
      </c>
      <c r="F21">
        <f>ABS(B20-B22)</f>
        <v>0.1351351351351302</v>
      </c>
    </row>
    <row r="22" spans="1:7" x14ac:dyDescent="0.2">
      <c r="A22" s="1">
        <v>30.005896226415</v>
      </c>
      <c r="B22">
        <v>3.8438438438438398</v>
      </c>
      <c r="C22" t="s">
        <v>4</v>
      </c>
      <c r="D22" t="s">
        <v>17</v>
      </c>
      <c r="E22" t="s">
        <v>19</v>
      </c>
    </row>
    <row r="23" spans="1:7" x14ac:dyDescent="0.2">
      <c r="A23" s="1">
        <v>34.958726415094297</v>
      </c>
      <c r="B23">
        <v>3.2132132132132099</v>
      </c>
      <c r="C23" t="s">
        <v>4</v>
      </c>
      <c r="D23" t="s">
        <v>17</v>
      </c>
      <c r="E23" t="s">
        <v>18</v>
      </c>
      <c r="F23">
        <f>ABS(B23-B24)</f>
        <v>0.21021021021021014</v>
      </c>
      <c r="G23">
        <f>AVERAGE(F23:F24)</f>
        <v>0.22522522522522492</v>
      </c>
    </row>
    <row r="24" spans="1:7" x14ac:dyDescent="0.2">
      <c r="A24" s="1">
        <v>34.958726415094297</v>
      </c>
      <c r="B24">
        <v>3.42342342342342</v>
      </c>
      <c r="C24" t="s">
        <v>4</v>
      </c>
      <c r="D24" t="s">
        <v>17</v>
      </c>
      <c r="E24" t="s">
        <v>19</v>
      </c>
      <c r="F24">
        <f>ABS(B23-B25)</f>
        <v>0.24024024024023971</v>
      </c>
    </row>
    <row r="25" spans="1:7" x14ac:dyDescent="0.2">
      <c r="A25" s="1">
        <v>34.958726415094297</v>
      </c>
      <c r="B25">
        <v>2.9729729729729701</v>
      </c>
      <c r="C25" t="s">
        <v>4</v>
      </c>
      <c r="D25" t="s">
        <v>17</v>
      </c>
      <c r="E25" t="s">
        <v>19</v>
      </c>
    </row>
    <row r="26" spans="1:7" x14ac:dyDescent="0.2">
      <c r="A26" s="1">
        <v>0</v>
      </c>
      <c r="B26">
        <v>0.69012178619756703</v>
      </c>
      <c r="C26" t="s">
        <v>3</v>
      </c>
      <c r="D26" t="s">
        <v>17</v>
      </c>
      <c r="E26" t="s">
        <v>18</v>
      </c>
      <c r="F26">
        <f>ABS(B26-B27)</f>
        <v>5.4127198917453989E-2</v>
      </c>
      <c r="G26">
        <f>AVERAGE(F26:F27)</f>
        <v>6.7658998646820012E-2</v>
      </c>
    </row>
    <row r="27" spans="1:7" x14ac:dyDescent="0.2">
      <c r="A27" s="1">
        <v>0</v>
      </c>
      <c r="B27">
        <v>0.74424898511502102</v>
      </c>
      <c r="C27" t="s">
        <v>3</v>
      </c>
      <c r="D27" t="s">
        <v>17</v>
      </c>
      <c r="E27" t="s">
        <v>19</v>
      </c>
      <c r="F27">
        <f>ABS(B26-B28)</f>
        <v>8.1190798376186035E-2</v>
      </c>
    </row>
    <row r="28" spans="1:7" x14ac:dyDescent="0.2">
      <c r="A28" s="1">
        <v>0</v>
      </c>
      <c r="B28">
        <v>0.608930987821381</v>
      </c>
      <c r="C28" t="s">
        <v>3</v>
      </c>
      <c r="D28" t="s">
        <v>17</v>
      </c>
      <c r="E28" t="s">
        <v>19</v>
      </c>
    </row>
    <row r="29" spans="1:7" x14ac:dyDescent="0.2">
      <c r="A29" s="1">
        <v>0</v>
      </c>
      <c r="B29">
        <v>1.7456021650879501</v>
      </c>
      <c r="C29" t="s">
        <v>3</v>
      </c>
      <c r="D29" t="s">
        <v>17</v>
      </c>
      <c r="E29" t="s">
        <v>18</v>
      </c>
      <c r="F29">
        <f>ABS(B29-B30)</f>
        <v>8.1190798376180151E-2</v>
      </c>
      <c r="G29">
        <f>AVERAGE(F29:F30)</f>
        <v>8.1190798376185036E-2</v>
      </c>
    </row>
    <row r="30" spans="1:7" x14ac:dyDescent="0.2">
      <c r="A30" s="1">
        <v>4.9893617021276597</v>
      </c>
      <c r="B30">
        <v>1.6644113667117699</v>
      </c>
      <c r="C30" t="s">
        <v>3</v>
      </c>
      <c r="D30" t="s">
        <v>17</v>
      </c>
      <c r="E30" t="s">
        <v>19</v>
      </c>
      <c r="F30">
        <f>ABS(B29-B31)</f>
        <v>8.1190798376189921E-2</v>
      </c>
    </row>
    <row r="31" spans="1:7" x14ac:dyDescent="0.2">
      <c r="A31" s="1">
        <v>4.9893617021276597</v>
      </c>
      <c r="B31">
        <v>1.82679296346414</v>
      </c>
      <c r="C31" t="s">
        <v>3</v>
      </c>
      <c r="D31" t="s">
        <v>17</v>
      </c>
      <c r="E31" t="s">
        <v>19</v>
      </c>
    </row>
    <row r="32" spans="1:7" x14ac:dyDescent="0.2">
      <c r="A32" s="1">
        <v>10.0159574468085</v>
      </c>
      <c r="B32">
        <v>2.6251691474966101</v>
      </c>
      <c r="C32" t="s">
        <v>3</v>
      </c>
      <c r="D32" t="s">
        <v>17</v>
      </c>
      <c r="E32" t="s">
        <v>18</v>
      </c>
      <c r="F32">
        <f>ABS(B32-B33)</f>
        <v>0.14884979702300027</v>
      </c>
      <c r="G32">
        <f>AVERAGE(F32:F33)</f>
        <v>0.14884979702300516</v>
      </c>
    </row>
    <row r="33" spans="1:7" x14ac:dyDescent="0.2">
      <c r="A33" s="1">
        <v>9.9787234042553106</v>
      </c>
      <c r="B33">
        <v>2.4763193504736098</v>
      </c>
      <c r="C33" t="s">
        <v>3</v>
      </c>
      <c r="D33" t="s">
        <v>17</v>
      </c>
      <c r="E33" t="s">
        <v>19</v>
      </c>
      <c r="F33">
        <f>ABS(B32-B34)</f>
        <v>0.14884979702301004</v>
      </c>
    </row>
    <row r="34" spans="1:7" x14ac:dyDescent="0.2">
      <c r="A34" s="1">
        <v>10.0159574468085</v>
      </c>
      <c r="B34">
        <v>2.7740189445196202</v>
      </c>
      <c r="C34" t="s">
        <v>3</v>
      </c>
      <c r="D34" t="s">
        <v>17</v>
      </c>
      <c r="E34" t="s">
        <v>19</v>
      </c>
    </row>
    <row r="35" spans="1:7" x14ac:dyDescent="0.2">
      <c r="A35" s="1">
        <v>15.005319148936101</v>
      </c>
      <c r="B35">
        <v>3.7212449255751001</v>
      </c>
      <c r="C35" t="s">
        <v>3</v>
      </c>
      <c r="D35" t="s">
        <v>17</v>
      </c>
      <c r="E35" t="s">
        <v>18</v>
      </c>
      <c r="F35">
        <f>ABS(B35-B36)</f>
        <v>0.2300405953991902</v>
      </c>
      <c r="G35">
        <f>AVERAGE(F35:F36)</f>
        <v>0.23004059539918997</v>
      </c>
    </row>
    <row r="36" spans="1:7" x14ac:dyDescent="0.2">
      <c r="A36" s="1">
        <v>15.005319148936101</v>
      </c>
      <c r="B36">
        <v>3.4912043301759099</v>
      </c>
      <c r="C36" t="s">
        <v>3</v>
      </c>
      <c r="D36" t="s">
        <v>17</v>
      </c>
      <c r="E36" t="s">
        <v>19</v>
      </c>
      <c r="F36">
        <f>ABS(B35-B37)</f>
        <v>0.23004059539918975</v>
      </c>
    </row>
    <row r="37" spans="1:7" x14ac:dyDescent="0.2">
      <c r="A37" s="1">
        <v>15.005319148936101</v>
      </c>
      <c r="B37">
        <v>3.9512855209742899</v>
      </c>
      <c r="C37" t="s">
        <v>3</v>
      </c>
      <c r="D37" t="s">
        <v>17</v>
      </c>
      <c r="E37" t="s">
        <v>19</v>
      </c>
    </row>
    <row r="38" spans="1:7" x14ac:dyDescent="0.2">
      <c r="A38" s="1">
        <v>19.994680851063801</v>
      </c>
      <c r="B38">
        <v>4.4113667117726596</v>
      </c>
      <c r="C38" t="s">
        <v>3</v>
      </c>
      <c r="D38" t="s">
        <v>17</v>
      </c>
      <c r="E38" t="s">
        <v>18</v>
      </c>
      <c r="F38">
        <f>ABS(B38-B39)</f>
        <v>0.23004059539918931</v>
      </c>
      <c r="G38">
        <f>AVERAGE(F38:F39)</f>
        <v>0.24357239512855466</v>
      </c>
    </row>
    <row r="39" spans="1:7" x14ac:dyDescent="0.2">
      <c r="A39" s="1">
        <v>19.994680851063801</v>
      </c>
      <c r="B39">
        <v>4.1813261163734703</v>
      </c>
      <c r="C39" t="s">
        <v>3</v>
      </c>
      <c r="D39" t="s">
        <v>17</v>
      </c>
      <c r="E39" t="s">
        <v>19</v>
      </c>
      <c r="F39">
        <f>ABS(B38-B40)</f>
        <v>0.25710419485792002</v>
      </c>
    </row>
    <row r="40" spans="1:7" x14ac:dyDescent="0.2">
      <c r="A40" s="1">
        <v>19.994680851063801</v>
      </c>
      <c r="B40">
        <v>4.6684709066305796</v>
      </c>
      <c r="C40" t="s">
        <v>3</v>
      </c>
      <c r="D40" t="s">
        <v>17</v>
      </c>
      <c r="E40" t="s">
        <v>19</v>
      </c>
    </row>
    <row r="41" spans="1:7" x14ac:dyDescent="0.2">
      <c r="A41" s="1">
        <v>24.984042553191401</v>
      </c>
      <c r="B41">
        <v>4.2489851150202904</v>
      </c>
      <c r="C41" t="s">
        <v>3</v>
      </c>
      <c r="D41" t="s">
        <v>17</v>
      </c>
      <c r="E41" t="s">
        <v>18</v>
      </c>
      <c r="F41">
        <f>ABS(B41-B42)</f>
        <v>0.31123139377537035</v>
      </c>
      <c r="G41">
        <f>AVERAGE(F41:F42)</f>
        <v>0.30446549391068989</v>
      </c>
    </row>
    <row r="42" spans="1:7" x14ac:dyDescent="0.2">
      <c r="A42" s="1">
        <v>24.984042553191401</v>
      </c>
      <c r="B42">
        <v>3.9377537212449201</v>
      </c>
      <c r="C42" t="s">
        <v>3</v>
      </c>
      <c r="D42" t="s">
        <v>17</v>
      </c>
      <c r="E42" t="s">
        <v>19</v>
      </c>
      <c r="F42">
        <f>ABS(B41-B43)</f>
        <v>0.29769959404600943</v>
      </c>
    </row>
    <row r="43" spans="1:7" x14ac:dyDescent="0.2">
      <c r="A43" s="1">
        <v>24.984042553191401</v>
      </c>
      <c r="B43">
        <v>4.5466847090662998</v>
      </c>
      <c r="C43" t="s">
        <v>3</v>
      </c>
      <c r="D43" t="s">
        <v>17</v>
      </c>
      <c r="E43" t="s">
        <v>19</v>
      </c>
    </row>
    <row r="44" spans="1:7" x14ac:dyDescent="0.2">
      <c r="A44" s="1">
        <v>30.010638297872301</v>
      </c>
      <c r="B44">
        <v>4.04600811907983</v>
      </c>
      <c r="C44" t="s">
        <v>3</v>
      </c>
      <c r="D44" t="s">
        <v>17</v>
      </c>
      <c r="E44" t="s">
        <v>18</v>
      </c>
      <c r="F44">
        <f>ABS(B44-B45)</f>
        <v>0.28416779431664008</v>
      </c>
      <c r="G44">
        <f>AVERAGE(F44:F45)</f>
        <v>0.28416779431664496</v>
      </c>
    </row>
    <row r="45" spans="1:7" x14ac:dyDescent="0.2">
      <c r="A45" s="1">
        <v>30.010638297872301</v>
      </c>
      <c r="B45">
        <v>3.76184032476319</v>
      </c>
      <c r="C45" t="s">
        <v>3</v>
      </c>
      <c r="D45" t="s">
        <v>17</v>
      </c>
      <c r="E45" t="s">
        <v>19</v>
      </c>
      <c r="F45">
        <f>ABS(B44-B46)</f>
        <v>0.28416779431664985</v>
      </c>
    </row>
    <row r="46" spans="1:7" x14ac:dyDescent="0.2">
      <c r="A46" s="1">
        <v>30.010638297872301</v>
      </c>
      <c r="B46">
        <v>4.3301759133964799</v>
      </c>
      <c r="C46" t="s">
        <v>3</v>
      </c>
      <c r="D46" t="s">
        <v>17</v>
      </c>
      <c r="E46" t="s">
        <v>19</v>
      </c>
    </row>
    <row r="47" spans="1:7" x14ac:dyDescent="0.2">
      <c r="A47" s="1">
        <v>34.999999999999901</v>
      </c>
      <c r="B47">
        <v>3.3152909336941798</v>
      </c>
      <c r="C47" t="s">
        <v>3</v>
      </c>
      <c r="D47" t="s">
        <v>17</v>
      </c>
      <c r="E47" t="s">
        <v>18</v>
      </c>
      <c r="F47">
        <f>ABS(B47-B48)</f>
        <v>0.20297699594045993</v>
      </c>
      <c r="G47">
        <f>AVERAGE(F47:F48)</f>
        <v>0.21650879566981995</v>
      </c>
    </row>
    <row r="48" spans="1:7" x14ac:dyDescent="0.2">
      <c r="A48" s="1">
        <v>34.999999999999901</v>
      </c>
      <c r="B48">
        <v>3.1123139377537199</v>
      </c>
      <c r="C48" t="s">
        <v>3</v>
      </c>
      <c r="D48" t="s">
        <v>17</v>
      </c>
      <c r="E48" t="s">
        <v>19</v>
      </c>
      <c r="F48">
        <f>ABS(B47-B49)</f>
        <v>0.23004059539917998</v>
      </c>
    </row>
    <row r="49" spans="1:5" x14ac:dyDescent="0.2">
      <c r="A49" s="1">
        <v>34.999999999999901</v>
      </c>
      <c r="B49">
        <v>3.5453315290933598</v>
      </c>
      <c r="C49" t="s">
        <v>3</v>
      </c>
      <c r="D49" t="s">
        <v>17</v>
      </c>
      <c r="E49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7CF4-09D5-424C-B151-DFF692E19CC4}">
  <dimension ref="A1:E17"/>
  <sheetViews>
    <sheetView tabSelected="1" workbookViewId="0">
      <selection activeCell="E2" sqref="E2:E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5</v>
      </c>
      <c r="E1" t="s">
        <v>21</v>
      </c>
    </row>
    <row r="2" spans="1:5" x14ac:dyDescent="0.2">
      <c r="A2" s="1">
        <v>4.1273584905660202E-2</v>
      </c>
      <c r="B2">
        <v>0.60060060060060005</v>
      </c>
      <c r="C2" t="s">
        <v>4</v>
      </c>
      <c r="D2" t="s">
        <v>17</v>
      </c>
      <c r="E2">
        <v>6.7567567567568487E-2</v>
      </c>
    </row>
    <row r="3" spans="1:5" x14ac:dyDescent="0.2">
      <c r="A3" s="1">
        <v>4.9941037735849001</v>
      </c>
      <c r="B3">
        <v>1.7867867867867799</v>
      </c>
      <c r="C3" t="s">
        <v>4</v>
      </c>
      <c r="D3" t="s">
        <v>17</v>
      </c>
      <c r="E3">
        <v>9.0090090090090058E-2</v>
      </c>
    </row>
    <row r="4" spans="1:5" x14ac:dyDescent="0.2">
      <c r="A4" s="1">
        <v>10.070754716981099</v>
      </c>
      <c r="B4">
        <v>2.9429429429429401</v>
      </c>
      <c r="C4" t="s">
        <v>4</v>
      </c>
      <c r="D4" t="s">
        <v>17</v>
      </c>
      <c r="E4">
        <v>0.16516516516516511</v>
      </c>
    </row>
    <row r="5" spans="1:5" x14ac:dyDescent="0.2">
      <c r="A5" s="1">
        <v>15.064858490565999</v>
      </c>
      <c r="B5">
        <v>4.08408408408408</v>
      </c>
      <c r="C5" t="s">
        <v>4</v>
      </c>
      <c r="D5" t="s">
        <v>17</v>
      </c>
      <c r="E5">
        <v>0.1951951951951898</v>
      </c>
    </row>
    <row r="6" spans="1:5" x14ac:dyDescent="0.2">
      <c r="A6" s="1">
        <v>20.0176886792452</v>
      </c>
      <c r="B6">
        <v>4.8648648648648596</v>
      </c>
      <c r="C6" t="s">
        <v>4</v>
      </c>
      <c r="D6" t="s">
        <v>17</v>
      </c>
      <c r="E6">
        <v>0.21021021021020969</v>
      </c>
    </row>
    <row r="7" spans="1:5" x14ac:dyDescent="0.2">
      <c r="A7" s="1">
        <v>25.0117924528301</v>
      </c>
      <c r="B7">
        <v>4.8048048048048004</v>
      </c>
      <c r="C7" t="s">
        <v>4</v>
      </c>
      <c r="D7" t="s">
        <v>17</v>
      </c>
      <c r="E7">
        <v>0.247747747747745</v>
      </c>
    </row>
    <row r="8" spans="1:5" x14ac:dyDescent="0.2">
      <c r="A8" s="1">
        <v>29.964622641509401</v>
      </c>
      <c r="B8">
        <v>3.97897897897897</v>
      </c>
      <c r="C8" t="s">
        <v>4</v>
      </c>
      <c r="D8" t="s">
        <v>17</v>
      </c>
      <c r="E8">
        <v>0.16516516516516511</v>
      </c>
    </row>
    <row r="9" spans="1:5" x14ac:dyDescent="0.2">
      <c r="A9" s="1">
        <v>34.958726415094297</v>
      </c>
      <c r="B9">
        <v>3.2132132132132099</v>
      </c>
      <c r="C9" t="s">
        <v>4</v>
      </c>
      <c r="D9" t="s">
        <v>17</v>
      </c>
      <c r="E9">
        <v>0.22522522522522492</v>
      </c>
    </row>
    <row r="10" spans="1:5" x14ac:dyDescent="0.2">
      <c r="A10" s="1">
        <v>0</v>
      </c>
      <c r="B10">
        <v>0.69012178619756703</v>
      </c>
      <c r="C10" t="s">
        <v>3</v>
      </c>
      <c r="D10" t="s">
        <v>17</v>
      </c>
      <c r="E10">
        <v>6.7658998646820012E-2</v>
      </c>
    </row>
    <row r="11" spans="1:5" x14ac:dyDescent="0.2">
      <c r="A11" s="1">
        <v>0</v>
      </c>
      <c r="B11">
        <v>1.7456021650879501</v>
      </c>
      <c r="C11" t="s">
        <v>3</v>
      </c>
      <c r="D11" t="s">
        <v>17</v>
      </c>
      <c r="E11">
        <v>8.1190798376185036E-2</v>
      </c>
    </row>
    <row r="12" spans="1:5" x14ac:dyDescent="0.2">
      <c r="A12" s="1">
        <v>10.0159574468085</v>
      </c>
      <c r="B12">
        <v>2.6251691474966101</v>
      </c>
      <c r="C12" t="s">
        <v>3</v>
      </c>
      <c r="D12" t="s">
        <v>17</v>
      </c>
      <c r="E12">
        <v>0.14884979702300516</v>
      </c>
    </row>
    <row r="13" spans="1:5" x14ac:dyDescent="0.2">
      <c r="A13" s="1">
        <v>15.005319148936101</v>
      </c>
      <c r="B13">
        <v>3.7212449255751001</v>
      </c>
      <c r="C13" t="s">
        <v>3</v>
      </c>
      <c r="D13" t="s">
        <v>17</v>
      </c>
      <c r="E13">
        <v>0.23004059539918997</v>
      </c>
    </row>
    <row r="14" spans="1:5" x14ac:dyDescent="0.2">
      <c r="A14" s="1">
        <v>19.994680851063801</v>
      </c>
      <c r="B14">
        <v>4.4113667117726596</v>
      </c>
      <c r="C14" t="s">
        <v>3</v>
      </c>
      <c r="D14" t="s">
        <v>17</v>
      </c>
      <c r="E14">
        <v>0.24357239512855466</v>
      </c>
    </row>
    <row r="15" spans="1:5" x14ac:dyDescent="0.2">
      <c r="A15" s="1">
        <v>24.984042553191401</v>
      </c>
      <c r="B15">
        <v>4.2489851150202904</v>
      </c>
      <c r="C15" t="s">
        <v>3</v>
      </c>
      <c r="D15" t="s">
        <v>17</v>
      </c>
      <c r="E15">
        <v>0.30446549391068989</v>
      </c>
    </row>
    <row r="16" spans="1:5" x14ac:dyDescent="0.2">
      <c r="A16" s="1">
        <v>30.010638297872301</v>
      </c>
      <c r="B16">
        <v>4.04600811907983</v>
      </c>
      <c r="C16" t="s">
        <v>3</v>
      </c>
      <c r="D16" t="s">
        <v>17</v>
      </c>
      <c r="E16">
        <v>0.28416779431664496</v>
      </c>
    </row>
    <row r="17" spans="1:5" x14ac:dyDescent="0.2">
      <c r="A17" s="1">
        <v>34.999999999999901</v>
      </c>
      <c r="B17">
        <v>3.3152909336941798</v>
      </c>
      <c r="C17" t="s">
        <v>3</v>
      </c>
      <c r="D17" t="s">
        <v>17</v>
      </c>
      <c r="E17">
        <v>0.21650879566981995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fig 1, 3</vt:lpstr>
      <vt:lpstr>clean fig 1, 3</vt:lpstr>
      <vt:lpstr>raw fig 4</vt:lpstr>
      <vt:lpstr>clean fig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2021-06-14T16:03:39Z</dcterms:created>
  <dcterms:modified xsi:type="dcterms:W3CDTF">2021-06-14T16:42:37Z</dcterms:modified>
</cp:coreProperties>
</file>