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lein/Desktop/"/>
    </mc:Choice>
  </mc:AlternateContent>
  <xr:revisionPtr revIDLastSave="0" documentId="8_{745B3E85-0B45-3947-AFDE-96EA9D82A133}" xr6:coauthVersionLast="47" xr6:coauthVersionMax="47" xr10:uidLastSave="{00000000-0000-0000-0000-000000000000}"/>
  <bookViews>
    <workbookView xWindow="28900" yWindow="-9280" windowWidth="26840" windowHeight="15540" activeTab="1" xr2:uid="{C008EA86-3F22-0243-A1A2-FB7789A9D472}"/>
  </bookViews>
  <sheets>
    <sheet name="raw" sheetId="1" r:id="rId1"/>
    <sheet name="cleaned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9" i="1" l="1"/>
  <c r="H32" i="1"/>
  <c r="H29" i="1"/>
  <c r="H26" i="1"/>
  <c r="H23" i="1"/>
  <c r="H20" i="1"/>
  <c r="H17" i="1"/>
  <c r="H14" i="1"/>
  <c r="H9" i="1"/>
  <c r="H44" i="1"/>
  <c r="H42" i="1"/>
  <c r="H37" i="1"/>
  <c r="H35" i="1"/>
  <c r="H12" i="1"/>
  <c r="H7" i="1"/>
  <c r="H4" i="1"/>
  <c r="H2" i="1"/>
  <c r="G44" i="1"/>
  <c r="G42" i="1"/>
  <c r="G40" i="1"/>
  <c r="G39" i="1"/>
  <c r="G37" i="1"/>
  <c r="G35" i="1"/>
  <c r="G33" i="1"/>
  <c r="G32" i="1"/>
  <c r="G30" i="1"/>
  <c r="G29" i="1"/>
  <c r="G27" i="1"/>
  <c r="G26" i="1"/>
  <c r="G24" i="1"/>
  <c r="G23" i="1"/>
  <c r="G21" i="1"/>
  <c r="G20" i="1"/>
  <c r="G18" i="1"/>
  <c r="G17" i="1"/>
  <c r="G15" i="1"/>
  <c r="G14" i="1"/>
  <c r="G12" i="1"/>
  <c r="G10" i="1"/>
  <c r="G9" i="1"/>
  <c r="G7" i="1"/>
  <c r="G5" i="1"/>
  <c r="G4" i="1"/>
  <c r="G2" i="1"/>
</calcChain>
</file>

<file path=xl/sharedStrings.xml><?xml version="1.0" encoding="utf-8"?>
<sst xmlns="http://schemas.openxmlformats.org/spreadsheetml/2006/main" count="219" uniqueCount="16">
  <si>
    <t>x</t>
  </si>
  <si>
    <t>y</t>
  </si>
  <si>
    <t>type</t>
  </si>
  <si>
    <t>error</t>
  </si>
  <si>
    <t>raw</t>
  </si>
  <si>
    <t>trt</t>
  </si>
  <si>
    <t>constant</t>
  </si>
  <si>
    <t>extra covariate</t>
  </si>
  <si>
    <t>solvent control</t>
  </si>
  <si>
    <t>chlorpyrifos</t>
  </si>
  <si>
    <t>source</t>
  </si>
  <si>
    <t>Figure 1a</t>
  </si>
  <si>
    <t>Figure 1b</t>
  </si>
  <si>
    <t>Figure 1c</t>
  </si>
  <si>
    <t>abs_error</t>
  </si>
  <si>
    <t>avg_error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</si>
</sst>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D9A7A-FBF3-A44F-A2EC-E7ECE7B9BA6B}">
  <dimension ref="A1:H45"/>
  <sheetViews>
    <sheetView workbookViewId="0">
      <selection sqref="A1:XFD1048576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5</v>
      </c>
      <c r="E1" t="s">
        <v>7</v>
      </c>
      <c r="F1" t="s">
        <v>10</v>
      </c>
      <c r="G1" t="s">
        <v>14</v>
      </c>
      <c r="H1" t="s">
        <v>15</v>
      </c>
    </row>
    <row r="2" spans="1:8" x14ac:dyDescent="0.2">
      <c r="A2">
        <v>-0.20383871190657199</v>
      </c>
      <c r="B2">
        <v>0.57321539630984797</v>
      </c>
      <c r="C2" t="s">
        <v>4</v>
      </c>
      <c r="D2" t="s">
        <v>6</v>
      </c>
      <c r="E2" s="1" t="s">
        <v>8</v>
      </c>
      <c r="F2" s="1" t="s">
        <v>11</v>
      </c>
      <c r="G2">
        <f>ABS(B2-B3)</f>
        <v>0.49823785502039197</v>
      </c>
      <c r="H2">
        <f>AVERAGE(G2)</f>
        <v>0.49823785502039197</v>
      </c>
    </row>
    <row r="3" spans="1:8" x14ac:dyDescent="0.2">
      <c r="A3">
        <v>-0.20373505631953501</v>
      </c>
      <c r="B3">
        <v>1.0714532513302399</v>
      </c>
      <c r="C3" t="s">
        <v>3</v>
      </c>
      <c r="D3" t="s">
        <v>6</v>
      </c>
      <c r="E3" s="1" t="s">
        <v>8</v>
      </c>
      <c r="F3" s="1" t="s">
        <v>11</v>
      </c>
    </row>
    <row r="4" spans="1:8" x14ac:dyDescent="0.2">
      <c r="A4">
        <v>0.25836155068758199</v>
      </c>
      <c r="B4">
        <v>52.215810932209202</v>
      </c>
      <c r="C4" t="s">
        <v>4</v>
      </c>
      <c r="D4" t="s">
        <v>6</v>
      </c>
      <c r="E4" s="1" t="s">
        <v>9</v>
      </c>
      <c r="F4" s="1" t="s">
        <v>11</v>
      </c>
      <c r="G4">
        <f>ABS(B4-B5)</f>
        <v>4.2350217676732953</v>
      </c>
      <c r="H4">
        <f>AVERAGE(G4:G5)</f>
        <v>4.2350217676732989</v>
      </c>
    </row>
    <row r="5" spans="1:8" x14ac:dyDescent="0.2">
      <c r="A5">
        <v>0.259242623177389</v>
      </c>
      <c r="B5">
        <v>56.450832699882497</v>
      </c>
      <c r="C5" t="s">
        <v>3</v>
      </c>
      <c r="D5" t="s">
        <v>6</v>
      </c>
      <c r="E5" s="1" t="s">
        <v>9</v>
      </c>
      <c r="F5" s="1" t="s">
        <v>11</v>
      </c>
      <c r="G5">
        <f>ABS(B4-B6)</f>
        <v>4.2350217676733024</v>
      </c>
    </row>
    <row r="6" spans="1:8" x14ac:dyDescent="0.2">
      <c r="A6">
        <v>0.25748047819777398</v>
      </c>
      <c r="B6">
        <v>47.980789164535899</v>
      </c>
      <c r="C6" t="s">
        <v>3</v>
      </c>
      <c r="D6" t="s">
        <v>6</v>
      </c>
      <c r="E6" s="1" t="s">
        <v>9</v>
      </c>
      <c r="F6" s="1" t="s">
        <v>11</v>
      </c>
    </row>
    <row r="7" spans="1:8" x14ac:dyDescent="0.2">
      <c r="A7">
        <v>1.1650887982862199</v>
      </c>
      <c r="B7">
        <v>0.55144772303225398</v>
      </c>
      <c r="C7" t="s">
        <v>4</v>
      </c>
      <c r="D7">
        <v>7</v>
      </c>
      <c r="E7" s="1" t="s">
        <v>8</v>
      </c>
      <c r="F7" s="1" t="s">
        <v>11</v>
      </c>
      <c r="G7">
        <f>ABS(B7-B8)</f>
        <v>0.24911892751019604</v>
      </c>
      <c r="H7">
        <f>AVERAGE(G7)</f>
        <v>0.24911892751019604</v>
      </c>
    </row>
    <row r="8" spans="1:8" x14ac:dyDescent="0.2">
      <c r="A8">
        <v>1.1651406260797399</v>
      </c>
      <c r="B8">
        <v>0.80056665054245002</v>
      </c>
      <c r="C8" t="s">
        <v>3</v>
      </c>
      <c r="D8">
        <v>7</v>
      </c>
      <c r="E8" s="1" t="s">
        <v>8</v>
      </c>
      <c r="F8" s="1" t="s">
        <v>11</v>
      </c>
    </row>
    <row r="9" spans="1:8" x14ac:dyDescent="0.2">
      <c r="A9">
        <v>1.62998410614332</v>
      </c>
      <c r="B9">
        <v>65.148227489461604</v>
      </c>
      <c r="C9" t="s">
        <v>4</v>
      </c>
      <c r="D9">
        <v>7</v>
      </c>
      <c r="E9" s="1" t="s">
        <v>9</v>
      </c>
      <c r="F9" s="1" t="s">
        <v>11</v>
      </c>
      <c r="G9">
        <f>ABS(B9-B10)</f>
        <v>3.9859028401630923</v>
      </c>
      <c r="H9">
        <f>AVERAGE(G9:G10)</f>
        <v>3.9846935249809974</v>
      </c>
    </row>
    <row r="10" spans="1:8" x14ac:dyDescent="0.2">
      <c r="A10">
        <v>1.6308133508396101</v>
      </c>
      <c r="B10">
        <v>69.134130329624696</v>
      </c>
      <c r="C10" t="s">
        <v>3</v>
      </c>
      <c r="D10">
        <v>7</v>
      </c>
      <c r="E10" s="1" t="s">
        <v>9</v>
      </c>
      <c r="F10" s="1" t="s">
        <v>11</v>
      </c>
      <c r="G10">
        <f>ABS(B9-B11)</f>
        <v>3.9834842097989025</v>
      </c>
    </row>
    <row r="11" spans="1:8" x14ac:dyDescent="0.2">
      <c r="A11">
        <v>1.6437184714256099</v>
      </c>
      <c r="B11">
        <v>61.164743279662702</v>
      </c>
      <c r="C11" t="s">
        <v>3</v>
      </c>
      <c r="D11">
        <v>7</v>
      </c>
      <c r="E11" s="1" t="s">
        <v>9</v>
      </c>
      <c r="F11" s="1" t="s">
        <v>11</v>
      </c>
    </row>
    <row r="12" spans="1:8" x14ac:dyDescent="0.2">
      <c r="A12">
        <v>2.5340681362725399</v>
      </c>
      <c r="B12">
        <v>0.77879897726485503</v>
      </c>
      <c r="C12" t="s">
        <v>4</v>
      </c>
      <c r="D12">
        <v>14</v>
      </c>
      <c r="E12" s="1" t="s">
        <v>8</v>
      </c>
      <c r="F12" s="1" t="s">
        <v>11</v>
      </c>
      <c r="G12">
        <f>ABS(B12-B13)</f>
        <v>0.49823785502040507</v>
      </c>
      <c r="H12">
        <f>AVERAGE(G12)</f>
        <v>0.49823785502040507</v>
      </c>
    </row>
    <row r="13" spans="1:8" x14ac:dyDescent="0.2">
      <c r="A13">
        <v>2.5341717918595799</v>
      </c>
      <c r="B13">
        <v>1.2770368322852601</v>
      </c>
      <c r="C13" t="s">
        <v>3</v>
      </c>
      <c r="D13">
        <v>14</v>
      </c>
      <c r="E13" s="1" t="s">
        <v>8</v>
      </c>
      <c r="F13" s="1" t="s">
        <v>11</v>
      </c>
    </row>
    <row r="14" spans="1:8" x14ac:dyDescent="0.2">
      <c r="A14">
        <v>3.0141489876304299</v>
      </c>
      <c r="B14">
        <v>68.367424504180704</v>
      </c>
      <c r="C14" t="s">
        <v>4</v>
      </c>
      <c r="D14">
        <v>14</v>
      </c>
      <c r="E14" s="1" t="s">
        <v>9</v>
      </c>
      <c r="F14" s="1" t="s">
        <v>11</v>
      </c>
      <c r="G14">
        <f>ABS(B14-B15)</f>
        <v>3.7367839126528963</v>
      </c>
      <c r="H14">
        <f>AVERAGE(G14:G15)</f>
        <v>3.8613433764079517</v>
      </c>
    </row>
    <row r="15" spans="1:8" x14ac:dyDescent="0.2">
      <c r="A15">
        <v>3.0149264045331998</v>
      </c>
      <c r="B15">
        <v>72.1042084168336</v>
      </c>
      <c r="C15" t="s">
        <v>3</v>
      </c>
      <c r="D15">
        <v>14</v>
      </c>
      <c r="E15" s="1" t="s">
        <v>9</v>
      </c>
      <c r="F15" s="1" t="s">
        <v>11</v>
      </c>
      <c r="G15">
        <f>ABS(B14-B16)</f>
        <v>3.985902840163007</v>
      </c>
    </row>
    <row r="16" spans="1:8" x14ac:dyDescent="0.2">
      <c r="A16">
        <v>3.0133197429341401</v>
      </c>
      <c r="B16">
        <v>64.381521664017697</v>
      </c>
      <c r="C16" t="s">
        <v>3</v>
      </c>
      <c r="D16">
        <v>14</v>
      </c>
      <c r="E16" s="1" t="s">
        <v>9</v>
      </c>
      <c r="F16" s="1" t="s">
        <v>11</v>
      </c>
    </row>
    <row r="17" spans="1:8" x14ac:dyDescent="0.2">
      <c r="A17">
        <v>-0.231958762886597</v>
      </c>
      <c r="B17">
        <v>1.9928825622776001</v>
      </c>
      <c r="C17" t="s">
        <v>4</v>
      </c>
      <c r="D17" t="s">
        <v>6</v>
      </c>
      <c r="E17" s="1" t="s">
        <v>8</v>
      </c>
      <c r="F17" s="1" t="s">
        <v>12</v>
      </c>
      <c r="G17">
        <f>ABS(B17-B18)</f>
        <v>0.99644128113880004</v>
      </c>
      <c r="H17">
        <f>AVERAGE(G17:G18)</f>
        <v>0.99644128113878483</v>
      </c>
    </row>
    <row r="18" spans="1:8" x14ac:dyDescent="0.2">
      <c r="A18">
        <v>-0.231958762886598</v>
      </c>
      <c r="B18">
        <v>0.99644128113880004</v>
      </c>
      <c r="C18" t="s">
        <v>3</v>
      </c>
      <c r="D18" t="s">
        <v>6</v>
      </c>
      <c r="E18" s="1" t="s">
        <v>8</v>
      </c>
      <c r="F18" s="1" t="s">
        <v>12</v>
      </c>
      <c r="G18">
        <f>ABS(B17-B19)</f>
        <v>0.99644128113876973</v>
      </c>
    </row>
    <row r="19" spans="1:8" x14ac:dyDescent="0.2">
      <c r="A19">
        <v>-0.231958762886598</v>
      </c>
      <c r="B19">
        <v>2.9893238434163698</v>
      </c>
      <c r="C19" t="s">
        <v>3</v>
      </c>
      <c r="D19" t="s">
        <v>6</v>
      </c>
      <c r="E19" s="1" t="s">
        <v>8</v>
      </c>
      <c r="F19" s="1" t="s">
        <v>12</v>
      </c>
    </row>
    <row r="20" spans="1:8" x14ac:dyDescent="0.2">
      <c r="A20">
        <v>0.26288659793814301</v>
      </c>
      <c r="B20">
        <v>48.576512455516003</v>
      </c>
      <c r="C20" t="s">
        <v>4</v>
      </c>
      <c r="D20" t="s">
        <v>6</v>
      </c>
      <c r="E20" s="1" t="s">
        <v>9</v>
      </c>
      <c r="F20" s="1" t="s">
        <v>12</v>
      </c>
      <c r="G20">
        <f>ABS(B20-B21)</f>
        <v>8.4697508896796947</v>
      </c>
      <c r="H20">
        <f>AVERAGE(G20:G21)</f>
        <v>8.2206405693950479</v>
      </c>
    </row>
    <row r="21" spans="1:8" x14ac:dyDescent="0.2">
      <c r="A21">
        <v>0.26288659793814301</v>
      </c>
      <c r="B21">
        <v>57.046263345195698</v>
      </c>
      <c r="C21" t="s">
        <v>3</v>
      </c>
      <c r="D21" t="s">
        <v>6</v>
      </c>
      <c r="E21" s="1" t="s">
        <v>9</v>
      </c>
      <c r="F21" s="1" t="s">
        <v>12</v>
      </c>
      <c r="G21">
        <f>ABS(B20-B22)</f>
        <v>7.9715302491104012</v>
      </c>
    </row>
    <row r="22" spans="1:8" x14ac:dyDescent="0.2">
      <c r="A22">
        <v>0.26288659793814301</v>
      </c>
      <c r="B22">
        <v>40.604982206405602</v>
      </c>
      <c r="C22" t="s">
        <v>3</v>
      </c>
      <c r="D22" t="s">
        <v>6</v>
      </c>
      <c r="E22" s="1" t="s">
        <v>9</v>
      </c>
      <c r="F22" s="1" t="s">
        <v>12</v>
      </c>
    </row>
    <row r="23" spans="1:8" x14ac:dyDescent="0.2">
      <c r="A23">
        <v>1.25257731958762</v>
      </c>
      <c r="B23">
        <v>3.4875444839857801</v>
      </c>
      <c r="C23" t="s">
        <v>4</v>
      </c>
      <c r="D23">
        <v>7</v>
      </c>
      <c r="E23" s="1" t="s">
        <v>8</v>
      </c>
      <c r="F23" s="1" t="s">
        <v>12</v>
      </c>
      <c r="G23">
        <f>ABS(B23-B24)</f>
        <v>1.4946619217081603</v>
      </c>
      <c r="H23">
        <f>AVERAGE(G23:G24)</f>
        <v>1.6192170818505303</v>
      </c>
    </row>
    <row r="24" spans="1:8" x14ac:dyDescent="0.2">
      <c r="A24">
        <v>1.25257731958762</v>
      </c>
      <c r="B24">
        <v>4.9822064056939404</v>
      </c>
      <c r="C24" t="s">
        <v>3</v>
      </c>
      <c r="D24">
        <v>7</v>
      </c>
      <c r="E24" s="1" t="s">
        <v>8</v>
      </c>
      <c r="F24" s="1" t="s">
        <v>12</v>
      </c>
      <c r="G24">
        <f>ABS(B23-B25)</f>
        <v>1.7437722419929</v>
      </c>
    </row>
    <row r="25" spans="1:8" x14ac:dyDescent="0.2">
      <c r="A25">
        <v>1.25257731958762</v>
      </c>
      <c r="B25">
        <v>1.7437722419928801</v>
      </c>
      <c r="C25" t="s">
        <v>3</v>
      </c>
      <c r="D25">
        <v>7</v>
      </c>
      <c r="E25" s="1" t="s">
        <v>8</v>
      </c>
      <c r="F25" s="1" t="s">
        <v>12</v>
      </c>
    </row>
    <row r="26" spans="1:8" x14ac:dyDescent="0.2">
      <c r="A26">
        <v>1.7628865979381401</v>
      </c>
      <c r="B26">
        <v>42.846975088967902</v>
      </c>
      <c r="C26" t="s">
        <v>4</v>
      </c>
      <c r="D26">
        <v>7</v>
      </c>
      <c r="E26" s="1" t="s">
        <v>9</v>
      </c>
      <c r="F26" s="1" t="s">
        <v>12</v>
      </c>
      <c r="G26">
        <f>ABS(B26-B27)</f>
        <v>7.7224199288255946</v>
      </c>
      <c r="H26">
        <f>AVERAGE(G26:G27)</f>
        <v>7.7224199288255981</v>
      </c>
    </row>
    <row r="27" spans="1:8" x14ac:dyDescent="0.2">
      <c r="A27">
        <v>1.7628865979381401</v>
      </c>
      <c r="B27">
        <v>50.569395017793497</v>
      </c>
      <c r="C27" t="s">
        <v>3</v>
      </c>
      <c r="D27">
        <v>7</v>
      </c>
      <c r="E27" s="1" t="s">
        <v>9</v>
      </c>
      <c r="F27" s="1" t="s">
        <v>12</v>
      </c>
      <c r="G27">
        <f>ABS(B26-B28)</f>
        <v>7.7224199288256017</v>
      </c>
    </row>
    <row r="28" spans="1:8" x14ac:dyDescent="0.2">
      <c r="A28">
        <v>1.7628865979381401</v>
      </c>
      <c r="B28">
        <v>35.1245551601423</v>
      </c>
      <c r="C28" t="s">
        <v>3</v>
      </c>
      <c r="D28">
        <v>7</v>
      </c>
      <c r="E28" s="1" t="s">
        <v>9</v>
      </c>
      <c r="F28" s="1" t="s">
        <v>12</v>
      </c>
    </row>
    <row r="29" spans="1:8" x14ac:dyDescent="0.2">
      <c r="A29">
        <v>2.7371134020618499</v>
      </c>
      <c r="B29">
        <v>1.9928825622775701</v>
      </c>
      <c r="C29" t="s">
        <v>4</v>
      </c>
      <c r="D29">
        <v>14</v>
      </c>
      <c r="E29" s="1" t="s">
        <v>8</v>
      </c>
      <c r="F29" s="1" t="s">
        <v>12</v>
      </c>
      <c r="G29">
        <f>ABS(B29-B30)</f>
        <v>0.99644128113879971</v>
      </c>
      <c r="H29">
        <f>AVERAGE(G29:G30)</f>
        <v>0.99644128113878483</v>
      </c>
    </row>
    <row r="30" spans="1:8" x14ac:dyDescent="0.2">
      <c r="A30">
        <v>2.7371134020618499</v>
      </c>
      <c r="B30">
        <v>2.9893238434163698</v>
      </c>
      <c r="C30" t="s">
        <v>3</v>
      </c>
      <c r="D30">
        <v>14</v>
      </c>
      <c r="E30" s="1" t="s">
        <v>8</v>
      </c>
      <c r="F30" s="1" t="s">
        <v>12</v>
      </c>
      <c r="G30">
        <f>ABS(B29-B31)</f>
        <v>0.99644128113877006</v>
      </c>
    </row>
    <row r="31" spans="1:8" x14ac:dyDescent="0.2">
      <c r="A31">
        <v>2.7371134020618499</v>
      </c>
      <c r="B31">
        <v>0.99644128113880004</v>
      </c>
      <c r="C31" t="s">
        <v>3</v>
      </c>
      <c r="D31">
        <v>14</v>
      </c>
      <c r="E31" s="1" t="s">
        <v>8</v>
      </c>
      <c r="F31" s="1" t="s">
        <v>12</v>
      </c>
    </row>
    <row r="32" spans="1:8" x14ac:dyDescent="0.2">
      <c r="A32">
        <v>3.23195876288659</v>
      </c>
      <c r="B32">
        <v>57.544483985765098</v>
      </c>
      <c r="C32" t="s">
        <v>4</v>
      </c>
      <c r="D32">
        <v>14</v>
      </c>
      <c r="E32" s="1" t="s">
        <v>9</v>
      </c>
      <c r="F32" s="1" t="s">
        <v>12</v>
      </c>
      <c r="G32">
        <f>ABS(B32-B33)</f>
        <v>7.4733096085409016</v>
      </c>
      <c r="H32">
        <f>AVERAGE(G32:G33)</f>
        <v>7.7224199288255981</v>
      </c>
    </row>
    <row r="33" spans="1:8" x14ac:dyDescent="0.2">
      <c r="A33">
        <v>3.23195876288659</v>
      </c>
      <c r="B33">
        <v>65.017793594305999</v>
      </c>
      <c r="C33" t="s">
        <v>3</v>
      </c>
      <c r="D33">
        <v>14</v>
      </c>
      <c r="E33" s="1" t="s">
        <v>9</v>
      </c>
      <c r="F33" s="1" t="s">
        <v>12</v>
      </c>
      <c r="G33">
        <f>ABS(B32-B34)</f>
        <v>7.9715302491102946</v>
      </c>
    </row>
    <row r="34" spans="1:8" x14ac:dyDescent="0.2">
      <c r="A34">
        <v>3.2474226804123698</v>
      </c>
      <c r="B34">
        <v>49.572953736654803</v>
      </c>
      <c r="C34" t="s">
        <v>3</v>
      </c>
      <c r="D34">
        <v>14</v>
      </c>
      <c r="E34" s="1" t="s">
        <v>9</v>
      </c>
      <c r="F34" s="1" t="s">
        <v>12</v>
      </c>
    </row>
    <row r="35" spans="1:8" x14ac:dyDescent="0.2">
      <c r="A35">
        <v>5.5360824742268004</v>
      </c>
      <c r="B35">
        <v>0.24911032028470001</v>
      </c>
      <c r="C35" t="s">
        <v>4</v>
      </c>
      <c r="D35" t="s">
        <v>6</v>
      </c>
      <c r="E35" s="1" t="s">
        <v>8</v>
      </c>
      <c r="F35" s="1" t="s">
        <v>13</v>
      </c>
      <c r="G35">
        <f>ABS(B35-B36)</f>
        <v>0.249110320284714</v>
      </c>
      <c r="H35">
        <f>AVERAGE(G35)</f>
        <v>0.249110320284714</v>
      </c>
    </row>
    <row r="36" spans="1:8" x14ac:dyDescent="0.2">
      <c r="A36">
        <v>5.5360824742268004</v>
      </c>
      <c r="B36">
        <v>0.49822064056941401</v>
      </c>
      <c r="C36" t="s">
        <v>3</v>
      </c>
      <c r="D36" t="s">
        <v>6</v>
      </c>
      <c r="E36" s="1" t="s">
        <v>8</v>
      </c>
      <c r="F36" s="1" t="s">
        <v>13</v>
      </c>
    </row>
    <row r="37" spans="1:8" x14ac:dyDescent="0.2">
      <c r="A37">
        <v>6.0463917525773097</v>
      </c>
      <c r="B37">
        <v>0.249110320284714</v>
      </c>
      <c r="C37" t="s">
        <v>4</v>
      </c>
      <c r="D37" t="s">
        <v>6</v>
      </c>
      <c r="E37" s="1" t="s">
        <v>9</v>
      </c>
      <c r="F37" s="1" t="s">
        <v>13</v>
      </c>
      <c r="G37">
        <f>ABS(B37-B38)</f>
        <v>0.99644128113878594</v>
      </c>
      <c r="H37">
        <f>AVERAGE(G37)</f>
        <v>0.99644128113878594</v>
      </c>
    </row>
    <row r="38" spans="1:8" x14ac:dyDescent="0.2">
      <c r="A38">
        <v>6.0463917525773097</v>
      </c>
      <c r="B38">
        <v>1.2455516014235</v>
      </c>
      <c r="C38" t="s">
        <v>3</v>
      </c>
      <c r="D38" t="s">
        <v>6</v>
      </c>
      <c r="E38" s="1" t="s">
        <v>9</v>
      </c>
      <c r="F38" s="1" t="s">
        <v>13</v>
      </c>
    </row>
    <row r="39" spans="1:8" x14ac:dyDescent="0.2">
      <c r="A39">
        <v>7.59278350515463</v>
      </c>
      <c r="B39">
        <v>1.2455516014235</v>
      </c>
      <c r="C39" t="s">
        <v>4</v>
      </c>
      <c r="D39">
        <v>7</v>
      </c>
      <c r="E39" s="1" t="s">
        <v>9</v>
      </c>
      <c r="F39" s="1" t="s">
        <v>13</v>
      </c>
      <c r="G39">
        <f>ABS(B39-B40)</f>
        <v>0.74733096085407014</v>
      </c>
      <c r="H39">
        <f>AVERAGE(G39:G40)</f>
        <v>0.74733096085408501</v>
      </c>
    </row>
    <row r="40" spans="1:8" x14ac:dyDescent="0.2">
      <c r="A40">
        <v>7.59278350515463</v>
      </c>
      <c r="B40">
        <v>1.9928825622775701</v>
      </c>
      <c r="C40" t="s">
        <v>3</v>
      </c>
      <c r="D40">
        <v>7</v>
      </c>
      <c r="E40" s="1" t="s">
        <v>9</v>
      </c>
      <c r="F40" s="1" t="s">
        <v>13</v>
      </c>
      <c r="G40">
        <f>ABS(B39-B41)</f>
        <v>0.74733096085409989</v>
      </c>
    </row>
    <row r="41" spans="1:8" x14ac:dyDescent="0.2">
      <c r="A41">
        <v>7.59278350515463</v>
      </c>
      <c r="B41">
        <v>0.49822064056940002</v>
      </c>
      <c r="C41" t="s">
        <v>3</v>
      </c>
      <c r="D41">
        <v>7</v>
      </c>
      <c r="E41" s="1" t="s">
        <v>9</v>
      </c>
      <c r="F41" s="1" t="s">
        <v>13</v>
      </c>
    </row>
    <row r="42" spans="1:8" x14ac:dyDescent="0.2">
      <c r="A42">
        <v>8.6134020618556608</v>
      </c>
      <c r="B42">
        <v>0.24911032028470001</v>
      </c>
      <c r="C42" t="s">
        <v>4</v>
      </c>
      <c r="D42">
        <v>14</v>
      </c>
      <c r="E42" s="1" t="s">
        <v>8</v>
      </c>
      <c r="F42" s="1" t="s">
        <v>13</v>
      </c>
      <c r="G42">
        <f>ABS(B42-B43)</f>
        <v>0.99644128113879993</v>
      </c>
      <c r="H42">
        <f>AVERAGE(G42)</f>
        <v>0.99644128113879993</v>
      </c>
    </row>
    <row r="43" spans="1:8" x14ac:dyDescent="0.2">
      <c r="A43">
        <v>8.6134020618556608</v>
      </c>
      <c r="B43">
        <v>1.2455516014235</v>
      </c>
      <c r="C43" t="s">
        <v>3</v>
      </c>
      <c r="D43">
        <v>14</v>
      </c>
      <c r="E43" s="1" t="s">
        <v>8</v>
      </c>
      <c r="F43" s="1" t="s">
        <v>13</v>
      </c>
    </row>
    <row r="44" spans="1:8" x14ac:dyDescent="0.2">
      <c r="A44">
        <v>9.1082474226803996</v>
      </c>
      <c r="B44">
        <v>0.24911032028470001</v>
      </c>
      <c r="C44" t="s">
        <v>4</v>
      </c>
      <c r="D44">
        <v>14</v>
      </c>
      <c r="E44" s="1" t="s">
        <v>9</v>
      </c>
      <c r="F44" s="1" t="s">
        <v>13</v>
      </c>
      <c r="G44">
        <f>ABS(B44-B45)</f>
        <v>0.99644128113879993</v>
      </c>
      <c r="H44">
        <f>AVERAGE(G44)</f>
        <v>0.99644128113879993</v>
      </c>
    </row>
    <row r="45" spans="1:8" x14ac:dyDescent="0.2">
      <c r="A45">
        <v>9.1082474226803996</v>
      </c>
      <c r="B45">
        <v>1.2455516014235</v>
      </c>
      <c r="C45" t="s">
        <v>3</v>
      </c>
      <c r="D45">
        <v>14</v>
      </c>
      <c r="E45" s="1" t="s">
        <v>9</v>
      </c>
      <c r="F45" s="1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E86AD-4D6A-FA4D-A756-5FC91F306179}">
  <dimension ref="A1:G18"/>
  <sheetViews>
    <sheetView tabSelected="1" workbookViewId="0">
      <selection activeCell="G17" sqref="G17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5</v>
      </c>
      <c r="E1" t="s">
        <v>7</v>
      </c>
      <c r="F1" t="s">
        <v>10</v>
      </c>
      <c r="G1" t="s">
        <v>15</v>
      </c>
    </row>
    <row r="2" spans="1:7" x14ac:dyDescent="0.2">
      <c r="A2">
        <v>-0.20383871190657199</v>
      </c>
      <c r="B2">
        <v>0.57321539630984797</v>
      </c>
      <c r="C2" t="s">
        <v>4</v>
      </c>
      <c r="D2" t="s">
        <v>6</v>
      </c>
      <c r="E2" s="1" t="s">
        <v>8</v>
      </c>
      <c r="F2" s="1" t="s">
        <v>11</v>
      </c>
      <c r="G2">
        <v>0.49823785502039197</v>
      </c>
    </row>
    <row r="3" spans="1:7" x14ac:dyDescent="0.2">
      <c r="A3">
        <v>0.25836155068758199</v>
      </c>
      <c r="B3">
        <v>52.215810932209202</v>
      </c>
      <c r="C3" t="s">
        <v>4</v>
      </c>
      <c r="D3" t="s">
        <v>6</v>
      </c>
      <c r="E3" s="1" t="s">
        <v>9</v>
      </c>
      <c r="F3" s="1" t="s">
        <v>11</v>
      </c>
      <c r="G3">
        <v>4.2350217676732989</v>
      </c>
    </row>
    <row r="4" spans="1:7" x14ac:dyDescent="0.2">
      <c r="A4">
        <v>1.1650887982862199</v>
      </c>
      <c r="B4">
        <v>0.55144772303225398</v>
      </c>
      <c r="C4" t="s">
        <v>4</v>
      </c>
      <c r="D4">
        <v>7</v>
      </c>
      <c r="E4" s="1" t="s">
        <v>8</v>
      </c>
      <c r="F4" s="1" t="s">
        <v>11</v>
      </c>
      <c r="G4">
        <v>0.24911892751019604</v>
      </c>
    </row>
    <row r="5" spans="1:7" x14ac:dyDescent="0.2">
      <c r="A5">
        <v>1.62998410614332</v>
      </c>
      <c r="B5">
        <v>65.148227489461604</v>
      </c>
      <c r="C5" t="s">
        <v>4</v>
      </c>
      <c r="D5">
        <v>7</v>
      </c>
      <c r="E5" s="1" t="s">
        <v>9</v>
      </c>
      <c r="F5" s="1" t="s">
        <v>11</v>
      </c>
      <c r="G5">
        <v>3.9846935249809974</v>
      </c>
    </row>
    <row r="6" spans="1:7" x14ac:dyDescent="0.2">
      <c r="A6">
        <v>2.5340681362725399</v>
      </c>
      <c r="B6">
        <v>0.77879897726485503</v>
      </c>
      <c r="C6" t="s">
        <v>4</v>
      </c>
      <c r="D6">
        <v>14</v>
      </c>
      <c r="E6" s="1" t="s">
        <v>8</v>
      </c>
      <c r="F6" s="1" t="s">
        <v>11</v>
      </c>
      <c r="G6">
        <v>0.49823785502040507</v>
      </c>
    </row>
    <row r="7" spans="1:7" x14ac:dyDescent="0.2">
      <c r="A7">
        <v>3.0141489876304299</v>
      </c>
      <c r="B7">
        <v>68.367424504180704</v>
      </c>
      <c r="C7" t="s">
        <v>4</v>
      </c>
      <c r="D7">
        <v>14</v>
      </c>
      <c r="E7" s="1" t="s">
        <v>9</v>
      </c>
      <c r="F7" s="1" t="s">
        <v>11</v>
      </c>
      <c r="G7">
        <v>3.8613433764079517</v>
      </c>
    </row>
    <row r="8" spans="1:7" x14ac:dyDescent="0.2">
      <c r="A8">
        <v>-0.231958762886597</v>
      </c>
      <c r="B8">
        <v>1.9928825622776001</v>
      </c>
      <c r="C8" t="s">
        <v>4</v>
      </c>
      <c r="D8" t="s">
        <v>6</v>
      </c>
      <c r="E8" s="1" t="s">
        <v>8</v>
      </c>
      <c r="F8" s="1" t="s">
        <v>12</v>
      </c>
      <c r="G8">
        <v>0.99644128113878483</v>
      </c>
    </row>
    <row r="9" spans="1:7" x14ac:dyDescent="0.2">
      <c r="A9">
        <v>0.26288659793814301</v>
      </c>
      <c r="B9">
        <v>48.576512455516003</v>
      </c>
      <c r="C9" t="s">
        <v>4</v>
      </c>
      <c r="D9" t="s">
        <v>6</v>
      </c>
      <c r="E9" s="1" t="s">
        <v>9</v>
      </c>
      <c r="F9" s="1" t="s">
        <v>12</v>
      </c>
      <c r="G9">
        <v>8.2206405693950479</v>
      </c>
    </row>
    <row r="10" spans="1:7" x14ac:dyDescent="0.2">
      <c r="A10">
        <v>1.25257731958762</v>
      </c>
      <c r="B10">
        <v>3.4875444839857801</v>
      </c>
      <c r="C10" t="s">
        <v>4</v>
      </c>
      <c r="D10">
        <v>7</v>
      </c>
      <c r="E10" s="1" t="s">
        <v>8</v>
      </c>
      <c r="F10" s="1" t="s">
        <v>12</v>
      </c>
      <c r="G10">
        <v>1.6192170818505303</v>
      </c>
    </row>
    <row r="11" spans="1:7" x14ac:dyDescent="0.2">
      <c r="A11">
        <v>1.7628865979381401</v>
      </c>
      <c r="B11">
        <v>42.846975088967902</v>
      </c>
      <c r="C11" t="s">
        <v>4</v>
      </c>
      <c r="D11">
        <v>7</v>
      </c>
      <c r="E11" s="1" t="s">
        <v>9</v>
      </c>
      <c r="F11" s="1" t="s">
        <v>12</v>
      </c>
      <c r="G11">
        <v>7.7224199288255981</v>
      </c>
    </row>
    <row r="12" spans="1:7" x14ac:dyDescent="0.2">
      <c r="A12">
        <v>2.7371134020618499</v>
      </c>
      <c r="B12">
        <v>1.9928825622775701</v>
      </c>
      <c r="C12" t="s">
        <v>4</v>
      </c>
      <c r="D12">
        <v>14</v>
      </c>
      <c r="E12" s="1" t="s">
        <v>8</v>
      </c>
      <c r="F12" s="1" t="s">
        <v>12</v>
      </c>
      <c r="G12">
        <v>0.99644128113878483</v>
      </c>
    </row>
    <row r="13" spans="1:7" x14ac:dyDescent="0.2">
      <c r="A13">
        <v>3.23195876288659</v>
      </c>
      <c r="B13">
        <v>57.544483985765098</v>
      </c>
      <c r="C13" t="s">
        <v>4</v>
      </c>
      <c r="D13">
        <v>14</v>
      </c>
      <c r="E13" s="1" t="s">
        <v>9</v>
      </c>
      <c r="F13" s="1" t="s">
        <v>12</v>
      </c>
      <c r="G13">
        <v>7.7224199288255981</v>
      </c>
    </row>
    <row r="14" spans="1:7" x14ac:dyDescent="0.2">
      <c r="A14">
        <v>5.5360824742268004</v>
      </c>
      <c r="B14">
        <v>0.24911032028470001</v>
      </c>
      <c r="C14" t="s">
        <v>4</v>
      </c>
      <c r="D14" t="s">
        <v>6</v>
      </c>
      <c r="E14" s="1" t="s">
        <v>8</v>
      </c>
      <c r="F14" s="1" t="s">
        <v>13</v>
      </c>
      <c r="G14">
        <v>0.249110320284714</v>
      </c>
    </row>
    <row r="15" spans="1:7" x14ac:dyDescent="0.2">
      <c r="A15">
        <v>6.0463917525773097</v>
      </c>
      <c r="B15">
        <v>0.249110320284714</v>
      </c>
      <c r="C15" t="s">
        <v>4</v>
      </c>
      <c r="D15" t="s">
        <v>6</v>
      </c>
      <c r="E15" s="1" t="s">
        <v>9</v>
      </c>
      <c r="F15" s="1" t="s">
        <v>13</v>
      </c>
      <c r="G15">
        <v>0.99644128113878594</v>
      </c>
    </row>
    <row r="16" spans="1:7" x14ac:dyDescent="0.2">
      <c r="A16">
        <v>7.59278350515463</v>
      </c>
      <c r="B16">
        <v>1.2455516014235</v>
      </c>
      <c r="C16" t="s">
        <v>4</v>
      </c>
      <c r="D16">
        <v>7</v>
      </c>
      <c r="E16" s="1" t="s">
        <v>9</v>
      </c>
      <c r="F16" s="1" t="s">
        <v>13</v>
      </c>
      <c r="G16">
        <v>0.74733096085408501</v>
      </c>
    </row>
    <row r="17" spans="1:7" x14ac:dyDescent="0.2">
      <c r="A17">
        <v>8.6134020618556608</v>
      </c>
      <c r="B17">
        <v>0.24911032028470001</v>
      </c>
      <c r="C17" t="s">
        <v>4</v>
      </c>
      <c r="D17">
        <v>14</v>
      </c>
      <c r="E17" s="1" t="s">
        <v>8</v>
      </c>
      <c r="F17" s="1" t="s">
        <v>13</v>
      </c>
      <c r="G17">
        <v>0.99644128113879993</v>
      </c>
    </row>
    <row r="18" spans="1:7" x14ac:dyDescent="0.2">
      <c r="A18">
        <v>9.1082474226803996</v>
      </c>
      <c r="B18">
        <v>0.24911032028470001</v>
      </c>
      <c r="C18" t="s">
        <v>4</v>
      </c>
      <c r="D18">
        <v>14</v>
      </c>
      <c r="E18" s="1" t="s">
        <v>9</v>
      </c>
      <c r="F18" s="1" t="s">
        <v>13</v>
      </c>
      <c r="G18">
        <v>0.99644128113879993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2021-06-15T15:37:57Z</dcterms:created>
  <dcterms:modified xsi:type="dcterms:W3CDTF">2021-06-15T17:29:21Z</dcterms:modified>
</cp:coreProperties>
</file>