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msa\Google Drive\Brightway2\Compost_Utilization\"/>
    </mc:Choice>
  </mc:AlternateContent>
  <xr:revisionPtr revIDLastSave="0" documentId="13_ncr:1_{C6D3B56E-54DC-4025-B4DD-592008FCB652}" xr6:coauthVersionLast="45" xr6:coauthVersionMax="45" xr10:uidLastSave="{00000000-0000-0000-0000-000000000000}"/>
  <bookViews>
    <workbookView xWindow="-110" yWindow="-110" windowWidth="25820" windowHeight="14020" activeTab="1" xr2:uid="{E5138519-0F67-447E-9045-61458144C3B0}"/>
  </bookViews>
  <sheets>
    <sheet name="AbioticDepletion(CML v4.4 2015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2" l="1"/>
  <c r="C83" i="2" l="1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" i="1"/>
</calcChain>
</file>

<file path=xl/sharedStrings.xml><?xml version="1.0" encoding="utf-8"?>
<sst xmlns="http://schemas.openxmlformats.org/spreadsheetml/2006/main" count="1185" uniqueCount="219">
  <si>
    <t>Flow</t>
  </si>
  <si>
    <t>Category</t>
  </si>
  <si>
    <t>Flow property</t>
  </si>
  <si>
    <t>Factor</t>
  </si>
  <si>
    <t>Net calorific value</t>
  </si>
  <si>
    <t>Mass</t>
  </si>
  <si>
    <t>Aluminium</t>
  </si>
  <si>
    <t>Aluminium, 24% in bauxite, 11% in crude ore, in ground</t>
  </si>
  <si>
    <t>Anhydrite, in ground</t>
  </si>
  <si>
    <t>Antimony</t>
  </si>
  <si>
    <t>Arsenic</t>
  </si>
  <si>
    <t>Barite</t>
  </si>
  <si>
    <t>Barite, 15% in crude ore, in ground</t>
  </si>
  <si>
    <t>Barium</t>
  </si>
  <si>
    <t>Beryllium</t>
  </si>
  <si>
    <t>Borax, in ground</t>
  </si>
  <si>
    <t>Boron</t>
  </si>
  <si>
    <t>Bromine</t>
  </si>
  <si>
    <t>Bromine, 0.0023% in water</t>
  </si>
  <si>
    <t>Cadmium</t>
  </si>
  <si>
    <t>Cadmium, 0.30% in sulfide, Cd 0.18%, Pb, Zn, Ag, In, in ground</t>
  </si>
  <si>
    <t>Chlorine</t>
  </si>
  <si>
    <t>Chromium</t>
  </si>
  <si>
    <t>Chromium, 25.5% in chromite, 11.6% in crude ore, in ground</t>
  </si>
  <si>
    <t>Cinnabar, in ground</t>
  </si>
  <si>
    <t>Cobalt</t>
  </si>
  <si>
    <t>Cobalt, in ground</t>
  </si>
  <si>
    <t>Copper</t>
  </si>
  <si>
    <t>Copper, 0.52% in sulfide, Cu 0.27% and Mo 8.2E-3% in crude ore, in ground</t>
  </si>
  <si>
    <t>Copper, 0.59% in sulfide, Cu 0.22% and Mo 8.2E-3% in crude ore, in ground</t>
  </si>
  <si>
    <t>Copper, 0.97% in sulfide, Cu 0.36% and Mo 4.1E-2% in crude ore, in ground</t>
  </si>
  <si>
    <t>Copper, 0.99% in sulfide, Cu 0.36% and Mo 8.2E-3% in crude ore, in ground</t>
  </si>
  <si>
    <t>Copper, 1.13% in sulfide, Cu 0.76% and Ni 0.76% in crude ore, in ground</t>
  </si>
  <si>
    <t>Copper, 1.18% in sulfide, Cu 0.39% and Mo 8.2E-3% in crude ore, in ground</t>
  </si>
  <si>
    <t>Copper, 1.42% in sulfide, Cu 0.81% and Mo 8.2E-3% in crude ore, in ground</t>
  </si>
  <si>
    <t>Copper, 2.19% in sulfide, Cu 1.83% and Mo 8.2E-3% in crude ore, in ground</t>
  </si>
  <si>
    <t>Copper, Cu 0.2%, in mixed ore, in ground</t>
  </si>
  <si>
    <t>Copper, Cu 0.38%, Au 9.7E-4%, Ag 9.7E-4%, Zn 0.63%, Pb 0.014%, in ore, in ground</t>
  </si>
  <si>
    <t>Copper, Gold, Ore (1.07% Cu, 0.54 g/t Au)</t>
  </si>
  <si>
    <t>Copper, Gold, Silver, ore (0.51% Cu, 0.6 g/t Au, 1.5 g/t Ag)</t>
  </si>
  <si>
    <t>Copper, Gold, Silver, ore (1.0% Cu, 0.4 g/t Au, 66 g/t Ag)</t>
  </si>
  <si>
    <t>Copper, Gold, Silver, ore (1.1% Cu, 0.01 g/t Au, 2.86 g/t Ag)</t>
  </si>
  <si>
    <t>Copper, Gold, Silver, ore (1.13% Cu, 1.05 g/t Au, 3.72 g/t Ag)</t>
  </si>
  <si>
    <t>Copper, Gold, Silver, ore (1.16% Cu, 0.002 g/t Au, 1.06 g/t Ag)</t>
  </si>
  <si>
    <t>Copper, Gold, Silver, ore (1.7% Cu, 0.7 g/t Au, 3.5 g/t Ag)</t>
  </si>
  <si>
    <t>Copper, Silver, ore (3.3% Cu, 5.5 g/t Ag)</t>
  </si>
  <si>
    <t>Copper-Molybdenum-Gold-Silver ore (1.13% CU, 0.02% Mo, 0.01 g/t Au, 2.8 Ag), in ground</t>
  </si>
  <si>
    <t>Cu, Cu 3.2E+0%, Pt 2.5E-4%, Pd 7.3E-4%, Rh 2.0E-5%, Ni 2.3E+0% in ore, in ground</t>
  </si>
  <si>
    <t>Cu, Cu 5.2E-2%, Pt 4.8E-4%, Pd 2.0E-4%, Rh 2.4E-5%, Ni 3.7E-2% in ore, in ground</t>
  </si>
  <si>
    <t>Dolomite, in ground</t>
  </si>
  <si>
    <t>gallium</t>
  </si>
  <si>
    <t>Gallium, 0.014% in bauxite, in ground</t>
  </si>
  <si>
    <t>Gold</t>
  </si>
  <si>
    <t>Gold, Au 1.1E-4%, Ag 4.2E-3%, in ore, in ground</t>
  </si>
  <si>
    <t>Gold, Au 1.3E-4%, Ag 4.6E-5%, in ore, in ground</t>
  </si>
  <si>
    <t>Gold, Au 1.4E-4%, in ore, in ground</t>
  </si>
  <si>
    <t>Gold, Au 1.8E-4%, in mixed ore, in ground</t>
  </si>
  <si>
    <t>Gold, Au 2.1E-4%, Ag 2.1E-4%, in ore, in ground</t>
  </si>
  <si>
    <t>Gold, Au 4.3E-4%, in ore, in ground</t>
  </si>
  <si>
    <t>Gold, Au 4.9E-5%, in ore, in ground</t>
  </si>
  <si>
    <t>Gold, Au 5.4E-4%, Ag 1.5E-5%, in ore, in ground</t>
  </si>
  <si>
    <t>Gold, Au 6.7E-4%, in ore, in ground</t>
  </si>
  <si>
    <t>Gold, Au 6.8E-4%, Ag 1.5E-4%, in ore, in ground</t>
  </si>
  <si>
    <t>Gold, Au 7.1E-4%, in ore, in ground</t>
  </si>
  <si>
    <t>Gold, Au 9.7E-4%, Ag 9.7E-4%, Zn 0.63%, Cu 0.38%, Pb 0.014%, in ore, in ground</t>
  </si>
  <si>
    <t>Gold, Au 9.7E-5%, Ag 7.6E-5%, in ore, in ground</t>
  </si>
  <si>
    <t>indium</t>
  </si>
  <si>
    <t>Indium, 0.005% in sulfide, In 0.003%, Pb, Zn, Ag, Cd, in ground</t>
  </si>
  <si>
    <t>Iodine</t>
  </si>
  <si>
    <t>Iodine, 0.03% in water</t>
  </si>
  <si>
    <t>Iron</t>
  </si>
  <si>
    <t>Iron, 46% in ore, 25% in crude ore, in ground</t>
  </si>
  <si>
    <t>Kaolinite, 24% in crude ore, in ground</t>
  </si>
  <si>
    <t>Lead</t>
  </si>
  <si>
    <t>Lead, 5%, in sulfide, Pb 2.97% and Zn 5.34% in crude ore, in ground</t>
  </si>
  <si>
    <t>Lead, 5.0% in sulfide, Pb 3.0%, Zn, Ag, Cd, In, in ground</t>
  </si>
  <si>
    <t>Lead, Pb 0.014%, Au 9.7E-4%, Ag 9.7E-4%, Zn 0.63%, Cu 0.38%, in ore, in ground</t>
  </si>
  <si>
    <t>Lead, Pb 3.6E-1%, in mixed ore, in ground</t>
  </si>
  <si>
    <t>Lead, zinc ore (4.6%, 0.6%)</t>
  </si>
  <si>
    <t>Lithium, 0.15% in brine, in ground</t>
  </si>
  <si>
    <t>Magnesite, 60% in crude ore, in ground</t>
  </si>
  <si>
    <t>Magnesium</t>
  </si>
  <si>
    <t>Magnesium, 0.13% in water</t>
  </si>
  <si>
    <t>Manganese</t>
  </si>
  <si>
    <t>Manganese, 35.7% in sedimentary deposit, 14.2% in crude ore, in ground</t>
  </si>
  <si>
    <t>Mercury</t>
  </si>
  <si>
    <t>Molybdenum</t>
  </si>
  <si>
    <t>Molybdenum, 0.010% in sulfide, Mo 8.2E-3% and Cu 1.83% in crude ore, in ground</t>
  </si>
  <si>
    <t>Molybdenum, 0.014% in sulfide, Mo 8.2E-3% and Cu 0.81% in crude ore, in ground</t>
  </si>
  <si>
    <t>Molybdenum, 0.016% in sulfide, Mo 8.2E-3% and Cu 0.27% in crude ore, in ground</t>
  </si>
  <si>
    <t>Molybdenum, 0.022% in sulfide, Mo 8.2E-3% and Cu 0.22% in crude ore, in ground</t>
  </si>
  <si>
    <t>Molybdenum, 0.022% in sulfide, Mo 8.2E-3% and Cu 0.36% in crude ore, in ground</t>
  </si>
  <si>
    <t>Molybdenum, 0.025% in sulfide, Mo 8.2E-3% and Cu 0.39% in crude ore, in ground</t>
  </si>
  <si>
    <t>Molybdenum, 0.11% in sulfide, Mo 4.1E-2% and Cu 0.36% in crude ore, in ground</t>
  </si>
  <si>
    <t>Ni, Ni 2.3E+0%, Pt 2.5E-4%, Pd 7.3E-4%, Rh 2.0E-5%, Cu 3.2E+0% in ore, in ground</t>
  </si>
  <si>
    <t>Ni, Ni 3.7E-2%, Pt 4.8E-4%, Pd 2.0E-4%, Rh 2.4E-5%, Cu 5.2E-2% in ore, in ground</t>
  </si>
  <si>
    <t>Nickel</t>
  </si>
  <si>
    <t>Nickel, 1.13% in sulfide, Ni 0.76% and Cu 0.76% in crude ore, in ground</t>
  </si>
  <si>
    <t>Nickel, 1.13% in sulfides, 0.76% in crude ore, in ground</t>
  </si>
  <si>
    <t>Nickel, 1.98% in silicates, 1.04% in crude ore, in ground</t>
  </si>
  <si>
    <t>Palladium</t>
  </si>
  <si>
    <t>Pd, Pd 2.0E-4%, Pt 4.8E-4%, Rh 2.4E-5%, Ni 3.7E-2%, Cu 5.2E-2% in ore, in ground</t>
  </si>
  <si>
    <t>Pd, Pd 7.3E-4%, Pt 2.5E-4%, Rh 2.0E-5%, Ni 2.3E+0%, Cu 3.2E+0% in ore, in ground</t>
  </si>
  <si>
    <t>Phosphorus</t>
  </si>
  <si>
    <t>Phosphorus, 18% in apatite, 12% in crude ore, in ground</t>
  </si>
  <si>
    <t>Platinum</t>
  </si>
  <si>
    <t>Potassium</t>
  </si>
  <si>
    <t>Pt, Pt 2.5E-4%, Pd 7.3E-4%, Rh 2.0E-5%, Ni 2.3E+0%, Cu 3.2E+0% in ore, in ground</t>
  </si>
  <si>
    <t>Pt, Pt 4.8E-4%, Pd 2.0E-4%, Rh 2.4E-5%, Ni 3.7E-2%, Cu 5.2E-2% in ore, in ground</t>
  </si>
  <si>
    <t>Rhenium, in crude ore, in ground</t>
  </si>
  <si>
    <t>Sand, quartz, in ground</t>
  </si>
  <si>
    <t>Selenium</t>
  </si>
  <si>
    <t>Silicon</t>
  </si>
  <si>
    <t>Silver</t>
  </si>
  <si>
    <t>Silver, 0.007% in sulfide, Ag 0.004%, Pb, Zn, Cd, In, in ground</t>
  </si>
  <si>
    <t>Silver, 0.01% in crude ore, in ground</t>
  </si>
  <si>
    <t>Silver, 3.2ppm in sulfide, Ag 1.2ppm, Cu and Te, in crude ore, in ground</t>
  </si>
  <si>
    <t>Silver, Ag 1.5E-4%, Au 6.8E-4%, in ore, in ground</t>
  </si>
  <si>
    <t>Silver, Ag 1.5E-5%, Au 5.4E-4%, in ore, in ground</t>
  </si>
  <si>
    <t>Silver, Ag 2.1E-4%, Au 2.1E-4%, in ore, in ground</t>
  </si>
  <si>
    <t>Silver, Ag 4.2E-3%, Au 1.1E-4%, in ore, in ground</t>
  </si>
  <si>
    <t>Silver, Ag 4.6E-5%, Au 1.3E-4%, in ore, in ground</t>
  </si>
  <si>
    <t>Silver, Ag 5.4E-3%, in mixed ore, in ground</t>
  </si>
  <si>
    <t>Silver, Ag 7.6E-5%, Au 9.7E-5%, in ore, in ground</t>
  </si>
  <si>
    <t>Silver, Ag 9.7E-4%, Au 9.7E-4%, Zn 0.63%, Cu 0.38%, Pb 0.014%, in ore, in ground</t>
  </si>
  <si>
    <t>Sodium</t>
  </si>
  <si>
    <t>Sodium chloride</t>
  </si>
  <si>
    <t>Sodium chloride, in ground</t>
  </si>
  <si>
    <t>Sodium nitrate, in ground</t>
  </si>
  <si>
    <t>Sodium sulphate, various forms, in ground</t>
  </si>
  <si>
    <t>Spodumene, in ground</t>
  </si>
  <si>
    <t>Stibnite, in ground</t>
  </si>
  <si>
    <t>Strontium</t>
  </si>
  <si>
    <t>Sulfur</t>
  </si>
  <si>
    <t>Sulfur, in ground</t>
  </si>
  <si>
    <t>Talc, in ground</t>
  </si>
  <si>
    <t>tantalum</t>
  </si>
  <si>
    <t>Tantalum, 81.9% in tantalite, 1.6E-4% in crude ore, in ground</t>
  </si>
  <si>
    <t>Tellurium</t>
  </si>
  <si>
    <t>Tellurium, 0.5ppm in sulfide, Te 0.2ppm, Cu and Ag, in crude ore, in ground</t>
  </si>
  <si>
    <t>Thallium</t>
  </si>
  <si>
    <t>Tin</t>
  </si>
  <si>
    <t>Tin, 79% in cassiterite, 0.1% in crude ore, in ground</t>
  </si>
  <si>
    <t>TiO2, 54% in ilmenite, 18% in crude ore, in ground</t>
  </si>
  <si>
    <t>TiO2, 54% in ilmenite, 2.6% in crude ore, in ground</t>
  </si>
  <si>
    <t>TiO2, 95% in rutile, 0.40% in crude ore, in ground</t>
  </si>
  <si>
    <t>Titanium</t>
  </si>
  <si>
    <t>Titanium ore</t>
  </si>
  <si>
    <t>Tungsten</t>
  </si>
  <si>
    <t>Uranium</t>
  </si>
  <si>
    <t>Uranium oxide (U3O8), 332 GJ per kg, in ore</t>
  </si>
  <si>
    <t>Uranium, 2291 GJ per kg, in ground</t>
  </si>
  <si>
    <t>Uranium, in ground</t>
  </si>
  <si>
    <t>Vanadium</t>
  </si>
  <si>
    <t>Yttrium</t>
  </si>
  <si>
    <t>Zinc</t>
  </si>
  <si>
    <t>Zinc 9%, Lead 5%, in sulfide, in ground</t>
  </si>
  <si>
    <t>Zinc, 9.0% in sulfide, Zn 5.3%, Pb, Ag, Cd, In, in ground</t>
  </si>
  <si>
    <t>Zinc, copper ore (4.07%, 2.59%)</t>
  </si>
  <si>
    <t>Zinc, copper, lead ore (2.11% Zn, 0.51% Cu, 0.86% Pb), in ground</t>
  </si>
  <si>
    <t>Zinc, copper, lead ore (4% Zn, 0.09% Cu, 0.65% Pb), in ground</t>
  </si>
  <si>
    <t>Zinc, copper, lead ore (5.37% Zn, 0.22% Cu, 0.2% Pb), in ground</t>
  </si>
  <si>
    <t>Zinc, copper, lead ore (6.95% Zn, 0.13% Cu, 2.04% Pb), in ground</t>
  </si>
  <si>
    <t>Zinc, lead ore (21.7% Zn, 5.6% Pb), in ground</t>
  </si>
  <si>
    <t>Zinc, lead ore (4.21% Zn, 4.96% Pb), in ground</t>
  </si>
  <si>
    <t>Zinc, lead ore, (9.7, 14% Zn, 3.1, 6.5% Pb), in ground</t>
  </si>
  <si>
    <t>Zinc, lead, copper ore (12%, 3%, 2%)</t>
  </si>
  <si>
    <t>Zinc, Lead, Silver, ore (8,54% Zn, 5,48% Pb, 94 g/t Ag)</t>
  </si>
  <si>
    <t>Zinc, Zn 0.63%, Au 9.7E-4%, Ag 9.7E-4%, Cu 0.38%, Pb 0.014%, in ore, in ground</t>
  </si>
  <si>
    <t>Zinc, Zn 3.1%, in mixed ore, in ground</t>
  </si>
  <si>
    <t>Zirconia, as baddeleyite, in ground</t>
  </si>
  <si>
    <t>Zirconium</t>
  </si>
  <si>
    <t>Zirconium, 50% in zircon, 0.39% in crude ore, in ground</t>
  </si>
  <si>
    <t>in ground</t>
  </si>
  <si>
    <t>unspecified</t>
  </si>
  <si>
    <t>in water</t>
  </si>
  <si>
    <t>Bromine, 0.23% in water</t>
  </si>
  <si>
    <t>Calcium carbonate, in ground</t>
  </si>
  <si>
    <t>Cerium, 24% in bastnasite, 2.4% in crude ore, in ground</t>
  </si>
  <si>
    <t>Chrysotile, in ground</t>
  </si>
  <si>
    <t>Coal, brown, in ground</t>
  </si>
  <si>
    <t>Coal, hard, unspecified, in ground</t>
  </si>
  <si>
    <t>Colemanite, in ground</t>
  </si>
  <si>
    <t>Diatomite, in ground</t>
  </si>
  <si>
    <t>Europium, 0.06% in bastnasite, 0.006% in crude ore, in ground</t>
  </si>
  <si>
    <t>Fluorine, 4.5% in apatite, 1% in crude ore, in ground</t>
  </si>
  <si>
    <t>Fluorine, 4.5% in apatite, 3% in crude ore, in ground</t>
  </si>
  <si>
    <t>Fluorspar, 92%, in ground</t>
  </si>
  <si>
    <t>Gadolinium, 0.15% in bastnasite, 0.015% in crude ore, in ground</t>
  </si>
  <si>
    <t>Gas, mine, off-gas, process, coal mining</t>
  </si>
  <si>
    <t>Gas, natural, in ground</t>
  </si>
  <si>
    <t>Gypsum, in ground</t>
  </si>
  <si>
    <t>Helium, 0.08% in natural gas, in ground</t>
  </si>
  <si>
    <t>Kieserite, 25% in crude ore, in ground</t>
  </si>
  <si>
    <t>Krypton, in air</t>
  </si>
  <si>
    <t>Lanthanum, 7.2% in bastnasite, 0.72% in crude ore, in ground</t>
  </si>
  <si>
    <t>Neodymium, 4% in bastnasite, 0.4% in crude ore, in ground</t>
  </si>
  <si>
    <t>Oil, crude, in ground</t>
  </si>
  <si>
    <t>Phosphorus, 18% in apatite, 4% in crude ore, in ground</t>
  </si>
  <si>
    <t>Praseodymium, 0.42% in bastnasite, 0.042% in crude ore, in ground</t>
  </si>
  <si>
    <t>Pyrite, in ground</t>
  </si>
  <si>
    <t>Pyrolusite, in ground</t>
  </si>
  <si>
    <t>Rh, Rh 2.0E-5%, Pt 2.5E-4%, Pd 7.3E-4%, Ni 2.3E+0%, Cu 3.2E+0% in ore, in ground</t>
  </si>
  <si>
    <t>Rh, Rh 2.4E-5%, Pt 4.8E-4%, Pd 2.0E-4%, Ni 3.7E-2%, Cu 5.2E-2% in ore, in ground</t>
  </si>
  <si>
    <t>Samarium, 0.3% in bastnasite, 0.03% in crude ore, in ground</t>
  </si>
  <si>
    <t>Sylvite, 25 % in sylvinite, in ground</t>
  </si>
  <si>
    <t>Ulexite, in ground</t>
  </si>
  <si>
    <t>Xenon, in air</t>
  </si>
  <si>
    <t>in air</t>
  </si>
  <si>
    <t>Flow2</t>
  </si>
  <si>
    <t>Category2</t>
  </si>
  <si>
    <t>key2</t>
  </si>
  <si>
    <t>Factor2</t>
  </si>
  <si>
    <t>key</t>
  </si>
  <si>
    <t>Copper, Cu 0.38%, in mixed ore, in ground</t>
  </si>
  <si>
    <t>Gold, Au 9.7E-4%, in mixed ore, in ground</t>
  </si>
  <si>
    <t>Lead, Pb 0.014%, in mixed ore, in ground</t>
  </si>
  <si>
    <t>Silver, Ag 9.7E-4%, in mixed ore, in ground</t>
  </si>
  <si>
    <t>Zinc, Zn 0.63%, in mixed ore, in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</si>
</sst>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9" fontId="0" fillId="0" borderId="0" xfId="1" applyFont="1"/>
    <xf numFmtId="0" fontId="0" fillId="0" borderId="0" xfId="0" quotePrefix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36FB-707C-4CDE-A86D-72F59D8C10F1}">
  <dimension ref="A1:F83"/>
  <sheetViews>
    <sheetView topLeftCell="A46" workbookViewId="0">
      <selection activeCell="D55" sqref="A55:D56"/>
    </sheetView>
  </sheetViews>
  <sheetFormatPr defaultRowHeight="14.5" x14ac:dyDescent="0.35"/>
  <cols>
    <col min="1" max="1" width="70.1796875" bestFit="1" customWidth="1"/>
    <col min="2" max="2" width="17.453125" bestFit="1" customWidth="1"/>
    <col min="3" max="3" width="17.453125" customWidth="1"/>
    <col min="4" max="4" width="9.81640625" bestFit="1" customWidth="1"/>
  </cols>
  <sheetData>
    <row r="1" spans="1:6" x14ac:dyDescent="0.35">
      <c r="A1" t="s">
        <v>209</v>
      </c>
      <c r="B1" t="s">
        <v>210</v>
      </c>
      <c r="C1" t="s">
        <v>211</v>
      </c>
      <c r="D1" t="s">
        <v>212</v>
      </c>
    </row>
    <row r="2" spans="1:6" x14ac:dyDescent="0.35">
      <c r="A2" t="s">
        <v>7</v>
      </c>
      <c r="B2" t="s">
        <v>173</v>
      </c>
      <c r="C2" t="str">
        <f t="shared" ref="C2:C45" si="0">_xlfn.CONCAT(A2,B2)</f>
        <v>Aluminium, 24% in bauxite, 11% in crude ore, in groundin ground</v>
      </c>
      <c r="D2" s="1">
        <v>1.0943318963000001E-9</v>
      </c>
      <c r="F2" s="3"/>
    </row>
    <row r="3" spans="1:6" x14ac:dyDescent="0.35">
      <c r="A3" t="s">
        <v>8</v>
      </c>
      <c r="B3" t="s">
        <v>173</v>
      </c>
      <c r="C3" t="str">
        <f t="shared" si="0"/>
        <v>Anhydrite, in groundin ground</v>
      </c>
      <c r="D3">
        <v>0</v>
      </c>
      <c r="F3" s="3"/>
    </row>
    <row r="4" spans="1:6" x14ac:dyDescent="0.35">
      <c r="A4" t="s">
        <v>12</v>
      </c>
      <c r="B4" t="s">
        <v>173</v>
      </c>
      <c r="C4" t="str">
        <f t="shared" si="0"/>
        <v>Barite, 15% in crude ore, in groundin ground</v>
      </c>
      <c r="D4" s="1">
        <v>6.0420369673000003E-6</v>
      </c>
      <c r="F4" s="3"/>
    </row>
    <row r="5" spans="1:6" x14ac:dyDescent="0.35">
      <c r="A5" t="s">
        <v>15</v>
      </c>
      <c r="B5" t="s">
        <v>173</v>
      </c>
      <c r="C5" t="str">
        <f t="shared" si="0"/>
        <v>Borax, in groundin ground</v>
      </c>
      <c r="D5">
        <v>4.2716515867999997E-3</v>
      </c>
      <c r="F5" s="3"/>
    </row>
    <row r="6" spans="1:6" x14ac:dyDescent="0.35">
      <c r="A6" t="s">
        <v>20</v>
      </c>
      <c r="B6" t="s">
        <v>173</v>
      </c>
      <c r="C6" t="str">
        <f t="shared" si="0"/>
        <v>Cadmium, 0.30% in sulfide, Cd 0.18%, Pb, Zn, Ag, In, in groundin ground</v>
      </c>
      <c r="D6">
        <v>0.15657746333</v>
      </c>
      <c r="F6" s="3"/>
    </row>
    <row r="7" spans="1:6" x14ac:dyDescent="0.35">
      <c r="A7" t="s">
        <v>23</v>
      </c>
      <c r="B7" t="s">
        <v>173</v>
      </c>
      <c r="C7" t="str">
        <f t="shared" si="0"/>
        <v>Chromium, 25.5% in chromite, 11.6% in crude ore, in groundin ground</v>
      </c>
      <c r="D7">
        <v>4.4270811178000001E-4</v>
      </c>
      <c r="F7" s="3"/>
    </row>
    <row r="8" spans="1:6" x14ac:dyDescent="0.35">
      <c r="A8" t="s">
        <v>24</v>
      </c>
      <c r="B8" t="s">
        <v>173</v>
      </c>
      <c r="C8" t="str">
        <f t="shared" si="0"/>
        <v>Cinnabar, in groundin ground</v>
      </c>
      <c r="D8">
        <v>9.2226828083999998E-2</v>
      </c>
      <c r="F8" s="3"/>
    </row>
    <row r="9" spans="1:6" x14ac:dyDescent="0.35">
      <c r="A9" t="s">
        <v>26</v>
      </c>
      <c r="B9" t="s">
        <v>173</v>
      </c>
      <c r="C9" t="str">
        <f t="shared" si="0"/>
        <v>Cobalt, in groundin ground</v>
      </c>
      <c r="D9" s="1">
        <v>1.5688244906E-5</v>
      </c>
      <c r="F9" s="3"/>
    </row>
    <row r="10" spans="1:6" x14ac:dyDescent="0.35">
      <c r="A10" t="s">
        <v>28</v>
      </c>
      <c r="B10" t="s">
        <v>173</v>
      </c>
      <c r="C10" t="str">
        <f t="shared" si="0"/>
        <v>Copper, 0.52% in sulfide, Cu 0.27% and Mo 8.2E-3% in crude ore, in groundin ground</v>
      </c>
      <c r="D10">
        <v>1.3659227537999999E-3</v>
      </c>
      <c r="F10" s="3"/>
    </row>
    <row r="11" spans="1:6" x14ac:dyDescent="0.35">
      <c r="A11" t="s">
        <v>29</v>
      </c>
      <c r="B11" t="s">
        <v>173</v>
      </c>
      <c r="C11" t="str">
        <f t="shared" si="0"/>
        <v>Copper, 0.59% in sulfide, Cu 0.22% and Mo 8.2E-3% in crude ore, in groundin ground</v>
      </c>
      <c r="D11">
        <v>1.3659227537999999E-3</v>
      </c>
      <c r="F11" s="3"/>
    </row>
    <row r="12" spans="1:6" x14ac:dyDescent="0.35">
      <c r="A12" t="s">
        <v>30</v>
      </c>
      <c r="B12" t="s">
        <v>173</v>
      </c>
      <c r="C12" t="str">
        <f t="shared" si="0"/>
        <v>Copper, 0.97% in sulfide, Cu 0.36% and Mo 4.1E-2% in crude ore, in groundin ground</v>
      </c>
      <c r="D12">
        <v>1.3659227537999999E-3</v>
      </c>
      <c r="F12" s="3"/>
    </row>
    <row r="13" spans="1:6" x14ac:dyDescent="0.35">
      <c r="A13" t="s">
        <v>31</v>
      </c>
      <c r="B13" t="s">
        <v>173</v>
      </c>
      <c r="C13" t="str">
        <f t="shared" si="0"/>
        <v>Copper, 0.99% in sulfide, Cu 0.36% and Mo 8.2E-3% in crude ore, in groundin ground</v>
      </c>
      <c r="D13">
        <v>1.3659227537999999E-3</v>
      </c>
      <c r="F13" s="3"/>
    </row>
    <row r="14" spans="1:6" x14ac:dyDescent="0.35">
      <c r="A14" t="s">
        <v>32</v>
      </c>
      <c r="B14" t="s">
        <v>173</v>
      </c>
      <c r="C14" t="str">
        <f t="shared" si="0"/>
        <v>Copper, 1.13% in sulfide, Cu 0.76% and Ni 0.76% in crude ore, in groundin ground</v>
      </c>
      <c r="D14">
        <v>1.3659227537999999E-3</v>
      </c>
      <c r="F14" s="3"/>
    </row>
    <row r="15" spans="1:6" x14ac:dyDescent="0.35">
      <c r="A15" t="s">
        <v>33</v>
      </c>
      <c r="B15" t="s">
        <v>173</v>
      </c>
      <c r="C15" t="str">
        <f t="shared" si="0"/>
        <v>Copper, 1.18% in sulfide, Cu 0.39% and Mo 8.2E-3% in crude ore, in groundin ground</v>
      </c>
      <c r="D15">
        <v>1.3659227537999999E-3</v>
      </c>
      <c r="F15" s="3"/>
    </row>
    <row r="16" spans="1:6" x14ac:dyDescent="0.35">
      <c r="A16" t="s">
        <v>34</v>
      </c>
      <c r="B16" t="s">
        <v>173</v>
      </c>
      <c r="C16" t="str">
        <f t="shared" si="0"/>
        <v>Copper, 1.42% in sulfide, Cu 0.81% and Mo 8.2E-3% in crude ore, in groundin ground</v>
      </c>
      <c r="D16">
        <v>1.3659227537999999E-3</v>
      </c>
      <c r="F16" s="3"/>
    </row>
    <row r="17" spans="1:6" x14ac:dyDescent="0.35">
      <c r="A17" t="s">
        <v>35</v>
      </c>
      <c r="B17" t="s">
        <v>173</v>
      </c>
      <c r="C17" t="str">
        <f t="shared" si="0"/>
        <v>Copper, 2.19% in sulfide, Cu 1.83% and Mo 8.2E-3% in crude ore, in groundin ground</v>
      </c>
      <c r="D17">
        <v>1.3659227537999999E-3</v>
      </c>
      <c r="F17" s="3"/>
    </row>
    <row r="18" spans="1:6" x14ac:dyDescent="0.35">
      <c r="A18" s="4" t="s">
        <v>214</v>
      </c>
      <c r="B18" t="s">
        <v>173</v>
      </c>
      <c r="C18" t="str">
        <f t="shared" si="0"/>
        <v>Copper, Cu 0.38%, in mixed ore, in groundin ground</v>
      </c>
      <c r="D18">
        <v>1.3659227537999999E-3</v>
      </c>
      <c r="F18" s="3"/>
    </row>
    <row r="19" spans="1:6" x14ac:dyDescent="0.35">
      <c r="A19" t="s">
        <v>47</v>
      </c>
      <c r="B19" t="s">
        <v>173</v>
      </c>
      <c r="C19" t="str">
        <f t="shared" si="0"/>
        <v>Cu, Cu 3.2E+0%, Pt 2.5E-4%, Pd 7.3E-4%, Rh 2.0E-5%, Ni 2.3E+0% in ore, in groundin ground</v>
      </c>
      <c r="D19">
        <v>1.3659227537999999E-3</v>
      </c>
      <c r="F19" s="3"/>
    </row>
    <row r="20" spans="1:6" x14ac:dyDescent="0.35">
      <c r="A20" t="s">
        <v>48</v>
      </c>
      <c r="B20" t="s">
        <v>173</v>
      </c>
      <c r="C20" t="str">
        <f t="shared" si="0"/>
        <v>Cu, Cu 5.2E-2%, Pt 4.8E-4%, Pd 2.0E-4%, Rh 2.4E-5%, Ni 3.7E-2% in ore, in groundin ground</v>
      </c>
      <c r="D20">
        <v>1.3659227537999999E-3</v>
      </c>
      <c r="F20" s="3"/>
    </row>
    <row r="21" spans="1:6" x14ac:dyDescent="0.35">
      <c r="A21" t="s">
        <v>49</v>
      </c>
      <c r="B21" t="s">
        <v>173</v>
      </c>
      <c r="C21" t="str">
        <f t="shared" si="0"/>
        <v>Dolomite, in groundin ground</v>
      </c>
      <c r="D21" s="1">
        <v>2.0201566287999998E-9</v>
      </c>
      <c r="F21" s="3"/>
    </row>
    <row r="22" spans="1:6" x14ac:dyDescent="0.35">
      <c r="A22" t="s">
        <v>51</v>
      </c>
      <c r="B22" t="s">
        <v>173</v>
      </c>
      <c r="C22" t="str">
        <f t="shared" si="0"/>
        <v>Gallium, 0.014% in bauxite, in groundin ground</v>
      </c>
      <c r="D22" s="1">
        <v>1.4574750101E-7</v>
      </c>
      <c r="F22" s="3"/>
    </row>
    <row r="23" spans="1:6" x14ac:dyDescent="0.35">
      <c r="A23" t="s">
        <v>53</v>
      </c>
      <c r="B23" t="s">
        <v>173</v>
      </c>
      <c r="C23" t="str">
        <f t="shared" si="0"/>
        <v>Gold, Au 1.1E-4%, Ag 4.2E-3%, in ore, in groundin ground</v>
      </c>
      <c r="D23">
        <v>52.042503711999998</v>
      </c>
      <c r="F23" s="3"/>
    </row>
    <row r="24" spans="1:6" x14ac:dyDescent="0.35">
      <c r="A24" t="s">
        <v>54</v>
      </c>
      <c r="B24" t="s">
        <v>173</v>
      </c>
      <c r="C24" t="str">
        <f t="shared" si="0"/>
        <v>Gold, Au 1.3E-4%, Ag 4.6E-5%, in ore, in groundin ground</v>
      </c>
      <c r="D24">
        <v>52.042503711999998</v>
      </c>
      <c r="F24" s="3"/>
    </row>
    <row r="25" spans="1:6" x14ac:dyDescent="0.35">
      <c r="A25" t="s">
        <v>55</v>
      </c>
      <c r="B25" t="s">
        <v>173</v>
      </c>
      <c r="C25" t="str">
        <f t="shared" si="0"/>
        <v>Gold, Au 1.4E-4%, in ore, in groundin ground</v>
      </c>
      <c r="D25">
        <v>52.042503711999998</v>
      </c>
      <c r="F25" s="3"/>
    </row>
    <row r="26" spans="1:6" x14ac:dyDescent="0.35">
      <c r="A26" t="s">
        <v>57</v>
      </c>
      <c r="B26" t="s">
        <v>173</v>
      </c>
      <c r="C26" t="str">
        <f t="shared" si="0"/>
        <v>Gold, Au 2.1E-4%, Ag 2.1E-4%, in ore, in groundin ground</v>
      </c>
      <c r="D26">
        <v>52.042503711999998</v>
      </c>
      <c r="F26" s="3"/>
    </row>
    <row r="27" spans="1:6" x14ac:dyDescent="0.35">
      <c r="A27" t="s">
        <v>58</v>
      </c>
      <c r="B27" t="s">
        <v>173</v>
      </c>
      <c r="C27" t="str">
        <f t="shared" si="0"/>
        <v>Gold, Au 4.3E-4%, in ore, in groundin ground</v>
      </c>
      <c r="D27">
        <v>52.042503711999998</v>
      </c>
      <c r="F27" s="3"/>
    </row>
    <row r="28" spans="1:6" x14ac:dyDescent="0.35">
      <c r="A28" t="s">
        <v>59</v>
      </c>
      <c r="B28" t="s">
        <v>173</v>
      </c>
      <c r="C28" t="str">
        <f t="shared" si="0"/>
        <v>Gold, Au 4.9E-5%, in ore, in groundin ground</v>
      </c>
      <c r="D28">
        <v>52.042503711999998</v>
      </c>
      <c r="F28" s="3"/>
    </row>
    <row r="29" spans="1:6" x14ac:dyDescent="0.35">
      <c r="A29" t="s">
        <v>61</v>
      </c>
      <c r="B29" t="s">
        <v>173</v>
      </c>
      <c r="C29" t="str">
        <f t="shared" si="0"/>
        <v>Gold, Au 6.7E-4%, in ore, in groundin ground</v>
      </c>
      <c r="D29">
        <v>52.042503711999998</v>
      </c>
      <c r="F29" s="3"/>
    </row>
    <row r="30" spans="1:6" x14ac:dyDescent="0.35">
      <c r="A30" t="s">
        <v>63</v>
      </c>
      <c r="B30" t="s">
        <v>173</v>
      </c>
      <c r="C30" t="str">
        <f t="shared" si="0"/>
        <v>Gold, Au 7.1E-4%, in ore, in groundin ground</v>
      </c>
      <c r="D30">
        <v>52.042503711999998</v>
      </c>
      <c r="F30" s="3"/>
    </row>
    <row r="31" spans="1:6" x14ac:dyDescent="0.35">
      <c r="A31" s="4" t="s">
        <v>215</v>
      </c>
      <c r="B31" t="s">
        <v>173</v>
      </c>
      <c r="C31" t="str">
        <f t="shared" si="0"/>
        <v>Gold, Au 9.7E-4%, in mixed ore, in groundin ground</v>
      </c>
      <c r="D31">
        <v>52.042503711999998</v>
      </c>
      <c r="F31" s="3"/>
    </row>
    <row r="32" spans="1:6" x14ac:dyDescent="0.35">
      <c r="A32" t="s">
        <v>67</v>
      </c>
      <c r="B32" t="s">
        <v>173</v>
      </c>
      <c r="C32" t="str">
        <f t="shared" si="0"/>
        <v>Indium, 0.005% in sulfide, In 0.003%, Pb, Zn, Ag, Cd, in groundin ground</v>
      </c>
      <c r="D32">
        <v>6.8889007816999998E-3</v>
      </c>
      <c r="F32" s="3"/>
    </row>
    <row r="33" spans="1:6" x14ac:dyDescent="0.35">
      <c r="A33" t="s">
        <v>69</v>
      </c>
      <c r="B33" t="s">
        <v>175</v>
      </c>
      <c r="C33" t="str">
        <f t="shared" si="0"/>
        <v>Iodine, 0.03% in waterin water</v>
      </c>
      <c r="D33">
        <v>2.4965695651E-2</v>
      </c>
      <c r="F33" s="3"/>
    </row>
    <row r="34" spans="1:6" x14ac:dyDescent="0.35">
      <c r="A34" t="s">
        <v>71</v>
      </c>
      <c r="B34" t="s">
        <v>173</v>
      </c>
      <c r="C34" t="str">
        <f t="shared" si="0"/>
        <v>Iron, 46% in ore, 25% in crude ore, in groundin ground</v>
      </c>
      <c r="D34" s="1">
        <v>5.2447343809999998E-8</v>
      </c>
      <c r="F34" s="3"/>
    </row>
    <row r="35" spans="1:6" x14ac:dyDescent="0.35">
      <c r="A35" t="s">
        <v>72</v>
      </c>
      <c r="B35" t="s">
        <v>173</v>
      </c>
      <c r="C35" t="str">
        <f t="shared" si="0"/>
        <v>Kaolinite, 24% in crude ore, in groundin ground</v>
      </c>
      <c r="D35" s="1">
        <v>1.0943318963000001E-9</v>
      </c>
      <c r="F35" s="3"/>
    </row>
    <row r="36" spans="1:6" x14ac:dyDescent="0.35">
      <c r="A36" t="s">
        <v>75</v>
      </c>
      <c r="B36" t="s">
        <v>173</v>
      </c>
      <c r="C36" t="str">
        <f t="shared" si="0"/>
        <v>Lead, 5.0% in sulfide, Pb 3.0%, Zn, Ag, Cd, In, in groundin ground</v>
      </c>
      <c r="D36">
        <v>6.3382670283000002E-3</v>
      </c>
      <c r="F36" s="3"/>
    </row>
    <row r="37" spans="1:6" x14ac:dyDescent="0.35">
      <c r="A37" t="s">
        <v>216</v>
      </c>
      <c r="B37" t="s">
        <v>173</v>
      </c>
      <c r="C37" t="str">
        <f t="shared" si="0"/>
        <v>Lead, Pb 0.014%, in mixed ore, in groundin ground</v>
      </c>
      <c r="D37">
        <v>6.3382670283000002E-3</v>
      </c>
      <c r="F37" s="3"/>
    </row>
    <row r="38" spans="1:6" x14ac:dyDescent="0.35">
      <c r="A38" t="s">
        <v>79</v>
      </c>
      <c r="B38" t="s">
        <v>173</v>
      </c>
      <c r="C38" t="str">
        <f t="shared" si="0"/>
        <v>Lithium, 0.15% in brine, in groundin ground</v>
      </c>
      <c r="D38" s="1">
        <v>1.1465579508000001E-5</v>
      </c>
      <c r="F38" s="3"/>
    </row>
    <row r="39" spans="1:6" x14ac:dyDescent="0.35">
      <c r="A39" t="s">
        <v>80</v>
      </c>
      <c r="B39" t="s">
        <v>173</v>
      </c>
      <c r="C39" t="str">
        <f t="shared" si="0"/>
        <v>Magnesite, 60% in crude ore, in groundin ground</v>
      </c>
      <c r="D39" s="1">
        <v>2.0201566287999998E-9</v>
      </c>
      <c r="F39" s="3"/>
    </row>
    <row r="40" spans="1:6" x14ac:dyDescent="0.35">
      <c r="A40" t="s">
        <v>82</v>
      </c>
      <c r="B40" t="s">
        <v>175</v>
      </c>
      <c r="C40" t="str">
        <f t="shared" si="0"/>
        <v>Magnesium, 0.13% in waterin water</v>
      </c>
      <c r="D40" s="1">
        <v>2.0201566287999998E-9</v>
      </c>
      <c r="F40" s="3"/>
    </row>
    <row r="41" spans="1:6" x14ac:dyDescent="0.35">
      <c r="A41" t="s">
        <v>84</v>
      </c>
      <c r="B41" t="s">
        <v>173</v>
      </c>
      <c r="C41" t="str">
        <f t="shared" si="0"/>
        <v>Manganese, 35.7% in sedimentary deposit, 14.2% in crude ore, in groundin ground</v>
      </c>
      <c r="D41" s="1">
        <v>2.5398823202E-6</v>
      </c>
      <c r="F41" s="3"/>
    </row>
    <row r="42" spans="1:6" x14ac:dyDescent="0.35">
      <c r="A42" t="s">
        <v>87</v>
      </c>
      <c r="B42" t="s">
        <v>173</v>
      </c>
      <c r="C42" t="str">
        <f t="shared" si="0"/>
        <v>Molybdenum, 0.010% in sulfide, Mo 8.2E-3% and Cu 1.83% in crude ore, in groundin ground</v>
      </c>
      <c r="D42">
        <v>1.7767381119E-2</v>
      </c>
      <c r="F42" s="3"/>
    </row>
    <row r="43" spans="1:6" x14ac:dyDescent="0.35">
      <c r="A43" t="s">
        <v>88</v>
      </c>
      <c r="B43" t="s">
        <v>173</v>
      </c>
      <c r="C43" t="str">
        <f t="shared" si="0"/>
        <v>Molybdenum, 0.014% in sulfide, Mo 8.2E-3% and Cu 0.81% in crude ore, in groundin ground</v>
      </c>
      <c r="D43">
        <v>1.7767381119E-2</v>
      </c>
      <c r="F43" s="3"/>
    </row>
    <row r="44" spans="1:6" x14ac:dyDescent="0.35">
      <c r="A44" t="s">
        <v>89</v>
      </c>
      <c r="B44" t="s">
        <v>173</v>
      </c>
      <c r="C44" t="str">
        <f t="shared" si="0"/>
        <v>Molybdenum, 0.016% in sulfide, Mo 8.2E-3% and Cu 0.27% in crude ore, in groundin ground</v>
      </c>
      <c r="D44">
        <v>1.7767381119E-2</v>
      </c>
      <c r="F44" s="3"/>
    </row>
    <row r="45" spans="1:6" x14ac:dyDescent="0.35">
      <c r="A45" t="s">
        <v>90</v>
      </c>
      <c r="B45" t="s">
        <v>173</v>
      </c>
      <c r="C45" t="str">
        <f t="shared" si="0"/>
        <v>Molybdenum, 0.022% in sulfide, Mo 8.2E-3% and Cu 0.22% in crude ore, in groundin ground</v>
      </c>
      <c r="D45">
        <v>1.7767381119E-2</v>
      </c>
      <c r="F45" s="3"/>
    </row>
    <row r="46" spans="1:6" x14ac:dyDescent="0.35">
      <c r="A46" t="s">
        <v>91</v>
      </c>
      <c r="B46" t="s">
        <v>173</v>
      </c>
      <c r="C46" t="str">
        <f t="shared" ref="C46:C83" si="1">_xlfn.CONCAT(A46,B46)</f>
        <v>Molybdenum, 0.022% in sulfide, Mo 8.2E-3% and Cu 0.36% in crude ore, in groundin ground</v>
      </c>
      <c r="D46">
        <v>1.7767381119E-2</v>
      </c>
      <c r="F46" s="3"/>
    </row>
    <row r="47" spans="1:6" x14ac:dyDescent="0.35">
      <c r="A47" t="s">
        <v>92</v>
      </c>
      <c r="B47" t="s">
        <v>173</v>
      </c>
      <c r="C47" t="str">
        <f t="shared" si="1"/>
        <v>Molybdenum, 0.025% in sulfide, Mo 8.2E-3% and Cu 0.39% in crude ore, in groundin ground</v>
      </c>
      <c r="D47">
        <v>1.7767381119E-2</v>
      </c>
      <c r="F47" s="3"/>
    </row>
    <row r="48" spans="1:6" x14ac:dyDescent="0.35">
      <c r="A48" t="s">
        <v>93</v>
      </c>
      <c r="B48" t="s">
        <v>173</v>
      </c>
      <c r="C48" t="str">
        <f t="shared" si="1"/>
        <v>Molybdenum, 0.11% in sulfide, Mo 4.1E-2% and Cu 0.36% in crude ore, in groundin ground</v>
      </c>
      <c r="D48">
        <v>1.7767381119E-2</v>
      </c>
      <c r="F48" s="3"/>
    </row>
    <row r="49" spans="1:6" x14ac:dyDescent="0.35">
      <c r="A49" t="s">
        <v>94</v>
      </c>
      <c r="B49" t="s">
        <v>173</v>
      </c>
      <c r="C49" t="str">
        <f t="shared" si="1"/>
        <v>Ni, Ni 2.3E+0%, Pt 2.5E-4%, Pd 7.3E-4%, Rh 2.0E-5%, Cu 3.2E+0% in ore, in groundin ground</v>
      </c>
      <c r="D49" s="1">
        <v>6.5294347354000003E-5</v>
      </c>
      <c r="F49" s="3"/>
    </row>
    <row r="50" spans="1:6" x14ac:dyDescent="0.35">
      <c r="A50" t="s">
        <v>95</v>
      </c>
      <c r="B50" t="s">
        <v>173</v>
      </c>
      <c r="C50" t="str">
        <f t="shared" si="1"/>
        <v>Ni, Ni 3.7E-2%, Pt 4.8E-4%, Pd 2.0E-4%, Rh 2.4E-5%, Cu 5.2E-2% in ore, in groundin ground</v>
      </c>
      <c r="D50" s="1">
        <v>6.5294347354000003E-5</v>
      </c>
      <c r="F50" s="3"/>
    </row>
    <row r="51" spans="1:6" x14ac:dyDescent="0.35">
      <c r="A51" t="s">
        <v>97</v>
      </c>
      <c r="B51" t="s">
        <v>173</v>
      </c>
      <c r="C51" t="str">
        <f t="shared" si="1"/>
        <v>Nickel, 1.13% in sulfide, Ni 0.76% and Cu 0.76% in crude ore, in groundin ground</v>
      </c>
      <c r="D51" s="1">
        <v>6.5294347354000003E-5</v>
      </c>
      <c r="F51" s="3"/>
    </row>
    <row r="52" spans="1:6" x14ac:dyDescent="0.35">
      <c r="A52" t="s">
        <v>99</v>
      </c>
      <c r="B52" t="s">
        <v>173</v>
      </c>
      <c r="C52" t="str">
        <f t="shared" si="1"/>
        <v>Nickel, 1.98% in silicates, 1.04% in crude ore, in groundin ground</v>
      </c>
      <c r="D52" s="1">
        <v>6.5294347354000003E-5</v>
      </c>
      <c r="F52" s="3"/>
    </row>
    <row r="53" spans="1:6" x14ac:dyDescent="0.35">
      <c r="A53" t="s">
        <v>101</v>
      </c>
      <c r="B53" t="s">
        <v>173</v>
      </c>
      <c r="C53" t="str">
        <f t="shared" si="1"/>
        <v>Pd, Pd 2.0E-4%, Pt 4.8E-4%, Rh 2.4E-5%, Ni 3.7E-2%, Cu 5.2E-2% in ore, in groundin ground</v>
      </c>
      <c r="D53">
        <v>0.57060159957000001</v>
      </c>
      <c r="F53" s="3"/>
    </row>
    <row r="54" spans="1:6" x14ac:dyDescent="0.35">
      <c r="A54" t="s">
        <v>102</v>
      </c>
      <c r="B54" t="s">
        <v>173</v>
      </c>
      <c r="C54" t="str">
        <f t="shared" si="1"/>
        <v>Pd, Pd 7.3E-4%, Pt 2.5E-4%, Rh 2.0E-5%, Ni 2.3E+0%, Cu 3.2E+0% in ore, in groundin ground</v>
      </c>
      <c r="D54">
        <v>0.57060159957000001</v>
      </c>
      <c r="F54" s="3"/>
    </row>
    <row r="55" spans="1:6" x14ac:dyDescent="0.35">
      <c r="A55" t="s">
        <v>104</v>
      </c>
      <c r="B55" t="s">
        <v>173</v>
      </c>
      <c r="C55" t="str">
        <f t="shared" si="1"/>
        <v>Phosphorus, 18% in apatite, 12% in crude ore, in groundin ground</v>
      </c>
      <c r="D55" s="1">
        <v>5.5155314778000003E-6</v>
      </c>
      <c r="F55" s="3"/>
    </row>
    <row r="56" spans="1:6" x14ac:dyDescent="0.35">
      <c r="A56" t="s">
        <v>198</v>
      </c>
      <c r="B56" t="s">
        <v>173</v>
      </c>
      <c r="C56" t="str">
        <f t="shared" si="1"/>
        <v>Phosphorus, 18% in apatite, 4% in crude ore, in groundin ground</v>
      </c>
      <c r="D56" s="1">
        <v>5.5155314778000003E-6</v>
      </c>
      <c r="F56" s="3"/>
    </row>
    <row r="57" spans="1:6" x14ac:dyDescent="0.35">
      <c r="A57" t="s">
        <v>107</v>
      </c>
      <c r="B57" t="s">
        <v>173</v>
      </c>
      <c r="C57" t="str">
        <f t="shared" si="1"/>
        <v>Pt, Pt 2.5E-4%, Pd 7.3E-4%, Rh 2.0E-5%, Ni 2.3E+0%, Cu 3.2E+0% in ore, in groundin ground</v>
      </c>
      <c r="D57">
        <v>2.2168200075</v>
      </c>
      <c r="F57" s="3"/>
    </row>
    <row r="58" spans="1:6" x14ac:dyDescent="0.35">
      <c r="A58" t="s">
        <v>108</v>
      </c>
      <c r="B58" t="s">
        <v>173</v>
      </c>
      <c r="C58" t="str">
        <f t="shared" si="1"/>
        <v>Pt, Pt 4.8E-4%, Pd 2.0E-4%, Rh 2.4E-5%, Ni 3.7E-2%, Cu 5.2E-2% in ore, in groundin ground</v>
      </c>
      <c r="D58">
        <v>2.2168200075</v>
      </c>
      <c r="F58" s="3"/>
    </row>
    <row r="59" spans="1:6" x14ac:dyDescent="0.35">
      <c r="A59" t="s">
        <v>109</v>
      </c>
      <c r="B59" t="s">
        <v>173</v>
      </c>
      <c r="C59" t="str">
        <f t="shared" si="1"/>
        <v>Rhenium, in crude ore, in groundin ground</v>
      </c>
      <c r="D59">
        <v>0.60339479494000003</v>
      </c>
      <c r="F59" s="3"/>
    </row>
    <row r="60" spans="1:6" x14ac:dyDescent="0.35">
      <c r="A60" t="s">
        <v>114</v>
      </c>
      <c r="B60" t="s">
        <v>173</v>
      </c>
      <c r="C60" t="str">
        <f t="shared" si="1"/>
        <v>Silver, 0.007% in sulfide, Ag 0.004%, Pb, Zn, Cd, In, in groundin ground</v>
      </c>
      <c r="D60">
        <v>1.1839786182000001</v>
      </c>
      <c r="F60" s="3"/>
    </row>
    <row r="61" spans="1:6" x14ac:dyDescent="0.35">
      <c r="A61" t="s">
        <v>115</v>
      </c>
      <c r="B61" t="s">
        <v>173</v>
      </c>
      <c r="C61" t="str">
        <f t="shared" si="1"/>
        <v>Silver, 0.01% in crude ore, in groundin ground</v>
      </c>
      <c r="D61">
        <v>1.1839786182000001</v>
      </c>
      <c r="F61" s="3"/>
    </row>
    <row r="62" spans="1:6" x14ac:dyDescent="0.35">
      <c r="A62" t="s">
        <v>116</v>
      </c>
      <c r="B62" t="s">
        <v>173</v>
      </c>
      <c r="C62" t="str">
        <f t="shared" si="1"/>
        <v>Silver, 3.2ppm in sulfide, Ag 1.2ppm, Cu and Te, in crude ore, in groundin ground</v>
      </c>
      <c r="D62">
        <v>1.1839786182000001</v>
      </c>
      <c r="F62" s="3"/>
    </row>
    <row r="63" spans="1:6" x14ac:dyDescent="0.35">
      <c r="A63" t="s">
        <v>119</v>
      </c>
      <c r="B63" t="s">
        <v>173</v>
      </c>
      <c r="C63" t="str">
        <f t="shared" si="1"/>
        <v>Silver, Ag 2.1E-4%, Au 2.1E-4%, in ore, in groundin ground</v>
      </c>
      <c r="D63">
        <v>1.1839786182000001</v>
      </c>
      <c r="F63" s="3"/>
    </row>
    <row r="64" spans="1:6" x14ac:dyDescent="0.35">
      <c r="A64" t="s">
        <v>120</v>
      </c>
      <c r="B64" t="s">
        <v>173</v>
      </c>
      <c r="C64" t="str">
        <f t="shared" si="1"/>
        <v>Silver, Ag 4.2E-3%, Au 1.1E-4%, in ore, in groundin ground</v>
      </c>
      <c r="D64">
        <v>1.1839786182000001</v>
      </c>
      <c r="F64" s="3"/>
    </row>
    <row r="65" spans="1:6" x14ac:dyDescent="0.35">
      <c r="A65" t="s">
        <v>121</v>
      </c>
      <c r="B65" t="s">
        <v>173</v>
      </c>
      <c r="C65" t="str">
        <f t="shared" si="1"/>
        <v>Silver, Ag 4.6E-5%, Au 1.3E-4%, in ore, in groundin ground</v>
      </c>
      <c r="D65">
        <v>1.1839786182000001</v>
      </c>
      <c r="F65" s="3"/>
    </row>
    <row r="66" spans="1:6" x14ac:dyDescent="0.35">
      <c r="A66" t="s">
        <v>217</v>
      </c>
      <c r="B66" t="s">
        <v>173</v>
      </c>
      <c r="C66" t="str">
        <f t="shared" si="1"/>
        <v>Silver, Ag 9.7E-4%, in mixed ore, in groundin ground</v>
      </c>
      <c r="D66">
        <v>1.1839786182000001</v>
      </c>
      <c r="F66" s="3"/>
    </row>
    <row r="67" spans="1:6" x14ac:dyDescent="0.35">
      <c r="A67" t="s">
        <v>127</v>
      </c>
      <c r="B67" t="s">
        <v>173</v>
      </c>
      <c r="C67" t="str">
        <f t="shared" si="1"/>
        <v>Sodium chloride, in groundin ground</v>
      </c>
      <c r="D67" s="1">
        <v>1.6483286858999998E-5</v>
      </c>
      <c r="F67" s="3"/>
    </row>
    <row r="68" spans="1:6" x14ac:dyDescent="0.35">
      <c r="A68" t="s">
        <v>128</v>
      </c>
      <c r="B68" t="s">
        <v>173</v>
      </c>
      <c r="C68" t="str">
        <f t="shared" si="1"/>
        <v>Sodium nitrate, in groundin ground</v>
      </c>
      <c r="D68" s="1">
        <v>1.4883100357999999E-8</v>
      </c>
      <c r="F68" s="3"/>
    </row>
    <row r="69" spans="1:6" x14ac:dyDescent="0.35">
      <c r="A69" t="s">
        <v>129</v>
      </c>
      <c r="B69" t="s">
        <v>173</v>
      </c>
      <c r="C69" t="str">
        <f t="shared" si="1"/>
        <v>Sodium sulphate, various forms, in groundin ground</v>
      </c>
      <c r="D69" s="1">
        <v>4.3550291283E-5</v>
      </c>
      <c r="F69" s="3"/>
    </row>
    <row r="70" spans="1:6" x14ac:dyDescent="0.35">
      <c r="A70" t="s">
        <v>130</v>
      </c>
      <c r="B70" t="s">
        <v>173</v>
      </c>
      <c r="C70" t="str">
        <f t="shared" si="1"/>
        <v>Spodumene, in groundin ground</v>
      </c>
      <c r="D70" s="1">
        <v>1.1465579508000001E-5</v>
      </c>
      <c r="F70" s="3"/>
    </row>
    <row r="71" spans="1:6" x14ac:dyDescent="0.35">
      <c r="A71" t="s">
        <v>131</v>
      </c>
      <c r="B71" t="s">
        <v>173</v>
      </c>
      <c r="C71" t="str">
        <f t="shared" si="1"/>
        <v>Stibnite, in groundin ground</v>
      </c>
      <c r="D71">
        <v>1</v>
      </c>
      <c r="F71" s="3"/>
    </row>
    <row r="72" spans="1:6" x14ac:dyDescent="0.35">
      <c r="A72" t="s">
        <v>134</v>
      </c>
      <c r="B72" t="s">
        <v>173</v>
      </c>
      <c r="C72" t="str">
        <f t="shared" si="1"/>
        <v>Sulfur, in groundin ground</v>
      </c>
      <c r="D72">
        <v>1.9283809151999999E-4</v>
      </c>
      <c r="F72" s="3"/>
    </row>
    <row r="73" spans="1:6" x14ac:dyDescent="0.35">
      <c r="A73" t="s">
        <v>135</v>
      </c>
      <c r="B73" t="s">
        <v>173</v>
      </c>
      <c r="C73" t="str">
        <f t="shared" si="1"/>
        <v>Talc, in groundin ground</v>
      </c>
      <c r="D73" s="1">
        <v>2.0201566287999998E-9</v>
      </c>
      <c r="F73" s="3"/>
    </row>
    <row r="74" spans="1:6" x14ac:dyDescent="0.35">
      <c r="A74" t="s">
        <v>137</v>
      </c>
      <c r="B74" t="s">
        <v>173</v>
      </c>
      <c r="C74" t="str">
        <f t="shared" si="1"/>
        <v>Tantalum, 81.9% in tantalite, 1.6E-4% in crude ore, in groundin ground</v>
      </c>
      <c r="D74" s="1">
        <v>4.0581573362999999E-5</v>
      </c>
      <c r="F74" s="3"/>
    </row>
    <row r="75" spans="1:6" x14ac:dyDescent="0.35">
      <c r="A75" t="s">
        <v>139</v>
      </c>
      <c r="B75" t="s">
        <v>173</v>
      </c>
      <c r="C75" t="str">
        <f t="shared" si="1"/>
        <v>Tellurium, 0.5ppm in sulfide, Te 0.2ppm, Cu and Ag, in crude ore, in groundin ground</v>
      </c>
      <c r="D75">
        <v>40.663562268</v>
      </c>
      <c r="F75" s="3"/>
    </row>
    <row r="76" spans="1:6" x14ac:dyDescent="0.35">
      <c r="A76" t="s">
        <v>142</v>
      </c>
      <c r="B76" t="s">
        <v>173</v>
      </c>
      <c r="C76" t="str">
        <f t="shared" si="1"/>
        <v>Tin, 79% in cassiterite, 0.1% in crude ore, in groundin ground</v>
      </c>
      <c r="D76">
        <v>1.6229792114999999E-2</v>
      </c>
      <c r="F76" s="3"/>
    </row>
    <row r="77" spans="1:6" x14ac:dyDescent="0.35">
      <c r="A77" t="s">
        <v>144</v>
      </c>
      <c r="B77" t="s">
        <v>173</v>
      </c>
      <c r="C77" t="str">
        <f t="shared" si="1"/>
        <v>TiO2, 54% in ilmenite, 2.6% in crude ore, in groundin ground</v>
      </c>
      <c r="D77" s="1">
        <v>1.6696189835999999E-8</v>
      </c>
      <c r="F77" s="3"/>
    </row>
    <row r="78" spans="1:6" x14ac:dyDescent="0.35">
      <c r="A78" t="s">
        <v>145</v>
      </c>
      <c r="B78" t="s">
        <v>173</v>
      </c>
      <c r="C78" t="str">
        <f t="shared" si="1"/>
        <v>TiO2, 95% in rutile, 0.40% in crude ore, in groundin ground</v>
      </c>
      <c r="D78" s="1">
        <v>1.6696189835999999E-8</v>
      </c>
      <c r="F78" s="3"/>
    </row>
    <row r="79" spans="1:6" x14ac:dyDescent="0.35">
      <c r="A79" t="s">
        <v>152</v>
      </c>
      <c r="B79" t="s">
        <v>173</v>
      </c>
      <c r="C79" t="str">
        <f t="shared" si="1"/>
        <v>Uranium, in groundin ground</v>
      </c>
      <c r="D79">
        <v>1.3982043026000001E-3</v>
      </c>
      <c r="F79" s="3"/>
    </row>
    <row r="80" spans="1:6" x14ac:dyDescent="0.35">
      <c r="A80" t="s">
        <v>157</v>
      </c>
      <c r="B80" t="s">
        <v>173</v>
      </c>
      <c r="C80" t="str">
        <f t="shared" si="1"/>
        <v>Zinc, 9.0% in sulfide, Zn 5.3%, Pb, Ag, Cd, In, in groundin ground</v>
      </c>
      <c r="D80">
        <v>5.3806713825999995E-4</v>
      </c>
      <c r="F80" s="3"/>
    </row>
    <row r="81" spans="1:6" x14ac:dyDescent="0.35">
      <c r="A81" t="s">
        <v>218</v>
      </c>
      <c r="B81" t="s">
        <v>173</v>
      </c>
      <c r="C81" t="str">
        <f t="shared" si="1"/>
        <v>Zinc, Zn 0.63%, in mixed ore, in groundin ground</v>
      </c>
      <c r="D81">
        <v>5.3806713825999995E-4</v>
      </c>
      <c r="F81" s="3"/>
    </row>
    <row r="82" spans="1:6" x14ac:dyDescent="0.35">
      <c r="A82" t="s">
        <v>170</v>
      </c>
      <c r="B82" t="s">
        <v>173</v>
      </c>
      <c r="C82" t="str">
        <f t="shared" si="1"/>
        <v>Zirconia, as baddeleyite, in groundin ground</v>
      </c>
      <c r="D82" s="1">
        <v>5.4449429336E-6</v>
      </c>
      <c r="F82" s="3"/>
    </row>
    <row r="83" spans="1:6" x14ac:dyDescent="0.35">
      <c r="A83" t="s">
        <v>172</v>
      </c>
      <c r="B83" t="s">
        <v>173</v>
      </c>
      <c r="C83" t="str">
        <f t="shared" si="1"/>
        <v>Zirconium, 50% in zircon, 0.39% in crude ore, in groundin ground</v>
      </c>
      <c r="D83" s="1">
        <v>5.4449429336E-6</v>
      </c>
      <c r="F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6960-E37C-4549-ABB4-1882964CE187}">
  <dimension ref="A1:J261"/>
  <sheetViews>
    <sheetView tabSelected="1" topLeftCell="A139" workbookViewId="0">
      <selection activeCell="J10" sqref="F8:J10"/>
    </sheetView>
  </sheetViews>
  <sheetFormatPr defaultRowHeight="14.5" x14ac:dyDescent="0.35"/>
  <cols>
    <col min="1" max="1" width="76.7265625" bestFit="1" customWidth="1"/>
    <col min="2" max="2" width="19" bestFit="1" customWidth="1"/>
    <col min="3" max="3" width="15.6328125" bestFit="1" customWidth="1"/>
    <col min="4" max="4" width="84.90625" bestFit="1" customWidth="1"/>
    <col min="5" max="5" width="11.81640625" bestFit="1" customWidth="1"/>
    <col min="6" max="6" width="70.1796875" bestFit="1" customWidth="1"/>
    <col min="7" max="7" width="17.453125" bestFit="1" customWidth="1"/>
    <col min="8" max="8" width="17.453125" customWidth="1"/>
    <col min="9" max="9" width="9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213</v>
      </c>
      <c r="E1" t="s">
        <v>3</v>
      </c>
      <c r="F1" t="s">
        <v>209</v>
      </c>
      <c r="G1" t="s">
        <v>210</v>
      </c>
      <c r="H1" t="s">
        <v>211</v>
      </c>
      <c r="I1" t="s">
        <v>212</v>
      </c>
    </row>
    <row r="2" spans="1:10" x14ac:dyDescent="0.35">
      <c r="A2" t="s">
        <v>6</v>
      </c>
      <c r="B2" t="s">
        <v>173</v>
      </c>
      <c r="C2" t="s">
        <v>5</v>
      </c>
      <c r="D2" t="str">
        <f>_xlfn.CONCAT(A2,B2)</f>
        <v>Aluminiumin ground</v>
      </c>
      <c r="E2" s="1">
        <v>1.0943318963000001E-9</v>
      </c>
      <c r="F2" s="2" t="s">
        <v>6</v>
      </c>
      <c r="G2" t="s">
        <v>173</v>
      </c>
      <c r="H2" t="str">
        <f>_xlfn.CONCAT(F2,G2)</f>
        <v>Aluminiumin ground</v>
      </c>
      <c r="I2" s="1">
        <v>1.0014E-8</v>
      </c>
      <c r="J2" s="1">
        <v>1.0943318963000001E-9</v>
      </c>
    </row>
    <row r="3" spans="1:10" x14ac:dyDescent="0.35">
      <c r="A3" t="s">
        <v>6</v>
      </c>
      <c r="B3" t="s">
        <v>174</v>
      </c>
      <c r="C3" t="s">
        <v>5</v>
      </c>
      <c r="D3" t="str">
        <f t="shared" ref="D3:D66" si="0">_xlfn.CONCAT(A3,B3)</f>
        <v>Aluminiumunspecified</v>
      </c>
      <c r="E3" s="1">
        <v>1.0943318963000001E-9</v>
      </c>
      <c r="F3" t="s">
        <v>7</v>
      </c>
      <c r="G3" t="s">
        <v>173</v>
      </c>
      <c r="H3" t="str">
        <f t="shared" ref="H3:H66" si="1">_xlfn.CONCAT(F3,G3)</f>
        <v>Aluminium, 24% in bauxite, 11% in crude ore, in groundin ground</v>
      </c>
      <c r="I3" s="1">
        <v>1.0014E-8</v>
      </c>
      <c r="J3" s="1">
        <v>1.0943318963000001E-9</v>
      </c>
    </row>
    <row r="4" spans="1:10" x14ac:dyDescent="0.35">
      <c r="A4" t="s">
        <v>7</v>
      </c>
      <c r="B4" t="s">
        <v>173</v>
      </c>
      <c r="C4" t="s">
        <v>5</v>
      </c>
      <c r="D4" t="str">
        <f t="shared" si="0"/>
        <v>Aluminium, 24% in bauxite, 11% in crude ore, in groundin ground</v>
      </c>
      <c r="E4" s="1">
        <v>1.0943318963000001E-9</v>
      </c>
      <c r="F4" t="s">
        <v>8</v>
      </c>
      <c r="G4" t="s">
        <v>173</v>
      </c>
      <c r="H4" t="str">
        <f t="shared" si="1"/>
        <v>Anhydrite, in groundin ground</v>
      </c>
      <c r="I4" s="1">
        <v>8.4202000000000005E-5</v>
      </c>
      <c r="J4">
        <v>0</v>
      </c>
    </row>
    <row r="5" spans="1:10" x14ac:dyDescent="0.35">
      <c r="A5" t="s">
        <v>8</v>
      </c>
      <c r="B5" t="s">
        <v>173</v>
      </c>
      <c r="C5" t="s">
        <v>5</v>
      </c>
      <c r="D5" t="str">
        <f t="shared" si="0"/>
        <v>Anhydrite, in groundin ground</v>
      </c>
      <c r="E5">
        <v>0</v>
      </c>
      <c r="F5" t="s">
        <v>12</v>
      </c>
      <c r="G5" t="s">
        <v>173</v>
      </c>
      <c r="H5" t="str">
        <f t="shared" si="1"/>
        <v>Barite, 15% in crude ore, in groundin ground</v>
      </c>
      <c r="I5" s="1">
        <v>4.9088000000000002E-5</v>
      </c>
      <c r="J5" s="1">
        <v>6.0420369673000003E-6</v>
      </c>
    </row>
    <row r="6" spans="1:10" x14ac:dyDescent="0.35">
      <c r="A6" t="s">
        <v>9</v>
      </c>
      <c r="B6" t="s">
        <v>173</v>
      </c>
      <c r="C6" t="s">
        <v>5</v>
      </c>
      <c r="D6" t="str">
        <f t="shared" si="0"/>
        <v>Antimonyin ground</v>
      </c>
      <c r="E6">
        <v>1</v>
      </c>
      <c r="F6" t="s">
        <v>15</v>
      </c>
      <c r="G6" t="s">
        <v>173</v>
      </c>
      <c r="H6" t="str">
        <f t="shared" si="1"/>
        <v>Borax, in groundin ground</v>
      </c>
      <c r="I6">
        <v>1.0034E-3</v>
      </c>
      <c r="J6">
        <v>4.2716515867999997E-3</v>
      </c>
    </row>
    <row r="7" spans="1:10" x14ac:dyDescent="0.35">
      <c r="A7" t="s">
        <v>9</v>
      </c>
      <c r="B7" t="s">
        <v>174</v>
      </c>
      <c r="C7" t="s">
        <v>5</v>
      </c>
      <c r="D7" t="str">
        <f t="shared" si="0"/>
        <v>Antimonyunspecified</v>
      </c>
      <c r="E7">
        <v>1</v>
      </c>
      <c r="F7" t="s">
        <v>176</v>
      </c>
      <c r="G7" t="s">
        <v>175</v>
      </c>
      <c r="H7" t="str">
        <f t="shared" si="1"/>
        <v>Bromine, 0.23% in waterin water</v>
      </c>
      <c r="I7">
        <v>6.6731999999999998E-3</v>
      </c>
    </row>
    <row r="8" spans="1:10" x14ac:dyDescent="0.35">
      <c r="A8" t="s">
        <v>10</v>
      </c>
      <c r="B8" t="s">
        <v>173</v>
      </c>
      <c r="C8" t="s">
        <v>5</v>
      </c>
      <c r="D8" t="str">
        <f t="shared" si="0"/>
        <v>Arsenicin ground</v>
      </c>
      <c r="E8">
        <v>2.9744871745999999E-3</v>
      </c>
      <c r="F8" t="s">
        <v>20</v>
      </c>
      <c r="G8" t="s">
        <v>173</v>
      </c>
      <c r="H8" t="str">
        <f t="shared" si="1"/>
        <v>Cadmium, 0.30% in sulfide, Cd 0.18%, Pb, Zn, Ag, In, in groundin ground</v>
      </c>
      <c r="I8">
        <v>0.33007999999999998</v>
      </c>
      <c r="J8">
        <v>0.15657746333</v>
      </c>
    </row>
    <row r="9" spans="1:10" x14ac:dyDescent="0.35">
      <c r="A9" t="s">
        <v>10</v>
      </c>
      <c r="B9" t="s">
        <v>174</v>
      </c>
      <c r="C9" t="s">
        <v>5</v>
      </c>
      <c r="D9" t="str">
        <f t="shared" si="0"/>
        <v>Arsenicunspecified</v>
      </c>
      <c r="E9">
        <v>2.9744871745999999E-3</v>
      </c>
      <c r="F9" t="s">
        <v>177</v>
      </c>
      <c r="G9" t="s">
        <v>173</v>
      </c>
      <c r="H9" t="str">
        <f t="shared" si="1"/>
        <v>Calcium carbonate, in groundin ground</v>
      </c>
      <c r="I9" s="1">
        <v>2.8303999999999999E-10</v>
      </c>
    </row>
    <row r="10" spans="1:10" x14ac:dyDescent="0.35">
      <c r="A10" t="s">
        <v>11</v>
      </c>
      <c r="B10" t="s">
        <v>173</v>
      </c>
      <c r="C10" t="s">
        <v>5</v>
      </c>
      <c r="D10" t="str">
        <f t="shared" si="0"/>
        <v>Baritein ground</v>
      </c>
      <c r="E10" s="1">
        <v>3.0043645697999998E-5</v>
      </c>
      <c r="F10" t="s">
        <v>178</v>
      </c>
      <c r="G10" t="s">
        <v>173</v>
      </c>
      <c r="H10" t="str">
        <f t="shared" si="1"/>
        <v>Cerium, 24% in bastnasite, 2.4% in crude ore, in groundin ground</v>
      </c>
      <c r="I10" s="1">
        <v>5.3199999999999998E-9</v>
      </c>
    </row>
    <row r="11" spans="1:10" x14ac:dyDescent="0.35">
      <c r="A11" t="s">
        <v>12</v>
      </c>
      <c r="B11" t="s">
        <v>173</v>
      </c>
      <c r="C11" t="s">
        <v>5</v>
      </c>
      <c r="D11" t="str">
        <f t="shared" si="0"/>
        <v>Barite, 15% in crude ore, in groundin ground</v>
      </c>
      <c r="E11" s="1">
        <v>6.0420369673000003E-6</v>
      </c>
      <c r="F11" t="s">
        <v>23</v>
      </c>
      <c r="G11" t="s">
        <v>173</v>
      </c>
      <c r="H11" t="str">
        <f t="shared" si="1"/>
        <v>Chromium, 25.5% in chromite, 11.6% in crude ore, in groundin ground</v>
      </c>
      <c r="I11" s="1">
        <v>8.5824999999999996E-4</v>
      </c>
      <c r="J11">
        <v>4.4270811178000001E-4</v>
      </c>
    </row>
    <row r="12" spans="1:10" x14ac:dyDescent="0.35">
      <c r="A12" t="s">
        <v>13</v>
      </c>
      <c r="B12" t="s">
        <v>173</v>
      </c>
      <c r="C12" t="s">
        <v>5</v>
      </c>
      <c r="D12" t="str">
        <f t="shared" si="0"/>
        <v>Bariumin ground</v>
      </c>
      <c r="E12" s="1">
        <v>6.0420369673000003E-6</v>
      </c>
      <c r="F12" t="s">
        <v>179</v>
      </c>
      <c r="G12" t="s">
        <v>173</v>
      </c>
      <c r="H12" t="str">
        <f t="shared" si="1"/>
        <v>Chrysotile, in groundin ground</v>
      </c>
      <c r="I12" s="1">
        <v>9.8768999999999993E-10</v>
      </c>
    </row>
    <row r="13" spans="1:10" x14ac:dyDescent="0.35">
      <c r="A13" t="s">
        <v>13</v>
      </c>
      <c r="B13" t="s">
        <v>174</v>
      </c>
      <c r="C13" t="s">
        <v>5</v>
      </c>
      <c r="D13" t="str">
        <f t="shared" si="0"/>
        <v>Bariumunspecified</v>
      </c>
      <c r="E13" s="1">
        <v>6.0420369673000003E-6</v>
      </c>
      <c r="F13" t="s">
        <v>24</v>
      </c>
      <c r="G13" t="s">
        <v>173</v>
      </c>
      <c r="H13" t="str">
        <f t="shared" si="1"/>
        <v>Cinnabar, in groundin ground</v>
      </c>
      <c r="I13">
        <v>0.42685000000000001</v>
      </c>
      <c r="J13">
        <v>9.2226828083999998E-2</v>
      </c>
    </row>
    <row r="14" spans="1:10" x14ac:dyDescent="0.35">
      <c r="A14" t="s">
        <v>14</v>
      </c>
      <c r="B14" t="s">
        <v>173</v>
      </c>
      <c r="C14" t="s">
        <v>5</v>
      </c>
      <c r="D14" t="str">
        <f t="shared" si="0"/>
        <v>Berylliumin ground</v>
      </c>
      <c r="E14" s="1">
        <v>1.2590244338999999E-5</v>
      </c>
      <c r="F14" t="s">
        <v>180</v>
      </c>
      <c r="G14" t="s">
        <v>173</v>
      </c>
      <c r="H14" t="str">
        <f t="shared" si="1"/>
        <v>Coal, brown, in groundin ground</v>
      </c>
      <c r="I14">
        <v>6.7099999999999998E-3</v>
      </c>
    </row>
    <row r="15" spans="1:10" x14ac:dyDescent="0.35">
      <c r="A15" t="s">
        <v>14</v>
      </c>
      <c r="B15" t="s">
        <v>174</v>
      </c>
      <c r="C15" t="s">
        <v>5</v>
      </c>
      <c r="D15" t="str">
        <f t="shared" si="0"/>
        <v>Berylliumunspecified</v>
      </c>
      <c r="E15" s="1">
        <v>1.2590244338999999E-5</v>
      </c>
      <c r="F15" t="s">
        <v>181</v>
      </c>
      <c r="G15" t="s">
        <v>173</v>
      </c>
      <c r="H15" t="str">
        <f t="shared" si="1"/>
        <v>Coal, hard, unspecified, in groundin ground</v>
      </c>
      <c r="I15">
        <v>1.34E-2</v>
      </c>
    </row>
    <row r="16" spans="1:10" x14ac:dyDescent="0.35">
      <c r="A16" t="s">
        <v>15</v>
      </c>
      <c r="B16" t="s">
        <v>173</v>
      </c>
      <c r="C16" t="s">
        <v>5</v>
      </c>
      <c r="D16" t="str">
        <f t="shared" si="0"/>
        <v>Borax, in groundin ground</v>
      </c>
      <c r="E16">
        <v>4.2716515867999997E-3</v>
      </c>
      <c r="F16" t="s">
        <v>26</v>
      </c>
      <c r="G16" t="s">
        <v>173</v>
      </c>
      <c r="H16" t="str">
        <f t="shared" si="1"/>
        <v>Cobalt, in groundin ground</v>
      </c>
      <c r="I16" s="1">
        <v>2.6196000000000001E-5</v>
      </c>
      <c r="J16" s="1">
        <v>1.5688244906E-5</v>
      </c>
    </row>
    <row r="17" spans="1:10" x14ac:dyDescent="0.35">
      <c r="A17" t="s">
        <v>16</v>
      </c>
      <c r="B17" t="s">
        <v>173</v>
      </c>
      <c r="C17" t="s">
        <v>5</v>
      </c>
      <c r="D17" t="str">
        <f t="shared" si="0"/>
        <v>Boronin ground</v>
      </c>
      <c r="E17">
        <v>4.2716515867999997E-3</v>
      </c>
      <c r="F17" t="s">
        <v>182</v>
      </c>
      <c r="G17" t="s">
        <v>173</v>
      </c>
      <c r="H17" t="str">
        <f t="shared" si="1"/>
        <v>Colemanite, in groundin ground</v>
      </c>
      <c r="I17" s="1">
        <v>1.1650999999999999E-4</v>
      </c>
    </row>
    <row r="18" spans="1:10" x14ac:dyDescent="0.35">
      <c r="A18" t="s">
        <v>16</v>
      </c>
      <c r="B18" t="s">
        <v>174</v>
      </c>
      <c r="C18" t="s">
        <v>5</v>
      </c>
      <c r="D18" t="str">
        <f t="shared" si="0"/>
        <v>Boronunspecified</v>
      </c>
      <c r="E18">
        <v>4.2716515867999997E-3</v>
      </c>
      <c r="F18" t="s">
        <v>28</v>
      </c>
      <c r="G18" t="s">
        <v>173</v>
      </c>
      <c r="H18" t="str">
        <f t="shared" si="1"/>
        <v>Copper, 0.52% in sulfide, Cu 0.27% and Mo 8.2E-3% in crude ore, in groundin ground</v>
      </c>
      <c r="I18">
        <v>1.9423999999999999E-3</v>
      </c>
      <c r="J18">
        <v>1.3659227537999999E-3</v>
      </c>
    </row>
    <row r="19" spans="1:10" x14ac:dyDescent="0.35">
      <c r="A19" t="s">
        <v>17</v>
      </c>
      <c r="B19" t="s">
        <v>173</v>
      </c>
      <c r="C19" t="s">
        <v>5</v>
      </c>
      <c r="D19" t="str">
        <f t="shared" si="0"/>
        <v>Brominein ground</v>
      </c>
      <c r="E19">
        <v>4.3920254673999997E-3</v>
      </c>
      <c r="F19" t="s">
        <v>29</v>
      </c>
      <c r="G19" t="s">
        <v>173</v>
      </c>
      <c r="H19" t="str">
        <f t="shared" si="1"/>
        <v>Copper, 0.59% in sulfide, Cu 0.22% and Mo 8.2E-3% in crude ore, in groundin ground</v>
      </c>
      <c r="I19">
        <v>1.9423999999999999E-3</v>
      </c>
      <c r="J19">
        <v>1.3659227537999999E-3</v>
      </c>
    </row>
    <row r="20" spans="1:10" x14ac:dyDescent="0.35">
      <c r="A20" t="s">
        <v>17</v>
      </c>
      <c r="B20" t="s">
        <v>175</v>
      </c>
      <c r="C20" t="s">
        <v>5</v>
      </c>
      <c r="D20" t="str">
        <f t="shared" si="0"/>
        <v>Brominein water</v>
      </c>
      <c r="E20">
        <v>4.3920254673999997E-3</v>
      </c>
      <c r="F20" t="s">
        <v>30</v>
      </c>
      <c r="G20" t="s">
        <v>173</v>
      </c>
      <c r="H20" t="str">
        <f t="shared" si="1"/>
        <v>Copper, 0.97% in sulfide, Cu 0.36% and Mo 4.1E-2% in crude ore, in groundin ground</v>
      </c>
      <c r="I20">
        <v>1.9423999999999999E-3</v>
      </c>
      <c r="J20">
        <v>1.3659227537999999E-3</v>
      </c>
    </row>
    <row r="21" spans="1:10" x14ac:dyDescent="0.35">
      <c r="A21" t="s">
        <v>17</v>
      </c>
      <c r="B21" t="s">
        <v>174</v>
      </c>
      <c r="C21" t="s">
        <v>5</v>
      </c>
      <c r="D21" t="str">
        <f t="shared" si="0"/>
        <v>Bromineunspecified</v>
      </c>
      <c r="E21">
        <v>4.3920254673999997E-3</v>
      </c>
      <c r="F21" t="s">
        <v>31</v>
      </c>
      <c r="G21" t="s">
        <v>173</v>
      </c>
      <c r="H21" t="str">
        <f t="shared" si="1"/>
        <v>Copper, 0.99% in sulfide, Cu 0.36% and Mo 8.2E-3% in crude ore, in groundin ground</v>
      </c>
      <c r="I21">
        <v>1.9423999999999999E-3</v>
      </c>
      <c r="J21">
        <v>1.3659227537999999E-3</v>
      </c>
    </row>
    <row r="22" spans="1:10" x14ac:dyDescent="0.35">
      <c r="A22" t="s">
        <v>18</v>
      </c>
      <c r="B22" t="s">
        <v>175</v>
      </c>
      <c r="C22" t="s">
        <v>5</v>
      </c>
      <c r="D22" t="str">
        <f t="shared" si="0"/>
        <v>Bromine, 0.0023% in waterin water</v>
      </c>
      <c r="E22">
        <v>4.3920254673999997E-3</v>
      </c>
      <c r="F22" t="s">
        <v>32</v>
      </c>
      <c r="G22" t="s">
        <v>173</v>
      </c>
      <c r="H22" t="str">
        <f t="shared" si="1"/>
        <v>Copper, 1.13% in sulfide, Cu 0.76% and Ni 0.76% in crude ore, in groundin ground</v>
      </c>
      <c r="I22">
        <v>1.9423999999999999E-3</v>
      </c>
      <c r="J22">
        <v>1.3659227537999999E-3</v>
      </c>
    </row>
    <row r="23" spans="1:10" x14ac:dyDescent="0.35">
      <c r="A23" t="s">
        <v>19</v>
      </c>
      <c r="B23" t="s">
        <v>173</v>
      </c>
      <c r="C23" t="s">
        <v>5</v>
      </c>
      <c r="D23" t="str">
        <f t="shared" si="0"/>
        <v>Cadmiumin ground</v>
      </c>
      <c r="E23">
        <v>0.15657746333</v>
      </c>
      <c r="F23" t="s">
        <v>33</v>
      </c>
      <c r="G23" t="s">
        <v>173</v>
      </c>
      <c r="H23" t="str">
        <f t="shared" si="1"/>
        <v>Copper, 1.18% in sulfide, Cu 0.39% and Mo 8.2E-3% in crude ore, in groundin ground</v>
      </c>
      <c r="I23">
        <v>1.9423999999999999E-3</v>
      </c>
      <c r="J23">
        <v>1.3659227537999999E-3</v>
      </c>
    </row>
    <row r="24" spans="1:10" x14ac:dyDescent="0.35">
      <c r="A24" t="s">
        <v>19</v>
      </c>
      <c r="B24" t="s">
        <v>174</v>
      </c>
      <c r="C24" t="s">
        <v>5</v>
      </c>
      <c r="D24" t="str">
        <f t="shared" si="0"/>
        <v>Cadmiumunspecified</v>
      </c>
      <c r="E24">
        <v>0.15657746333</v>
      </c>
      <c r="F24" t="s">
        <v>34</v>
      </c>
      <c r="G24" t="s">
        <v>173</v>
      </c>
      <c r="H24" t="str">
        <f t="shared" si="1"/>
        <v>Copper, 1.42% in sulfide, Cu 0.81% and Mo 8.2E-3% in crude ore, in groundin ground</v>
      </c>
      <c r="I24">
        <v>1.9423999999999999E-3</v>
      </c>
      <c r="J24">
        <v>1.3659227537999999E-3</v>
      </c>
    </row>
    <row r="25" spans="1:10" x14ac:dyDescent="0.35">
      <c r="A25" t="s">
        <v>20</v>
      </c>
      <c r="B25" t="s">
        <v>173</v>
      </c>
      <c r="C25" t="s">
        <v>5</v>
      </c>
      <c r="D25" t="str">
        <f t="shared" si="0"/>
        <v>Cadmium, 0.30% in sulfide, Cd 0.18%, Pb, Zn, Ag, In, in groundin ground</v>
      </c>
      <c r="E25">
        <v>0.15657746333</v>
      </c>
      <c r="F25" t="s">
        <v>35</v>
      </c>
      <c r="G25" t="s">
        <v>173</v>
      </c>
      <c r="H25" t="str">
        <f t="shared" si="1"/>
        <v>Copper, 2.19% in sulfide, Cu 1.83% and Mo 8.2E-3% in crude ore, in groundin ground</v>
      </c>
      <c r="I25">
        <v>1.9423999999999999E-3</v>
      </c>
      <c r="J25">
        <v>1.3659227537999999E-3</v>
      </c>
    </row>
    <row r="26" spans="1:10" x14ac:dyDescent="0.35">
      <c r="A26" t="s">
        <v>21</v>
      </c>
      <c r="B26" t="s">
        <v>175</v>
      </c>
      <c r="C26" t="s">
        <v>5</v>
      </c>
      <c r="D26" t="str">
        <f t="shared" si="0"/>
        <v>Chlorinein water</v>
      </c>
      <c r="E26" s="1">
        <v>2.7135032278999999E-5</v>
      </c>
      <c r="F26" t="s">
        <v>37</v>
      </c>
      <c r="G26" t="s">
        <v>173</v>
      </c>
      <c r="H26" t="str">
        <f t="shared" si="1"/>
        <v>Copper, Cu 0.38%, Au 9.7E-4%, Ag 9.7E-4%, Zn 0.63%, Pb 0.014%, in ore, in groundin ground</v>
      </c>
      <c r="I26">
        <v>1.9423999999999999E-3</v>
      </c>
      <c r="J26">
        <v>1.3659227537999999E-3</v>
      </c>
    </row>
    <row r="27" spans="1:10" x14ac:dyDescent="0.35">
      <c r="A27" t="s">
        <v>21</v>
      </c>
      <c r="B27" t="s">
        <v>174</v>
      </c>
      <c r="C27" t="s">
        <v>5</v>
      </c>
      <c r="D27" t="str">
        <f t="shared" si="0"/>
        <v>Chlorineunspecified</v>
      </c>
      <c r="E27" s="1">
        <v>2.7135032278999999E-5</v>
      </c>
      <c r="F27" t="s">
        <v>47</v>
      </c>
      <c r="G27" t="s">
        <v>173</v>
      </c>
      <c r="H27" t="str">
        <f t="shared" si="1"/>
        <v>Cu, Cu 3.2E+0%, Pt 2.5E-4%, Pd 7.3E-4%, Rh 2.0E-5%, Ni 2.3E+0% in ore, in groundin ground</v>
      </c>
      <c r="I27">
        <v>1.9423999999999999E-3</v>
      </c>
      <c r="J27">
        <v>1.3659227537999999E-3</v>
      </c>
    </row>
    <row r="28" spans="1:10" x14ac:dyDescent="0.35">
      <c r="A28" t="s">
        <v>22</v>
      </c>
      <c r="B28" t="s">
        <v>173</v>
      </c>
      <c r="C28" t="s">
        <v>5</v>
      </c>
      <c r="D28" t="str">
        <f t="shared" si="0"/>
        <v>Chromiumin ground</v>
      </c>
      <c r="E28" s="1">
        <v>4.4270811178000001E-4</v>
      </c>
      <c r="F28" t="s">
        <v>48</v>
      </c>
      <c r="G28" t="s">
        <v>173</v>
      </c>
      <c r="H28" t="str">
        <f t="shared" si="1"/>
        <v>Cu, Cu 5.2E-2%, Pt 4.8E-4%, Pd 2.0E-4%, Rh 2.4E-5%, Ni 3.7E-2% in ore, in groundin ground</v>
      </c>
      <c r="I28">
        <v>1.9423999999999999E-3</v>
      </c>
      <c r="J28">
        <v>1.3659227537999999E-3</v>
      </c>
    </row>
    <row r="29" spans="1:10" x14ac:dyDescent="0.35">
      <c r="A29" t="s">
        <v>22</v>
      </c>
      <c r="B29" t="s">
        <v>174</v>
      </c>
      <c r="C29" t="s">
        <v>5</v>
      </c>
      <c r="D29" t="str">
        <f t="shared" si="0"/>
        <v>Chromiumunspecified</v>
      </c>
      <c r="E29" s="1">
        <v>4.4270811178000001E-4</v>
      </c>
      <c r="F29" t="s">
        <v>183</v>
      </c>
      <c r="G29" t="s">
        <v>173</v>
      </c>
      <c r="H29" t="str">
        <f t="shared" si="1"/>
        <v>Diatomite, in groundin ground</v>
      </c>
      <c r="I29" s="1">
        <v>1.2552000000000001E-11</v>
      </c>
    </row>
    <row r="30" spans="1:10" x14ac:dyDescent="0.35">
      <c r="A30" t="s">
        <v>23</v>
      </c>
      <c r="B30" t="s">
        <v>173</v>
      </c>
      <c r="C30" t="s">
        <v>5</v>
      </c>
      <c r="D30" t="str">
        <f t="shared" si="0"/>
        <v>Chromium, 25.5% in chromite, 11.6% in crude ore, in groundin ground</v>
      </c>
      <c r="E30" s="1">
        <v>4.4270811178000001E-4</v>
      </c>
      <c r="F30" t="s">
        <v>49</v>
      </c>
      <c r="G30" t="s">
        <v>173</v>
      </c>
      <c r="H30" t="str">
        <f t="shared" si="1"/>
        <v>Dolomite, in groundin ground</v>
      </c>
      <c r="I30" s="1">
        <v>1.4022999999999999E-10</v>
      </c>
      <c r="J30" s="1">
        <v>2.0201566287999998E-9</v>
      </c>
    </row>
    <row r="31" spans="1:10" x14ac:dyDescent="0.35">
      <c r="A31" t="s">
        <v>24</v>
      </c>
      <c r="B31" t="s">
        <v>173</v>
      </c>
      <c r="C31" t="s">
        <v>5</v>
      </c>
      <c r="D31" t="str">
        <f t="shared" si="0"/>
        <v>Cinnabar, in groundin ground</v>
      </c>
      <c r="E31">
        <v>9.2226828083999998E-2</v>
      </c>
      <c r="F31" t="s">
        <v>184</v>
      </c>
      <c r="G31" t="s">
        <v>173</v>
      </c>
      <c r="H31" t="str">
        <f t="shared" si="1"/>
        <v>Europium, 0.06% in bastnasite, 0.006% in crude ore, in groundin ground</v>
      </c>
      <c r="I31" s="1">
        <v>1.33E-5</v>
      </c>
    </row>
    <row r="32" spans="1:10" x14ac:dyDescent="0.35">
      <c r="A32" t="s">
        <v>25</v>
      </c>
      <c r="B32" t="s">
        <v>173</v>
      </c>
      <c r="C32" t="s">
        <v>5</v>
      </c>
      <c r="D32" t="str">
        <f t="shared" si="0"/>
        <v>Cobaltin ground</v>
      </c>
      <c r="E32" s="1">
        <v>1.5688244906E-5</v>
      </c>
      <c r="F32" t="s">
        <v>185</v>
      </c>
      <c r="G32" t="s">
        <v>173</v>
      </c>
      <c r="H32" t="str">
        <f t="shared" si="1"/>
        <v>Fluorine, 4.5% in apatite, 1% in crude ore, in groundin ground</v>
      </c>
      <c r="I32" s="1">
        <v>2.9602999999999998E-6</v>
      </c>
    </row>
    <row r="33" spans="1:10" x14ac:dyDescent="0.35">
      <c r="A33" t="s">
        <v>25</v>
      </c>
      <c r="B33" t="s">
        <v>174</v>
      </c>
      <c r="C33" t="s">
        <v>5</v>
      </c>
      <c r="D33" t="str">
        <f t="shared" si="0"/>
        <v>Cobaltunspecified</v>
      </c>
      <c r="E33" s="1">
        <v>1.5688244906E-5</v>
      </c>
      <c r="F33" t="s">
        <v>186</v>
      </c>
      <c r="G33" t="s">
        <v>173</v>
      </c>
      <c r="H33" t="str">
        <f t="shared" si="1"/>
        <v>Fluorine, 4.5% in apatite, 3% in crude ore, in groundin ground</v>
      </c>
      <c r="I33" s="1">
        <v>2.9602999999999998E-6</v>
      </c>
    </row>
    <row r="34" spans="1:10" x14ac:dyDescent="0.35">
      <c r="A34" t="s">
        <v>26</v>
      </c>
      <c r="B34" t="s">
        <v>173</v>
      </c>
      <c r="C34" t="s">
        <v>5</v>
      </c>
      <c r="D34" t="str">
        <f t="shared" si="0"/>
        <v>Cobalt, in groundin ground</v>
      </c>
      <c r="E34" s="1">
        <v>1.5688244906E-5</v>
      </c>
      <c r="F34" t="s">
        <v>187</v>
      </c>
      <c r="G34" t="s">
        <v>173</v>
      </c>
      <c r="H34" t="str">
        <f t="shared" si="1"/>
        <v>Fluorspar, 92%, in groundin ground</v>
      </c>
      <c r="I34" s="1">
        <v>7.0225999999999999E-7</v>
      </c>
    </row>
    <row r="35" spans="1:10" x14ac:dyDescent="0.35">
      <c r="A35" t="s">
        <v>26</v>
      </c>
      <c r="B35" t="s">
        <v>174</v>
      </c>
      <c r="C35" t="s">
        <v>5</v>
      </c>
      <c r="D35" t="str">
        <f t="shared" si="0"/>
        <v>Cobalt, in groundunspecified</v>
      </c>
      <c r="E35" s="1">
        <v>1.5688244906E-5</v>
      </c>
      <c r="F35" t="s">
        <v>188</v>
      </c>
      <c r="G35" t="s">
        <v>173</v>
      </c>
      <c r="H35" t="str">
        <f t="shared" si="1"/>
        <v>Gadolinium, 0.15% in bastnasite, 0.015% in crude ore, in groundin ground</v>
      </c>
      <c r="I35" s="1">
        <v>6.5700000000000002E-7</v>
      </c>
    </row>
    <row r="36" spans="1:10" x14ac:dyDescent="0.35">
      <c r="A36" t="s">
        <v>27</v>
      </c>
      <c r="B36" t="s">
        <v>173</v>
      </c>
      <c r="C36" t="s">
        <v>5</v>
      </c>
      <c r="D36" t="str">
        <f t="shared" si="0"/>
        <v>Copperin ground</v>
      </c>
      <c r="E36">
        <v>1.3659227537999999E-3</v>
      </c>
      <c r="F36" t="s">
        <v>51</v>
      </c>
      <c r="G36" t="s">
        <v>173</v>
      </c>
      <c r="H36" t="str">
        <f t="shared" si="1"/>
        <v>Gallium, 0.014% in bauxite, in groundin ground</v>
      </c>
      <c r="I36" s="1">
        <v>1.027E-7</v>
      </c>
      <c r="J36" s="1">
        <v>1.4574750101E-7</v>
      </c>
    </row>
    <row r="37" spans="1:10" x14ac:dyDescent="0.35">
      <c r="A37" t="s">
        <v>27</v>
      </c>
      <c r="B37" t="s">
        <v>174</v>
      </c>
      <c r="C37" t="s">
        <v>5</v>
      </c>
      <c r="D37" t="str">
        <f t="shared" si="0"/>
        <v>Copperunspecified</v>
      </c>
      <c r="E37">
        <v>1.3659227537999999E-3</v>
      </c>
      <c r="F37" t="s">
        <v>189</v>
      </c>
      <c r="G37" t="s">
        <v>173</v>
      </c>
      <c r="H37" t="str">
        <f t="shared" si="1"/>
        <v>Gas, mine, off-gas, process, coal miningin ground</v>
      </c>
      <c r="I37">
        <v>1.8700000000000001E-2</v>
      </c>
    </row>
    <row r="38" spans="1:10" x14ac:dyDescent="0.35">
      <c r="A38" t="s">
        <v>28</v>
      </c>
      <c r="B38" t="s">
        <v>173</v>
      </c>
      <c r="C38" t="s">
        <v>5</v>
      </c>
      <c r="D38" t="str">
        <f t="shared" si="0"/>
        <v>Copper, 0.52% in sulfide, Cu 0.27% and Mo 8.2E-3% in crude ore, in groundin ground</v>
      </c>
      <c r="E38">
        <v>1.3659227537999999E-3</v>
      </c>
      <c r="F38" t="s">
        <v>190</v>
      </c>
      <c r="G38" t="s">
        <v>173</v>
      </c>
      <c r="H38" t="str">
        <f t="shared" si="1"/>
        <v>Gas, natural, in groundin ground</v>
      </c>
      <c r="I38">
        <v>1.8700000000000001E-2</v>
      </c>
    </row>
    <row r="39" spans="1:10" x14ac:dyDescent="0.35">
      <c r="A39" t="s">
        <v>28</v>
      </c>
      <c r="B39" t="s">
        <v>174</v>
      </c>
      <c r="C39" t="s">
        <v>5</v>
      </c>
      <c r="D39" t="str">
        <f t="shared" si="0"/>
        <v>Copper, 0.52% in sulfide, Cu 0.27% and Mo 8.2E-3% in crude ore, in groundunspecified</v>
      </c>
      <c r="E39">
        <v>1.3659227537999999E-3</v>
      </c>
      <c r="F39" t="s">
        <v>53</v>
      </c>
      <c r="G39" t="s">
        <v>173</v>
      </c>
      <c r="H39" t="str">
        <f t="shared" si="1"/>
        <v>Gold, Au 1.1E-4%, Ag 4.2E-3%, in ore, in groundin ground</v>
      </c>
      <c r="I39">
        <v>89.51</v>
      </c>
      <c r="J39">
        <v>52.042503711999998</v>
      </c>
    </row>
    <row r="40" spans="1:10" x14ac:dyDescent="0.35">
      <c r="A40" t="s">
        <v>29</v>
      </c>
      <c r="B40" t="s">
        <v>173</v>
      </c>
      <c r="C40" t="s">
        <v>5</v>
      </c>
      <c r="D40" t="str">
        <f t="shared" si="0"/>
        <v>Copper, 0.59% in sulfide, Cu 0.22% and Mo 8.2E-3% in crude ore, in groundin ground</v>
      </c>
      <c r="E40">
        <v>1.3659227537999999E-3</v>
      </c>
      <c r="F40" t="s">
        <v>54</v>
      </c>
      <c r="G40" t="s">
        <v>173</v>
      </c>
      <c r="H40" t="str">
        <f t="shared" si="1"/>
        <v>Gold, Au 1.3E-4%, Ag 4.6E-5%, in ore, in groundin ground</v>
      </c>
      <c r="I40">
        <v>89.51</v>
      </c>
      <c r="J40">
        <v>52.042503711999998</v>
      </c>
    </row>
    <row r="41" spans="1:10" x14ac:dyDescent="0.35">
      <c r="A41" t="s">
        <v>29</v>
      </c>
      <c r="B41" t="s">
        <v>174</v>
      </c>
      <c r="C41" t="s">
        <v>5</v>
      </c>
      <c r="D41" t="str">
        <f t="shared" si="0"/>
        <v>Copper, 0.59% in sulfide, Cu 0.22% and Mo 8.2E-3% in crude ore, in groundunspecified</v>
      </c>
      <c r="E41">
        <v>1.3659227537999999E-3</v>
      </c>
      <c r="F41" t="s">
        <v>55</v>
      </c>
      <c r="G41" t="s">
        <v>173</v>
      </c>
      <c r="H41" t="str">
        <f t="shared" si="1"/>
        <v>Gold, Au 1.4E-4%, in ore, in groundin ground</v>
      </c>
      <c r="I41">
        <v>89.51</v>
      </c>
      <c r="J41">
        <v>52.042503711999998</v>
      </c>
    </row>
    <row r="42" spans="1:10" x14ac:dyDescent="0.35">
      <c r="A42" t="s">
        <v>30</v>
      </c>
      <c r="B42" t="s">
        <v>173</v>
      </c>
      <c r="C42" t="s">
        <v>5</v>
      </c>
      <c r="D42" t="str">
        <f t="shared" si="0"/>
        <v>Copper, 0.97% in sulfide, Cu 0.36% and Mo 4.1E-2% in crude ore, in groundin ground</v>
      </c>
      <c r="E42">
        <v>1.3659227537999999E-3</v>
      </c>
      <c r="F42" t="s">
        <v>57</v>
      </c>
      <c r="G42" t="s">
        <v>173</v>
      </c>
      <c r="H42" t="str">
        <f t="shared" si="1"/>
        <v>Gold, Au 2.1E-4%, Ag 2.1E-4%, in ore, in groundin ground</v>
      </c>
      <c r="I42">
        <v>89.51</v>
      </c>
      <c r="J42">
        <v>52.042503711999998</v>
      </c>
    </row>
    <row r="43" spans="1:10" x14ac:dyDescent="0.35">
      <c r="A43" t="s">
        <v>30</v>
      </c>
      <c r="B43" t="s">
        <v>174</v>
      </c>
      <c r="C43" t="s">
        <v>5</v>
      </c>
      <c r="D43" t="str">
        <f t="shared" si="0"/>
        <v>Copper, 0.97% in sulfide, Cu 0.36% and Mo 4.1E-2% in crude ore, in groundunspecified</v>
      </c>
      <c r="E43">
        <v>1.3659227537999999E-3</v>
      </c>
      <c r="F43" t="s">
        <v>58</v>
      </c>
      <c r="G43" t="s">
        <v>173</v>
      </c>
      <c r="H43" t="str">
        <f t="shared" si="1"/>
        <v>Gold, Au 4.3E-4%, in ore, in groundin ground</v>
      </c>
      <c r="I43">
        <v>89.51</v>
      </c>
      <c r="J43">
        <v>52.042503711999998</v>
      </c>
    </row>
    <row r="44" spans="1:10" x14ac:dyDescent="0.35">
      <c r="A44" t="s">
        <v>31</v>
      </c>
      <c r="B44" t="s">
        <v>173</v>
      </c>
      <c r="C44" t="s">
        <v>5</v>
      </c>
      <c r="D44" t="str">
        <f t="shared" si="0"/>
        <v>Copper, 0.99% in sulfide, Cu 0.36% and Mo 8.2E-3% in crude ore, in groundin ground</v>
      </c>
      <c r="E44">
        <v>1.3659227537999999E-3</v>
      </c>
      <c r="F44" t="s">
        <v>59</v>
      </c>
      <c r="G44" t="s">
        <v>173</v>
      </c>
      <c r="H44" t="str">
        <f t="shared" si="1"/>
        <v>Gold, Au 4.9E-5%, in ore, in groundin ground</v>
      </c>
      <c r="I44">
        <v>89.51</v>
      </c>
      <c r="J44">
        <v>52.042503711999998</v>
      </c>
    </row>
    <row r="45" spans="1:10" x14ac:dyDescent="0.35">
      <c r="A45" t="s">
        <v>31</v>
      </c>
      <c r="B45" t="s">
        <v>174</v>
      </c>
      <c r="C45" t="s">
        <v>5</v>
      </c>
      <c r="D45" t="str">
        <f t="shared" si="0"/>
        <v>Copper, 0.99% in sulfide, Cu 0.36% and Mo 8.2E-3% in crude ore, in groundunspecified</v>
      </c>
      <c r="E45">
        <v>1.3659227537999999E-3</v>
      </c>
      <c r="F45" t="s">
        <v>61</v>
      </c>
      <c r="G45" t="s">
        <v>173</v>
      </c>
      <c r="H45" t="str">
        <f t="shared" si="1"/>
        <v>Gold, Au 6.7E-4%, in ore, in groundin ground</v>
      </c>
      <c r="I45">
        <v>89.51</v>
      </c>
      <c r="J45">
        <v>52.042503711999998</v>
      </c>
    </row>
    <row r="46" spans="1:10" x14ac:dyDescent="0.35">
      <c r="A46" t="s">
        <v>32</v>
      </c>
      <c r="B46" t="s">
        <v>173</v>
      </c>
      <c r="C46" t="s">
        <v>5</v>
      </c>
      <c r="D46" t="str">
        <f t="shared" si="0"/>
        <v>Copper, 1.13% in sulfide, Cu 0.76% and Ni 0.76% in crude ore, in groundin ground</v>
      </c>
      <c r="E46">
        <v>1.3659227537999999E-3</v>
      </c>
      <c r="F46" t="s">
        <v>63</v>
      </c>
      <c r="G46" t="s">
        <v>173</v>
      </c>
      <c r="H46" t="str">
        <f t="shared" si="1"/>
        <v>Gold, Au 7.1E-4%, in ore, in groundin ground</v>
      </c>
      <c r="I46">
        <v>89.51</v>
      </c>
      <c r="J46">
        <v>52.042503711999998</v>
      </c>
    </row>
    <row r="47" spans="1:10" x14ac:dyDescent="0.35">
      <c r="A47" t="s">
        <v>32</v>
      </c>
      <c r="B47" t="s">
        <v>174</v>
      </c>
      <c r="C47" t="s">
        <v>5</v>
      </c>
      <c r="D47" t="str">
        <f t="shared" si="0"/>
        <v>Copper, 1.13% in sulfide, Cu 0.76% and Ni 0.76% in crude ore, in groundunspecified</v>
      </c>
      <c r="E47">
        <v>1.3659227537999999E-3</v>
      </c>
      <c r="F47" t="s">
        <v>64</v>
      </c>
      <c r="G47" t="s">
        <v>173</v>
      </c>
      <c r="H47" t="str">
        <f t="shared" si="1"/>
        <v>Gold, Au 9.7E-4%, Ag 9.7E-4%, Zn 0.63%, Cu 0.38%, Pb 0.014%, in ore, in groundin ground</v>
      </c>
      <c r="I47">
        <v>89.51</v>
      </c>
      <c r="J47">
        <v>52.042503711999998</v>
      </c>
    </row>
    <row r="48" spans="1:10" x14ac:dyDescent="0.35">
      <c r="A48" t="s">
        <v>33</v>
      </c>
      <c r="B48" t="s">
        <v>173</v>
      </c>
      <c r="C48" t="s">
        <v>5</v>
      </c>
      <c r="D48" t="str">
        <f t="shared" si="0"/>
        <v>Copper, 1.18% in sulfide, Cu 0.39% and Mo 8.2E-3% in crude ore, in groundin ground</v>
      </c>
      <c r="E48">
        <v>1.3659227537999999E-3</v>
      </c>
      <c r="F48" t="s">
        <v>191</v>
      </c>
      <c r="G48" t="s">
        <v>173</v>
      </c>
      <c r="H48" t="str">
        <f t="shared" si="1"/>
        <v>Gypsum, in groundin ground</v>
      </c>
      <c r="I48" s="1">
        <v>1.5528000000000001E-5</v>
      </c>
    </row>
    <row r="49" spans="1:10" x14ac:dyDescent="0.35">
      <c r="A49" t="s">
        <v>33</v>
      </c>
      <c r="B49" t="s">
        <v>174</v>
      </c>
      <c r="C49" t="s">
        <v>5</v>
      </c>
      <c r="D49" t="str">
        <f t="shared" si="0"/>
        <v>Copper, 1.18% in sulfide, Cu 0.39% and Mo 8.2E-3% in crude ore, in groundunspecified</v>
      </c>
      <c r="E49">
        <v>1.3659227537999999E-3</v>
      </c>
      <c r="F49" t="s">
        <v>192</v>
      </c>
      <c r="G49" t="s">
        <v>173</v>
      </c>
      <c r="H49" t="str">
        <f t="shared" si="1"/>
        <v>Helium, 0.08% in natural gas, in groundin ground</v>
      </c>
      <c r="I49">
        <v>147.56</v>
      </c>
    </row>
    <row r="50" spans="1:10" x14ac:dyDescent="0.35">
      <c r="A50" t="s">
        <v>34</v>
      </c>
      <c r="B50" t="s">
        <v>173</v>
      </c>
      <c r="C50" t="s">
        <v>5</v>
      </c>
      <c r="D50" t="str">
        <f t="shared" si="0"/>
        <v>Copper, 1.42% in sulfide, Cu 0.81% and Mo 8.2E-3% in crude ore, in groundin ground</v>
      </c>
      <c r="E50">
        <v>1.3659227537999999E-3</v>
      </c>
      <c r="F50" t="s">
        <v>67</v>
      </c>
      <c r="G50" t="s">
        <v>173</v>
      </c>
      <c r="H50" t="str">
        <f t="shared" si="1"/>
        <v>Indium, 0.005% in sulfide, In 0.003%, Pb, Zn, Ag, Cd, in groundin ground</v>
      </c>
      <c r="I50">
        <v>9.0308000000000003E-3</v>
      </c>
      <c r="J50">
        <v>6.8889007816999998E-3</v>
      </c>
    </row>
    <row r="51" spans="1:10" x14ac:dyDescent="0.35">
      <c r="A51" t="s">
        <v>34</v>
      </c>
      <c r="B51" t="s">
        <v>174</v>
      </c>
      <c r="C51" t="s">
        <v>5</v>
      </c>
      <c r="D51" t="str">
        <f t="shared" si="0"/>
        <v>Copper, 1.42% in sulfide, Cu 0.81% and Mo 8.2E-3% in crude ore, in groundunspecified</v>
      </c>
      <c r="E51">
        <v>1.3659227537999999E-3</v>
      </c>
      <c r="F51" t="s">
        <v>69</v>
      </c>
      <c r="G51" t="s">
        <v>175</v>
      </c>
      <c r="H51" t="str">
        <f t="shared" si="1"/>
        <v>Iodine, 0.03% in waterin water</v>
      </c>
      <c r="I51">
        <v>4.2708999999999997E-2</v>
      </c>
      <c r="J51">
        <v>2.4965695651E-2</v>
      </c>
    </row>
    <row r="52" spans="1:10" x14ac:dyDescent="0.35">
      <c r="A52" t="s">
        <v>35</v>
      </c>
      <c r="B52" t="s">
        <v>173</v>
      </c>
      <c r="C52" t="s">
        <v>5</v>
      </c>
      <c r="D52" t="str">
        <f t="shared" si="0"/>
        <v>Copper, 2.19% in sulfide, Cu 1.83% and Mo 8.2E-3% in crude ore, in groundin ground</v>
      </c>
      <c r="E52">
        <v>1.3659227537999999E-3</v>
      </c>
      <c r="F52" t="s">
        <v>71</v>
      </c>
      <c r="G52" t="s">
        <v>173</v>
      </c>
      <c r="H52" t="str">
        <f t="shared" si="1"/>
        <v>Iron, 46% in ore, 25% in crude ore, in groundin ground</v>
      </c>
      <c r="I52" s="1">
        <v>8.4327999999999999E-8</v>
      </c>
      <c r="J52" s="1">
        <v>5.2447343809999998E-8</v>
      </c>
    </row>
    <row r="53" spans="1:10" x14ac:dyDescent="0.35">
      <c r="A53" t="s">
        <v>35</v>
      </c>
      <c r="B53" t="s">
        <v>174</v>
      </c>
      <c r="C53" t="s">
        <v>5</v>
      </c>
      <c r="D53" t="str">
        <f t="shared" si="0"/>
        <v>Copper, 2.19% in sulfide, Cu 1.83% and Mo 8.2E-3% in crude ore, in groundunspecified</v>
      </c>
      <c r="E53">
        <v>1.3659227537999999E-3</v>
      </c>
      <c r="F53" t="s">
        <v>72</v>
      </c>
      <c r="G53" t="s">
        <v>173</v>
      </c>
      <c r="H53" t="str">
        <f t="shared" si="1"/>
        <v>Kaolinite, 24% in crude ore, in groundin ground</v>
      </c>
      <c r="I53" s="1">
        <v>2.0995E-9</v>
      </c>
      <c r="J53" s="1">
        <v>1.0943318963000001E-9</v>
      </c>
    </row>
    <row r="54" spans="1:10" x14ac:dyDescent="0.35">
      <c r="A54" t="s">
        <v>36</v>
      </c>
      <c r="B54" t="s">
        <v>173</v>
      </c>
      <c r="C54" t="s">
        <v>5</v>
      </c>
      <c r="D54" t="str">
        <f t="shared" si="0"/>
        <v>Copper, Cu 0.2%, in mixed ore, in groundin ground</v>
      </c>
      <c r="E54">
        <v>1.3659227537999999E-3</v>
      </c>
      <c r="F54" t="s">
        <v>193</v>
      </c>
      <c r="G54" t="s">
        <v>173</v>
      </c>
      <c r="H54" t="str">
        <f t="shared" si="1"/>
        <v>Kieserite, 25% in crude ore, in groundin ground</v>
      </c>
      <c r="I54" s="1">
        <v>8.3127999999999994E-5</v>
      </c>
    </row>
    <row r="55" spans="1:10" x14ac:dyDescent="0.35">
      <c r="A55" t="s">
        <v>37</v>
      </c>
      <c r="B55" t="s">
        <v>173</v>
      </c>
      <c r="C55" t="s">
        <v>5</v>
      </c>
      <c r="D55" t="str">
        <f t="shared" si="0"/>
        <v>Copper, Cu 0.38%, Au 9.7E-4%, Ag 9.7E-4%, Zn 0.63%, Pb 0.014%, in ore, in groundin ground</v>
      </c>
      <c r="E55">
        <v>1.3659227537999999E-3</v>
      </c>
      <c r="F55" t="s">
        <v>194</v>
      </c>
      <c r="G55" t="s">
        <v>208</v>
      </c>
      <c r="H55" t="str">
        <f t="shared" si="1"/>
        <v>Krypton, in airin air</v>
      </c>
      <c r="I55">
        <v>20.9</v>
      </c>
    </row>
    <row r="56" spans="1:10" x14ac:dyDescent="0.35">
      <c r="A56" t="s">
        <v>37</v>
      </c>
      <c r="B56" t="s">
        <v>174</v>
      </c>
      <c r="C56" t="s">
        <v>5</v>
      </c>
      <c r="D56" t="str">
        <f t="shared" si="0"/>
        <v>Copper, Cu 0.38%, Au 9.7E-4%, Ag 9.7E-4%, Zn 0.63%, Pb 0.014%, in ore, in groundunspecified</v>
      </c>
      <c r="E56">
        <v>1.3659227537999999E-3</v>
      </c>
      <c r="F56" t="s">
        <v>195</v>
      </c>
      <c r="G56" t="s">
        <v>173</v>
      </c>
      <c r="H56" t="str">
        <f t="shared" si="1"/>
        <v>Lanthanum, 7.2% in bastnasite, 0.72% in crude ore, in groundin ground</v>
      </c>
      <c r="I56" s="1">
        <v>2.1299999999999999E-8</v>
      </c>
    </row>
    <row r="57" spans="1:10" x14ac:dyDescent="0.35">
      <c r="A57" t="s">
        <v>38</v>
      </c>
      <c r="B57" t="s">
        <v>173</v>
      </c>
      <c r="C57" t="s">
        <v>5</v>
      </c>
      <c r="D57" t="str">
        <f t="shared" si="0"/>
        <v>Copper, Gold, Ore (1.07% Cu, 0.54 g/t Au)in ground</v>
      </c>
      <c r="E57">
        <v>1.3659227537999999E-3</v>
      </c>
      <c r="F57" t="s">
        <v>75</v>
      </c>
      <c r="G57" t="s">
        <v>173</v>
      </c>
      <c r="H57" t="str">
        <f t="shared" si="1"/>
        <v>Lead, 5.0% in sulfide, Pb 3.0%, Zn, Ag, Cd, In, in groundin ground</v>
      </c>
      <c r="I57">
        <v>1.3521E-2</v>
      </c>
      <c r="J57">
        <v>6.3382670283000002E-3</v>
      </c>
    </row>
    <row r="58" spans="1:10" x14ac:dyDescent="0.35">
      <c r="A58" t="s">
        <v>39</v>
      </c>
      <c r="B58" t="s">
        <v>173</v>
      </c>
      <c r="C58" t="s">
        <v>5</v>
      </c>
      <c r="D58" t="str">
        <f t="shared" si="0"/>
        <v>Copper, Gold, Silver, ore (0.51% Cu, 0.6 g/t Au, 1.5 g/t Ag)in ground</v>
      </c>
      <c r="E58">
        <v>1.3659227537999999E-3</v>
      </c>
      <c r="F58" t="s">
        <v>76</v>
      </c>
      <c r="G58" t="s">
        <v>173</v>
      </c>
      <c r="H58" t="str">
        <f t="shared" si="1"/>
        <v>Lead, Pb 0.014%, Au 9.7E-4%, Ag 9.7E-4%, Zn 0.63%, Cu 0.38%, in ore, in groundin ground</v>
      </c>
      <c r="I58">
        <v>1.3521E-2</v>
      </c>
      <c r="J58">
        <v>6.3382670283000002E-3</v>
      </c>
    </row>
    <row r="59" spans="1:10" x14ac:dyDescent="0.35">
      <c r="A59" t="s">
        <v>40</v>
      </c>
      <c r="B59" t="s">
        <v>173</v>
      </c>
      <c r="C59" t="s">
        <v>5</v>
      </c>
      <c r="D59" t="str">
        <f t="shared" si="0"/>
        <v>Copper, Gold, Silver, ore (1.0% Cu, 0.4 g/t Au, 66 g/t Ag)in ground</v>
      </c>
      <c r="E59">
        <v>1.3659227537999999E-3</v>
      </c>
      <c r="F59" t="s">
        <v>79</v>
      </c>
      <c r="G59" t="s">
        <v>173</v>
      </c>
      <c r="H59" t="str">
        <f t="shared" si="1"/>
        <v>Lithium, 0.15% in brine, in groundin ground</v>
      </c>
      <c r="I59" s="1">
        <v>9.2329999999999995E-6</v>
      </c>
      <c r="J59" s="1">
        <v>1.1465579508000001E-5</v>
      </c>
    </row>
    <row r="60" spans="1:10" x14ac:dyDescent="0.35">
      <c r="A60" t="s">
        <v>41</v>
      </c>
      <c r="B60" t="s">
        <v>173</v>
      </c>
      <c r="C60" t="s">
        <v>5</v>
      </c>
      <c r="D60" t="str">
        <f t="shared" si="0"/>
        <v>Copper, Gold, Silver, ore (1.1% Cu, 0.01 g/t Au, 2.86 g/t Ag)in ground</v>
      </c>
      <c r="E60">
        <v>1.3659227537999999E-3</v>
      </c>
      <c r="F60" t="s">
        <v>80</v>
      </c>
      <c r="G60" t="s">
        <v>173</v>
      </c>
      <c r="H60" t="str">
        <f t="shared" si="1"/>
        <v>Magnesite, 60% in crude ore, in groundin ground</v>
      </c>
      <c r="I60" s="1">
        <v>1.0749000000000001E-9</v>
      </c>
      <c r="J60" s="1">
        <v>2.0201566287999998E-9</v>
      </c>
    </row>
    <row r="61" spans="1:10" x14ac:dyDescent="0.35">
      <c r="A61" t="s">
        <v>42</v>
      </c>
      <c r="B61" t="s">
        <v>173</v>
      </c>
      <c r="C61" t="s">
        <v>5</v>
      </c>
      <c r="D61" t="str">
        <f t="shared" si="0"/>
        <v>Copper, Gold, Silver, ore (1.13% Cu, 1.05 g/t Au, 3.72 g/t Ag)in ground</v>
      </c>
      <c r="E61">
        <v>1.3659227537999999E-3</v>
      </c>
      <c r="F61" t="s">
        <v>82</v>
      </c>
      <c r="G61" t="s">
        <v>175</v>
      </c>
      <c r="H61" t="str">
        <f t="shared" si="1"/>
        <v>Magnesium, 0.13% in waterin water</v>
      </c>
      <c r="I61" s="1">
        <v>3.7324000000000001E-9</v>
      </c>
      <c r="J61" s="1">
        <v>2.0201566287999998E-9</v>
      </c>
    </row>
    <row r="62" spans="1:10" x14ac:dyDescent="0.35">
      <c r="A62" t="s">
        <v>43</v>
      </c>
      <c r="B62" t="s">
        <v>173</v>
      </c>
      <c r="C62" t="s">
        <v>5</v>
      </c>
      <c r="D62" t="str">
        <f t="shared" si="0"/>
        <v>Copper, Gold, Silver, ore (1.16% Cu, 0.002 g/t Au, 1.06 g/t Ag)in ground</v>
      </c>
      <c r="E62">
        <v>1.3659227537999999E-3</v>
      </c>
      <c r="F62" t="s">
        <v>84</v>
      </c>
      <c r="G62" t="s">
        <v>173</v>
      </c>
      <c r="H62" t="str">
        <f t="shared" si="1"/>
        <v>Manganese, 35.7% in sedimentary deposit, 14.2% in crude ore, in groundin ground</v>
      </c>
      <c r="I62" s="1">
        <v>1.3752E-5</v>
      </c>
      <c r="J62" s="1">
        <v>2.5398823202E-6</v>
      </c>
    </row>
    <row r="63" spans="1:10" x14ac:dyDescent="0.35">
      <c r="A63" t="s">
        <v>44</v>
      </c>
      <c r="B63" t="s">
        <v>173</v>
      </c>
      <c r="C63" t="s">
        <v>5</v>
      </c>
      <c r="D63" t="str">
        <f t="shared" si="0"/>
        <v>Copper, Gold, Silver, ore (1.7% Cu, 0.7 g/t Au, 3.5 g/t Ag)in ground</v>
      </c>
      <c r="E63">
        <v>1.3659227537999999E-3</v>
      </c>
      <c r="F63" t="s">
        <v>87</v>
      </c>
      <c r="G63" t="s">
        <v>173</v>
      </c>
      <c r="H63" t="str">
        <f t="shared" si="1"/>
        <v>Molybdenum, 0.010% in sulfide, Mo 8.2E-3% and Cu 1.83% in crude ore, in groundin ground</v>
      </c>
      <c r="I63">
        <v>3.1664999999999999E-2</v>
      </c>
      <c r="J63">
        <v>1.7767381119E-2</v>
      </c>
    </row>
    <row r="64" spans="1:10" x14ac:dyDescent="0.35">
      <c r="A64" t="s">
        <v>45</v>
      </c>
      <c r="B64" t="s">
        <v>173</v>
      </c>
      <c r="C64" t="s">
        <v>5</v>
      </c>
      <c r="D64" t="str">
        <f t="shared" si="0"/>
        <v>Copper, Silver, ore (3.3% Cu, 5.5 g/t Ag)in ground</v>
      </c>
      <c r="E64">
        <v>1.3659227537999999E-3</v>
      </c>
      <c r="F64" t="s">
        <v>88</v>
      </c>
      <c r="G64" t="s">
        <v>173</v>
      </c>
      <c r="H64" t="str">
        <f t="shared" si="1"/>
        <v>Molybdenum, 0.014% in sulfide, Mo 8.2E-3% and Cu 0.81% in crude ore, in groundin ground</v>
      </c>
      <c r="I64">
        <v>3.1664999999999999E-2</v>
      </c>
      <c r="J64">
        <v>1.7767381119E-2</v>
      </c>
    </row>
    <row r="65" spans="1:10" x14ac:dyDescent="0.35">
      <c r="A65" t="s">
        <v>46</v>
      </c>
      <c r="B65" t="s">
        <v>173</v>
      </c>
      <c r="C65" t="s">
        <v>5</v>
      </c>
      <c r="D65" t="str">
        <f t="shared" si="0"/>
        <v>Copper-Molybdenum-Gold-Silver ore (1.13% CU, 0.02% Mo, 0.01 g/t Au, 2.8 Ag), in groundin ground</v>
      </c>
      <c r="E65">
        <v>1.3659227537999999E-3</v>
      </c>
      <c r="F65" t="s">
        <v>89</v>
      </c>
      <c r="G65" t="s">
        <v>173</v>
      </c>
      <c r="H65" t="str">
        <f t="shared" si="1"/>
        <v>Molybdenum, 0.016% in sulfide, Mo 8.2E-3% and Cu 0.27% in crude ore, in groundin ground</v>
      </c>
      <c r="I65">
        <v>3.1664999999999999E-2</v>
      </c>
      <c r="J65">
        <v>1.7767381119E-2</v>
      </c>
    </row>
    <row r="66" spans="1:10" x14ac:dyDescent="0.35">
      <c r="A66" t="s">
        <v>47</v>
      </c>
      <c r="B66" t="s">
        <v>173</v>
      </c>
      <c r="C66" t="s">
        <v>5</v>
      </c>
      <c r="D66" t="str">
        <f t="shared" si="0"/>
        <v>Cu, Cu 3.2E+0%, Pt 2.5E-4%, Pd 7.3E-4%, Rh 2.0E-5%, Ni 2.3E+0% in ore, in groundin ground</v>
      </c>
      <c r="E66">
        <v>1.3659227537999999E-3</v>
      </c>
      <c r="F66" t="s">
        <v>90</v>
      </c>
      <c r="G66" t="s">
        <v>173</v>
      </c>
      <c r="H66" t="str">
        <f t="shared" si="1"/>
        <v>Molybdenum, 0.022% in sulfide, Mo 8.2E-3% and Cu 0.22% in crude ore, in groundin ground</v>
      </c>
      <c r="I66">
        <v>3.1664999999999999E-2</v>
      </c>
      <c r="J66">
        <v>1.7767381119E-2</v>
      </c>
    </row>
    <row r="67" spans="1:10" x14ac:dyDescent="0.35">
      <c r="A67" t="s">
        <v>47</v>
      </c>
      <c r="B67" t="s">
        <v>174</v>
      </c>
      <c r="C67" t="s">
        <v>5</v>
      </c>
      <c r="D67" t="str">
        <f t="shared" ref="D67:D130" si="2">_xlfn.CONCAT(A67,B67)</f>
        <v>Cu, Cu 3.2E+0%, Pt 2.5E-4%, Pd 7.3E-4%, Rh 2.0E-5%, Ni 2.3E+0% in ore, in groundunspecified</v>
      </c>
      <c r="E67">
        <v>1.3659227537999999E-3</v>
      </c>
      <c r="F67" t="s">
        <v>91</v>
      </c>
      <c r="G67" t="s">
        <v>173</v>
      </c>
      <c r="H67" t="str">
        <f t="shared" ref="H67:H115" si="3">_xlfn.CONCAT(F67,G67)</f>
        <v>Molybdenum, 0.022% in sulfide, Mo 8.2E-3% and Cu 0.36% in crude ore, in groundin ground</v>
      </c>
      <c r="I67">
        <v>3.1664999999999999E-2</v>
      </c>
      <c r="J67">
        <v>1.7767381119E-2</v>
      </c>
    </row>
    <row r="68" spans="1:10" x14ac:dyDescent="0.35">
      <c r="A68" t="s">
        <v>48</v>
      </c>
      <c r="B68" t="s">
        <v>173</v>
      </c>
      <c r="C68" t="s">
        <v>5</v>
      </c>
      <c r="D68" t="str">
        <f t="shared" si="2"/>
        <v>Cu, Cu 5.2E-2%, Pt 4.8E-4%, Pd 2.0E-4%, Rh 2.4E-5%, Ni 3.7E-2% in ore, in groundin ground</v>
      </c>
      <c r="E68">
        <v>1.3659227537999999E-3</v>
      </c>
      <c r="F68" t="s">
        <v>92</v>
      </c>
      <c r="G68" t="s">
        <v>173</v>
      </c>
      <c r="H68" t="str">
        <f t="shared" si="3"/>
        <v>Molybdenum, 0.025% in sulfide, Mo 8.2E-3% and Cu 0.39% in crude ore, in groundin ground</v>
      </c>
      <c r="I68">
        <v>3.1664999999999999E-2</v>
      </c>
      <c r="J68">
        <v>1.7767381119E-2</v>
      </c>
    </row>
    <row r="69" spans="1:10" x14ac:dyDescent="0.35">
      <c r="A69" t="s">
        <v>48</v>
      </c>
      <c r="B69" t="s">
        <v>174</v>
      </c>
      <c r="C69" t="s">
        <v>5</v>
      </c>
      <c r="D69" t="str">
        <f t="shared" si="2"/>
        <v>Cu, Cu 5.2E-2%, Pt 4.8E-4%, Pd 2.0E-4%, Rh 2.4E-5%, Ni 3.7E-2% in ore, in groundunspecified</v>
      </c>
      <c r="E69">
        <v>1.3659227537999999E-3</v>
      </c>
      <c r="F69" t="s">
        <v>93</v>
      </c>
      <c r="G69" t="s">
        <v>173</v>
      </c>
      <c r="H69" t="str">
        <f t="shared" si="3"/>
        <v>Molybdenum, 0.11% in sulfide, Mo 4.1E-2% and Cu 0.36% in crude ore, in groundin ground</v>
      </c>
      <c r="I69">
        <v>3.1664999999999999E-2</v>
      </c>
      <c r="J69">
        <v>1.7767381119E-2</v>
      </c>
    </row>
    <row r="70" spans="1:10" x14ac:dyDescent="0.35">
      <c r="A70" t="s">
        <v>49</v>
      </c>
      <c r="B70" t="s">
        <v>173</v>
      </c>
      <c r="C70" t="s">
        <v>5</v>
      </c>
      <c r="D70" t="str">
        <f t="shared" si="2"/>
        <v>Dolomite, in groundin ground</v>
      </c>
      <c r="E70" s="1">
        <v>2.0201566287999998E-9</v>
      </c>
      <c r="F70" t="s">
        <v>196</v>
      </c>
      <c r="G70" t="s">
        <v>173</v>
      </c>
      <c r="H70" t="str">
        <f t="shared" si="3"/>
        <v>Neodymium, 4% in bastnasite, 0.4% in crude ore, in groundin ground</v>
      </c>
      <c r="I70" s="1">
        <v>1.9368E-17</v>
      </c>
    </row>
    <row r="71" spans="1:10" x14ac:dyDescent="0.35">
      <c r="A71" t="s">
        <v>50</v>
      </c>
      <c r="B71" t="s">
        <v>173</v>
      </c>
      <c r="C71" t="s">
        <v>5</v>
      </c>
      <c r="D71" t="str">
        <f t="shared" si="2"/>
        <v>galliumin ground</v>
      </c>
      <c r="E71" s="1">
        <v>1.4574750101E-7</v>
      </c>
      <c r="F71" t="s">
        <v>94</v>
      </c>
      <c r="G71" t="s">
        <v>173</v>
      </c>
      <c r="H71" t="str">
        <f t="shared" si="3"/>
        <v>Ni, Ni 2.3E+0%, Pt 2.5E-4%, Pd 7.3E-4%, Rh 2.0E-5%, Cu 3.2E+0% in ore, in groundin ground</v>
      </c>
      <c r="I71" s="1">
        <v>1.0751000000000001E-4</v>
      </c>
      <c r="J71" s="1">
        <v>6.5294347354000003E-5</v>
      </c>
    </row>
    <row r="72" spans="1:10" x14ac:dyDescent="0.35">
      <c r="A72" t="s">
        <v>50</v>
      </c>
      <c r="B72" t="s">
        <v>174</v>
      </c>
      <c r="C72" t="s">
        <v>5</v>
      </c>
      <c r="D72" t="str">
        <f t="shared" si="2"/>
        <v>galliumunspecified</v>
      </c>
      <c r="E72" s="1">
        <v>1.4574750101E-7</v>
      </c>
      <c r="F72" t="s">
        <v>95</v>
      </c>
      <c r="G72" t="s">
        <v>173</v>
      </c>
      <c r="H72" t="str">
        <f t="shared" si="3"/>
        <v>Ni, Ni 3.7E-2%, Pt 4.8E-4%, Pd 2.0E-4%, Rh 2.4E-5%, Cu 5.2E-2% in ore, in groundin ground</v>
      </c>
      <c r="I72" s="1">
        <v>1.0751000000000001E-4</v>
      </c>
      <c r="J72" s="1">
        <v>6.5294347354000003E-5</v>
      </c>
    </row>
    <row r="73" spans="1:10" x14ac:dyDescent="0.35">
      <c r="A73" t="s">
        <v>51</v>
      </c>
      <c r="B73" t="s">
        <v>173</v>
      </c>
      <c r="C73" t="s">
        <v>5</v>
      </c>
      <c r="D73" t="str">
        <f t="shared" si="2"/>
        <v>Gallium, 0.014% in bauxite, in groundin ground</v>
      </c>
      <c r="E73" s="1">
        <v>1.4574750101E-7</v>
      </c>
      <c r="F73" t="s">
        <v>97</v>
      </c>
      <c r="G73" t="s">
        <v>173</v>
      </c>
      <c r="H73" t="str">
        <f t="shared" si="3"/>
        <v>Nickel, 1.13% in sulfide, Ni 0.76% and Cu 0.76% in crude ore, in groundin ground</v>
      </c>
      <c r="I73" s="1">
        <v>1.0751000000000001E-4</v>
      </c>
      <c r="J73" s="1">
        <v>6.5294347354000003E-5</v>
      </c>
    </row>
    <row r="74" spans="1:10" x14ac:dyDescent="0.35">
      <c r="A74" t="s">
        <v>52</v>
      </c>
      <c r="B74" t="s">
        <v>173</v>
      </c>
      <c r="C74" t="s">
        <v>5</v>
      </c>
      <c r="D74" t="str">
        <f t="shared" si="2"/>
        <v>Goldin ground</v>
      </c>
      <c r="E74">
        <v>52.042503711999998</v>
      </c>
      <c r="F74" t="s">
        <v>99</v>
      </c>
      <c r="G74" t="s">
        <v>173</v>
      </c>
      <c r="H74" t="str">
        <f t="shared" si="3"/>
        <v>Nickel, 1.98% in silicates, 1.04% in crude ore, in groundin ground</v>
      </c>
      <c r="I74" s="1">
        <v>1.0751000000000001E-4</v>
      </c>
      <c r="J74" s="1">
        <v>6.5294347354000003E-5</v>
      </c>
    </row>
    <row r="75" spans="1:10" x14ac:dyDescent="0.35">
      <c r="A75" t="s">
        <v>52</v>
      </c>
      <c r="B75" t="s">
        <v>174</v>
      </c>
      <c r="C75" t="s">
        <v>5</v>
      </c>
      <c r="D75" t="str">
        <f t="shared" si="2"/>
        <v>Goldunspecified</v>
      </c>
      <c r="E75">
        <v>52.042503711999998</v>
      </c>
      <c r="F75" t="s">
        <v>197</v>
      </c>
      <c r="G75" t="s">
        <v>173</v>
      </c>
      <c r="H75" t="str">
        <f t="shared" si="3"/>
        <v>Oil, crude, in groundin ground</v>
      </c>
      <c r="I75">
        <v>2.01E-2</v>
      </c>
    </row>
    <row r="76" spans="1:10" x14ac:dyDescent="0.35">
      <c r="A76" t="s">
        <v>53</v>
      </c>
      <c r="B76" t="s">
        <v>173</v>
      </c>
      <c r="C76" t="s">
        <v>5</v>
      </c>
      <c r="D76" t="str">
        <f t="shared" si="2"/>
        <v>Gold, Au 1.1E-4%, Ag 4.2E-3%, in ore, in groundin ground</v>
      </c>
      <c r="E76">
        <v>52.042503711999998</v>
      </c>
      <c r="F76" t="s">
        <v>101</v>
      </c>
      <c r="G76" t="s">
        <v>173</v>
      </c>
      <c r="H76" t="str">
        <f t="shared" si="3"/>
        <v>Pd, Pd 2.0E-4%, Pt 4.8E-4%, Rh 2.4E-5%, Ni 3.7E-2%, Cu 5.2E-2% in ore, in groundin ground</v>
      </c>
      <c r="I76">
        <v>0.32349</v>
      </c>
      <c r="J76">
        <v>0.57060159957000001</v>
      </c>
    </row>
    <row r="77" spans="1:10" x14ac:dyDescent="0.35">
      <c r="A77" t="s">
        <v>53</v>
      </c>
      <c r="B77" t="s">
        <v>174</v>
      </c>
      <c r="C77" t="s">
        <v>5</v>
      </c>
      <c r="D77" t="str">
        <f t="shared" si="2"/>
        <v>Gold, Au 1.1E-4%, Ag 4.2E-3%, in ore, in groundunspecified</v>
      </c>
      <c r="E77">
        <v>52.042503711999998</v>
      </c>
      <c r="F77" t="s">
        <v>102</v>
      </c>
      <c r="G77" t="s">
        <v>173</v>
      </c>
      <c r="H77" t="str">
        <f t="shared" si="3"/>
        <v>Pd, Pd 7.3E-4%, Pt 2.5E-4%, Rh 2.0E-5%, Ni 2.3E+0%, Cu 3.2E+0% in ore, in groundin ground</v>
      </c>
      <c r="I77">
        <v>0.32349</v>
      </c>
      <c r="J77">
        <v>0.57060159957000001</v>
      </c>
    </row>
    <row r="78" spans="1:10" x14ac:dyDescent="0.35">
      <c r="A78" t="s">
        <v>54</v>
      </c>
      <c r="B78" t="s">
        <v>173</v>
      </c>
      <c r="C78" t="s">
        <v>5</v>
      </c>
      <c r="D78" t="str">
        <f t="shared" si="2"/>
        <v>Gold, Au 1.3E-4%, Ag 4.6E-5%, in ore, in groundin ground</v>
      </c>
      <c r="E78">
        <v>52.042503711999998</v>
      </c>
      <c r="F78" t="s">
        <v>104</v>
      </c>
      <c r="G78" t="s">
        <v>173</v>
      </c>
      <c r="H78" t="str">
        <f t="shared" si="3"/>
        <v>Phosphorus, 18% in apatite, 12% in crude ore, in groundin ground</v>
      </c>
      <c r="I78" s="1">
        <v>8.4431999999999994E-5</v>
      </c>
      <c r="J78" s="1">
        <v>5.5155314778000003E-6</v>
      </c>
    </row>
    <row r="79" spans="1:10" x14ac:dyDescent="0.35">
      <c r="A79" t="s">
        <v>54</v>
      </c>
      <c r="B79" t="s">
        <v>174</v>
      </c>
      <c r="C79" t="s">
        <v>5</v>
      </c>
      <c r="D79" t="str">
        <f t="shared" si="2"/>
        <v>Gold, Au 1.3E-4%, Ag 4.6E-5%, in ore, in groundunspecified</v>
      </c>
      <c r="E79">
        <v>52.042503711999998</v>
      </c>
      <c r="F79" t="s">
        <v>198</v>
      </c>
      <c r="G79" t="s">
        <v>173</v>
      </c>
      <c r="H79" t="str">
        <f t="shared" si="3"/>
        <v>Phosphorus, 18% in apatite, 4% in crude ore, in groundin ground</v>
      </c>
      <c r="I79" s="1">
        <v>8.4431999999999994E-5</v>
      </c>
      <c r="J79" s="5"/>
    </row>
    <row r="80" spans="1:10" x14ac:dyDescent="0.35">
      <c r="A80" t="s">
        <v>55</v>
      </c>
      <c r="B80" t="s">
        <v>173</v>
      </c>
      <c r="C80" t="s">
        <v>5</v>
      </c>
      <c r="D80" t="str">
        <f t="shared" si="2"/>
        <v>Gold, Au 1.4E-4%, in ore, in groundin ground</v>
      </c>
      <c r="E80">
        <v>52.042503711999998</v>
      </c>
      <c r="F80" t="s">
        <v>199</v>
      </c>
      <c r="G80" t="s">
        <v>173</v>
      </c>
      <c r="H80" t="str">
        <f t="shared" si="3"/>
        <v>Praseodymium, 0.42% in bastnasite, 0.042% in crude ore, in groundin ground</v>
      </c>
      <c r="I80" s="1">
        <v>2.8500000000000002E-7</v>
      </c>
    </row>
    <row r="81" spans="1:10" x14ac:dyDescent="0.35">
      <c r="A81" t="s">
        <v>56</v>
      </c>
      <c r="B81" t="s">
        <v>173</v>
      </c>
      <c r="C81" t="s">
        <v>5</v>
      </c>
      <c r="D81" t="str">
        <f t="shared" si="2"/>
        <v>Gold, Au 1.8E-4%, in mixed ore, in groundin ground</v>
      </c>
      <c r="E81">
        <v>52.042503711999998</v>
      </c>
      <c r="F81" t="s">
        <v>107</v>
      </c>
      <c r="G81" t="s">
        <v>173</v>
      </c>
      <c r="H81" t="str">
        <f t="shared" si="3"/>
        <v>Pt, Pt 2.5E-4%, Pd 7.3E-4%, Rh 2.0E-5%, Ni 2.3E+0%, Cu 3.2E+0% in ore, in groundin ground</v>
      </c>
      <c r="I81">
        <v>1.294</v>
      </c>
      <c r="J81">
        <v>2.2168200075</v>
      </c>
    </row>
    <row r="82" spans="1:10" x14ac:dyDescent="0.35">
      <c r="A82" t="s">
        <v>57</v>
      </c>
      <c r="B82" t="s">
        <v>173</v>
      </c>
      <c r="C82" t="s">
        <v>5</v>
      </c>
      <c r="D82" t="str">
        <f t="shared" si="2"/>
        <v>Gold, Au 2.1E-4%, Ag 2.1E-4%, in ore, in groundin ground</v>
      </c>
      <c r="E82">
        <v>52.042503711999998</v>
      </c>
      <c r="F82" t="s">
        <v>108</v>
      </c>
      <c r="G82" t="s">
        <v>173</v>
      </c>
      <c r="H82" t="str">
        <f t="shared" si="3"/>
        <v>Pt, Pt 4.8E-4%, Pd 2.0E-4%, Rh 2.4E-5%, Ni 3.7E-2%, Cu 5.2E-2% in ore, in groundin ground</v>
      </c>
      <c r="I82">
        <v>1.294</v>
      </c>
      <c r="J82">
        <v>2.2168200075</v>
      </c>
    </row>
    <row r="83" spans="1:10" x14ac:dyDescent="0.35">
      <c r="A83" t="s">
        <v>57</v>
      </c>
      <c r="B83" t="s">
        <v>174</v>
      </c>
      <c r="C83" t="s">
        <v>5</v>
      </c>
      <c r="D83" t="str">
        <f t="shared" si="2"/>
        <v>Gold, Au 2.1E-4%, Ag 2.1E-4%, in ore, in groundunspecified</v>
      </c>
      <c r="E83">
        <v>52.042503711999998</v>
      </c>
      <c r="F83" t="s">
        <v>200</v>
      </c>
      <c r="G83" t="s">
        <v>173</v>
      </c>
      <c r="H83" t="str">
        <f t="shared" si="3"/>
        <v>Pyrite, in groundin ground</v>
      </c>
      <c r="I83" s="1">
        <v>1.3083999999999999E-4</v>
      </c>
    </row>
    <row r="84" spans="1:10" x14ac:dyDescent="0.35">
      <c r="A84" t="s">
        <v>58</v>
      </c>
      <c r="B84" t="s">
        <v>173</v>
      </c>
      <c r="C84" t="s">
        <v>5</v>
      </c>
      <c r="D84" t="str">
        <f t="shared" si="2"/>
        <v>Gold, Au 4.3E-4%, in ore, in groundin ground</v>
      </c>
      <c r="E84">
        <v>52.042503711999998</v>
      </c>
      <c r="F84" t="s">
        <v>201</v>
      </c>
      <c r="G84" t="s">
        <v>173</v>
      </c>
      <c r="H84" t="str">
        <f t="shared" si="3"/>
        <v>Pyrolusite, in groundin ground</v>
      </c>
      <c r="I84" s="1">
        <v>8.6915999999999999E-6</v>
      </c>
    </row>
    <row r="85" spans="1:10" x14ac:dyDescent="0.35">
      <c r="A85" t="s">
        <v>58</v>
      </c>
      <c r="B85" t="s">
        <v>174</v>
      </c>
      <c r="C85" t="s">
        <v>5</v>
      </c>
      <c r="D85" t="str">
        <f t="shared" si="2"/>
        <v>Gold, Au 4.3E-4%, in ore, in groundunspecified</v>
      </c>
      <c r="E85">
        <v>52.042503711999998</v>
      </c>
      <c r="F85" t="s">
        <v>202</v>
      </c>
      <c r="G85" t="s">
        <v>173</v>
      </c>
      <c r="H85" t="str">
        <f t="shared" si="3"/>
        <v>Rh, Rh 2.0E-5%, Pt 2.5E-4%, Pd 7.3E-4%, Ni 2.3E+0%, Cu 3.2E+0% in ore, in groundin ground</v>
      </c>
      <c r="I85">
        <v>32.348999999999997</v>
      </c>
    </row>
    <row r="86" spans="1:10" x14ac:dyDescent="0.35">
      <c r="A86" t="s">
        <v>59</v>
      </c>
      <c r="B86" t="s">
        <v>173</v>
      </c>
      <c r="C86" t="s">
        <v>5</v>
      </c>
      <c r="D86" t="str">
        <f t="shared" si="2"/>
        <v>Gold, Au 4.9E-5%, in ore, in groundin ground</v>
      </c>
      <c r="E86">
        <v>52.042503711999998</v>
      </c>
      <c r="F86" t="s">
        <v>203</v>
      </c>
      <c r="G86" t="s">
        <v>173</v>
      </c>
      <c r="H86" t="str">
        <f t="shared" si="3"/>
        <v>Rh, Rh 2.4E-5%, Pt 4.8E-4%, Pd 2.0E-4%, Ni 3.7E-2%, Cu 5.2E-2% in ore, in groundin ground</v>
      </c>
      <c r="I86">
        <v>32.348999999999997</v>
      </c>
    </row>
    <row r="87" spans="1:10" x14ac:dyDescent="0.35">
      <c r="A87" t="s">
        <v>59</v>
      </c>
      <c r="B87" t="s">
        <v>174</v>
      </c>
      <c r="C87" t="s">
        <v>5</v>
      </c>
      <c r="D87" t="str">
        <f t="shared" si="2"/>
        <v>Gold, Au 4.9E-5%, in ore, in groundunspecified</v>
      </c>
      <c r="E87">
        <v>52.042503711999998</v>
      </c>
      <c r="F87" t="s">
        <v>109</v>
      </c>
      <c r="G87" t="s">
        <v>173</v>
      </c>
      <c r="H87" t="str">
        <f t="shared" si="3"/>
        <v>Rhenium, in crude ore, in groundin ground</v>
      </c>
      <c r="I87">
        <v>0.76581999999999995</v>
      </c>
      <c r="J87">
        <v>0.60339479494000003</v>
      </c>
    </row>
    <row r="88" spans="1:10" x14ac:dyDescent="0.35">
      <c r="A88" t="s">
        <v>60</v>
      </c>
      <c r="B88" t="s">
        <v>173</v>
      </c>
      <c r="C88" t="s">
        <v>5</v>
      </c>
      <c r="D88" t="str">
        <f t="shared" si="2"/>
        <v>Gold, Au 5.4E-4%, Ag 1.5E-5%, in ore, in groundin ground</v>
      </c>
      <c r="E88">
        <v>52.042503711999998</v>
      </c>
      <c r="F88" t="s">
        <v>204</v>
      </c>
      <c r="G88" t="s">
        <v>173</v>
      </c>
      <c r="H88" t="str">
        <f t="shared" si="3"/>
        <v>Samarium, 0.3% in bastnasite, 0.03% in crude ore, in groundin ground</v>
      </c>
      <c r="I88" s="1">
        <v>5.3200000000000005E-7</v>
      </c>
    </row>
    <row r="89" spans="1:10" x14ac:dyDescent="0.35">
      <c r="A89" t="s">
        <v>61</v>
      </c>
      <c r="B89" t="s">
        <v>173</v>
      </c>
      <c r="C89" t="s">
        <v>5</v>
      </c>
      <c r="D89" t="str">
        <f t="shared" si="2"/>
        <v>Gold, Au 6.7E-4%, in ore, in groundin ground</v>
      </c>
      <c r="E89">
        <v>52.042503711999998</v>
      </c>
      <c r="F89" t="s">
        <v>114</v>
      </c>
      <c r="G89" t="s">
        <v>173</v>
      </c>
      <c r="H89" t="str">
        <f t="shared" si="3"/>
        <v>Silver, 0.007% in sulfide, Ag 0.004%, Pb, Zn, Cd, In, in groundin ground</v>
      </c>
      <c r="I89">
        <v>1.8449</v>
      </c>
      <c r="J89">
        <v>1.1839786182000001</v>
      </c>
    </row>
    <row r="90" spans="1:10" x14ac:dyDescent="0.35">
      <c r="A90" t="s">
        <v>61</v>
      </c>
      <c r="B90" t="s">
        <v>174</v>
      </c>
      <c r="C90" t="s">
        <v>5</v>
      </c>
      <c r="D90" t="str">
        <f t="shared" si="2"/>
        <v>Gold, Au 6.7E-4%, in ore, in groundunspecified</v>
      </c>
      <c r="E90">
        <v>52.042503711999998</v>
      </c>
      <c r="F90" t="s">
        <v>115</v>
      </c>
      <c r="G90" t="s">
        <v>173</v>
      </c>
      <c r="H90" t="str">
        <f t="shared" si="3"/>
        <v>Silver, 0.01% in crude ore, in groundin ground</v>
      </c>
      <c r="I90">
        <v>1.8449</v>
      </c>
      <c r="J90">
        <v>1.1839786182000001</v>
      </c>
    </row>
    <row r="91" spans="1:10" x14ac:dyDescent="0.35">
      <c r="A91" t="s">
        <v>62</v>
      </c>
      <c r="B91" t="s">
        <v>173</v>
      </c>
      <c r="C91" t="s">
        <v>5</v>
      </c>
      <c r="D91" t="str">
        <f t="shared" si="2"/>
        <v>Gold, Au 6.8E-4%, Ag 1.5E-4%, in ore, in groundin ground</v>
      </c>
      <c r="E91">
        <v>52.042503711999998</v>
      </c>
      <c r="F91" t="s">
        <v>116</v>
      </c>
      <c r="G91" t="s">
        <v>173</v>
      </c>
      <c r="H91" t="str">
        <f t="shared" si="3"/>
        <v>Silver, 3.2ppm in sulfide, Ag 1.2ppm, Cu and Te, in crude ore, in groundin ground</v>
      </c>
      <c r="I91">
        <v>1.8449</v>
      </c>
      <c r="J91">
        <v>1.1839786182000001</v>
      </c>
    </row>
    <row r="92" spans="1:10" x14ac:dyDescent="0.35">
      <c r="A92" t="s">
        <v>63</v>
      </c>
      <c r="B92" t="s">
        <v>173</v>
      </c>
      <c r="C92" t="s">
        <v>5</v>
      </c>
      <c r="D92" t="str">
        <f t="shared" si="2"/>
        <v>Gold, Au 7.1E-4%, in ore, in groundin ground</v>
      </c>
      <c r="E92">
        <v>52.042503711999998</v>
      </c>
      <c r="F92" t="s">
        <v>119</v>
      </c>
      <c r="G92" t="s">
        <v>173</v>
      </c>
      <c r="H92" t="str">
        <f t="shared" si="3"/>
        <v>Silver, Ag 2.1E-4%, Au 2.1E-4%, in ore, in groundin ground</v>
      </c>
      <c r="I92">
        <v>1.8449</v>
      </c>
      <c r="J92">
        <v>1.1839786182000001</v>
      </c>
    </row>
    <row r="93" spans="1:10" x14ac:dyDescent="0.35">
      <c r="A93" t="s">
        <v>63</v>
      </c>
      <c r="B93" t="s">
        <v>174</v>
      </c>
      <c r="C93" t="s">
        <v>5</v>
      </c>
      <c r="D93" t="str">
        <f t="shared" si="2"/>
        <v>Gold, Au 7.1E-4%, in ore, in groundunspecified</v>
      </c>
      <c r="E93">
        <v>52.042503711999998</v>
      </c>
      <c r="F93" t="s">
        <v>120</v>
      </c>
      <c r="G93" t="s">
        <v>173</v>
      </c>
      <c r="H93" t="str">
        <f t="shared" si="3"/>
        <v>Silver, Ag 4.2E-3%, Au 1.1E-4%, in ore, in groundin ground</v>
      </c>
      <c r="I93">
        <v>1.8449</v>
      </c>
      <c r="J93">
        <v>1.1839786182000001</v>
      </c>
    </row>
    <row r="94" spans="1:10" x14ac:dyDescent="0.35">
      <c r="A94" t="s">
        <v>64</v>
      </c>
      <c r="B94" t="s">
        <v>173</v>
      </c>
      <c r="C94" t="s">
        <v>5</v>
      </c>
      <c r="D94" t="str">
        <f t="shared" si="2"/>
        <v>Gold, Au 9.7E-4%, Ag 9.7E-4%, Zn 0.63%, Cu 0.38%, Pb 0.014%, in ore, in groundin ground</v>
      </c>
      <c r="E94">
        <v>52.042503711999998</v>
      </c>
      <c r="F94" t="s">
        <v>121</v>
      </c>
      <c r="G94" t="s">
        <v>173</v>
      </c>
      <c r="H94" t="str">
        <f t="shared" si="3"/>
        <v>Silver, Ag 4.6E-5%, Au 1.3E-4%, in ore, in groundin ground</v>
      </c>
      <c r="I94">
        <v>1.8449</v>
      </c>
      <c r="J94">
        <v>1.1839786182000001</v>
      </c>
    </row>
    <row r="95" spans="1:10" x14ac:dyDescent="0.35">
      <c r="A95" t="s">
        <v>64</v>
      </c>
      <c r="B95" t="s">
        <v>174</v>
      </c>
      <c r="C95" t="s">
        <v>5</v>
      </c>
      <c r="D95" t="str">
        <f t="shared" si="2"/>
        <v>Gold, Au 9.7E-4%, Ag 9.7E-4%, Zn 0.63%, Cu 0.38%, Pb 0.014%, in ore, in groundunspecified</v>
      </c>
      <c r="E95">
        <v>52.042503711999998</v>
      </c>
      <c r="F95" t="s">
        <v>124</v>
      </c>
      <c r="G95" t="s">
        <v>173</v>
      </c>
      <c r="H95" t="str">
        <f t="shared" si="3"/>
        <v>Silver, Ag 9.7E-4%, Au 9.7E-4%, Zn 0.63%, Cu 0.38%, Pb 0.014%, in ore, in groundin ground</v>
      </c>
      <c r="I95">
        <v>1.8449</v>
      </c>
      <c r="J95">
        <v>1.1839786182000001</v>
      </c>
    </row>
    <row r="96" spans="1:10" x14ac:dyDescent="0.35">
      <c r="A96" t="s">
        <v>65</v>
      </c>
      <c r="B96" t="s">
        <v>173</v>
      </c>
      <c r="C96" t="s">
        <v>5</v>
      </c>
      <c r="D96" t="str">
        <f t="shared" si="2"/>
        <v>Gold, Au 9.7E-5%, Ag 7.6E-5%, in ore, in groundin ground</v>
      </c>
      <c r="E96">
        <v>52.042503711999998</v>
      </c>
      <c r="F96" t="s">
        <v>127</v>
      </c>
      <c r="G96" t="s">
        <v>173</v>
      </c>
      <c r="H96" t="str">
        <f t="shared" si="3"/>
        <v>Sodium chloride, in groundin ground</v>
      </c>
      <c r="I96" s="1">
        <v>2.9528999999999999E-8</v>
      </c>
      <c r="J96" s="1">
        <v>1.6483286858999998E-5</v>
      </c>
    </row>
    <row r="97" spans="1:10" x14ac:dyDescent="0.35">
      <c r="A97" t="s">
        <v>66</v>
      </c>
      <c r="B97" t="s">
        <v>173</v>
      </c>
      <c r="C97" t="s">
        <v>5</v>
      </c>
      <c r="D97" t="str">
        <f t="shared" si="2"/>
        <v>indiumin ground</v>
      </c>
      <c r="E97">
        <v>6.8889007816999998E-3</v>
      </c>
      <c r="F97" t="s">
        <v>128</v>
      </c>
      <c r="G97" t="s">
        <v>173</v>
      </c>
      <c r="H97" t="str">
        <f t="shared" si="3"/>
        <v>Sodium nitrate, in groundin ground</v>
      </c>
      <c r="I97" s="1">
        <v>2.2285E-11</v>
      </c>
      <c r="J97" s="1">
        <v>1.4883100357999999E-8</v>
      </c>
    </row>
    <row r="98" spans="1:10" x14ac:dyDescent="0.35">
      <c r="A98" t="s">
        <v>66</v>
      </c>
      <c r="B98" t="s">
        <v>174</v>
      </c>
      <c r="C98" t="s">
        <v>5</v>
      </c>
      <c r="D98" t="str">
        <f t="shared" si="2"/>
        <v>indiumunspecified</v>
      </c>
      <c r="E98">
        <v>6.8889007816999998E-3</v>
      </c>
      <c r="F98" t="s">
        <v>129</v>
      </c>
      <c r="G98" t="s">
        <v>173</v>
      </c>
      <c r="H98" t="str">
        <f t="shared" si="3"/>
        <v>Sodium sulphate, various forms, in groundin ground</v>
      </c>
      <c r="I98" s="1">
        <v>8.0976999999999994E-5</v>
      </c>
      <c r="J98" s="1">
        <v>4.3550291283E-5</v>
      </c>
    </row>
    <row r="99" spans="1:10" x14ac:dyDescent="0.35">
      <c r="A99" t="s">
        <v>67</v>
      </c>
      <c r="B99" t="s">
        <v>173</v>
      </c>
      <c r="C99" t="s">
        <v>5</v>
      </c>
      <c r="D99" t="str">
        <f t="shared" si="2"/>
        <v>Indium, 0.005% in sulfide, In 0.003%, Pb, Zn, Ag, Cd, in groundin ground</v>
      </c>
      <c r="E99">
        <v>6.8889007816999998E-3</v>
      </c>
      <c r="F99" t="s">
        <v>130</v>
      </c>
      <c r="G99" t="s">
        <v>173</v>
      </c>
      <c r="H99" t="str">
        <f t="shared" si="3"/>
        <v>Spodumene, in groundin ground</v>
      </c>
      <c r="I99" s="1">
        <v>3.4584999999999999E-7</v>
      </c>
      <c r="J99" s="1">
        <v>1.1465579508000001E-5</v>
      </c>
    </row>
    <row r="100" spans="1:10" x14ac:dyDescent="0.35">
      <c r="A100" t="s">
        <v>68</v>
      </c>
      <c r="B100" t="s">
        <v>173</v>
      </c>
      <c r="C100" t="s">
        <v>5</v>
      </c>
      <c r="D100" t="str">
        <f t="shared" si="2"/>
        <v>Iodinein ground</v>
      </c>
      <c r="E100">
        <v>2.4965695651E-2</v>
      </c>
      <c r="F100" t="s">
        <v>131</v>
      </c>
      <c r="G100" t="s">
        <v>173</v>
      </c>
      <c r="H100" t="str">
        <f t="shared" si="3"/>
        <v>Stibnite, in groundin ground</v>
      </c>
      <c r="I100">
        <v>0.77907999999999999</v>
      </c>
      <c r="J100">
        <v>1</v>
      </c>
    </row>
    <row r="101" spans="1:10" x14ac:dyDescent="0.35">
      <c r="A101" t="s">
        <v>68</v>
      </c>
      <c r="B101" t="s">
        <v>175</v>
      </c>
      <c r="C101" t="s">
        <v>5</v>
      </c>
      <c r="D101" t="str">
        <f t="shared" si="2"/>
        <v>Iodinein water</v>
      </c>
      <c r="E101">
        <v>2.4965695651E-2</v>
      </c>
      <c r="F101" t="s">
        <v>134</v>
      </c>
      <c r="G101" t="s">
        <v>173</v>
      </c>
      <c r="H101" t="str">
        <f t="shared" si="3"/>
        <v>Sulfur, in groundin ground</v>
      </c>
      <c r="I101" s="1">
        <v>3.5830999999999998E-4</v>
      </c>
      <c r="J101">
        <v>1.9283809151999999E-4</v>
      </c>
    </row>
    <row r="102" spans="1:10" x14ac:dyDescent="0.35">
      <c r="A102" t="s">
        <v>68</v>
      </c>
      <c r="B102" t="s">
        <v>174</v>
      </c>
      <c r="C102" t="s">
        <v>5</v>
      </c>
      <c r="D102" t="str">
        <f t="shared" si="2"/>
        <v>Iodineunspecified</v>
      </c>
      <c r="E102">
        <v>2.4965695651E-2</v>
      </c>
      <c r="F102" t="s">
        <v>205</v>
      </c>
      <c r="G102" t="s">
        <v>173</v>
      </c>
      <c r="H102" t="str">
        <f t="shared" si="3"/>
        <v>Sylvite, 25 % in sylvinite, in groundin ground</v>
      </c>
      <c r="I102" s="1">
        <v>2.3129999999999999E-8</v>
      </c>
    </row>
    <row r="103" spans="1:10" x14ac:dyDescent="0.35">
      <c r="A103" t="s">
        <v>69</v>
      </c>
      <c r="B103" t="s">
        <v>175</v>
      </c>
      <c r="C103" t="s">
        <v>5</v>
      </c>
      <c r="D103" t="str">
        <f t="shared" si="2"/>
        <v>Iodine, 0.03% in waterin water</v>
      </c>
      <c r="E103">
        <v>2.4965695651E-2</v>
      </c>
      <c r="F103" t="s">
        <v>135</v>
      </c>
      <c r="G103" t="s">
        <v>173</v>
      </c>
      <c r="H103" t="str">
        <f t="shared" si="3"/>
        <v>Talc, in groundin ground</v>
      </c>
      <c r="I103" s="1">
        <v>7.2546999999999998E-10</v>
      </c>
      <c r="J103" s="1">
        <v>2.0201566287999998E-9</v>
      </c>
    </row>
    <row r="104" spans="1:10" x14ac:dyDescent="0.35">
      <c r="A104" t="s">
        <v>70</v>
      </c>
      <c r="B104" t="s">
        <v>173</v>
      </c>
      <c r="C104" t="s">
        <v>5</v>
      </c>
      <c r="D104" t="str">
        <f t="shared" si="2"/>
        <v>Ironin ground</v>
      </c>
      <c r="E104" s="1">
        <v>5.2447343809999998E-8</v>
      </c>
      <c r="F104" t="s">
        <v>137</v>
      </c>
      <c r="G104" t="s">
        <v>173</v>
      </c>
      <c r="H104" t="str">
        <f t="shared" si="3"/>
        <v>Tantalum, 81.9% in tantalite, 1.6E-4% in crude ore, in groundin ground</v>
      </c>
      <c r="I104" s="1">
        <v>6.7669999999999994E-5</v>
      </c>
      <c r="J104" s="1">
        <v>4.0581573362999999E-5</v>
      </c>
    </row>
    <row r="105" spans="1:10" x14ac:dyDescent="0.35">
      <c r="A105" t="s">
        <v>70</v>
      </c>
      <c r="B105" t="s">
        <v>174</v>
      </c>
      <c r="C105" t="s">
        <v>5</v>
      </c>
      <c r="D105" t="str">
        <f t="shared" si="2"/>
        <v>Ironunspecified</v>
      </c>
      <c r="E105" s="1">
        <v>5.2447343809999998E-8</v>
      </c>
      <c r="F105" t="s">
        <v>139</v>
      </c>
      <c r="G105" t="s">
        <v>173</v>
      </c>
      <c r="H105" t="str">
        <f t="shared" si="3"/>
        <v>Tellurium, 0.5ppm in sulfide, Te 0.2ppm, Cu and Ag, in crude ore, in groundin ground</v>
      </c>
      <c r="I105">
        <v>52.814999999999998</v>
      </c>
      <c r="J105">
        <v>40.663562268</v>
      </c>
    </row>
    <row r="106" spans="1:10" x14ac:dyDescent="0.35">
      <c r="A106" t="s">
        <v>71</v>
      </c>
      <c r="B106" t="s">
        <v>173</v>
      </c>
      <c r="C106" t="s">
        <v>5</v>
      </c>
      <c r="D106" t="str">
        <f t="shared" si="2"/>
        <v>Iron, 46% in ore, 25% in crude ore, in groundin ground</v>
      </c>
      <c r="E106" s="1">
        <v>5.2447343809999998E-8</v>
      </c>
      <c r="F106" t="s">
        <v>142</v>
      </c>
      <c r="G106" t="s">
        <v>173</v>
      </c>
      <c r="H106" t="str">
        <f t="shared" si="3"/>
        <v>Tin, 79% in cassiterite, 0.1% in crude ore, in groundin ground</v>
      </c>
      <c r="I106">
        <v>3.3003999999999999E-2</v>
      </c>
      <c r="J106">
        <v>1.6229792114999999E-2</v>
      </c>
    </row>
    <row r="107" spans="1:10" x14ac:dyDescent="0.35">
      <c r="A107" t="s">
        <v>72</v>
      </c>
      <c r="B107" t="s">
        <v>173</v>
      </c>
      <c r="C107" t="s">
        <v>5</v>
      </c>
      <c r="D107" t="str">
        <f t="shared" si="2"/>
        <v>Kaolinite, 24% in crude ore, in groundin ground</v>
      </c>
      <c r="E107" s="1">
        <v>1.0943318963000001E-9</v>
      </c>
      <c r="F107" t="s">
        <v>144</v>
      </c>
      <c r="G107" t="s">
        <v>173</v>
      </c>
      <c r="H107" t="str">
        <f t="shared" si="3"/>
        <v>TiO2, 54% in ilmenite, 2.6% in crude ore, in groundin ground</v>
      </c>
      <c r="I107" s="1">
        <v>2.6385999999999999E-8</v>
      </c>
      <c r="J107" s="1">
        <v>1.6696189835999999E-8</v>
      </c>
    </row>
    <row r="108" spans="1:10" x14ac:dyDescent="0.35">
      <c r="A108" t="s">
        <v>73</v>
      </c>
      <c r="B108" t="s">
        <v>173</v>
      </c>
      <c r="C108" t="s">
        <v>5</v>
      </c>
      <c r="D108" t="str">
        <f t="shared" si="2"/>
        <v>Leadin ground</v>
      </c>
      <c r="E108">
        <v>6.3382670283000002E-3</v>
      </c>
      <c r="F108" t="s">
        <v>145</v>
      </c>
      <c r="G108" t="s">
        <v>173</v>
      </c>
      <c r="H108" t="str">
        <f t="shared" si="3"/>
        <v>TiO2, 95% in rutile, 0.40% in crude ore, in groundin ground</v>
      </c>
      <c r="I108" s="1">
        <v>2.6385999999999999E-8</v>
      </c>
      <c r="J108" s="1">
        <v>1.6696189835999999E-8</v>
      </c>
    </row>
    <row r="109" spans="1:10" x14ac:dyDescent="0.35">
      <c r="A109" t="s">
        <v>73</v>
      </c>
      <c r="B109" t="s">
        <v>174</v>
      </c>
      <c r="C109" t="s">
        <v>5</v>
      </c>
      <c r="D109" t="str">
        <f t="shared" si="2"/>
        <v>Leadunspecified</v>
      </c>
      <c r="E109">
        <v>6.3382670283000002E-3</v>
      </c>
      <c r="F109" t="s">
        <v>206</v>
      </c>
      <c r="G109" t="s">
        <v>173</v>
      </c>
      <c r="H109" t="str">
        <f t="shared" si="3"/>
        <v>Ulexite, in groundin ground</v>
      </c>
      <c r="I109" s="1">
        <v>8.0274000000000003E-4</v>
      </c>
    </row>
    <row r="110" spans="1:10" x14ac:dyDescent="0.35">
      <c r="A110" t="s">
        <v>74</v>
      </c>
      <c r="B110" t="s">
        <v>173</v>
      </c>
      <c r="C110" t="s">
        <v>5</v>
      </c>
      <c r="D110" t="str">
        <f t="shared" si="2"/>
        <v>Lead, 5%, in sulfide, Pb 2.97% and Zn 5.34% in crude ore, in groundin ground</v>
      </c>
      <c r="E110">
        <v>6.3382670283000002E-3</v>
      </c>
      <c r="F110" t="s">
        <v>152</v>
      </c>
      <c r="G110" t="s">
        <v>173</v>
      </c>
      <c r="H110" t="str">
        <f t="shared" si="3"/>
        <v>Uranium, in groundin ground</v>
      </c>
      <c r="I110">
        <v>2.8684000000000001E-3</v>
      </c>
      <c r="J110">
        <v>1.3982043026000001E-3</v>
      </c>
    </row>
    <row r="111" spans="1:10" x14ac:dyDescent="0.35">
      <c r="A111" t="s">
        <v>75</v>
      </c>
      <c r="B111" t="s">
        <v>173</v>
      </c>
      <c r="C111" t="s">
        <v>5</v>
      </c>
      <c r="D111" t="str">
        <f t="shared" si="2"/>
        <v>Lead, 5.0% in sulfide, Pb 3.0%, Zn, Ag, Cd, In, in groundin ground</v>
      </c>
      <c r="E111">
        <v>6.3382670283000002E-3</v>
      </c>
      <c r="F111" t="s">
        <v>207</v>
      </c>
      <c r="G111" t="s">
        <v>208</v>
      </c>
      <c r="H111" t="str">
        <f t="shared" si="3"/>
        <v>Xenon, in airin air</v>
      </c>
      <c r="I111">
        <v>17500</v>
      </c>
    </row>
    <row r="112" spans="1:10" x14ac:dyDescent="0.35">
      <c r="A112" t="s">
        <v>76</v>
      </c>
      <c r="B112" t="s">
        <v>173</v>
      </c>
      <c r="C112" t="s">
        <v>5</v>
      </c>
      <c r="D112" t="str">
        <f t="shared" si="2"/>
        <v>Lead, Pb 0.014%, Au 9.7E-4%, Ag 9.7E-4%, Zn 0.63%, Cu 0.38%, in ore, in groundin ground</v>
      </c>
      <c r="E112">
        <v>6.3382670283000002E-3</v>
      </c>
      <c r="F112" t="s">
        <v>157</v>
      </c>
      <c r="G112" t="s">
        <v>173</v>
      </c>
      <c r="H112" t="str">
        <f t="shared" si="3"/>
        <v>Zinc, 9.0% in sulfide, Zn 5.3%, Pb, Ag, Cd, In, in groundin ground</v>
      </c>
      <c r="I112" s="1">
        <v>9.9229000000000006E-4</v>
      </c>
      <c r="J112">
        <v>5.3806713825999995E-4</v>
      </c>
    </row>
    <row r="113" spans="1:10" x14ac:dyDescent="0.35">
      <c r="A113" t="s">
        <v>76</v>
      </c>
      <c r="B113" t="s">
        <v>174</v>
      </c>
      <c r="C113" t="s">
        <v>5</v>
      </c>
      <c r="D113" t="str">
        <f t="shared" si="2"/>
        <v>Lead, Pb 0.014%, Au 9.7E-4%, Ag 9.7E-4%, Zn 0.63%, Cu 0.38%, in ore, in groundunspecified</v>
      </c>
      <c r="E113">
        <v>6.3382670283000002E-3</v>
      </c>
      <c r="F113" t="s">
        <v>168</v>
      </c>
      <c r="G113" t="s">
        <v>173</v>
      </c>
      <c r="H113" t="str">
        <f t="shared" si="3"/>
        <v>Zinc, Zn 0.63%, Au 9.7E-4%, Ag 9.7E-4%, Cu 0.38%, Pb 0.014%, in ore, in groundin ground</v>
      </c>
      <c r="I113" s="1">
        <v>9.9229000000000006E-4</v>
      </c>
      <c r="J113">
        <v>5.3806713825999995E-4</v>
      </c>
    </row>
    <row r="114" spans="1:10" x14ac:dyDescent="0.35">
      <c r="A114" t="s">
        <v>77</v>
      </c>
      <c r="B114" t="s">
        <v>173</v>
      </c>
      <c r="C114" t="s">
        <v>5</v>
      </c>
      <c r="D114" t="str">
        <f t="shared" si="2"/>
        <v>Lead, Pb 3.6E-1%, in mixed ore, in groundin ground</v>
      </c>
      <c r="E114">
        <v>6.3382670283000002E-3</v>
      </c>
      <c r="F114" t="s">
        <v>170</v>
      </c>
      <c r="G114" t="s">
        <v>173</v>
      </c>
      <c r="H114" t="str">
        <f t="shared" si="3"/>
        <v>Zirconia, as baddeleyite, in groundin ground</v>
      </c>
      <c r="I114" s="1">
        <v>1.3728E-5</v>
      </c>
      <c r="J114" s="1">
        <v>5.4449429336E-6</v>
      </c>
    </row>
    <row r="115" spans="1:10" x14ac:dyDescent="0.35">
      <c r="A115" t="s">
        <v>78</v>
      </c>
      <c r="B115" t="s">
        <v>173</v>
      </c>
      <c r="C115" t="s">
        <v>5</v>
      </c>
      <c r="D115" t="str">
        <f t="shared" si="2"/>
        <v>Lead, zinc ore (4.6%, 0.6%)in ground</v>
      </c>
      <c r="E115">
        <v>6.3382670283000002E-3</v>
      </c>
      <c r="F115" t="s">
        <v>172</v>
      </c>
      <c r="G115" t="s">
        <v>173</v>
      </c>
      <c r="H115" t="str">
        <f t="shared" si="3"/>
        <v>Zirconium, 50% in zircon, 0.39% in crude ore, in groundin ground</v>
      </c>
      <c r="I115" s="1">
        <v>1.8550999999999999E-5</v>
      </c>
    </row>
    <row r="116" spans="1:10" x14ac:dyDescent="0.35">
      <c r="A116" t="s">
        <v>79</v>
      </c>
      <c r="B116" t="s">
        <v>173</v>
      </c>
      <c r="C116" t="s">
        <v>5</v>
      </c>
      <c r="D116" t="str">
        <f t="shared" si="2"/>
        <v>Lithium, 0.15% in brine, in groundin ground</v>
      </c>
      <c r="E116" s="1">
        <v>1.1465579508000001E-5</v>
      </c>
    </row>
    <row r="117" spans="1:10" x14ac:dyDescent="0.35">
      <c r="A117" t="s">
        <v>79</v>
      </c>
      <c r="B117" t="s">
        <v>174</v>
      </c>
      <c r="C117" t="s">
        <v>5</v>
      </c>
      <c r="D117" t="str">
        <f t="shared" si="2"/>
        <v>Lithium, 0.15% in brine, in groundunspecified</v>
      </c>
      <c r="E117" s="1">
        <v>1.1465579508000001E-5</v>
      </c>
    </row>
    <row r="118" spans="1:10" x14ac:dyDescent="0.35">
      <c r="A118" t="s">
        <v>80</v>
      </c>
      <c r="B118" t="s">
        <v>173</v>
      </c>
      <c r="C118" t="s">
        <v>5</v>
      </c>
      <c r="D118" t="str">
        <f t="shared" si="2"/>
        <v>Magnesite, 60% in crude ore, in groundin ground</v>
      </c>
      <c r="E118" s="1">
        <v>2.0201566287999998E-9</v>
      </c>
    </row>
    <row r="119" spans="1:10" x14ac:dyDescent="0.35">
      <c r="A119" t="s">
        <v>81</v>
      </c>
      <c r="B119" t="s">
        <v>173</v>
      </c>
      <c r="C119" t="s">
        <v>5</v>
      </c>
      <c r="D119" t="str">
        <f t="shared" si="2"/>
        <v>Magnesiumin ground</v>
      </c>
      <c r="E119" s="1">
        <v>2.0201566287999998E-9</v>
      </c>
    </row>
    <row r="120" spans="1:10" x14ac:dyDescent="0.35">
      <c r="A120" t="s">
        <v>81</v>
      </c>
      <c r="B120" t="s">
        <v>175</v>
      </c>
      <c r="C120" t="s">
        <v>5</v>
      </c>
      <c r="D120" t="str">
        <f t="shared" si="2"/>
        <v>Magnesiumin water</v>
      </c>
      <c r="E120" s="1">
        <v>2.0201566287999998E-9</v>
      </c>
    </row>
    <row r="121" spans="1:10" x14ac:dyDescent="0.35">
      <c r="A121" t="s">
        <v>81</v>
      </c>
      <c r="B121" t="s">
        <v>174</v>
      </c>
      <c r="C121" t="s">
        <v>5</v>
      </c>
      <c r="D121" t="str">
        <f t="shared" si="2"/>
        <v>Magnesiumunspecified</v>
      </c>
      <c r="E121" s="1">
        <v>2.0201566287999998E-9</v>
      </c>
    </row>
    <row r="122" spans="1:10" x14ac:dyDescent="0.35">
      <c r="A122" t="s">
        <v>82</v>
      </c>
      <c r="B122" t="s">
        <v>173</v>
      </c>
      <c r="C122" t="s">
        <v>5</v>
      </c>
      <c r="D122" t="str">
        <f t="shared" si="2"/>
        <v>Magnesium, 0.13% in waterin ground</v>
      </c>
      <c r="E122" s="1">
        <v>2.0201566287999998E-9</v>
      </c>
    </row>
    <row r="123" spans="1:10" x14ac:dyDescent="0.35">
      <c r="A123" t="s">
        <v>82</v>
      </c>
      <c r="B123" t="s">
        <v>175</v>
      </c>
      <c r="C123" t="s">
        <v>5</v>
      </c>
      <c r="D123" t="str">
        <f t="shared" si="2"/>
        <v>Magnesium, 0.13% in waterin water</v>
      </c>
      <c r="E123" s="1">
        <v>2.0201566287999998E-9</v>
      </c>
    </row>
    <row r="124" spans="1:10" x14ac:dyDescent="0.35">
      <c r="A124" t="s">
        <v>83</v>
      </c>
      <c r="B124" t="s">
        <v>173</v>
      </c>
      <c r="C124" t="s">
        <v>5</v>
      </c>
      <c r="D124" t="str">
        <f t="shared" si="2"/>
        <v>Manganesein ground</v>
      </c>
      <c r="E124" s="1">
        <v>2.5398823202E-6</v>
      </c>
    </row>
    <row r="125" spans="1:10" x14ac:dyDescent="0.35">
      <c r="A125" t="s">
        <v>83</v>
      </c>
      <c r="B125" t="s">
        <v>174</v>
      </c>
      <c r="C125" t="s">
        <v>5</v>
      </c>
      <c r="D125" t="str">
        <f t="shared" si="2"/>
        <v>Manganeseunspecified</v>
      </c>
      <c r="E125" s="1">
        <v>2.5398823202E-6</v>
      </c>
    </row>
    <row r="126" spans="1:10" x14ac:dyDescent="0.35">
      <c r="A126" t="s">
        <v>84</v>
      </c>
      <c r="B126" t="s">
        <v>173</v>
      </c>
      <c r="C126" t="s">
        <v>5</v>
      </c>
      <c r="D126" t="str">
        <f t="shared" si="2"/>
        <v>Manganese, 35.7% in sedimentary deposit, 14.2% in crude ore, in groundin ground</v>
      </c>
      <c r="E126" s="1">
        <v>2.5398823202E-6</v>
      </c>
    </row>
    <row r="127" spans="1:10" x14ac:dyDescent="0.35">
      <c r="A127" t="s">
        <v>85</v>
      </c>
      <c r="B127" t="s">
        <v>173</v>
      </c>
      <c r="C127" t="s">
        <v>5</v>
      </c>
      <c r="D127" t="str">
        <f t="shared" si="2"/>
        <v>Mercuryin ground</v>
      </c>
      <c r="E127">
        <v>9.2226828083999998E-2</v>
      </c>
    </row>
    <row r="128" spans="1:10" x14ac:dyDescent="0.35">
      <c r="A128" t="s">
        <v>85</v>
      </c>
      <c r="B128" t="s">
        <v>174</v>
      </c>
      <c r="C128" t="s">
        <v>5</v>
      </c>
      <c r="D128" t="str">
        <f t="shared" si="2"/>
        <v>Mercuryunspecified</v>
      </c>
      <c r="E128">
        <v>9.2226828083999998E-2</v>
      </c>
    </row>
    <row r="129" spans="1:5" x14ac:dyDescent="0.35">
      <c r="A129" t="s">
        <v>86</v>
      </c>
      <c r="B129" t="s">
        <v>173</v>
      </c>
      <c r="C129" t="s">
        <v>5</v>
      </c>
      <c r="D129" t="str">
        <f t="shared" si="2"/>
        <v>Molybdenumin ground</v>
      </c>
      <c r="E129">
        <v>1.7767381119E-2</v>
      </c>
    </row>
    <row r="130" spans="1:5" x14ac:dyDescent="0.35">
      <c r="A130" t="s">
        <v>86</v>
      </c>
      <c r="B130" t="s">
        <v>174</v>
      </c>
      <c r="C130" t="s">
        <v>5</v>
      </c>
      <c r="D130" t="str">
        <f t="shared" si="2"/>
        <v>Molybdenumunspecified</v>
      </c>
      <c r="E130">
        <v>1.7767381119E-2</v>
      </c>
    </row>
    <row r="131" spans="1:5" x14ac:dyDescent="0.35">
      <c r="A131" t="s">
        <v>87</v>
      </c>
      <c r="B131" t="s">
        <v>173</v>
      </c>
      <c r="C131" t="s">
        <v>5</v>
      </c>
      <c r="D131" t="str">
        <f t="shared" ref="D131:D194" si="4">_xlfn.CONCAT(A131,B131)</f>
        <v>Molybdenum, 0.010% in sulfide, Mo 8.2E-3% and Cu 1.83% in crude ore, in groundin ground</v>
      </c>
      <c r="E131">
        <v>1.7767381119E-2</v>
      </c>
    </row>
    <row r="132" spans="1:5" x14ac:dyDescent="0.35">
      <c r="A132" t="s">
        <v>87</v>
      </c>
      <c r="B132" t="s">
        <v>174</v>
      </c>
      <c r="C132" t="s">
        <v>5</v>
      </c>
      <c r="D132" t="str">
        <f t="shared" si="4"/>
        <v>Molybdenum, 0.010% in sulfide, Mo 8.2E-3% and Cu 1.83% in crude ore, in groundunspecified</v>
      </c>
      <c r="E132">
        <v>1.7767381119E-2</v>
      </c>
    </row>
    <row r="133" spans="1:5" x14ac:dyDescent="0.35">
      <c r="A133" t="s">
        <v>88</v>
      </c>
      <c r="B133" t="s">
        <v>173</v>
      </c>
      <c r="C133" t="s">
        <v>5</v>
      </c>
      <c r="D133" t="str">
        <f t="shared" si="4"/>
        <v>Molybdenum, 0.014% in sulfide, Mo 8.2E-3% and Cu 0.81% in crude ore, in groundin ground</v>
      </c>
      <c r="E133">
        <v>1.7767381119E-2</v>
      </c>
    </row>
    <row r="134" spans="1:5" x14ac:dyDescent="0.35">
      <c r="A134" t="s">
        <v>88</v>
      </c>
      <c r="B134" t="s">
        <v>174</v>
      </c>
      <c r="C134" t="s">
        <v>5</v>
      </c>
      <c r="D134" t="str">
        <f t="shared" si="4"/>
        <v>Molybdenum, 0.014% in sulfide, Mo 8.2E-3% and Cu 0.81% in crude ore, in groundunspecified</v>
      </c>
      <c r="E134">
        <v>1.7767381119E-2</v>
      </c>
    </row>
    <row r="135" spans="1:5" x14ac:dyDescent="0.35">
      <c r="A135" t="s">
        <v>89</v>
      </c>
      <c r="B135" t="s">
        <v>173</v>
      </c>
      <c r="C135" t="s">
        <v>5</v>
      </c>
      <c r="D135" t="str">
        <f t="shared" si="4"/>
        <v>Molybdenum, 0.016% in sulfide, Mo 8.2E-3% and Cu 0.27% in crude ore, in groundin ground</v>
      </c>
      <c r="E135">
        <v>1.7767381119E-2</v>
      </c>
    </row>
    <row r="136" spans="1:5" x14ac:dyDescent="0.35">
      <c r="A136" t="s">
        <v>89</v>
      </c>
      <c r="B136" t="s">
        <v>174</v>
      </c>
      <c r="C136" t="s">
        <v>5</v>
      </c>
      <c r="D136" t="str">
        <f t="shared" si="4"/>
        <v>Molybdenum, 0.016% in sulfide, Mo 8.2E-3% and Cu 0.27% in crude ore, in groundunspecified</v>
      </c>
      <c r="E136">
        <v>1.7767381119E-2</v>
      </c>
    </row>
    <row r="137" spans="1:5" x14ac:dyDescent="0.35">
      <c r="A137" t="s">
        <v>90</v>
      </c>
      <c r="B137" t="s">
        <v>173</v>
      </c>
      <c r="C137" t="s">
        <v>5</v>
      </c>
      <c r="D137" t="str">
        <f t="shared" si="4"/>
        <v>Molybdenum, 0.022% in sulfide, Mo 8.2E-3% and Cu 0.22% in crude ore, in groundin ground</v>
      </c>
      <c r="E137">
        <v>1.7767381119E-2</v>
      </c>
    </row>
    <row r="138" spans="1:5" x14ac:dyDescent="0.35">
      <c r="A138" t="s">
        <v>90</v>
      </c>
      <c r="B138" t="s">
        <v>174</v>
      </c>
      <c r="C138" t="s">
        <v>5</v>
      </c>
      <c r="D138" t="str">
        <f t="shared" si="4"/>
        <v>Molybdenum, 0.022% in sulfide, Mo 8.2E-3% and Cu 0.22% in crude ore, in groundunspecified</v>
      </c>
      <c r="E138">
        <v>1.7767381119E-2</v>
      </c>
    </row>
    <row r="139" spans="1:5" x14ac:dyDescent="0.35">
      <c r="A139" t="s">
        <v>91</v>
      </c>
      <c r="B139" t="s">
        <v>173</v>
      </c>
      <c r="C139" t="s">
        <v>5</v>
      </c>
      <c r="D139" t="str">
        <f t="shared" si="4"/>
        <v>Molybdenum, 0.022% in sulfide, Mo 8.2E-3% and Cu 0.36% in crude ore, in groundin ground</v>
      </c>
      <c r="E139">
        <v>1.7767381119E-2</v>
      </c>
    </row>
    <row r="140" spans="1:5" x14ac:dyDescent="0.35">
      <c r="A140" t="s">
        <v>91</v>
      </c>
      <c r="B140" t="s">
        <v>174</v>
      </c>
      <c r="C140" t="s">
        <v>5</v>
      </c>
      <c r="D140" t="str">
        <f t="shared" si="4"/>
        <v>Molybdenum, 0.022% in sulfide, Mo 8.2E-3% and Cu 0.36% in crude ore, in groundunspecified</v>
      </c>
      <c r="E140">
        <v>1.7767381119E-2</v>
      </c>
    </row>
    <row r="141" spans="1:5" x14ac:dyDescent="0.35">
      <c r="A141" t="s">
        <v>92</v>
      </c>
      <c r="B141" t="s">
        <v>173</v>
      </c>
      <c r="C141" t="s">
        <v>5</v>
      </c>
      <c r="D141" t="str">
        <f t="shared" si="4"/>
        <v>Molybdenum, 0.025% in sulfide, Mo 8.2E-3% and Cu 0.39% in crude ore, in groundin ground</v>
      </c>
      <c r="E141">
        <v>1.7767381119E-2</v>
      </c>
    </row>
    <row r="142" spans="1:5" x14ac:dyDescent="0.35">
      <c r="A142" t="s">
        <v>92</v>
      </c>
      <c r="B142" t="s">
        <v>174</v>
      </c>
      <c r="C142" t="s">
        <v>5</v>
      </c>
      <c r="D142" t="str">
        <f t="shared" si="4"/>
        <v>Molybdenum, 0.025% in sulfide, Mo 8.2E-3% and Cu 0.39% in crude ore, in groundunspecified</v>
      </c>
      <c r="E142">
        <v>1.7767381119E-2</v>
      </c>
    </row>
    <row r="143" spans="1:5" x14ac:dyDescent="0.35">
      <c r="A143" t="s">
        <v>93</v>
      </c>
      <c r="B143" t="s">
        <v>173</v>
      </c>
      <c r="C143" t="s">
        <v>5</v>
      </c>
      <c r="D143" t="str">
        <f t="shared" si="4"/>
        <v>Molybdenum, 0.11% in sulfide, Mo 4.1E-2% and Cu 0.36% in crude ore, in groundin ground</v>
      </c>
      <c r="E143">
        <v>1.7767381119E-2</v>
      </c>
    </row>
    <row r="144" spans="1:5" x14ac:dyDescent="0.35">
      <c r="A144" t="s">
        <v>93</v>
      </c>
      <c r="B144" t="s">
        <v>174</v>
      </c>
      <c r="C144" t="s">
        <v>5</v>
      </c>
      <c r="D144" t="str">
        <f t="shared" si="4"/>
        <v>Molybdenum, 0.11% in sulfide, Mo 4.1E-2% and Cu 0.36% in crude ore, in groundunspecified</v>
      </c>
      <c r="E144">
        <v>1.7767381119E-2</v>
      </c>
    </row>
    <row r="145" spans="1:5" x14ac:dyDescent="0.35">
      <c r="A145" t="s">
        <v>94</v>
      </c>
      <c r="B145" t="s">
        <v>173</v>
      </c>
      <c r="C145" t="s">
        <v>5</v>
      </c>
      <c r="D145" t="str">
        <f t="shared" si="4"/>
        <v>Ni, Ni 2.3E+0%, Pt 2.5E-4%, Pd 7.3E-4%, Rh 2.0E-5%, Cu 3.2E+0% in ore, in groundin ground</v>
      </c>
      <c r="E145" s="1">
        <v>6.5294347354000003E-5</v>
      </c>
    </row>
    <row r="146" spans="1:5" x14ac:dyDescent="0.35">
      <c r="A146" t="s">
        <v>95</v>
      </c>
      <c r="B146" t="s">
        <v>173</v>
      </c>
      <c r="C146" t="s">
        <v>5</v>
      </c>
      <c r="D146" t="str">
        <f t="shared" si="4"/>
        <v>Ni, Ni 3.7E-2%, Pt 4.8E-4%, Pd 2.0E-4%, Rh 2.4E-5%, Cu 5.2E-2% in ore, in groundin ground</v>
      </c>
      <c r="E146" s="1">
        <v>6.5294347354000003E-5</v>
      </c>
    </row>
    <row r="147" spans="1:5" x14ac:dyDescent="0.35">
      <c r="A147" t="s">
        <v>96</v>
      </c>
      <c r="B147" t="s">
        <v>173</v>
      </c>
      <c r="C147" t="s">
        <v>5</v>
      </c>
      <c r="D147" t="str">
        <f t="shared" si="4"/>
        <v>Nickelin ground</v>
      </c>
      <c r="E147" s="1">
        <v>6.5294347354000003E-5</v>
      </c>
    </row>
    <row r="148" spans="1:5" x14ac:dyDescent="0.35">
      <c r="A148" t="s">
        <v>96</v>
      </c>
      <c r="B148" t="s">
        <v>174</v>
      </c>
      <c r="C148" t="s">
        <v>5</v>
      </c>
      <c r="D148" t="str">
        <f t="shared" si="4"/>
        <v>Nickelunspecified</v>
      </c>
      <c r="E148" s="1">
        <v>6.5294347354000003E-5</v>
      </c>
    </row>
    <row r="149" spans="1:5" x14ac:dyDescent="0.35">
      <c r="A149" t="s">
        <v>97</v>
      </c>
      <c r="B149" t="s">
        <v>173</v>
      </c>
      <c r="C149" t="s">
        <v>5</v>
      </c>
      <c r="D149" t="str">
        <f t="shared" si="4"/>
        <v>Nickel, 1.13% in sulfide, Ni 0.76% and Cu 0.76% in crude ore, in groundin ground</v>
      </c>
      <c r="E149" s="1">
        <v>6.5294347354000003E-5</v>
      </c>
    </row>
    <row r="150" spans="1:5" x14ac:dyDescent="0.35">
      <c r="A150" t="s">
        <v>97</v>
      </c>
      <c r="B150" t="s">
        <v>174</v>
      </c>
      <c r="C150" t="s">
        <v>5</v>
      </c>
      <c r="D150" t="str">
        <f t="shared" si="4"/>
        <v>Nickel, 1.13% in sulfide, Ni 0.76% and Cu 0.76% in crude ore, in groundunspecified</v>
      </c>
      <c r="E150" s="1">
        <v>6.5294347354000003E-5</v>
      </c>
    </row>
    <row r="151" spans="1:5" x14ac:dyDescent="0.35">
      <c r="A151" t="s">
        <v>98</v>
      </c>
      <c r="B151" t="s">
        <v>173</v>
      </c>
      <c r="C151" t="s">
        <v>5</v>
      </c>
      <c r="D151" t="str">
        <f t="shared" si="4"/>
        <v>Nickel, 1.13% in sulfides, 0.76% in crude ore, in groundin ground</v>
      </c>
      <c r="E151" s="1">
        <v>6.5294347354000003E-5</v>
      </c>
    </row>
    <row r="152" spans="1:5" x14ac:dyDescent="0.35">
      <c r="A152" t="s">
        <v>98</v>
      </c>
      <c r="B152" t="s">
        <v>174</v>
      </c>
      <c r="C152" t="s">
        <v>5</v>
      </c>
      <c r="D152" t="str">
        <f t="shared" si="4"/>
        <v>Nickel, 1.13% in sulfides, 0.76% in crude ore, in groundunspecified</v>
      </c>
      <c r="E152" s="1">
        <v>6.5294347354000003E-5</v>
      </c>
    </row>
    <row r="153" spans="1:5" x14ac:dyDescent="0.35">
      <c r="A153" t="s">
        <v>99</v>
      </c>
      <c r="B153" t="s">
        <v>173</v>
      </c>
      <c r="C153" t="s">
        <v>5</v>
      </c>
      <c r="D153" t="str">
        <f t="shared" si="4"/>
        <v>Nickel, 1.98% in silicates, 1.04% in crude ore, in groundin ground</v>
      </c>
      <c r="E153" s="1">
        <v>6.5294347354000003E-5</v>
      </c>
    </row>
    <row r="154" spans="1:5" x14ac:dyDescent="0.35">
      <c r="A154" t="s">
        <v>99</v>
      </c>
      <c r="B154" t="s">
        <v>174</v>
      </c>
      <c r="C154" t="s">
        <v>5</v>
      </c>
      <c r="D154" t="str">
        <f t="shared" si="4"/>
        <v>Nickel, 1.98% in silicates, 1.04% in crude ore, in groundunspecified</v>
      </c>
      <c r="E154" s="1">
        <v>6.5294347354000003E-5</v>
      </c>
    </row>
    <row r="155" spans="1:5" x14ac:dyDescent="0.35">
      <c r="A155" t="s">
        <v>100</v>
      </c>
      <c r="B155" t="s">
        <v>173</v>
      </c>
      <c r="C155" t="s">
        <v>5</v>
      </c>
      <c r="D155" t="str">
        <f t="shared" si="4"/>
        <v>Palladiumin ground</v>
      </c>
      <c r="E155">
        <v>0.57060159957000001</v>
      </c>
    </row>
    <row r="156" spans="1:5" x14ac:dyDescent="0.35">
      <c r="A156" t="s">
        <v>100</v>
      </c>
      <c r="B156" t="s">
        <v>174</v>
      </c>
      <c r="C156" t="s">
        <v>5</v>
      </c>
      <c r="D156" t="str">
        <f t="shared" si="4"/>
        <v>Palladiumunspecified</v>
      </c>
      <c r="E156">
        <v>0.57060159957000001</v>
      </c>
    </row>
    <row r="157" spans="1:5" x14ac:dyDescent="0.35">
      <c r="A157" t="s">
        <v>101</v>
      </c>
      <c r="B157" t="s">
        <v>173</v>
      </c>
      <c r="C157" t="s">
        <v>5</v>
      </c>
      <c r="D157" t="str">
        <f t="shared" si="4"/>
        <v>Pd, Pd 2.0E-4%, Pt 4.8E-4%, Rh 2.4E-5%, Ni 3.7E-2%, Cu 5.2E-2% in ore, in groundin ground</v>
      </c>
      <c r="E157">
        <v>0.57060159957000001</v>
      </c>
    </row>
    <row r="158" spans="1:5" x14ac:dyDescent="0.35">
      <c r="A158" t="s">
        <v>101</v>
      </c>
      <c r="B158" t="s">
        <v>174</v>
      </c>
      <c r="C158" t="s">
        <v>5</v>
      </c>
      <c r="D158" t="str">
        <f t="shared" si="4"/>
        <v>Pd, Pd 2.0E-4%, Pt 4.8E-4%, Rh 2.4E-5%, Ni 3.7E-2%, Cu 5.2E-2% in ore, in groundunspecified</v>
      </c>
      <c r="E158">
        <v>0.57060159957000001</v>
      </c>
    </row>
    <row r="159" spans="1:5" x14ac:dyDescent="0.35">
      <c r="A159" t="s">
        <v>102</v>
      </c>
      <c r="B159" t="s">
        <v>173</v>
      </c>
      <c r="C159" t="s">
        <v>5</v>
      </c>
      <c r="D159" t="str">
        <f t="shared" si="4"/>
        <v>Pd, Pd 7.3E-4%, Pt 2.5E-4%, Rh 2.0E-5%, Ni 2.3E+0%, Cu 3.2E+0% in ore, in groundin ground</v>
      </c>
      <c r="E159">
        <v>0.57060159957000001</v>
      </c>
    </row>
    <row r="160" spans="1:5" x14ac:dyDescent="0.35">
      <c r="A160" t="s">
        <v>102</v>
      </c>
      <c r="B160" t="s">
        <v>174</v>
      </c>
      <c r="C160" t="s">
        <v>5</v>
      </c>
      <c r="D160" t="str">
        <f t="shared" si="4"/>
        <v>Pd, Pd 7.3E-4%, Pt 2.5E-4%, Rh 2.0E-5%, Ni 2.3E+0%, Cu 3.2E+0% in ore, in groundunspecified</v>
      </c>
      <c r="E160">
        <v>0.57060159957000001</v>
      </c>
    </row>
    <row r="161" spans="1:5" x14ac:dyDescent="0.35">
      <c r="A161" t="s">
        <v>103</v>
      </c>
      <c r="B161" t="s">
        <v>173</v>
      </c>
      <c r="C161" t="s">
        <v>5</v>
      </c>
      <c r="D161" t="str">
        <f t="shared" si="4"/>
        <v>Phosphorusin ground</v>
      </c>
      <c r="E161" s="1">
        <v>5.5155314778000003E-6</v>
      </c>
    </row>
    <row r="162" spans="1:5" x14ac:dyDescent="0.35">
      <c r="A162" t="s">
        <v>103</v>
      </c>
      <c r="B162" t="s">
        <v>174</v>
      </c>
      <c r="C162" t="s">
        <v>5</v>
      </c>
      <c r="D162" t="str">
        <f t="shared" si="4"/>
        <v>Phosphorusunspecified</v>
      </c>
      <c r="E162" s="1">
        <v>5.5155314778000003E-6</v>
      </c>
    </row>
    <row r="163" spans="1:5" x14ac:dyDescent="0.35">
      <c r="A163" t="s">
        <v>104</v>
      </c>
      <c r="B163" t="s">
        <v>173</v>
      </c>
      <c r="C163" t="s">
        <v>5</v>
      </c>
      <c r="D163" t="str">
        <f t="shared" si="4"/>
        <v>Phosphorus, 18% in apatite, 12% in crude ore, in groundin ground</v>
      </c>
      <c r="E163" s="1">
        <v>5.5155314778000003E-6</v>
      </c>
    </row>
    <row r="164" spans="1:5" x14ac:dyDescent="0.35">
      <c r="A164" t="s">
        <v>105</v>
      </c>
      <c r="B164" t="s">
        <v>173</v>
      </c>
      <c r="C164" t="s">
        <v>5</v>
      </c>
      <c r="D164" t="str">
        <f t="shared" si="4"/>
        <v>Platinumin ground</v>
      </c>
      <c r="E164">
        <v>2.2168200075</v>
      </c>
    </row>
    <row r="165" spans="1:5" x14ac:dyDescent="0.35">
      <c r="A165" t="s">
        <v>105</v>
      </c>
      <c r="B165" t="s">
        <v>174</v>
      </c>
      <c r="C165" t="s">
        <v>5</v>
      </c>
      <c r="D165" t="str">
        <f t="shared" si="4"/>
        <v>Platinumunspecified</v>
      </c>
      <c r="E165">
        <v>2.2168200075</v>
      </c>
    </row>
    <row r="166" spans="1:5" x14ac:dyDescent="0.35">
      <c r="A166" t="s">
        <v>106</v>
      </c>
      <c r="B166" t="s">
        <v>173</v>
      </c>
      <c r="C166" t="s">
        <v>5</v>
      </c>
      <c r="D166" t="str">
        <f t="shared" si="4"/>
        <v>Potassiumin ground</v>
      </c>
      <c r="E166" s="1">
        <v>1.5976091323E-8</v>
      </c>
    </row>
    <row r="167" spans="1:5" x14ac:dyDescent="0.35">
      <c r="A167" t="s">
        <v>106</v>
      </c>
      <c r="B167" t="s">
        <v>174</v>
      </c>
      <c r="C167" t="s">
        <v>5</v>
      </c>
      <c r="D167" t="str">
        <f t="shared" si="4"/>
        <v>Potassiumunspecified</v>
      </c>
      <c r="E167" s="1">
        <v>1.5976091323E-8</v>
      </c>
    </row>
    <row r="168" spans="1:5" x14ac:dyDescent="0.35">
      <c r="A168" t="s">
        <v>107</v>
      </c>
      <c r="B168" t="s">
        <v>173</v>
      </c>
      <c r="C168" t="s">
        <v>5</v>
      </c>
      <c r="D168" t="str">
        <f t="shared" si="4"/>
        <v>Pt, Pt 2.5E-4%, Pd 7.3E-4%, Rh 2.0E-5%, Ni 2.3E+0%, Cu 3.2E+0% in ore, in groundin ground</v>
      </c>
      <c r="E168">
        <v>2.2168200075</v>
      </c>
    </row>
    <row r="169" spans="1:5" x14ac:dyDescent="0.35">
      <c r="A169" t="s">
        <v>107</v>
      </c>
      <c r="B169" t="s">
        <v>174</v>
      </c>
      <c r="C169" t="s">
        <v>5</v>
      </c>
      <c r="D169" t="str">
        <f t="shared" si="4"/>
        <v>Pt, Pt 2.5E-4%, Pd 7.3E-4%, Rh 2.0E-5%, Ni 2.3E+0%, Cu 3.2E+0% in ore, in groundunspecified</v>
      </c>
      <c r="E169">
        <v>2.2168200075</v>
      </c>
    </row>
    <row r="170" spans="1:5" x14ac:dyDescent="0.35">
      <c r="A170" t="s">
        <v>108</v>
      </c>
      <c r="B170" t="s">
        <v>173</v>
      </c>
      <c r="C170" t="s">
        <v>5</v>
      </c>
      <c r="D170" t="str">
        <f t="shared" si="4"/>
        <v>Pt, Pt 4.8E-4%, Pd 2.0E-4%, Rh 2.4E-5%, Ni 3.7E-2%, Cu 5.2E-2% in ore, in groundin ground</v>
      </c>
      <c r="E170">
        <v>2.2168200075</v>
      </c>
    </row>
    <row r="171" spans="1:5" x14ac:dyDescent="0.35">
      <c r="A171" t="s">
        <v>108</v>
      </c>
      <c r="B171" t="s">
        <v>174</v>
      </c>
      <c r="C171" t="s">
        <v>5</v>
      </c>
      <c r="D171" t="str">
        <f t="shared" si="4"/>
        <v>Pt, Pt 4.8E-4%, Pd 2.0E-4%, Rh 2.4E-5%, Ni 3.7E-2%, Cu 5.2E-2% in ore, in groundunspecified</v>
      </c>
      <c r="E171">
        <v>2.2168200075</v>
      </c>
    </row>
    <row r="172" spans="1:5" x14ac:dyDescent="0.35">
      <c r="A172" t="s">
        <v>109</v>
      </c>
      <c r="B172" t="s">
        <v>173</v>
      </c>
      <c r="C172" t="s">
        <v>5</v>
      </c>
      <c r="D172" t="str">
        <f t="shared" si="4"/>
        <v>Rhenium, in crude ore, in groundin ground</v>
      </c>
      <c r="E172">
        <v>0.60339479494000003</v>
      </c>
    </row>
    <row r="173" spans="1:5" x14ac:dyDescent="0.35">
      <c r="A173" t="s">
        <v>109</v>
      </c>
      <c r="B173" t="s">
        <v>174</v>
      </c>
      <c r="C173" t="s">
        <v>5</v>
      </c>
      <c r="D173" t="str">
        <f t="shared" si="4"/>
        <v>Rhenium, in crude ore, in groundunspecified</v>
      </c>
      <c r="E173">
        <v>0.60339479494000003</v>
      </c>
    </row>
    <row r="174" spans="1:5" x14ac:dyDescent="0.35">
      <c r="A174" t="s">
        <v>110</v>
      </c>
      <c r="B174" t="s">
        <v>173</v>
      </c>
      <c r="C174" t="s">
        <v>5</v>
      </c>
      <c r="D174" t="str">
        <f t="shared" si="4"/>
        <v>Sand, quartz, in groundin ground</v>
      </c>
      <c r="E174" s="1">
        <v>6.5541463389999998E-12</v>
      </c>
    </row>
    <row r="175" spans="1:5" x14ac:dyDescent="0.35">
      <c r="A175" t="s">
        <v>111</v>
      </c>
      <c r="B175" t="s">
        <v>173</v>
      </c>
      <c r="C175" t="s">
        <v>5</v>
      </c>
      <c r="D175" t="str">
        <f t="shared" si="4"/>
        <v>Seleniumin ground</v>
      </c>
      <c r="E175">
        <v>0.19409496519</v>
      </c>
    </row>
    <row r="176" spans="1:5" x14ac:dyDescent="0.35">
      <c r="A176" t="s">
        <v>111</v>
      </c>
      <c r="B176" t="s">
        <v>174</v>
      </c>
      <c r="C176" t="s">
        <v>5</v>
      </c>
      <c r="D176" t="str">
        <f t="shared" si="4"/>
        <v>Seleniumunspecified</v>
      </c>
      <c r="E176">
        <v>0.19409496519</v>
      </c>
    </row>
    <row r="177" spans="1:5" x14ac:dyDescent="0.35">
      <c r="A177" t="s">
        <v>112</v>
      </c>
      <c r="B177" t="s">
        <v>173</v>
      </c>
      <c r="C177" t="s">
        <v>5</v>
      </c>
      <c r="D177" t="str">
        <f t="shared" si="4"/>
        <v>Siliconin ground</v>
      </c>
      <c r="E177" s="1">
        <v>1.4020512792999999E-11</v>
      </c>
    </row>
    <row r="178" spans="1:5" x14ac:dyDescent="0.35">
      <c r="A178" t="s">
        <v>112</v>
      </c>
      <c r="B178" t="s">
        <v>174</v>
      </c>
      <c r="C178" t="s">
        <v>5</v>
      </c>
      <c r="D178" t="str">
        <f t="shared" si="4"/>
        <v>Siliconunspecified</v>
      </c>
      <c r="E178" s="1">
        <v>1.4020512792999999E-11</v>
      </c>
    </row>
    <row r="179" spans="1:5" x14ac:dyDescent="0.35">
      <c r="A179" t="s">
        <v>113</v>
      </c>
      <c r="B179" t="s">
        <v>173</v>
      </c>
      <c r="C179" t="s">
        <v>5</v>
      </c>
      <c r="D179" t="str">
        <f t="shared" si="4"/>
        <v>Silverin ground</v>
      </c>
      <c r="E179">
        <v>1.1839786182000001</v>
      </c>
    </row>
    <row r="180" spans="1:5" x14ac:dyDescent="0.35">
      <c r="A180" t="s">
        <v>113</v>
      </c>
      <c r="B180" t="s">
        <v>174</v>
      </c>
      <c r="C180" t="s">
        <v>5</v>
      </c>
      <c r="D180" t="str">
        <f t="shared" si="4"/>
        <v>Silverunspecified</v>
      </c>
      <c r="E180">
        <v>1.1839786182000001</v>
      </c>
    </row>
    <row r="181" spans="1:5" x14ac:dyDescent="0.35">
      <c r="A181" t="s">
        <v>114</v>
      </c>
      <c r="B181" t="s">
        <v>173</v>
      </c>
      <c r="C181" t="s">
        <v>5</v>
      </c>
      <c r="D181" t="str">
        <f t="shared" si="4"/>
        <v>Silver, 0.007% in sulfide, Ag 0.004%, Pb, Zn, Cd, In, in groundin ground</v>
      </c>
      <c r="E181">
        <v>1.1839786182000001</v>
      </c>
    </row>
    <row r="182" spans="1:5" x14ac:dyDescent="0.35">
      <c r="A182" t="s">
        <v>114</v>
      </c>
      <c r="B182" t="s">
        <v>174</v>
      </c>
      <c r="C182" t="s">
        <v>5</v>
      </c>
      <c r="D182" t="str">
        <f t="shared" si="4"/>
        <v>Silver, 0.007% in sulfide, Ag 0.004%, Pb, Zn, Cd, In, in groundunspecified</v>
      </c>
      <c r="E182">
        <v>1.1839786182000001</v>
      </c>
    </row>
    <row r="183" spans="1:5" x14ac:dyDescent="0.35">
      <c r="A183" t="s">
        <v>115</v>
      </c>
      <c r="B183" t="s">
        <v>173</v>
      </c>
      <c r="C183" t="s">
        <v>5</v>
      </c>
      <c r="D183" t="str">
        <f t="shared" si="4"/>
        <v>Silver, 0.01% in crude ore, in groundin ground</v>
      </c>
      <c r="E183">
        <v>1.1839786182000001</v>
      </c>
    </row>
    <row r="184" spans="1:5" x14ac:dyDescent="0.35">
      <c r="A184" t="s">
        <v>116</v>
      </c>
      <c r="B184" t="s">
        <v>173</v>
      </c>
      <c r="C184" t="s">
        <v>5</v>
      </c>
      <c r="D184" t="str">
        <f t="shared" si="4"/>
        <v>Silver, 3.2ppm in sulfide, Ag 1.2ppm, Cu and Te, in crude ore, in groundin ground</v>
      </c>
      <c r="E184">
        <v>1.1839786182000001</v>
      </c>
    </row>
    <row r="185" spans="1:5" x14ac:dyDescent="0.35">
      <c r="A185" t="s">
        <v>116</v>
      </c>
      <c r="B185" t="s">
        <v>174</v>
      </c>
      <c r="C185" t="s">
        <v>5</v>
      </c>
      <c r="D185" t="str">
        <f t="shared" si="4"/>
        <v>Silver, 3.2ppm in sulfide, Ag 1.2ppm, Cu and Te, in crude ore, in groundunspecified</v>
      </c>
      <c r="E185">
        <v>1.1839786182000001</v>
      </c>
    </row>
    <row r="186" spans="1:5" x14ac:dyDescent="0.35">
      <c r="A186" t="s">
        <v>117</v>
      </c>
      <c r="B186" t="s">
        <v>173</v>
      </c>
      <c r="C186" t="s">
        <v>5</v>
      </c>
      <c r="D186" t="str">
        <f t="shared" si="4"/>
        <v>Silver, Ag 1.5E-4%, Au 6.8E-4%, in ore, in groundin ground</v>
      </c>
      <c r="E186">
        <v>1.1839786182000001</v>
      </c>
    </row>
    <row r="187" spans="1:5" x14ac:dyDescent="0.35">
      <c r="A187" t="s">
        <v>118</v>
      </c>
      <c r="B187" t="s">
        <v>173</v>
      </c>
      <c r="C187" t="s">
        <v>5</v>
      </c>
      <c r="D187" t="str">
        <f t="shared" si="4"/>
        <v>Silver, Ag 1.5E-5%, Au 5.4E-4%, in ore, in groundin ground</v>
      </c>
      <c r="E187">
        <v>1.1839786182000001</v>
      </c>
    </row>
    <row r="188" spans="1:5" x14ac:dyDescent="0.35">
      <c r="A188" t="s">
        <v>119</v>
      </c>
      <c r="B188" t="s">
        <v>173</v>
      </c>
      <c r="C188" t="s">
        <v>5</v>
      </c>
      <c r="D188" t="str">
        <f t="shared" si="4"/>
        <v>Silver, Ag 2.1E-4%, Au 2.1E-4%, in ore, in groundin ground</v>
      </c>
      <c r="E188">
        <v>1.1839786182000001</v>
      </c>
    </row>
    <row r="189" spans="1:5" x14ac:dyDescent="0.35">
      <c r="A189" t="s">
        <v>119</v>
      </c>
      <c r="B189" t="s">
        <v>174</v>
      </c>
      <c r="C189" t="s">
        <v>5</v>
      </c>
      <c r="D189" t="str">
        <f t="shared" si="4"/>
        <v>Silver, Ag 2.1E-4%, Au 2.1E-4%, in ore, in groundunspecified</v>
      </c>
      <c r="E189">
        <v>1.1839786182000001</v>
      </c>
    </row>
    <row r="190" spans="1:5" x14ac:dyDescent="0.35">
      <c r="A190" t="s">
        <v>120</v>
      </c>
      <c r="B190" t="s">
        <v>173</v>
      </c>
      <c r="C190" t="s">
        <v>5</v>
      </c>
      <c r="D190" t="str">
        <f t="shared" si="4"/>
        <v>Silver, Ag 4.2E-3%, Au 1.1E-4%, in ore, in groundin ground</v>
      </c>
      <c r="E190">
        <v>1.1839786182000001</v>
      </c>
    </row>
    <row r="191" spans="1:5" x14ac:dyDescent="0.35">
      <c r="A191" t="s">
        <v>120</v>
      </c>
      <c r="B191" t="s">
        <v>174</v>
      </c>
      <c r="C191" t="s">
        <v>5</v>
      </c>
      <c r="D191" t="str">
        <f t="shared" si="4"/>
        <v>Silver, Ag 4.2E-3%, Au 1.1E-4%, in ore, in groundunspecified</v>
      </c>
      <c r="E191">
        <v>1.1839786182000001</v>
      </c>
    </row>
    <row r="192" spans="1:5" x14ac:dyDescent="0.35">
      <c r="A192" t="s">
        <v>121</v>
      </c>
      <c r="B192" t="s">
        <v>173</v>
      </c>
      <c r="C192" t="s">
        <v>5</v>
      </c>
      <c r="D192" t="str">
        <f t="shared" si="4"/>
        <v>Silver, Ag 4.6E-5%, Au 1.3E-4%, in ore, in groundin ground</v>
      </c>
      <c r="E192">
        <v>1.1839786182000001</v>
      </c>
    </row>
    <row r="193" spans="1:5" x14ac:dyDescent="0.35">
      <c r="A193" t="s">
        <v>121</v>
      </c>
      <c r="B193" t="s">
        <v>174</v>
      </c>
      <c r="C193" t="s">
        <v>5</v>
      </c>
      <c r="D193" t="str">
        <f t="shared" si="4"/>
        <v>Silver, Ag 4.6E-5%, Au 1.3E-4%, in ore, in groundunspecified</v>
      </c>
      <c r="E193">
        <v>1.1839786182000001</v>
      </c>
    </row>
    <row r="194" spans="1:5" x14ac:dyDescent="0.35">
      <c r="A194" t="s">
        <v>122</v>
      </c>
      <c r="B194" t="s">
        <v>173</v>
      </c>
      <c r="C194" t="s">
        <v>5</v>
      </c>
      <c r="D194" t="str">
        <f t="shared" si="4"/>
        <v>Silver, Ag 5.4E-3%, in mixed ore, in groundin ground</v>
      </c>
      <c r="E194">
        <v>1.1839786182000001</v>
      </c>
    </row>
    <row r="195" spans="1:5" x14ac:dyDescent="0.35">
      <c r="A195" t="s">
        <v>123</v>
      </c>
      <c r="B195" t="s">
        <v>173</v>
      </c>
      <c r="C195" t="s">
        <v>5</v>
      </c>
      <c r="D195" t="str">
        <f t="shared" ref="D195:D258" si="5">_xlfn.CONCAT(A195,B195)</f>
        <v>Silver, Ag 7.6E-5%, Au 9.7E-5%, in ore, in groundin ground</v>
      </c>
      <c r="E195">
        <v>1.1839786182000001</v>
      </c>
    </row>
    <row r="196" spans="1:5" x14ac:dyDescent="0.35">
      <c r="A196" t="s">
        <v>124</v>
      </c>
      <c r="B196" t="s">
        <v>173</v>
      </c>
      <c r="C196" t="s">
        <v>5</v>
      </c>
      <c r="D196" t="str">
        <f t="shared" si="5"/>
        <v>Silver, Ag 9.7E-4%, Au 9.7E-4%, Zn 0.63%, Cu 0.38%, Pb 0.014%, in ore, in groundin ground</v>
      </c>
      <c r="E196">
        <v>1.1839786182000001</v>
      </c>
    </row>
    <row r="197" spans="1:5" x14ac:dyDescent="0.35">
      <c r="A197" t="s">
        <v>124</v>
      </c>
      <c r="B197" t="s">
        <v>174</v>
      </c>
      <c r="C197" t="s">
        <v>5</v>
      </c>
      <c r="D197" t="str">
        <f t="shared" si="5"/>
        <v>Silver, Ag 9.7E-4%, Au 9.7E-4%, Zn 0.63%, Cu 0.38%, Pb 0.014%, in ore, in groundunspecified</v>
      </c>
      <c r="E197">
        <v>1.1839786182000001</v>
      </c>
    </row>
    <row r="198" spans="1:5" x14ac:dyDescent="0.35">
      <c r="A198" t="s">
        <v>125</v>
      </c>
      <c r="B198" t="s">
        <v>174</v>
      </c>
      <c r="C198" t="s">
        <v>5</v>
      </c>
      <c r="D198" t="str">
        <f t="shared" si="5"/>
        <v>Sodiumunspecified</v>
      </c>
      <c r="E198" s="1">
        <v>5.5023808632999999E-8</v>
      </c>
    </row>
    <row r="199" spans="1:5" x14ac:dyDescent="0.35">
      <c r="A199" t="s">
        <v>126</v>
      </c>
      <c r="B199" t="s">
        <v>173</v>
      </c>
      <c r="C199" t="s">
        <v>5</v>
      </c>
      <c r="D199" t="str">
        <f t="shared" si="5"/>
        <v>Sodium chloridein ground</v>
      </c>
      <c r="E199" s="1">
        <v>1.6483286858999998E-5</v>
      </c>
    </row>
    <row r="200" spans="1:5" x14ac:dyDescent="0.35">
      <c r="A200" t="s">
        <v>126</v>
      </c>
      <c r="B200" t="s">
        <v>175</v>
      </c>
      <c r="C200" t="s">
        <v>5</v>
      </c>
      <c r="D200" t="str">
        <f t="shared" si="5"/>
        <v>Sodium chloridein water</v>
      </c>
      <c r="E200" s="1">
        <v>1.6483286858999998E-5</v>
      </c>
    </row>
    <row r="201" spans="1:5" x14ac:dyDescent="0.35">
      <c r="A201" t="s">
        <v>127</v>
      </c>
      <c r="B201" t="s">
        <v>173</v>
      </c>
      <c r="C201" t="s">
        <v>5</v>
      </c>
      <c r="D201" t="str">
        <f t="shared" si="5"/>
        <v>Sodium chloride, in groundin ground</v>
      </c>
      <c r="E201" s="1">
        <v>1.6483286858999998E-5</v>
      </c>
    </row>
    <row r="202" spans="1:5" x14ac:dyDescent="0.35">
      <c r="A202" t="s">
        <v>128</v>
      </c>
      <c r="B202" t="s">
        <v>173</v>
      </c>
      <c r="C202" t="s">
        <v>5</v>
      </c>
      <c r="D202" t="str">
        <f t="shared" si="5"/>
        <v>Sodium nitrate, in groundin ground</v>
      </c>
      <c r="E202" s="1">
        <v>1.4883100357999999E-8</v>
      </c>
    </row>
    <row r="203" spans="1:5" x14ac:dyDescent="0.35">
      <c r="A203" t="s">
        <v>129</v>
      </c>
      <c r="B203" t="s">
        <v>173</v>
      </c>
      <c r="C203" t="s">
        <v>5</v>
      </c>
      <c r="D203" t="str">
        <f t="shared" si="5"/>
        <v>Sodium sulphate, various forms, in groundin ground</v>
      </c>
      <c r="E203" s="1">
        <v>4.3550291283E-5</v>
      </c>
    </row>
    <row r="204" spans="1:5" x14ac:dyDescent="0.35">
      <c r="A204" t="s">
        <v>130</v>
      </c>
      <c r="B204" t="s">
        <v>173</v>
      </c>
      <c r="C204" t="s">
        <v>5</v>
      </c>
      <c r="D204" t="str">
        <f t="shared" si="5"/>
        <v>Spodumene, in groundin ground</v>
      </c>
      <c r="E204" s="1">
        <v>1.1465579508000001E-5</v>
      </c>
    </row>
    <row r="205" spans="1:5" x14ac:dyDescent="0.35">
      <c r="A205" t="s">
        <v>131</v>
      </c>
      <c r="B205" t="s">
        <v>173</v>
      </c>
      <c r="C205" t="s">
        <v>5</v>
      </c>
      <c r="D205" t="str">
        <f t="shared" si="5"/>
        <v>Stibnite, in groundin ground</v>
      </c>
      <c r="E205">
        <v>1</v>
      </c>
    </row>
    <row r="206" spans="1:5" x14ac:dyDescent="0.35">
      <c r="A206" t="s">
        <v>132</v>
      </c>
      <c r="B206" t="s">
        <v>173</v>
      </c>
      <c r="C206" t="s">
        <v>5</v>
      </c>
      <c r="D206" t="str">
        <f t="shared" si="5"/>
        <v>Strontiumin ground</v>
      </c>
      <c r="E206" s="1">
        <v>7.0713337728999997E-7</v>
      </c>
    </row>
    <row r="207" spans="1:5" x14ac:dyDescent="0.35">
      <c r="A207" t="s">
        <v>132</v>
      </c>
      <c r="B207" t="s">
        <v>174</v>
      </c>
      <c r="C207" t="s">
        <v>5</v>
      </c>
      <c r="D207" t="str">
        <f t="shared" si="5"/>
        <v>Strontiumunspecified</v>
      </c>
      <c r="E207" s="1">
        <v>7.0713337728999997E-7</v>
      </c>
    </row>
    <row r="208" spans="1:5" x14ac:dyDescent="0.35">
      <c r="A208" t="s">
        <v>133</v>
      </c>
      <c r="B208" t="s">
        <v>173</v>
      </c>
      <c r="C208" t="s">
        <v>5</v>
      </c>
      <c r="D208" t="str">
        <f t="shared" si="5"/>
        <v>Sulfurin ground</v>
      </c>
      <c r="E208" s="1">
        <v>1.9283809151999999E-4</v>
      </c>
    </row>
    <row r="209" spans="1:5" x14ac:dyDescent="0.35">
      <c r="A209" t="s">
        <v>133</v>
      </c>
      <c r="B209" t="s">
        <v>174</v>
      </c>
      <c r="C209" t="s">
        <v>5</v>
      </c>
      <c r="D209" t="str">
        <f t="shared" si="5"/>
        <v>Sulfurunspecified</v>
      </c>
      <c r="E209" s="1">
        <v>1.9283809151999999E-4</v>
      </c>
    </row>
    <row r="210" spans="1:5" x14ac:dyDescent="0.35">
      <c r="A210" t="s">
        <v>134</v>
      </c>
      <c r="B210" t="s">
        <v>173</v>
      </c>
      <c r="C210" t="s">
        <v>5</v>
      </c>
      <c r="D210" t="str">
        <f t="shared" si="5"/>
        <v>Sulfur, in groundin ground</v>
      </c>
      <c r="E210" s="1">
        <v>1.9283809151999999E-4</v>
      </c>
    </row>
    <row r="211" spans="1:5" x14ac:dyDescent="0.35">
      <c r="A211" t="s">
        <v>135</v>
      </c>
      <c r="B211" t="s">
        <v>173</v>
      </c>
      <c r="C211" t="s">
        <v>5</v>
      </c>
      <c r="D211" t="str">
        <f t="shared" si="5"/>
        <v>Talc, in groundin ground</v>
      </c>
      <c r="E211" s="1">
        <v>2.0201566287999998E-9</v>
      </c>
    </row>
    <row r="212" spans="1:5" x14ac:dyDescent="0.35">
      <c r="A212" t="s">
        <v>136</v>
      </c>
      <c r="B212" t="s">
        <v>173</v>
      </c>
      <c r="C212" t="s">
        <v>5</v>
      </c>
      <c r="D212" t="str">
        <f t="shared" si="5"/>
        <v>tantalumin ground</v>
      </c>
      <c r="E212" s="1">
        <v>4.0581573362999999E-5</v>
      </c>
    </row>
    <row r="213" spans="1:5" x14ac:dyDescent="0.35">
      <c r="A213" t="s">
        <v>136</v>
      </c>
      <c r="B213" t="s">
        <v>174</v>
      </c>
      <c r="C213" t="s">
        <v>5</v>
      </c>
      <c r="D213" t="str">
        <f t="shared" si="5"/>
        <v>tantalumunspecified</v>
      </c>
      <c r="E213" s="1">
        <v>4.0581573362999999E-5</v>
      </c>
    </row>
    <row r="214" spans="1:5" x14ac:dyDescent="0.35">
      <c r="A214" t="s">
        <v>137</v>
      </c>
      <c r="B214" t="s">
        <v>173</v>
      </c>
      <c r="C214" t="s">
        <v>5</v>
      </c>
      <c r="D214" t="str">
        <f t="shared" si="5"/>
        <v>Tantalum, 81.9% in tantalite, 1.6E-4% in crude ore, in groundin ground</v>
      </c>
      <c r="E214" s="1">
        <v>4.0581573362999999E-5</v>
      </c>
    </row>
    <row r="215" spans="1:5" x14ac:dyDescent="0.35">
      <c r="A215" t="s">
        <v>138</v>
      </c>
      <c r="B215" t="s">
        <v>173</v>
      </c>
      <c r="C215" t="s">
        <v>5</v>
      </c>
      <c r="D215" t="str">
        <f t="shared" si="5"/>
        <v>Telluriumin ground</v>
      </c>
      <c r="E215">
        <v>40.663562268</v>
      </c>
    </row>
    <row r="216" spans="1:5" x14ac:dyDescent="0.35">
      <c r="A216" t="s">
        <v>138</v>
      </c>
      <c r="B216" t="s">
        <v>174</v>
      </c>
      <c r="C216" t="s">
        <v>5</v>
      </c>
      <c r="D216" t="str">
        <f t="shared" si="5"/>
        <v>Telluriumunspecified</v>
      </c>
      <c r="E216">
        <v>40.663562268</v>
      </c>
    </row>
    <row r="217" spans="1:5" x14ac:dyDescent="0.35">
      <c r="A217" t="s">
        <v>139</v>
      </c>
      <c r="B217" t="s">
        <v>173</v>
      </c>
      <c r="C217" t="s">
        <v>5</v>
      </c>
      <c r="D217" t="str">
        <f t="shared" si="5"/>
        <v>Tellurium, 0.5ppm in sulfide, Te 0.2ppm, Cu and Ag, in crude ore, in groundin ground</v>
      </c>
      <c r="E217">
        <v>40.663562268</v>
      </c>
    </row>
    <row r="218" spans="1:5" x14ac:dyDescent="0.35">
      <c r="A218" t="s">
        <v>140</v>
      </c>
      <c r="B218" t="s">
        <v>173</v>
      </c>
      <c r="C218" t="s">
        <v>5</v>
      </c>
      <c r="D218" t="str">
        <f t="shared" si="5"/>
        <v>Thalliumin ground</v>
      </c>
      <c r="E218" s="1">
        <v>2.4291192874E-5</v>
      </c>
    </row>
    <row r="219" spans="1:5" x14ac:dyDescent="0.35">
      <c r="A219" t="s">
        <v>140</v>
      </c>
      <c r="B219" t="s">
        <v>174</v>
      </c>
      <c r="C219" t="s">
        <v>5</v>
      </c>
      <c r="D219" t="str">
        <f t="shared" si="5"/>
        <v>Thalliumunspecified</v>
      </c>
      <c r="E219" s="1">
        <v>2.4291192874E-5</v>
      </c>
    </row>
    <row r="220" spans="1:5" x14ac:dyDescent="0.35">
      <c r="A220" t="s">
        <v>141</v>
      </c>
      <c r="B220" t="s">
        <v>173</v>
      </c>
      <c r="C220" t="s">
        <v>5</v>
      </c>
      <c r="D220" t="str">
        <f t="shared" si="5"/>
        <v>Tinin ground</v>
      </c>
      <c r="E220">
        <v>1.6229792114999999E-2</v>
      </c>
    </row>
    <row r="221" spans="1:5" x14ac:dyDescent="0.35">
      <c r="A221" t="s">
        <v>141</v>
      </c>
      <c r="B221" t="s">
        <v>174</v>
      </c>
      <c r="C221" t="s">
        <v>5</v>
      </c>
      <c r="D221" t="str">
        <f t="shared" si="5"/>
        <v>Tinunspecified</v>
      </c>
      <c r="E221">
        <v>1.6229792114999999E-2</v>
      </c>
    </row>
    <row r="222" spans="1:5" x14ac:dyDescent="0.35">
      <c r="A222" t="s">
        <v>142</v>
      </c>
      <c r="B222" t="s">
        <v>173</v>
      </c>
      <c r="C222" t="s">
        <v>5</v>
      </c>
      <c r="D222" t="str">
        <f t="shared" si="5"/>
        <v>Tin, 79% in cassiterite, 0.1% in crude ore, in groundin ground</v>
      </c>
      <c r="E222">
        <v>1.6229792114999999E-2</v>
      </c>
    </row>
    <row r="223" spans="1:5" x14ac:dyDescent="0.35">
      <c r="A223" t="s">
        <v>143</v>
      </c>
      <c r="B223" t="s">
        <v>173</v>
      </c>
      <c r="C223" t="s">
        <v>5</v>
      </c>
      <c r="D223" t="str">
        <f t="shared" si="5"/>
        <v>TiO2, 54% in ilmenite, 18% in crude ore, in groundin ground</v>
      </c>
      <c r="E223" s="1">
        <v>1.6696189835999999E-8</v>
      </c>
    </row>
    <row r="224" spans="1:5" x14ac:dyDescent="0.35">
      <c r="A224" t="s">
        <v>144</v>
      </c>
      <c r="B224" t="s">
        <v>173</v>
      </c>
      <c r="C224" t="s">
        <v>5</v>
      </c>
      <c r="D224" t="str">
        <f t="shared" si="5"/>
        <v>TiO2, 54% in ilmenite, 2.6% in crude ore, in groundin ground</v>
      </c>
      <c r="E224" s="1">
        <v>1.6696189835999999E-8</v>
      </c>
    </row>
    <row r="225" spans="1:5" x14ac:dyDescent="0.35">
      <c r="A225" t="s">
        <v>145</v>
      </c>
      <c r="B225" t="s">
        <v>173</v>
      </c>
      <c r="C225" t="s">
        <v>5</v>
      </c>
      <c r="D225" t="str">
        <f t="shared" si="5"/>
        <v>TiO2, 95% in rutile, 0.40% in crude ore, in groundin ground</v>
      </c>
      <c r="E225" s="1">
        <v>1.6696189835999999E-8</v>
      </c>
    </row>
    <row r="226" spans="1:5" x14ac:dyDescent="0.35">
      <c r="A226" t="s">
        <v>146</v>
      </c>
      <c r="B226" t="s">
        <v>173</v>
      </c>
      <c r="C226" t="s">
        <v>5</v>
      </c>
      <c r="D226" t="str">
        <f t="shared" si="5"/>
        <v>Titaniumin ground</v>
      </c>
      <c r="E226" s="1">
        <v>2.7857561523E-8</v>
      </c>
    </row>
    <row r="227" spans="1:5" x14ac:dyDescent="0.35">
      <c r="A227" t="s">
        <v>146</v>
      </c>
      <c r="B227" t="s">
        <v>174</v>
      </c>
      <c r="C227" t="s">
        <v>5</v>
      </c>
      <c r="D227" t="str">
        <f t="shared" si="5"/>
        <v>Titaniumunspecified</v>
      </c>
      <c r="E227" s="1">
        <v>2.7857561523E-8</v>
      </c>
    </row>
    <row r="228" spans="1:5" x14ac:dyDescent="0.35">
      <c r="A228" t="s">
        <v>147</v>
      </c>
      <c r="B228" t="s">
        <v>173</v>
      </c>
      <c r="C228" t="s">
        <v>5</v>
      </c>
      <c r="D228" t="str">
        <f t="shared" si="5"/>
        <v>Titanium orein ground</v>
      </c>
      <c r="E228" s="1">
        <v>2.7857561523E-8</v>
      </c>
    </row>
    <row r="229" spans="1:5" x14ac:dyDescent="0.35">
      <c r="A229" t="s">
        <v>148</v>
      </c>
      <c r="B229" t="s">
        <v>173</v>
      </c>
      <c r="C229" t="s">
        <v>5</v>
      </c>
      <c r="D229" t="str">
        <f t="shared" si="5"/>
        <v>Tungstenin ground</v>
      </c>
      <c r="E229">
        <v>4.5181384532999996E-3</v>
      </c>
    </row>
    <row r="230" spans="1:5" x14ac:dyDescent="0.35">
      <c r="A230" t="s">
        <v>148</v>
      </c>
      <c r="B230" t="s">
        <v>174</v>
      </c>
      <c r="C230" t="s">
        <v>5</v>
      </c>
      <c r="D230" t="str">
        <f t="shared" si="5"/>
        <v>Tungstenunspecified</v>
      </c>
      <c r="E230">
        <v>4.5181384532999996E-3</v>
      </c>
    </row>
    <row r="231" spans="1:5" x14ac:dyDescent="0.35">
      <c r="A231" t="s">
        <v>149</v>
      </c>
      <c r="B231" t="s">
        <v>173</v>
      </c>
      <c r="C231" t="s">
        <v>4</v>
      </c>
      <c r="D231" t="str">
        <f t="shared" si="5"/>
        <v>Uraniumin ground</v>
      </c>
      <c r="E231" s="1">
        <v>2.5688873870993799E-9</v>
      </c>
    </row>
    <row r="232" spans="1:5" x14ac:dyDescent="0.35">
      <c r="A232" t="s">
        <v>149</v>
      </c>
      <c r="B232" t="s">
        <v>174</v>
      </c>
      <c r="C232" t="s">
        <v>5</v>
      </c>
      <c r="D232" t="str">
        <f t="shared" si="5"/>
        <v>Uraniumunspecified</v>
      </c>
      <c r="E232">
        <v>1.3982043026000001E-3</v>
      </c>
    </row>
    <row r="233" spans="1:5" x14ac:dyDescent="0.35">
      <c r="A233" t="s">
        <v>150</v>
      </c>
      <c r="B233" t="s">
        <v>173</v>
      </c>
      <c r="C233" t="s">
        <v>5</v>
      </c>
      <c r="D233" t="str">
        <f t="shared" si="5"/>
        <v>Uranium oxide (U3O8), 332 GJ per kg, in orein ground</v>
      </c>
      <c r="E233">
        <v>1.1856793297E-3</v>
      </c>
    </row>
    <row r="234" spans="1:5" x14ac:dyDescent="0.35">
      <c r="A234" t="s">
        <v>151</v>
      </c>
      <c r="B234" t="s">
        <v>173</v>
      </c>
      <c r="C234" t="s">
        <v>5</v>
      </c>
      <c r="D234" t="str">
        <f t="shared" si="5"/>
        <v>Uranium, 2291 GJ per kg, in groundin ground</v>
      </c>
      <c r="E234">
        <v>1.3982043026000001E-3</v>
      </c>
    </row>
    <row r="235" spans="1:5" x14ac:dyDescent="0.35">
      <c r="A235" t="s">
        <v>152</v>
      </c>
      <c r="B235" t="s">
        <v>173</v>
      </c>
      <c r="C235" t="s">
        <v>5</v>
      </c>
      <c r="D235" t="str">
        <f t="shared" si="5"/>
        <v>Uranium, in groundin ground</v>
      </c>
      <c r="E235">
        <v>1.3982043026000001E-3</v>
      </c>
    </row>
    <row r="236" spans="1:5" x14ac:dyDescent="0.35">
      <c r="A236" t="s">
        <v>153</v>
      </c>
      <c r="B236" t="s">
        <v>173</v>
      </c>
      <c r="C236" t="s">
        <v>5</v>
      </c>
      <c r="D236" t="str">
        <f t="shared" si="5"/>
        <v>Vanadiumin ground</v>
      </c>
      <c r="E236" s="1">
        <v>7.7012144685999998E-7</v>
      </c>
    </row>
    <row r="237" spans="1:5" x14ac:dyDescent="0.35">
      <c r="A237" t="s">
        <v>153</v>
      </c>
      <c r="B237" t="s">
        <v>174</v>
      </c>
      <c r="C237" t="s">
        <v>5</v>
      </c>
      <c r="D237" t="str">
        <f t="shared" si="5"/>
        <v>Vanadiumunspecified</v>
      </c>
      <c r="E237" s="1">
        <v>7.7012144685999998E-7</v>
      </c>
    </row>
    <row r="238" spans="1:5" x14ac:dyDescent="0.35">
      <c r="A238" t="s">
        <v>154</v>
      </c>
      <c r="B238" t="s">
        <v>173</v>
      </c>
      <c r="C238" t="s">
        <v>5</v>
      </c>
      <c r="D238" t="str">
        <f t="shared" si="5"/>
        <v>Yttriumin ground</v>
      </c>
      <c r="E238" s="1">
        <v>5.6921744438999997E-7</v>
      </c>
    </row>
    <row r="239" spans="1:5" x14ac:dyDescent="0.35">
      <c r="A239" t="s">
        <v>154</v>
      </c>
      <c r="B239" t="s">
        <v>174</v>
      </c>
      <c r="C239" t="s">
        <v>5</v>
      </c>
      <c r="D239" t="str">
        <f t="shared" si="5"/>
        <v>Yttriumunspecified</v>
      </c>
      <c r="E239" s="1">
        <v>5.6921744438999997E-7</v>
      </c>
    </row>
    <row r="240" spans="1:5" x14ac:dyDescent="0.35">
      <c r="A240" t="s">
        <v>155</v>
      </c>
      <c r="B240" t="s">
        <v>173</v>
      </c>
      <c r="C240" t="s">
        <v>5</v>
      </c>
      <c r="D240" t="str">
        <f t="shared" si="5"/>
        <v>Zincin ground</v>
      </c>
      <c r="E240" s="1">
        <v>5.3806713825999995E-4</v>
      </c>
    </row>
    <row r="241" spans="1:5" x14ac:dyDescent="0.35">
      <c r="A241" t="s">
        <v>155</v>
      </c>
      <c r="B241" t="s">
        <v>174</v>
      </c>
      <c r="C241" t="s">
        <v>5</v>
      </c>
      <c r="D241" t="str">
        <f t="shared" si="5"/>
        <v>Zincunspecified</v>
      </c>
      <c r="E241" s="1">
        <v>5.3806713825999995E-4</v>
      </c>
    </row>
    <row r="242" spans="1:5" x14ac:dyDescent="0.35">
      <c r="A242" t="s">
        <v>156</v>
      </c>
      <c r="B242" t="s">
        <v>173</v>
      </c>
      <c r="C242" t="s">
        <v>5</v>
      </c>
      <c r="D242" t="str">
        <f t="shared" si="5"/>
        <v>Zinc 9%, Lead 5%, in sulfide, in groundin ground</v>
      </c>
      <c r="E242" s="1">
        <v>5.3806713825999995E-4</v>
      </c>
    </row>
    <row r="243" spans="1:5" x14ac:dyDescent="0.35">
      <c r="A243" t="s">
        <v>156</v>
      </c>
      <c r="B243" t="s">
        <v>174</v>
      </c>
      <c r="C243" t="s">
        <v>5</v>
      </c>
      <c r="D243" t="str">
        <f t="shared" si="5"/>
        <v>Zinc 9%, Lead 5%, in sulfide, in groundunspecified</v>
      </c>
      <c r="E243" s="1">
        <v>5.3806713825999995E-4</v>
      </c>
    </row>
    <row r="244" spans="1:5" x14ac:dyDescent="0.35">
      <c r="A244" t="s">
        <v>157</v>
      </c>
      <c r="B244" t="s">
        <v>173</v>
      </c>
      <c r="C244" t="s">
        <v>5</v>
      </c>
      <c r="D244" t="str">
        <f t="shared" si="5"/>
        <v>Zinc, 9.0% in sulfide, Zn 5.3%, Pb, Ag, Cd, In, in groundin ground</v>
      </c>
      <c r="E244" s="1">
        <v>5.3806713825999995E-4</v>
      </c>
    </row>
    <row r="245" spans="1:5" x14ac:dyDescent="0.35">
      <c r="A245" t="s">
        <v>158</v>
      </c>
      <c r="B245" t="s">
        <v>173</v>
      </c>
      <c r="C245" t="s">
        <v>5</v>
      </c>
      <c r="D245" t="str">
        <f t="shared" si="5"/>
        <v>Zinc, copper ore (4.07%, 2.59%)in ground</v>
      </c>
      <c r="E245" s="1">
        <v>5.3806713825999995E-4</v>
      </c>
    </row>
    <row r="246" spans="1:5" x14ac:dyDescent="0.35">
      <c r="A246" t="s">
        <v>159</v>
      </c>
      <c r="B246" t="s">
        <v>173</v>
      </c>
      <c r="C246" t="s">
        <v>5</v>
      </c>
      <c r="D246" t="str">
        <f t="shared" si="5"/>
        <v>Zinc, copper, lead ore (2.11% Zn, 0.51% Cu, 0.86% Pb), in groundin ground</v>
      </c>
      <c r="E246" s="1">
        <v>5.3806713825999995E-4</v>
      </c>
    </row>
    <row r="247" spans="1:5" x14ac:dyDescent="0.35">
      <c r="A247" t="s">
        <v>160</v>
      </c>
      <c r="B247" t="s">
        <v>173</v>
      </c>
      <c r="C247" t="s">
        <v>5</v>
      </c>
      <c r="D247" t="str">
        <f t="shared" si="5"/>
        <v>Zinc, copper, lead ore (4% Zn, 0.09% Cu, 0.65% Pb), in groundin ground</v>
      </c>
      <c r="E247" s="1">
        <v>5.3806713825999995E-4</v>
      </c>
    </row>
    <row r="248" spans="1:5" x14ac:dyDescent="0.35">
      <c r="A248" t="s">
        <v>161</v>
      </c>
      <c r="B248" t="s">
        <v>173</v>
      </c>
      <c r="C248" t="s">
        <v>5</v>
      </c>
      <c r="D248" t="str">
        <f t="shared" si="5"/>
        <v>Zinc, copper, lead ore (5.37% Zn, 0.22% Cu, 0.2% Pb), in groundin ground</v>
      </c>
      <c r="E248" s="1">
        <v>5.3806713825999995E-4</v>
      </c>
    </row>
    <row r="249" spans="1:5" x14ac:dyDescent="0.35">
      <c r="A249" t="s">
        <v>162</v>
      </c>
      <c r="B249" t="s">
        <v>173</v>
      </c>
      <c r="C249" t="s">
        <v>5</v>
      </c>
      <c r="D249" t="str">
        <f t="shared" si="5"/>
        <v>Zinc, copper, lead ore (6.95% Zn, 0.13% Cu, 2.04% Pb), in groundin ground</v>
      </c>
      <c r="E249" s="1">
        <v>5.3806713825999995E-4</v>
      </c>
    </row>
    <row r="250" spans="1:5" x14ac:dyDescent="0.35">
      <c r="A250" t="s">
        <v>163</v>
      </c>
      <c r="B250" t="s">
        <v>173</v>
      </c>
      <c r="C250" t="s">
        <v>5</v>
      </c>
      <c r="D250" t="str">
        <f t="shared" si="5"/>
        <v>Zinc, lead ore (21.7% Zn, 5.6% Pb), in groundin ground</v>
      </c>
      <c r="E250" s="1">
        <v>5.3806713825999995E-4</v>
      </c>
    </row>
    <row r="251" spans="1:5" x14ac:dyDescent="0.35">
      <c r="A251" t="s">
        <v>164</v>
      </c>
      <c r="B251" t="s">
        <v>173</v>
      </c>
      <c r="C251" t="s">
        <v>5</v>
      </c>
      <c r="D251" t="str">
        <f t="shared" si="5"/>
        <v>Zinc, lead ore (4.21% Zn, 4.96% Pb), in groundin ground</v>
      </c>
      <c r="E251" s="1">
        <v>5.3806713825999995E-4</v>
      </c>
    </row>
    <row r="252" spans="1:5" x14ac:dyDescent="0.35">
      <c r="A252" t="s">
        <v>165</v>
      </c>
      <c r="B252" t="s">
        <v>173</v>
      </c>
      <c r="C252" t="s">
        <v>5</v>
      </c>
      <c r="D252" t="str">
        <f t="shared" si="5"/>
        <v>Zinc, lead ore, (9.7, 14% Zn, 3.1, 6.5% Pb), in groundin ground</v>
      </c>
      <c r="E252" s="1">
        <v>5.3806713825999995E-4</v>
      </c>
    </row>
    <row r="253" spans="1:5" x14ac:dyDescent="0.35">
      <c r="A253" t="s">
        <v>166</v>
      </c>
      <c r="B253" t="s">
        <v>173</v>
      </c>
      <c r="C253" t="s">
        <v>5</v>
      </c>
      <c r="D253" t="str">
        <f t="shared" si="5"/>
        <v>Zinc, lead, copper ore (12%, 3%, 2%)in ground</v>
      </c>
      <c r="E253" s="1">
        <v>5.3806713825999995E-4</v>
      </c>
    </row>
    <row r="254" spans="1:5" x14ac:dyDescent="0.35">
      <c r="A254" t="s">
        <v>167</v>
      </c>
      <c r="B254" t="s">
        <v>173</v>
      </c>
      <c r="C254" t="s">
        <v>5</v>
      </c>
      <c r="D254" t="str">
        <f t="shared" si="5"/>
        <v>Zinc, Lead, Silver, ore (8,54% Zn, 5,48% Pb, 94 g/t Ag)in ground</v>
      </c>
      <c r="E254" s="1">
        <v>5.3806713825999995E-4</v>
      </c>
    </row>
    <row r="255" spans="1:5" x14ac:dyDescent="0.35">
      <c r="A255" t="s">
        <v>168</v>
      </c>
      <c r="B255" t="s">
        <v>173</v>
      </c>
      <c r="C255" t="s">
        <v>5</v>
      </c>
      <c r="D255" t="str">
        <f t="shared" si="5"/>
        <v>Zinc, Zn 0.63%, Au 9.7E-4%, Ag 9.7E-4%, Cu 0.38%, Pb 0.014%, in ore, in groundin ground</v>
      </c>
      <c r="E255" s="1">
        <v>5.3806713825999995E-4</v>
      </c>
    </row>
    <row r="256" spans="1:5" x14ac:dyDescent="0.35">
      <c r="A256" t="s">
        <v>168</v>
      </c>
      <c r="B256" t="s">
        <v>174</v>
      </c>
      <c r="C256" t="s">
        <v>5</v>
      </c>
      <c r="D256" t="str">
        <f t="shared" si="5"/>
        <v>Zinc, Zn 0.63%, Au 9.7E-4%, Ag 9.7E-4%, Cu 0.38%, Pb 0.014%, in ore, in groundunspecified</v>
      </c>
      <c r="E256" s="1">
        <v>5.3806713825999995E-4</v>
      </c>
    </row>
    <row r="257" spans="1:5" x14ac:dyDescent="0.35">
      <c r="A257" t="s">
        <v>169</v>
      </c>
      <c r="B257" t="s">
        <v>173</v>
      </c>
      <c r="C257" t="s">
        <v>5</v>
      </c>
      <c r="D257" t="str">
        <f t="shared" si="5"/>
        <v>Zinc, Zn 3.1%, in mixed ore, in groundin ground</v>
      </c>
      <c r="E257" s="1">
        <v>5.3806713825999995E-4</v>
      </c>
    </row>
    <row r="258" spans="1:5" x14ac:dyDescent="0.35">
      <c r="A258" t="s">
        <v>170</v>
      </c>
      <c r="B258" t="s">
        <v>173</v>
      </c>
      <c r="C258" t="s">
        <v>5</v>
      </c>
      <c r="D258" t="str">
        <f t="shared" si="5"/>
        <v>Zirconia, as baddeleyite, in groundin ground</v>
      </c>
      <c r="E258" s="1">
        <v>5.4449429336E-6</v>
      </c>
    </row>
    <row r="259" spans="1:5" x14ac:dyDescent="0.35">
      <c r="A259" t="s">
        <v>171</v>
      </c>
      <c r="B259" t="s">
        <v>173</v>
      </c>
      <c r="C259" t="s">
        <v>5</v>
      </c>
      <c r="D259" t="str">
        <f t="shared" ref="D259:D261" si="6">_xlfn.CONCAT(A259,B259)</f>
        <v>Zirconiumin ground</v>
      </c>
      <c r="E259" s="1">
        <v>5.4449429336E-6</v>
      </c>
    </row>
    <row r="260" spans="1:5" x14ac:dyDescent="0.35">
      <c r="A260" t="s">
        <v>171</v>
      </c>
      <c r="B260" t="s">
        <v>174</v>
      </c>
      <c r="C260" t="s">
        <v>5</v>
      </c>
      <c r="D260" t="str">
        <f t="shared" si="6"/>
        <v>Zirconiumunspecified</v>
      </c>
      <c r="E260" s="1">
        <v>5.4449429336E-6</v>
      </c>
    </row>
    <row r="261" spans="1:5" x14ac:dyDescent="0.35">
      <c r="A261" t="s">
        <v>172</v>
      </c>
      <c r="B261" t="s">
        <v>173</v>
      </c>
      <c r="C261" t="s">
        <v>5</v>
      </c>
      <c r="D261" t="str">
        <f t="shared" si="6"/>
        <v>Zirconium, 50% in zircon, 0.39% in crude ore, in groundin ground</v>
      </c>
      <c r="E261" s="1">
        <v>5.4449429336E-6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AbioticDepletion(CML v4.4 2015)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Sardarmehni</dc:creator>
  <cp:lastModifiedBy>Mojtaba Sardarmehni</cp:lastModifiedBy>
  <dcterms:created xsi:type="dcterms:W3CDTF">2020-10-06T23:40:18Z</dcterms:created>
  <dcterms:modified xsi:type="dcterms:W3CDTF">2020-10-08T16:20:07Z</dcterms:modified>
</cp:coreProperties>
</file>