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 EliteBook\Downloads\"/>
    </mc:Choice>
  </mc:AlternateContent>
  <bookViews>
    <workbookView xWindow="0" yWindow="0" windowWidth="23040" windowHeight="9072" tabRatio="500"/>
  </bookViews>
  <sheets>
    <sheet name="Sheet3" sheetId="1" r:id="rId1"/>
    <sheet name="Sheet4" sheetId="2" r:id="rId2"/>
  </sheets>
  <externalReferences>
    <externalReference r:id="rId3"/>
  </externalReferences>
  <definedNames>
    <definedName name="Arabic">#REF!</definedName>
    <definedName name="Charithram">#REF!</definedName>
    <definedName name="Class">#REF!</definedName>
    <definedName name="DOB">#REF!</definedName>
    <definedName name="Karmam">#REF!</definedName>
    <definedName name="Marks">[1]sheet1!#REF!</definedName>
    <definedName name="Name">#REF!</definedName>
    <definedName name="Number">#REF!</definedName>
    <definedName name="Quran">#REF!</definedName>
    <definedName name="Status">#REF!</definedName>
    <definedName name="Vishwasam">#REF!</definedName>
  </definedNames>
  <calcPr calcId="162913" iterateDelta="1E-4"/>
</workbook>
</file>

<file path=xl/calcChain.xml><?xml version="1.0" encoding="utf-8"?>
<calcChain xmlns="http://schemas.openxmlformats.org/spreadsheetml/2006/main">
  <c r="N4" i="2" l="1" a="1"/>
  <c r="N4" i="2" s="1"/>
  <c r="N5" i="2" a="1"/>
  <c r="N5" i="2" s="1"/>
  <c r="N6" i="2" a="1"/>
  <c r="N6" i="2"/>
  <c r="N7" i="2" a="1"/>
  <c r="N7" i="2"/>
  <c r="N8" i="2" a="1"/>
  <c r="N8" i="2" s="1"/>
  <c r="N9" i="2" a="1"/>
  <c r="N9" i="2" s="1"/>
  <c r="N10" i="2" a="1"/>
  <c r="N10" i="2"/>
  <c r="N11" i="2" a="1"/>
  <c r="N11" i="2"/>
  <c r="N12" i="2" a="1"/>
  <c r="N12" i="2" s="1"/>
  <c r="N13" i="2" a="1"/>
  <c r="N13" i="2" s="1"/>
  <c r="N14" i="2" a="1"/>
  <c r="N14" i="2"/>
  <c r="N15" i="2" a="1"/>
  <c r="N15" i="2"/>
  <c r="N16" i="2" a="1"/>
  <c r="N16" i="2" s="1"/>
  <c r="N17" i="2" a="1"/>
  <c r="N17" i="2" s="1"/>
  <c r="N18" i="2" a="1"/>
  <c r="N18" i="2"/>
  <c r="N19" i="2" a="1"/>
  <c r="N19" i="2"/>
  <c r="N20" i="2" a="1"/>
  <c r="N20" i="2" s="1"/>
  <c r="N21" i="2" a="1"/>
  <c r="N21" i="2" s="1"/>
  <c r="N22" i="2" a="1"/>
  <c r="N22" i="2" s="1"/>
  <c r="N23" i="2" a="1"/>
  <c r="N23" i="2" s="1"/>
  <c r="N24" i="2" a="1"/>
  <c r="N24" i="2" s="1"/>
  <c r="N3" i="2" a="1"/>
  <c r="N3" i="2" s="1"/>
  <c r="M4" i="2" l="1"/>
  <c r="M3" i="2" l="1" a="1"/>
  <c r="M3" i="2" s="1"/>
  <c r="M5" i="2" a="1"/>
  <c r="M5" i="2" s="1"/>
  <c r="M6" i="2" a="1"/>
  <c r="M6" i="2"/>
  <c r="M7" i="2" a="1"/>
  <c r="M7" i="2" s="1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/>
  <c r="M14" i="2" a="1"/>
  <c r="M14" i="2" s="1"/>
  <c r="M15" i="2" a="1"/>
  <c r="M15" i="2" s="1"/>
  <c r="M16" i="2" a="1"/>
  <c r="M16" i="2" s="1"/>
  <c r="M17" i="2" a="1"/>
  <c r="M17" i="2"/>
  <c r="M18" i="2" a="1"/>
  <c r="M18" i="2" s="1"/>
  <c r="M19" i="2" a="1"/>
  <c r="M19" i="2" s="1"/>
  <c r="M20" i="2" a="1"/>
  <c r="M20" i="2"/>
  <c r="M21" i="2" a="1"/>
  <c r="M21" i="2" s="1"/>
  <c r="M22" i="2" a="1"/>
  <c r="M22" i="2"/>
  <c r="M23" i="2" a="1"/>
  <c r="M23" i="2" s="1"/>
  <c r="M24" i="2" a="1"/>
  <c r="M24" i="2" s="1"/>
  <c r="M2" i="2" a="1"/>
  <c r="M2" i="2" s="1"/>
</calcChain>
</file>

<file path=xl/sharedStrings.xml><?xml version="1.0" encoding="utf-8"?>
<sst xmlns="http://schemas.openxmlformats.org/spreadsheetml/2006/main" count="64" uniqueCount="38">
  <si>
    <t>Number</t>
  </si>
  <si>
    <t>Name</t>
  </si>
  <si>
    <t>DOB</t>
  </si>
  <si>
    <t>ABAN K</t>
  </si>
  <si>
    <t>FAAZ PV</t>
  </si>
  <si>
    <t>GAZIYA A</t>
  </si>
  <si>
    <t>MUVAHHID P</t>
  </si>
  <si>
    <t>SHABIN TP</t>
  </si>
  <si>
    <t>AMAN ABDULLA</t>
  </si>
  <si>
    <t>SHELLAH C</t>
  </si>
  <si>
    <t>ASIL MOIZ</t>
  </si>
  <si>
    <t>HAFFA K</t>
  </si>
  <si>
    <t>KENZA A</t>
  </si>
  <si>
    <t>RIFA ZAINAB T</t>
  </si>
  <si>
    <t>NAFIH M.V.</t>
  </si>
  <si>
    <t>AMANA YASIN P.</t>
  </si>
  <si>
    <t>HIDAYA P.</t>
  </si>
  <si>
    <t>Class</t>
  </si>
  <si>
    <t>അറബി</t>
  </si>
  <si>
    <t>കർമം</t>
  </si>
  <si>
    <t>ചരിത്രം</t>
  </si>
  <si>
    <t>വിശ്വാസം സ്വഭാവം</t>
  </si>
  <si>
    <t>ക്വുർആൻ</t>
  </si>
  <si>
    <t>ഹദീസ്</t>
  </si>
  <si>
    <t>ബാലപാഠം</t>
  </si>
  <si>
    <t>TOTAL</t>
  </si>
  <si>
    <t>Status</t>
  </si>
  <si>
    <t>HADI</t>
  </si>
  <si>
    <t>ZIYA C</t>
  </si>
  <si>
    <t>FILZA FAZIL P.V.</t>
  </si>
  <si>
    <t>MUHAMMED BASIM PK</t>
  </si>
  <si>
    <t>ISHMA C</t>
  </si>
  <si>
    <t>HISHAN AHMED C</t>
  </si>
  <si>
    <t>AMANA T.P</t>
  </si>
  <si>
    <t>HISMA K</t>
  </si>
  <si>
    <t>MUJAHID P</t>
  </si>
  <si>
    <t>തർജമ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</si>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</sst>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4" x14ac:knownFonts="1">
    <font>
      <sz val="11"/>
      <color theme="1"/>
      <name val="Calibri"/>
      <family val="2"/>
      <charset val="1"/>
    </font>
    <font>
      <sz val="11"/>
      <color theme="1"/>
      <name val="Arial"/>
      <family val="2"/>
      <scheme val="minor"/>
    </font>
    <font>
      <b/>
      <u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1" fillId="0" borderId="0"/>
  </cellStyleXfs>
  <cellXfs count="16">
    <xf numFmtId="0" fontId="0" fillId="0" borderId="0" xfId="0"/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/>
    <xf numFmtId="0" fontId="0" fillId="0" borderId="1" xfId="0" applyFont="1" applyBorder="1" applyAlignment="1" applyProtection="1"/>
    <xf numFmtId="0" fontId="3" fillId="2" borderId="0" xfId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0" fillId="0" borderId="0" xfId="0" applyFont="1" applyAlignment="1" applyProtection="1">
      <alignment horizontal="center"/>
    </xf>
    <xf numFmtId="16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 applyAlignment="1">
      <alignment horizontal="left"/>
    </xf>
  </cellXfs>
  <cellStyles count="3">
    <cellStyle name="Accent 3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09" zoomScaleNormal="120" workbookViewId="0">
      <selection activeCell="A2" sqref="A2:C24"/>
    </sheetView>
  </sheetViews>
  <sheetFormatPr defaultColWidth="8.5546875" defaultRowHeight="14.4" x14ac:dyDescent="0.3"/>
  <cols>
    <col min="1" max="1" width="13.44140625" style="1" customWidth="1"/>
    <col min="2" max="2" width="39.21875" style="1" customWidth="1"/>
    <col min="3" max="3" width="17.88671875" style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15">
        <v>101</v>
      </c>
      <c r="B2" s="1" t="s">
        <v>27</v>
      </c>
      <c r="C2" s="15"/>
    </row>
    <row r="3" spans="1:3" x14ac:dyDescent="0.3">
      <c r="A3" s="15">
        <v>102</v>
      </c>
      <c r="B3" s="1" t="s">
        <v>28</v>
      </c>
      <c r="C3" s="15">
        <v>14072017</v>
      </c>
    </row>
    <row r="4" spans="1:3" x14ac:dyDescent="0.3">
      <c r="A4" s="10">
        <v>201</v>
      </c>
      <c r="B4" s="11" t="s">
        <v>3</v>
      </c>
      <c r="C4" s="10">
        <v>24072017</v>
      </c>
    </row>
    <row r="5" spans="1:3" x14ac:dyDescent="0.3">
      <c r="A5" s="10">
        <v>202</v>
      </c>
      <c r="B5" s="11" t="s">
        <v>4</v>
      </c>
      <c r="C5" s="10">
        <v>26042017</v>
      </c>
    </row>
    <row r="6" spans="1:3" x14ac:dyDescent="0.3">
      <c r="A6" s="10">
        <v>203</v>
      </c>
      <c r="B6" s="11" t="s">
        <v>5</v>
      </c>
      <c r="C6" s="10">
        <v>19042017</v>
      </c>
    </row>
    <row r="7" spans="1:3" x14ac:dyDescent="0.3">
      <c r="A7" s="10">
        <v>204</v>
      </c>
      <c r="B7" s="11" t="s">
        <v>6</v>
      </c>
      <c r="C7" s="10">
        <v>15102017</v>
      </c>
    </row>
    <row r="8" spans="1:3" x14ac:dyDescent="0.3">
      <c r="A8" s="10">
        <v>205</v>
      </c>
      <c r="B8" s="11" t="s">
        <v>7</v>
      </c>
      <c r="C8" s="13">
        <v>5032018</v>
      </c>
    </row>
    <row r="9" spans="1:3" x14ac:dyDescent="0.3">
      <c r="A9" s="14">
        <v>301</v>
      </c>
      <c r="B9" s="11" t="s">
        <v>8</v>
      </c>
      <c r="C9" s="13">
        <v>12042016</v>
      </c>
    </row>
    <row r="10" spans="1:3" x14ac:dyDescent="0.3">
      <c r="A10" s="14">
        <v>302</v>
      </c>
      <c r="B10" s="1" t="s">
        <v>9</v>
      </c>
      <c r="C10" s="13">
        <v>25082015</v>
      </c>
    </row>
    <row r="11" spans="1:3" x14ac:dyDescent="0.3">
      <c r="A11" s="14">
        <v>401</v>
      </c>
      <c r="B11" s="1" t="s">
        <v>10</v>
      </c>
      <c r="C11" s="13">
        <v>2022015</v>
      </c>
    </row>
    <row r="12" spans="1:3" x14ac:dyDescent="0.3">
      <c r="A12" s="14">
        <v>402</v>
      </c>
      <c r="B12" s="1" t="s">
        <v>11</v>
      </c>
      <c r="C12" s="13">
        <v>5012015</v>
      </c>
    </row>
    <row r="13" spans="1:3" x14ac:dyDescent="0.3">
      <c r="A13" s="14">
        <v>403</v>
      </c>
      <c r="B13" s="1" t="s">
        <v>12</v>
      </c>
      <c r="C13" s="13">
        <v>23122013</v>
      </c>
    </row>
    <row r="14" spans="1:3" x14ac:dyDescent="0.3">
      <c r="A14" s="14">
        <v>404</v>
      </c>
      <c r="B14" s="1" t="s">
        <v>13</v>
      </c>
      <c r="C14" s="13">
        <v>8012015</v>
      </c>
    </row>
    <row r="15" spans="1:3" x14ac:dyDescent="0.3">
      <c r="A15" s="14">
        <v>601</v>
      </c>
      <c r="B15" s="1" t="s">
        <v>33</v>
      </c>
      <c r="C15" s="13">
        <v>3082012</v>
      </c>
    </row>
    <row r="16" spans="1:3" x14ac:dyDescent="0.3">
      <c r="A16" s="14">
        <v>602</v>
      </c>
      <c r="B16" s="1" t="s">
        <v>34</v>
      </c>
      <c r="C16" s="13">
        <v>9022013</v>
      </c>
    </row>
    <row r="17" spans="1:11" x14ac:dyDescent="0.3">
      <c r="A17" s="14">
        <v>603</v>
      </c>
      <c r="B17" s="1" t="s">
        <v>35</v>
      </c>
      <c r="C17" s="13">
        <v>21072012</v>
      </c>
    </row>
    <row r="18" spans="1:11" x14ac:dyDescent="0.3">
      <c r="A18" s="14">
        <v>801</v>
      </c>
      <c r="B18" s="1" t="s">
        <v>29</v>
      </c>
      <c r="C18" s="13">
        <v>10122010</v>
      </c>
    </row>
    <row r="19" spans="1:11" x14ac:dyDescent="0.3">
      <c r="A19" s="14">
        <v>802</v>
      </c>
      <c r="B19" s="1" t="s">
        <v>32</v>
      </c>
      <c r="C19" s="13">
        <v>6072009</v>
      </c>
    </row>
    <row r="20" spans="1:11" x14ac:dyDescent="0.3">
      <c r="A20" s="14">
        <v>803</v>
      </c>
      <c r="B20" s="1" t="s">
        <v>31</v>
      </c>
      <c r="C20" s="13">
        <v>13012011</v>
      </c>
    </row>
    <row r="21" spans="1:11" x14ac:dyDescent="0.3">
      <c r="A21" s="14">
        <v>804</v>
      </c>
      <c r="B21" s="1" t="s">
        <v>30</v>
      </c>
      <c r="C21" s="13">
        <v>30112009</v>
      </c>
    </row>
    <row r="22" spans="1:11" x14ac:dyDescent="0.3">
      <c r="A22" s="14">
        <v>805</v>
      </c>
      <c r="B22" s="1" t="s">
        <v>14</v>
      </c>
      <c r="C22" s="13">
        <v>29062010</v>
      </c>
    </row>
    <row r="23" spans="1:11" x14ac:dyDescent="0.3">
      <c r="A23" s="14">
        <v>901</v>
      </c>
      <c r="B23" s="1" t="s">
        <v>15</v>
      </c>
      <c r="C23" s="13">
        <v>23102010</v>
      </c>
    </row>
    <row r="24" spans="1:11" x14ac:dyDescent="0.3">
      <c r="A24" s="14">
        <v>902</v>
      </c>
      <c r="B24" s="1" t="s">
        <v>16</v>
      </c>
      <c r="C24" s="13">
        <v>7092010</v>
      </c>
    </row>
    <row r="26" spans="1:11" x14ac:dyDescent="0.3">
      <c r="C26" s="4"/>
      <c r="K26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101" zoomScaleNormal="74" workbookViewId="0">
      <selection sqref="A1:A1048576"/>
    </sheetView>
  </sheetViews>
  <sheetFormatPr defaultColWidth="8.5546875" defaultRowHeight="14.4" x14ac:dyDescent="0.3"/>
  <cols>
    <col min="1" max="1" width="8.5546875" style="15" customWidth="1"/>
    <col min="2" max="2" width="23.77734375" style="1" customWidth="1"/>
    <col min="3" max="3" width="15.88671875" style="15" customWidth="1"/>
    <col min="11" max="11" width="8.88671875" customWidth="1"/>
  </cols>
  <sheetData>
    <row r="1" spans="1:14" x14ac:dyDescent="0.3">
      <c r="A1" s="6" t="s">
        <v>0</v>
      </c>
      <c r="B1" s="7" t="s">
        <v>1</v>
      </c>
      <c r="C1" s="6" t="s">
        <v>2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36</v>
      </c>
      <c r="M1" s="8" t="s">
        <v>25</v>
      </c>
      <c r="N1" s="9" t="s">
        <v>26</v>
      </c>
    </row>
    <row r="2" spans="1:14" x14ac:dyDescent="0.3">
      <c r="A2" s="15">
        <v>101</v>
      </c>
      <c r="B2" s="1" t="s">
        <v>27</v>
      </c>
      <c r="D2">
        <v>1</v>
      </c>
      <c r="M2">
        <f t="array" ref="M2">E2+F2+G2+H2+I2+J2+K2</f>
        <v>0</v>
      </c>
      <c r="N2" t="s">
        <v>37</v>
      </c>
    </row>
    <row r="3" spans="1:14" x14ac:dyDescent="0.3">
      <c r="A3" s="15">
        <v>102</v>
      </c>
      <c r="B3" s="1" t="s">
        <v>28</v>
      </c>
      <c r="C3" s="15">
        <v>14072017</v>
      </c>
      <c r="D3">
        <v>1</v>
      </c>
      <c r="E3">
        <v>76</v>
      </c>
      <c r="K3">
        <v>80</v>
      </c>
      <c r="M3">
        <f t="array" ref="M3">E3+F3+G3+H3+I3+J3+K3</f>
        <v>156</v>
      </c>
      <c r="N3" t="str">
        <f t="array" ref="N3">IF(SUMPRODUCT(--(E3:L3&lt;24)*(E3:L3&lt;&gt;"")),"FAIL","PASS")</f>
        <v>PASS</v>
      </c>
    </row>
    <row r="4" spans="1:14" x14ac:dyDescent="0.3">
      <c r="A4" s="10">
        <v>201</v>
      </c>
      <c r="B4" s="11" t="s">
        <v>3</v>
      </c>
      <c r="C4" s="10">
        <v>24072017</v>
      </c>
      <c r="D4" s="11">
        <v>2</v>
      </c>
      <c r="E4" s="11">
        <v>66</v>
      </c>
      <c r="F4" s="11"/>
      <c r="G4" s="11"/>
      <c r="H4" s="11"/>
      <c r="I4" s="11">
        <v>64</v>
      </c>
      <c r="J4" s="11"/>
      <c r="K4" s="11">
        <v>76</v>
      </c>
      <c r="L4">
        <v>40</v>
      </c>
      <c r="M4">
        <f>E4+F4+G4+H4+I4+J4+K4</f>
        <v>206</v>
      </c>
      <c r="N4" t="str">
        <f t="array" ref="N4">IF(SUMPRODUCT(--(E4:L4&lt;24)*(E4:L4&lt;&gt;"")),"FAIL","PASS")</f>
        <v>PASS</v>
      </c>
    </row>
    <row r="5" spans="1:14" x14ac:dyDescent="0.3">
      <c r="A5" s="10">
        <v>202</v>
      </c>
      <c r="B5" s="11" t="s">
        <v>4</v>
      </c>
      <c r="C5" s="10">
        <v>26042017</v>
      </c>
      <c r="D5" s="11">
        <v>2</v>
      </c>
      <c r="E5" s="11">
        <v>65</v>
      </c>
      <c r="F5" s="11"/>
      <c r="G5" s="11"/>
      <c r="H5" s="11"/>
      <c r="I5" s="11">
        <v>60</v>
      </c>
      <c r="J5" s="11"/>
      <c r="K5" s="11">
        <v>70</v>
      </c>
      <c r="L5">
        <v>63</v>
      </c>
      <c r="M5">
        <f t="array" ref="M5">E5+F5+G5+H5+I5+J5+K5</f>
        <v>195</v>
      </c>
      <c r="N5" t="str">
        <f t="array" ref="N5">IF(SUMPRODUCT(--(E5:L5&lt;24)*(E5:L5&lt;&gt;"")),"FAIL","PASS")</f>
        <v>PASS</v>
      </c>
    </row>
    <row r="6" spans="1:14" x14ac:dyDescent="0.3">
      <c r="A6" s="10">
        <v>203</v>
      </c>
      <c r="B6" s="11" t="s">
        <v>5</v>
      </c>
      <c r="C6" s="10">
        <v>19042017</v>
      </c>
      <c r="D6" s="11">
        <v>2</v>
      </c>
      <c r="E6" s="11">
        <v>80</v>
      </c>
      <c r="F6" s="11"/>
      <c r="G6" s="11"/>
      <c r="H6" s="11"/>
      <c r="I6" s="11">
        <v>70</v>
      </c>
      <c r="J6" s="11"/>
      <c r="K6" s="11">
        <v>76</v>
      </c>
      <c r="L6">
        <v>80</v>
      </c>
      <c r="M6">
        <f t="array" ref="M6">E6+F6+G6+H6+I6+J6+K6</f>
        <v>226</v>
      </c>
      <c r="N6" t="str">
        <f t="array" ref="N6">IF(SUMPRODUCT(--(E6:L6&lt;24)*(E6:L6&lt;&gt;"")),"FAIL","PASS")</f>
        <v>PASS</v>
      </c>
    </row>
    <row r="7" spans="1:14" x14ac:dyDescent="0.3">
      <c r="A7" s="10">
        <v>204</v>
      </c>
      <c r="B7" s="11" t="s">
        <v>6</v>
      </c>
      <c r="C7" s="10">
        <v>15102017</v>
      </c>
      <c r="D7" s="11">
        <v>2</v>
      </c>
      <c r="E7" s="11">
        <v>49</v>
      </c>
      <c r="F7" s="11"/>
      <c r="G7" s="11"/>
      <c r="H7" s="11"/>
      <c r="I7" s="11">
        <v>40</v>
      </c>
      <c r="J7" s="11"/>
      <c r="K7" s="11">
        <v>68</v>
      </c>
      <c r="L7">
        <v>36</v>
      </c>
      <c r="M7">
        <f t="array" ref="M7">E7+F7+G7+H7+I7+J7+K7</f>
        <v>157</v>
      </c>
      <c r="N7" t="str">
        <f t="array" ref="N7">IF(SUMPRODUCT(--(E7:L7&lt;24)*(E7:L7&lt;&gt;"")),"FAIL","PASS")</f>
        <v>PASS</v>
      </c>
    </row>
    <row r="8" spans="1:14" x14ac:dyDescent="0.3">
      <c r="A8" s="10">
        <v>205</v>
      </c>
      <c r="B8" s="11" t="s">
        <v>7</v>
      </c>
      <c r="C8" s="13">
        <v>5032018</v>
      </c>
      <c r="D8" s="11">
        <v>2</v>
      </c>
      <c r="E8" s="11">
        <v>48</v>
      </c>
      <c r="F8" s="11"/>
      <c r="G8" s="11"/>
      <c r="H8" s="11"/>
      <c r="I8" s="11">
        <v>25</v>
      </c>
      <c r="J8" s="11"/>
      <c r="K8" s="11">
        <v>70</v>
      </c>
      <c r="L8">
        <v>0</v>
      </c>
      <c r="M8">
        <f t="array" ref="M8">E8+F8+G8+H8+I8+J8+K8</f>
        <v>143</v>
      </c>
      <c r="N8" t="str">
        <f t="array" ref="N8">IF(SUMPRODUCT(--(E8:L8&lt;24)*(E8:L8&lt;&gt;"")),"FAIL","PASS")</f>
        <v>FAIL</v>
      </c>
    </row>
    <row r="9" spans="1:14" x14ac:dyDescent="0.3">
      <c r="A9" s="14">
        <v>301</v>
      </c>
      <c r="B9" s="11" t="s">
        <v>8</v>
      </c>
      <c r="C9" s="13">
        <v>12042016</v>
      </c>
      <c r="D9" s="11">
        <v>3</v>
      </c>
      <c r="E9" s="11">
        <v>80</v>
      </c>
      <c r="F9" s="11">
        <v>80</v>
      </c>
      <c r="G9" s="11">
        <v>80</v>
      </c>
      <c r="H9" s="11">
        <v>80</v>
      </c>
      <c r="I9" s="11">
        <v>68</v>
      </c>
      <c r="K9" s="1"/>
      <c r="L9" s="1">
        <v>74</v>
      </c>
      <c r="M9">
        <f t="array" ref="M9">E9+F9+G9+H9+I9+J9+K9</f>
        <v>388</v>
      </c>
      <c r="N9" t="str">
        <f t="array" ref="N9">IF(SUMPRODUCT(--(E9:L9&lt;24)*(E9:L9&lt;&gt;"")),"FAIL","PASS")</f>
        <v>PASS</v>
      </c>
    </row>
    <row r="10" spans="1:14" x14ac:dyDescent="0.3">
      <c r="A10" s="14">
        <v>302</v>
      </c>
      <c r="B10" s="1" t="s">
        <v>9</v>
      </c>
      <c r="C10" s="13">
        <v>25082015</v>
      </c>
      <c r="D10" s="11">
        <v>3</v>
      </c>
      <c r="E10" s="11">
        <v>80</v>
      </c>
      <c r="F10" s="11">
        <v>77</v>
      </c>
      <c r="G10" s="11">
        <v>80</v>
      </c>
      <c r="H10" s="11">
        <v>80</v>
      </c>
      <c r="I10" s="11">
        <v>78</v>
      </c>
      <c r="K10" s="1"/>
      <c r="L10" s="1">
        <v>80</v>
      </c>
      <c r="M10">
        <f t="array" ref="M10">E10+F10+G10+H10+I10+J10+K10</f>
        <v>395</v>
      </c>
      <c r="N10" t="str">
        <f t="array" ref="N10">IF(SUMPRODUCT(--(E10:L10&lt;24)*(E10:L10&lt;&gt;"")),"FAIL","PASS")</f>
        <v>PASS</v>
      </c>
    </row>
    <row r="11" spans="1:14" x14ac:dyDescent="0.3">
      <c r="A11" s="14">
        <v>401</v>
      </c>
      <c r="B11" s="1" t="s">
        <v>10</v>
      </c>
      <c r="C11" s="13">
        <v>2022015</v>
      </c>
      <c r="D11" s="11">
        <v>4</v>
      </c>
      <c r="E11" s="11">
        <v>76</v>
      </c>
      <c r="F11" s="11">
        <v>66</v>
      </c>
      <c r="G11" s="11">
        <v>66</v>
      </c>
      <c r="H11" s="11">
        <v>66</v>
      </c>
      <c r="I11" s="11">
        <v>60</v>
      </c>
      <c r="K11" s="1"/>
      <c r="L11" s="1">
        <v>68</v>
      </c>
      <c r="M11">
        <f t="array" ref="M11">E11+F11+G11+H11+I11+J11+K11</f>
        <v>334</v>
      </c>
      <c r="N11" t="str">
        <f t="array" ref="N11">IF(SUMPRODUCT(--(E11:L11&lt;24)*(E11:L11&lt;&gt;"")),"FAIL","PASS")</f>
        <v>PASS</v>
      </c>
    </row>
    <row r="12" spans="1:14" x14ac:dyDescent="0.3">
      <c r="A12" s="14">
        <v>402</v>
      </c>
      <c r="B12" s="1" t="s">
        <v>11</v>
      </c>
      <c r="C12" s="13">
        <v>5012015</v>
      </c>
      <c r="D12" s="11">
        <v>4</v>
      </c>
      <c r="E12" s="11">
        <v>80</v>
      </c>
      <c r="F12" s="11">
        <v>58</v>
      </c>
      <c r="G12" s="11">
        <v>60</v>
      </c>
      <c r="H12" s="11">
        <v>71</v>
      </c>
      <c r="I12" s="11">
        <v>78</v>
      </c>
      <c r="K12" s="1"/>
      <c r="L12" s="1">
        <v>75</v>
      </c>
      <c r="M12">
        <f t="array" ref="M12">E12+F12+G12+H12+I12+J12+K12</f>
        <v>347</v>
      </c>
      <c r="N12" t="str">
        <f t="array" ref="N12">IF(SUMPRODUCT(--(E12:L12&lt;24)*(E12:L12&lt;&gt;"")),"FAIL","PASS")</f>
        <v>PASS</v>
      </c>
    </row>
    <row r="13" spans="1:14" x14ac:dyDescent="0.3">
      <c r="A13" s="14">
        <v>403</v>
      </c>
      <c r="B13" s="1" t="s">
        <v>12</v>
      </c>
      <c r="C13" s="13">
        <v>23122013</v>
      </c>
      <c r="D13" s="11">
        <v>4</v>
      </c>
      <c r="E13" s="11">
        <v>80</v>
      </c>
      <c r="F13" s="11">
        <v>76</v>
      </c>
      <c r="G13" s="11">
        <v>68</v>
      </c>
      <c r="H13" s="11">
        <v>80</v>
      </c>
      <c r="I13" s="11">
        <v>78</v>
      </c>
      <c r="K13" s="1"/>
      <c r="L13" s="1">
        <v>78</v>
      </c>
      <c r="M13">
        <f t="array" ref="M13">E13+F13+G13+H13+I13+J13+K13</f>
        <v>382</v>
      </c>
      <c r="N13" t="str">
        <f t="array" ref="N13">IF(SUMPRODUCT(--(E13:L13&lt;24)*(E13:L13&lt;&gt;"")),"FAIL","PASS")</f>
        <v>PASS</v>
      </c>
    </row>
    <row r="14" spans="1:14" x14ac:dyDescent="0.3">
      <c r="A14" s="14">
        <v>404</v>
      </c>
      <c r="B14" s="1" t="s">
        <v>13</v>
      </c>
      <c r="C14" s="13">
        <v>8012015</v>
      </c>
      <c r="D14" s="11">
        <v>4</v>
      </c>
      <c r="E14" s="11">
        <v>80</v>
      </c>
      <c r="F14" s="11">
        <v>80</v>
      </c>
      <c r="G14" s="11">
        <v>68</v>
      </c>
      <c r="H14" s="11">
        <v>76</v>
      </c>
      <c r="I14" s="11">
        <v>78</v>
      </c>
      <c r="K14" s="1"/>
      <c r="L14" s="1">
        <v>75</v>
      </c>
      <c r="M14">
        <f t="array" ref="M14">E14+F14+G14+H14+I14+J14+K14</f>
        <v>382</v>
      </c>
      <c r="N14" t="str">
        <f t="array" ref="N14">IF(SUMPRODUCT(--(E14:L14&lt;24)*(E14:L14&lt;&gt;"")),"FAIL","PASS")</f>
        <v>PASS</v>
      </c>
    </row>
    <row r="15" spans="1:14" x14ac:dyDescent="0.3">
      <c r="A15" s="14">
        <v>601</v>
      </c>
      <c r="B15" s="1" t="s">
        <v>33</v>
      </c>
      <c r="C15" s="13">
        <v>3082012</v>
      </c>
      <c r="D15" s="11">
        <v>6</v>
      </c>
      <c r="E15" s="11">
        <v>36</v>
      </c>
      <c r="F15" s="11">
        <v>40</v>
      </c>
      <c r="G15" s="11">
        <v>14</v>
      </c>
      <c r="H15" s="11">
        <v>37</v>
      </c>
      <c r="I15" s="11">
        <v>36</v>
      </c>
      <c r="K15" s="1"/>
      <c r="L15" s="1">
        <v>45</v>
      </c>
      <c r="M15">
        <f t="array" ref="M15">E15+F15+G15+H15+I15+J15+K15</f>
        <v>163</v>
      </c>
      <c r="N15" t="str">
        <f t="array" ref="N15">IF(SUMPRODUCT(--(E15:L15&lt;24)*(E15:L15&lt;&gt;"")),"FAIL","PASS")</f>
        <v>FAIL</v>
      </c>
    </row>
    <row r="16" spans="1:14" x14ac:dyDescent="0.3">
      <c r="A16" s="14">
        <v>602</v>
      </c>
      <c r="B16" s="1" t="s">
        <v>34</v>
      </c>
      <c r="C16" s="13">
        <v>9022013</v>
      </c>
      <c r="D16" s="11">
        <v>6</v>
      </c>
      <c r="E16" s="11">
        <v>62</v>
      </c>
      <c r="F16" s="11">
        <v>51</v>
      </c>
      <c r="G16" s="11">
        <v>39</v>
      </c>
      <c r="H16" s="11">
        <v>56</v>
      </c>
      <c r="I16" s="11">
        <v>55</v>
      </c>
      <c r="K16" s="1"/>
      <c r="L16" s="1">
        <v>74</v>
      </c>
      <c r="M16">
        <f t="array" ref="M16">E16+F16+G16+H16+I16+J16+K16</f>
        <v>263</v>
      </c>
      <c r="N16" t="str">
        <f t="array" ref="N16">IF(SUMPRODUCT(--(E16:L16&lt;24)*(E16:L16&lt;&gt;"")),"FAIL","PASS")</f>
        <v>PASS</v>
      </c>
    </row>
    <row r="17" spans="1:14" x14ac:dyDescent="0.3">
      <c r="A17" s="14">
        <v>603</v>
      </c>
      <c r="B17" s="1" t="s">
        <v>35</v>
      </c>
      <c r="C17" s="13">
        <v>21072012</v>
      </c>
      <c r="D17" s="11">
        <v>6</v>
      </c>
      <c r="E17" s="11">
        <v>30</v>
      </c>
      <c r="F17" s="11">
        <v>42</v>
      </c>
      <c r="G17" s="11">
        <v>27</v>
      </c>
      <c r="H17" s="11">
        <v>53</v>
      </c>
      <c r="I17" s="11">
        <v>71</v>
      </c>
      <c r="K17" s="1"/>
      <c r="L17" s="1">
        <v>20</v>
      </c>
      <c r="M17">
        <f t="array" ref="M17">E17+F17+G17+H17+I17+J17+K17</f>
        <v>223</v>
      </c>
      <c r="N17" t="str">
        <f t="array" ref="N17">IF(SUMPRODUCT(--(E17:L17&lt;24)*(E17:L17&lt;&gt;"")),"FAIL","PASS")</f>
        <v>FAIL</v>
      </c>
    </row>
    <row r="18" spans="1:14" x14ac:dyDescent="0.3">
      <c r="A18" s="14">
        <v>801</v>
      </c>
      <c r="B18" s="1" t="s">
        <v>29</v>
      </c>
      <c r="C18" s="13">
        <v>10122010</v>
      </c>
      <c r="D18" s="11">
        <v>8</v>
      </c>
      <c r="E18" s="11">
        <v>59</v>
      </c>
      <c r="F18" s="1"/>
      <c r="G18" s="11">
        <v>75</v>
      </c>
      <c r="H18" s="11">
        <v>64</v>
      </c>
      <c r="I18" s="11">
        <v>74</v>
      </c>
      <c r="J18" s="11">
        <v>60</v>
      </c>
      <c r="M18">
        <f t="array" ref="M18">E18+F18+G18+H18+I18+J18+K18</f>
        <v>332</v>
      </c>
      <c r="N18" t="str">
        <f t="array" ref="N18">IF(SUMPRODUCT(--(E18:L18&lt;24)*(E18:L18&lt;&gt;"")),"FAIL","PASS")</f>
        <v>PASS</v>
      </c>
    </row>
    <row r="19" spans="1:14" x14ac:dyDescent="0.3">
      <c r="A19" s="14">
        <v>802</v>
      </c>
      <c r="B19" s="1" t="s">
        <v>32</v>
      </c>
      <c r="C19" s="13">
        <v>6072009</v>
      </c>
      <c r="D19" s="11">
        <v>8</v>
      </c>
      <c r="E19" s="11">
        <v>31</v>
      </c>
      <c r="F19" s="1"/>
      <c r="G19" s="11">
        <v>44</v>
      </c>
      <c r="H19" s="11">
        <v>38</v>
      </c>
      <c r="I19" s="11">
        <v>67</v>
      </c>
      <c r="J19" s="11">
        <v>45</v>
      </c>
      <c r="M19">
        <f t="array" ref="M19">E19+F19+G19+H19+I19+J19+K19</f>
        <v>225</v>
      </c>
      <c r="N19" t="str">
        <f t="array" ref="N19">IF(SUMPRODUCT(--(E19:L19&lt;24)*(E19:L19&lt;&gt;"")),"FAIL","PASS")</f>
        <v>PASS</v>
      </c>
    </row>
    <row r="20" spans="1:14" x14ac:dyDescent="0.3">
      <c r="A20" s="14">
        <v>803</v>
      </c>
      <c r="B20" s="1" t="s">
        <v>31</v>
      </c>
      <c r="C20" s="13">
        <v>13012011</v>
      </c>
      <c r="D20" s="11">
        <v>8</v>
      </c>
      <c r="E20" s="11">
        <v>39</v>
      </c>
      <c r="F20" s="1"/>
      <c r="G20" s="11">
        <v>60</v>
      </c>
      <c r="H20" s="11">
        <v>48</v>
      </c>
      <c r="I20" s="11">
        <v>65</v>
      </c>
      <c r="J20" s="11">
        <v>45</v>
      </c>
      <c r="M20">
        <f t="array" ref="M20">E20+F20+G20+H20+I20+J20+K20</f>
        <v>257</v>
      </c>
      <c r="N20" t="str">
        <f t="array" ref="N20">IF(SUMPRODUCT(--(E20:L20&lt;24)*(E20:L20&lt;&gt;"")),"FAIL","PASS")</f>
        <v>PASS</v>
      </c>
    </row>
    <row r="21" spans="1:14" x14ac:dyDescent="0.3">
      <c r="A21" s="14">
        <v>804</v>
      </c>
      <c r="B21" s="1" t="s">
        <v>30</v>
      </c>
      <c r="C21" s="13">
        <v>30112009</v>
      </c>
      <c r="D21" s="11">
        <v>8</v>
      </c>
      <c r="E21" s="11">
        <v>33</v>
      </c>
      <c r="F21" s="1"/>
      <c r="G21" s="11">
        <v>35</v>
      </c>
      <c r="H21" s="11">
        <v>17</v>
      </c>
      <c r="I21" s="11">
        <v>63</v>
      </c>
      <c r="J21" s="11">
        <v>31</v>
      </c>
      <c r="M21">
        <f t="array" ref="M21">E21+F21+G21+H21+I21+J21+K21</f>
        <v>179</v>
      </c>
      <c r="N21" t="str">
        <f t="array" ref="N21">IF(SUMPRODUCT(--(E21:L21&lt;24)*(E21:L21&lt;&gt;"")),"FAIL","PASS")</f>
        <v>FAIL</v>
      </c>
    </row>
    <row r="22" spans="1:14" x14ac:dyDescent="0.3">
      <c r="A22" s="14">
        <v>805</v>
      </c>
      <c r="B22" s="1" t="s">
        <v>14</v>
      </c>
      <c r="C22" s="13">
        <v>29062010</v>
      </c>
      <c r="D22" s="11">
        <v>8</v>
      </c>
      <c r="E22" s="11">
        <v>47</v>
      </c>
      <c r="F22" s="1"/>
      <c r="G22" s="11">
        <v>34</v>
      </c>
      <c r="H22" s="11">
        <v>34</v>
      </c>
      <c r="I22" s="11">
        <v>62</v>
      </c>
      <c r="J22" s="11">
        <v>41</v>
      </c>
      <c r="M22">
        <f t="array" ref="M22">E22+F22+G22+H22+I22+J22+K22</f>
        <v>218</v>
      </c>
      <c r="N22" t="str">
        <f t="array" ref="N22">IF(SUMPRODUCT(--(E22:L22&lt;24)*(E22:L22&lt;&gt;"")),"FAIL","PASS")</f>
        <v>PASS</v>
      </c>
    </row>
    <row r="23" spans="1:14" x14ac:dyDescent="0.3">
      <c r="A23" s="14">
        <v>901</v>
      </c>
      <c r="B23" s="1" t="s">
        <v>15</v>
      </c>
      <c r="C23" s="13">
        <v>23102010</v>
      </c>
      <c r="D23" s="11">
        <v>9</v>
      </c>
      <c r="E23" s="11">
        <v>54</v>
      </c>
      <c r="G23" s="11">
        <v>46</v>
      </c>
      <c r="H23" s="11">
        <v>50</v>
      </c>
      <c r="I23" s="11">
        <v>75</v>
      </c>
      <c r="J23" s="11">
        <v>43</v>
      </c>
      <c r="M23">
        <f t="array" ref="M23">E23+F23+G23+H23+I23+J23+K23</f>
        <v>268</v>
      </c>
      <c r="N23" t="str">
        <f t="array" ref="N23">IF(SUMPRODUCT(--(E23:L23&lt;24)*(E23:L23&lt;&gt;"")),"FAIL","PASS")</f>
        <v>PASS</v>
      </c>
    </row>
    <row r="24" spans="1:14" x14ac:dyDescent="0.3">
      <c r="A24" s="14">
        <v>902</v>
      </c>
      <c r="B24" s="1" t="s">
        <v>16</v>
      </c>
      <c r="C24" s="13">
        <v>7092010</v>
      </c>
      <c r="D24" s="11">
        <v>9</v>
      </c>
      <c r="E24" s="11">
        <v>59</v>
      </c>
      <c r="G24" s="11">
        <v>26</v>
      </c>
      <c r="H24" s="11">
        <v>62</v>
      </c>
      <c r="I24" s="11">
        <v>74</v>
      </c>
      <c r="J24" s="11">
        <v>60</v>
      </c>
      <c r="M24">
        <f t="array" ref="M24">E24+F24+G24+H24+I24+J24+K24</f>
        <v>281</v>
      </c>
      <c r="N24" t="str">
        <f t="array" ref="N24">IF(SUMPRODUCT(--(E24:L24&lt;24)*(E24:L24&lt;&gt;"")),"FAIL","PASS")</f>
        <v>PASS</v>
      </c>
    </row>
    <row r="25" spans="1:14" x14ac:dyDescent="0.3">
      <c r="A25" s="14"/>
      <c r="C25" s="14"/>
      <c r="D25" s="1"/>
      <c r="E25" s="1"/>
      <c r="G25" s="1"/>
      <c r="H25" s="1"/>
      <c r="I25" s="1"/>
      <c r="J25" s="1"/>
      <c r="M25" s="1"/>
      <c r="N25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dc:description/>
  <cp:lastModifiedBy>HP EliteBook</cp:lastModifiedBy>
  <cp:revision>4</cp:revision>
  <cp:lastPrinted>2023-05-18T12:06:35Z</cp:lastPrinted>
  <dcterms:created xsi:type="dcterms:W3CDTF">2023-05-12T16:23:39Z</dcterms:created>
  <dcterms:modified xsi:type="dcterms:W3CDTF">2025-05-08T17:50:31Z</dcterms:modified>
  <dc:language>en-IN</dc:language>
</cp:coreProperties>
</file>