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<sst xmlns="http://schemas.openxmlformats.org/spreadsheetml/2006/main" count="67" uniqueCount="21">
  <si>
    <t>ACO where one node has much more resources</t>
  </si>
  <si>
    <t>Nodes</t>
  </si>
  <si>
    <t>ACO Utilization</t>
  </si>
  <si>
    <t>Cal Utilization</t>
  </si>
  <si>
    <t>Mem Utilization</t>
  </si>
  <si>
    <t>Rem Cal</t>
  </si>
  <si>
    <t>Rem Mem</t>
  </si>
  <si>
    <t>Total Cal</t>
  </si>
  <si>
    <t>Total Mem</t>
  </si>
  <si>
    <t>Fail</t>
  </si>
  <si>
    <t>Most remaining resources where one node has much more resources</t>
  </si>
  <si>
    <t>Most Remaining Resources</t>
  </si>
  <si>
    <t>ACO</t>
  </si>
  <si>
    <t>ACO without node outliers</t>
  </si>
  <si>
    <t>Most remaining resources without node outliers</t>
  </si>
  <si>
    <t>ACO with FAIlL considered node outliers</t>
  </si>
  <si>
    <t>ACO-Best</t>
  </si>
  <si>
    <t>ACO-Worst</t>
  </si>
  <si>
    <t>ACO -Best</t>
  </si>
  <si>
    <t>Most Remaining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</si>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</sst>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ACO Utilization vs. Nodes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Sheet1!$A$3:$A$12</c:f>
            </c:strRef>
          </c:cat>
          <c:val>
            <c:numRef>
              <c:f>Sheet1!$B$3:$B$12</c:f>
              <c:numCache/>
            </c:numRef>
          </c:val>
        </c:ser>
        <c:axId val="1285468933"/>
        <c:axId val="637287000"/>
      </c:barChart>
      <c:catAx>
        <c:axId val="1285468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287000"/>
      </c:catAx>
      <c:valAx>
        <c:axId val="637287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of Resources Used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54689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Most Remaining Resources vs. Nodes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Sheet1!$B$14:$B$15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Sheet1!$A$16:$A$25</c:f>
            </c:strRef>
          </c:cat>
          <c:val>
            <c:numRef>
              <c:f>Sheet1!$B$16:$B$25</c:f>
              <c:numCache/>
            </c:numRef>
          </c:val>
        </c:ser>
        <c:axId val="2054840725"/>
        <c:axId val="1826842062"/>
      </c:barChart>
      <c:catAx>
        <c:axId val="2054840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842062"/>
      </c:catAx>
      <c:valAx>
        <c:axId val="18268420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of Resources Used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48407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ACO and Most Remaining Resources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Sheet1!$B$27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Sheet1!$A$28:$A$37</c:f>
            </c:strRef>
          </c:cat>
          <c:val>
            <c:numRef>
              <c:f>Sheet1!$B$28:$B$37</c:f>
              <c:numCache/>
            </c:numRef>
          </c:val>
        </c:ser>
        <c:ser>
          <c:idx val="1"/>
          <c:order val="1"/>
          <c:tx>
            <c:strRef>
              <c:f>Sheet1!$C$27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Sheet1!$A$28:$A$37</c:f>
            </c:strRef>
          </c:cat>
          <c:val>
            <c:numRef>
              <c:f>Sheet1!$C$28:$C$37</c:f>
              <c:numCache/>
            </c:numRef>
          </c:val>
        </c:ser>
        <c:axId val="522735574"/>
        <c:axId val="826901980"/>
      </c:barChart>
      <c:catAx>
        <c:axId val="522735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901980"/>
      </c:catAx>
      <c:valAx>
        <c:axId val="826901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Resource Utilization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27355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ACO Utilization vs. Nodes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Sheet2!$A$3:$A$12</c:f>
            </c:strRef>
          </c:cat>
          <c:val>
            <c:numRef>
              <c:f>Sheet2!$B$3:$B$12</c:f>
              <c:numCache/>
            </c:numRef>
          </c:val>
        </c:ser>
        <c:axId val="537360089"/>
        <c:axId val="1000183699"/>
      </c:barChart>
      <c:catAx>
        <c:axId val="537360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0183699"/>
      </c:catAx>
      <c:valAx>
        <c:axId val="1000183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% Resources Used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3600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Most Remaining Resources vs. Nodes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Sheet2!$B$14:$B$15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Sheet2!$A$16:$A$25</c:f>
            </c:strRef>
          </c:cat>
          <c:val>
            <c:numRef>
              <c:f>Sheet2!$B$16:$B$25</c:f>
              <c:numCache/>
            </c:numRef>
          </c:val>
        </c:ser>
        <c:axId val="48798874"/>
        <c:axId val="93897125"/>
      </c:barChart>
      <c:catAx>
        <c:axId val="48798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897125"/>
      </c:catAx>
      <c:valAx>
        <c:axId val="93897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988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ACO vs MRR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ACO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Sheet2!$A$28:$A$37</c:f>
            </c:strRef>
          </c:cat>
          <c:val>
            <c:numRef>
              <c:f>Sheet2!$B$28:$B$37</c:f>
              <c:numCache/>
            </c:numRef>
          </c:val>
        </c:ser>
        <c:ser>
          <c:idx val="1"/>
          <c:order val="1"/>
          <c:tx>
            <c:strRef>
              <c:f>Sheet2!$C$27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Sheet2!$A$28:$A$37</c:f>
            </c:strRef>
          </c:cat>
          <c:val>
            <c:numRef>
              <c:f>Sheet2!$C$28:$C$37</c:f>
              <c:numCache/>
            </c:numRef>
          </c:val>
        </c:ser>
        <c:axId val="2020485497"/>
        <c:axId val="747644922"/>
      </c:barChart>
      <c:catAx>
        <c:axId val="2020485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644922"/>
      </c:catAx>
      <c:valAx>
        <c:axId val="747644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Total Resource Utilization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4854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ACO Utilization vs. Nodes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Sheet3!$B$1:$B$2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Sheet3!$A$3:$A$12</c:f>
            </c:strRef>
          </c:cat>
          <c:val>
            <c:numRef>
              <c:f>Sheet3!$B$3:$B$12</c:f>
              <c:numCache/>
            </c:numRef>
          </c:val>
        </c:ser>
        <c:axId val="1621896877"/>
        <c:axId val="101675014"/>
      </c:barChart>
      <c:catAx>
        <c:axId val="1621896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675014"/>
      </c:catAx>
      <c:valAx>
        <c:axId val="101675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Resource Utilization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18968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ACO Utilization and Fail Rate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ACO Utilization Rate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Sheet3!$A$15:$A$24</c:f>
            </c:strRef>
          </c:cat>
          <c:val>
            <c:numRef>
              <c:f>Sheet3!$B$15:$B$24</c:f>
              <c:numCache/>
            </c:numRef>
          </c:val>
          <c:smooth val="0"/>
        </c:ser>
        <c:ser>
          <c:idx val="1"/>
          <c:order val="1"/>
          <c:tx>
            <c:v>Fail Rate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Sheet3!$A$15:$A$24</c:f>
            </c:strRef>
          </c:cat>
          <c:val>
            <c:numRef>
              <c:f>Sheet3!$C$15:$C$24</c:f>
              <c:numCache/>
            </c:numRef>
          </c:val>
          <c:smooth val="0"/>
        </c:ser>
        <c:axId val="724842297"/>
        <c:axId val="1210362595"/>
      </c:lineChart>
      <c:catAx>
        <c:axId val="724842297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0362595"/>
      </c:catAx>
      <c:valAx>
        <c:axId val="1210362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4842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952500</xdr:colOff>
      <xdr:row>0</xdr:row>
      <xdr:rowOff>0</xdr:rowOff>
    </xdr:from>
    <xdr:ext cx="4171950" cy="2581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952500</xdr:colOff>
      <xdr:row>13</xdr:row>
      <xdr:rowOff>152400</xdr:rowOff>
    </xdr:from>
    <xdr:ext cx="4400550" cy="2724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504825</xdr:colOff>
      <xdr:row>29</xdr:row>
      <xdr:rowOff>123825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266700</xdr:colOff>
      <xdr:row>3</xdr:row>
      <xdr:rowOff>104775</xdr:rowOff>
    </xdr:from>
    <xdr:ext cx="4657725" cy="28956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561975</xdr:colOff>
      <xdr:row>16</xdr:row>
      <xdr:rowOff>66675</xdr:rowOff>
    </xdr:from>
    <xdr:ext cx="4657725" cy="28956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895350</xdr:colOff>
      <xdr:row>32</xdr:row>
      <xdr:rowOff>47625</xdr:rowOff>
    </xdr:from>
    <xdr:ext cx="5972175" cy="36957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57150</xdr:colOff>
      <xdr:row>7</xdr:row>
      <xdr:rowOff>95250</xdr:rowOff>
    </xdr:from>
    <xdr:ext cx="4352925" cy="26860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590550</xdr:colOff>
      <xdr:row>4</xdr:row>
      <xdr:rowOff>38100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</cols>
  <sheetData>
    <row r="1">
      <c r="A1" s="1" t="s">
        <v>0</v>
      </c>
      <c r="J1" s="1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>
      <c r="A3" s="3">
        <f>1</f>
        <v>1</v>
      </c>
      <c r="B3" s="4">
        <v>0.4</v>
      </c>
      <c r="C3" s="5">
        <f t="shared" ref="C3:D3" si="1"> (G3-E3)/G3</f>
        <v>0.3714285714</v>
      </c>
      <c r="D3" s="5">
        <f t="shared" si="1"/>
        <v>0.42</v>
      </c>
      <c r="E3" s="2">
        <v>44.0</v>
      </c>
      <c r="F3" s="2">
        <v>58.0</v>
      </c>
      <c r="G3" s="2">
        <v>70.0</v>
      </c>
      <c r="H3" s="2">
        <v>100.0</v>
      </c>
      <c r="I3" s="2">
        <v>0.9</v>
      </c>
    </row>
    <row r="4">
      <c r="A4" s="3">
        <f t="shared" ref="A4:A12" si="3">A3 + 1</f>
        <v>2</v>
      </c>
      <c r="B4" s="4">
        <v>0.364705882352941</v>
      </c>
      <c r="C4" s="5">
        <f t="shared" ref="C4:D4" si="2"> (G4-E4)/G4</f>
        <v>0.3666666667</v>
      </c>
      <c r="D4" s="5">
        <f t="shared" si="2"/>
        <v>0.3636363636</v>
      </c>
      <c r="E4" s="2">
        <v>38.0</v>
      </c>
      <c r="F4" s="2">
        <v>70.0</v>
      </c>
      <c r="G4" s="2">
        <v>60.0</v>
      </c>
      <c r="H4" s="2">
        <v>110.0</v>
      </c>
      <c r="I4" s="2">
        <v>0.01</v>
      </c>
    </row>
    <row r="5">
      <c r="A5" s="3">
        <f t="shared" si="3"/>
        <v>3</v>
      </c>
      <c r="B5" s="4">
        <v>0.394117647058823</v>
      </c>
      <c r="C5" s="5">
        <f t="shared" ref="C5:D5" si="4"> (G5-E5)/G5</f>
        <v>0.2625</v>
      </c>
      <c r="D5" s="5">
        <f t="shared" si="4"/>
        <v>0.5111111111</v>
      </c>
      <c r="E5" s="2">
        <v>59.0</v>
      </c>
      <c r="F5" s="2">
        <v>44.0</v>
      </c>
      <c r="G5" s="2">
        <v>80.0</v>
      </c>
      <c r="H5" s="2">
        <v>90.0</v>
      </c>
      <c r="I5" s="2">
        <v>0.03</v>
      </c>
    </row>
    <row r="6">
      <c r="A6" s="3">
        <f t="shared" si="3"/>
        <v>4</v>
      </c>
      <c r="B6" s="4">
        <v>0.371428571428571</v>
      </c>
      <c r="C6" s="5">
        <f t="shared" ref="C6:D6" si="5"> (G6-E6)/G6</f>
        <v>0.2888888889</v>
      </c>
      <c r="D6" s="5">
        <f t="shared" si="5"/>
        <v>0.4333333333</v>
      </c>
      <c r="E6" s="2">
        <v>64.0</v>
      </c>
      <c r="F6" s="2">
        <v>68.0</v>
      </c>
      <c r="G6" s="2">
        <v>90.0</v>
      </c>
      <c r="H6" s="2">
        <v>120.0</v>
      </c>
      <c r="I6" s="2">
        <v>0.02</v>
      </c>
    </row>
    <row r="7">
      <c r="A7" s="3">
        <f t="shared" si="3"/>
        <v>5</v>
      </c>
      <c r="B7" s="4">
        <v>0.219999999999999</v>
      </c>
      <c r="C7" s="5">
        <f t="shared" ref="C7:D7" si="6"> (G7-E7)/G7</f>
        <v>0.1857142857</v>
      </c>
      <c r="D7" s="5">
        <f t="shared" si="6"/>
        <v>0.25</v>
      </c>
      <c r="E7" s="2">
        <v>57.0</v>
      </c>
      <c r="F7" s="2">
        <v>60.0</v>
      </c>
      <c r="G7" s="2">
        <v>70.0</v>
      </c>
      <c r="H7" s="2">
        <v>80.0</v>
      </c>
      <c r="I7" s="2">
        <v>0.05</v>
      </c>
    </row>
    <row r="8">
      <c r="A8" s="3">
        <f t="shared" si="3"/>
        <v>6</v>
      </c>
      <c r="B8" s="4">
        <v>0.268421052631578</v>
      </c>
      <c r="C8" s="5">
        <f t="shared" ref="C8:D8" si="7"> (G8-E8)/G8</f>
        <v>0.1888888889</v>
      </c>
      <c r="D8" s="5">
        <f t="shared" si="7"/>
        <v>0.34</v>
      </c>
      <c r="E8" s="2">
        <v>146.0</v>
      </c>
      <c r="F8" s="2">
        <v>132.0</v>
      </c>
      <c r="G8" s="2">
        <v>180.0</v>
      </c>
      <c r="H8" s="2">
        <v>200.0</v>
      </c>
      <c r="I8" s="2">
        <v>0.04</v>
      </c>
    </row>
    <row r="9">
      <c r="A9" s="3">
        <f t="shared" si="3"/>
        <v>7</v>
      </c>
      <c r="B9" s="4">
        <v>0.43125</v>
      </c>
      <c r="C9" s="5">
        <f t="shared" ref="C9:D9" si="8"> (G9-E9)/G9</f>
        <v>0.46</v>
      </c>
      <c r="D9" s="5">
        <f t="shared" si="8"/>
        <v>0.4181818182</v>
      </c>
      <c r="E9" s="2">
        <v>27.0</v>
      </c>
      <c r="F9" s="2">
        <v>64.0</v>
      </c>
      <c r="G9" s="2">
        <v>50.0</v>
      </c>
      <c r="H9" s="2">
        <v>110.0</v>
      </c>
      <c r="I9" s="2">
        <v>0.02</v>
      </c>
    </row>
    <row r="10">
      <c r="A10" s="3">
        <f t="shared" si="3"/>
        <v>8</v>
      </c>
      <c r="B10" s="4">
        <v>0.27</v>
      </c>
      <c r="C10" s="5">
        <f t="shared" ref="C10:D10" si="9"> (G10-E10)/G10</f>
        <v>0.225</v>
      </c>
      <c r="D10" s="5">
        <f t="shared" si="9"/>
        <v>0.3</v>
      </c>
      <c r="E10" s="2">
        <v>62.0</v>
      </c>
      <c r="F10" s="2">
        <v>84.0</v>
      </c>
      <c r="G10" s="2">
        <v>80.0</v>
      </c>
      <c r="H10" s="2">
        <v>120.0</v>
      </c>
      <c r="I10" s="2">
        <v>0.06</v>
      </c>
    </row>
    <row r="11">
      <c r="A11" s="3">
        <f t="shared" si="3"/>
        <v>9</v>
      </c>
      <c r="B11" s="4">
        <v>0.21578947368421</v>
      </c>
      <c r="C11" s="5">
        <f t="shared" ref="C11:D11" si="10"> (G11-E11)/G11</f>
        <v>0.25</v>
      </c>
      <c r="D11" s="5">
        <f t="shared" si="10"/>
        <v>0.2</v>
      </c>
      <c r="E11" s="2">
        <v>45.0</v>
      </c>
      <c r="F11" s="2">
        <v>104.0</v>
      </c>
      <c r="G11" s="2">
        <v>60.0</v>
      </c>
      <c r="H11" s="2">
        <v>130.0</v>
      </c>
      <c r="I11" s="2">
        <v>0.03</v>
      </c>
    </row>
    <row r="12">
      <c r="A12" s="3">
        <f t="shared" si="3"/>
        <v>10</v>
      </c>
      <c r="B12" s="4">
        <v>0.319999999999999</v>
      </c>
      <c r="C12" s="5">
        <f t="shared" ref="C12:D12" si="11"> (G12-E12)/G12</f>
        <v>0.32</v>
      </c>
      <c r="D12" s="5">
        <f t="shared" si="11"/>
        <v>0.32</v>
      </c>
      <c r="E12" s="2">
        <v>34.0</v>
      </c>
      <c r="F12" s="2">
        <v>68.0</v>
      </c>
      <c r="G12" s="2">
        <v>50.0</v>
      </c>
      <c r="H12" s="2">
        <v>100.0</v>
      </c>
      <c r="I12" s="2">
        <v>0.02</v>
      </c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>
      <c r="A14" s="1" t="s">
        <v>10</v>
      </c>
      <c r="J14" s="1"/>
    </row>
    <row r="15">
      <c r="A15" s="2" t="s">
        <v>1</v>
      </c>
      <c r="B15" s="2" t="s">
        <v>11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H15" s="2" t="s">
        <v>8</v>
      </c>
      <c r="I15" s="2" t="s">
        <v>9</v>
      </c>
    </row>
    <row r="16">
      <c r="A16" s="3">
        <f>1</f>
        <v>1</v>
      </c>
      <c r="B16" s="5">
        <v>0.347058823529411</v>
      </c>
      <c r="C16" s="5">
        <f t="shared" ref="C16:D16" si="12"> (G16-E16)/G16</f>
        <v>0.3</v>
      </c>
      <c r="D16" s="5">
        <f t="shared" si="12"/>
        <v>0.38</v>
      </c>
      <c r="E16" s="2">
        <v>49.0</v>
      </c>
      <c r="F16" s="2">
        <v>62.0</v>
      </c>
      <c r="G16" s="2">
        <v>70.0</v>
      </c>
      <c r="H16" s="2">
        <v>100.0</v>
      </c>
      <c r="I16" s="2">
        <v>0.9</v>
      </c>
    </row>
    <row r="17">
      <c r="A17" s="3">
        <f t="shared" ref="A17:A25" si="14">A16 + 1</f>
        <v>2</v>
      </c>
      <c r="B17" s="5">
        <v>0.347058823529411</v>
      </c>
      <c r="C17" s="5">
        <f t="shared" ref="C17:D17" si="13"> (G17-E17)/G17</f>
        <v>0.35</v>
      </c>
      <c r="D17" s="5">
        <f t="shared" si="13"/>
        <v>0.3454545455</v>
      </c>
      <c r="E17" s="2">
        <v>39.0</v>
      </c>
      <c r="F17" s="2">
        <v>72.0</v>
      </c>
      <c r="G17" s="2">
        <v>60.0</v>
      </c>
      <c r="H17" s="2">
        <v>110.0</v>
      </c>
      <c r="I17" s="2">
        <v>0.01</v>
      </c>
    </row>
    <row r="18">
      <c r="A18" s="3">
        <f t="shared" si="14"/>
        <v>3</v>
      </c>
      <c r="B18" s="5">
        <v>0.205882352941176</v>
      </c>
      <c r="C18" s="5">
        <f t="shared" ref="C18:D18" si="15"> (G18-E18)/G18</f>
        <v>0.1625</v>
      </c>
      <c r="D18" s="5">
        <f t="shared" si="15"/>
        <v>0.2444444444</v>
      </c>
      <c r="E18" s="2">
        <v>67.0</v>
      </c>
      <c r="F18" s="2">
        <v>68.0</v>
      </c>
      <c r="G18" s="2">
        <v>80.0</v>
      </c>
      <c r="H18" s="2">
        <v>90.0</v>
      </c>
      <c r="I18" s="2">
        <v>0.03</v>
      </c>
    </row>
    <row r="19">
      <c r="A19" s="3">
        <f t="shared" si="14"/>
        <v>4</v>
      </c>
      <c r="B19" s="5">
        <v>0.366666666666666</v>
      </c>
      <c r="C19" s="5">
        <f t="shared" ref="C19:D19" si="16"> (G19-E19)/G19</f>
        <v>0.2777777778</v>
      </c>
      <c r="D19" s="5">
        <f t="shared" si="16"/>
        <v>0.4333333333</v>
      </c>
      <c r="E19" s="2">
        <v>65.0</v>
      </c>
      <c r="F19" s="2">
        <v>68.0</v>
      </c>
      <c r="G19" s="2">
        <v>90.0</v>
      </c>
      <c r="H19" s="2">
        <v>120.0</v>
      </c>
      <c r="I19" s="2">
        <v>0.02</v>
      </c>
    </row>
    <row r="20">
      <c r="A20" s="3">
        <f t="shared" si="14"/>
        <v>5</v>
      </c>
      <c r="B20" s="5">
        <v>0.126666666666666</v>
      </c>
      <c r="C20" s="5">
        <f t="shared" ref="C20:D20" si="17"> (G20-E20)/G20</f>
        <v>0.1</v>
      </c>
      <c r="D20" s="5">
        <f t="shared" si="17"/>
        <v>0.15</v>
      </c>
      <c r="E20" s="2">
        <v>63.0</v>
      </c>
      <c r="F20" s="2">
        <v>68.0</v>
      </c>
      <c r="G20" s="2">
        <v>70.0</v>
      </c>
      <c r="H20" s="2">
        <v>80.0</v>
      </c>
      <c r="I20" s="2">
        <v>0.05</v>
      </c>
    </row>
    <row r="21">
      <c r="A21" s="3">
        <f t="shared" si="14"/>
        <v>6</v>
      </c>
      <c r="B21" s="5">
        <v>0.586206896551724</v>
      </c>
      <c r="C21" s="5">
        <f t="shared" ref="C21:D21" si="18"> (G21-E21)/G21</f>
        <v>0.8444444444</v>
      </c>
      <c r="D21" s="5">
        <f t="shared" si="18"/>
        <v>0.54</v>
      </c>
      <c r="E21" s="2">
        <v>28.0</v>
      </c>
      <c r="F21" s="2">
        <v>92.0</v>
      </c>
      <c r="G21" s="2">
        <v>180.0</v>
      </c>
      <c r="H21" s="2">
        <v>200.0</v>
      </c>
      <c r="I21" s="2">
        <v>0.04</v>
      </c>
    </row>
    <row r="22">
      <c r="A22" s="3">
        <f t="shared" si="14"/>
        <v>7</v>
      </c>
      <c r="B22" s="5">
        <v>0.26875</v>
      </c>
      <c r="C22" s="5">
        <f t="shared" ref="C22:D22" si="19"> (G22-E22)/G22</f>
        <v>0.26</v>
      </c>
      <c r="D22" s="5">
        <f t="shared" si="19"/>
        <v>0.2727272727</v>
      </c>
      <c r="E22" s="2">
        <v>37.0</v>
      </c>
      <c r="F22" s="2">
        <v>80.0</v>
      </c>
      <c r="G22" s="2">
        <v>50.0</v>
      </c>
      <c r="H22" s="2">
        <v>110.0</v>
      </c>
      <c r="I22" s="2">
        <v>0.02</v>
      </c>
    </row>
    <row r="23">
      <c r="A23" s="3">
        <f t="shared" si="14"/>
        <v>8</v>
      </c>
      <c r="B23" s="5">
        <v>0.425</v>
      </c>
      <c r="C23" s="5">
        <f t="shared" ref="C23:D23" si="20"> (G23-E23)/G23</f>
        <v>0.3375</v>
      </c>
      <c r="D23" s="5">
        <f t="shared" si="20"/>
        <v>0.4833333333</v>
      </c>
      <c r="E23" s="2">
        <v>53.0</v>
      </c>
      <c r="F23" s="2">
        <v>62.0</v>
      </c>
      <c r="G23" s="2">
        <v>80.0</v>
      </c>
      <c r="H23" s="2">
        <v>120.0</v>
      </c>
      <c r="I23" s="2">
        <v>0.06</v>
      </c>
    </row>
    <row r="24">
      <c r="A24" s="3">
        <f t="shared" si="14"/>
        <v>9</v>
      </c>
      <c r="B24" s="5">
        <v>0.310526315789473</v>
      </c>
      <c r="C24" s="5">
        <f t="shared" ref="C24:D24" si="21"> (G24-E24)/G24</f>
        <v>0.3166666667</v>
      </c>
      <c r="D24" s="5">
        <f t="shared" si="21"/>
        <v>0.3076923077</v>
      </c>
      <c r="E24" s="2">
        <v>41.0</v>
      </c>
      <c r="F24" s="2">
        <v>90.0</v>
      </c>
      <c r="G24" s="2">
        <v>60.0</v>
      </c>
      <c r="H24" s="2">
        <v>130.0</v>
      </c>
      <c r="I24" s="2">
        <v>0.03</v>
      </c>
    </row>
    <row r="25">
      <c r="A25" s="3">
        <f t="shared" si="14"/>
        <v>10</v>
      </c>
      <c r="B25" s="5">
        <v>0.106666666666666</v>
      </c>
      <c r="C25" s="5">
        <f t="shared" ref="C25:D25" si="22"> (G25-E25)/G25</f>
        <v>0.12</v>
      </c>
      <c r="D25" s="5">
        <f t="shared" si="22"/>
        <v>0.1</v>
      </c>
      <c r="E25" s="2">
        <v>44.0</v>
      </c>
      <c r="F25" s="2">
        <v>90.0</v>
      </c>
      <c r="G25" s="2">
        <v>50.0</v>
      </c>
      <c r="H25" s="2">
        <v>100.0</v>
      </c>
      <c r="I25" s="2">
        <v>0.02</v>
      </c>
    </row>
    <row r="27">
      <c r="A27" s="2" t="s">
        <v>1</v>
      </c>
      <c r="B27" s="2" t="s">
        <v>12</v>
      </c>
      <c r="C27" s="2" t="s">
        <v>11</v>
      </c>
    </row>
    <row r="28">
      <c r="A28" s="3">
        <f>1</f>
        <v>1</v>
      </c>
      <c r="B28" s="4">
        <v>0.4</v>
      </c>
      <c r="C28" s="5">
        <v>0.347058823529411</v>
      </c>
    </row>
    <row r="29">
      <c r="A29" s="3">
        <f t="shared" ref="A29:A37" si="23">A28 + 1</f>
        <v>2</v>
      </c>
      <c r="B29" s="4">
        <v>0.364705882352941</v>
      </c>
      <c r="C29" s="5">
        <v>0.347058823529411</v>
      </c>
    </row>
    <row r="30">
      <c r="A30" s="3">
        <f t="shared" si="23"/>
        <v>3</v>
      </c>
      <c r="B30" s="4">
        <v>0.394117647058823</v>
      </c>
      <c r="C30" s="5">
        <v>0.205882352941176</v>
      </c>
    </row>
    <row r="31">
      <c r="A31" s="3">
        <f t="shared" si="23"/>
        <v>4</v>
      </c>
      <c r="B31" s="4">
        <v>0.371428571428571</v>
      </c>
      <c r="C31" s="5">
        <v>0.366666666666666</v>
      </c>
    </row>
    <row r="32">
      <c r="A32" s="3">
        <f t="shared" si="23"/>
        <v>5</v>
      </c>
      <c r="B32" s="4">
        <v>0.219999999999999</v>
      </c>
      <c r="C32" s="5">
        <v>0.126666666666666</v>
      </c>
    </row>
    <row r="33">
      <c r="A33" s="3">
        <f t="shared" si="23"/>
        <v>6</v>
      </c>
      <c r="B33" s="4">
        <v>0.268421052631578</v>
      </c>
      <c r="C33" s="5">
        <v>0.586206896551724</v>
      </c>
    </row>
    <row r="34">
      <c r="A34" s="3">
        <f t="shared" si="23"/>
        <v>7</v>
      </c>
      <c r="B34" s="4">
        <v>0.43125</v>
      </c>
      <c r="C34" s="5">
        <v>0.26875</v>
      </c>
    </row>
    <row r="35">
      <c r="A35" s="3">
        <f t="shared" si="23"/>
        <v>8</v>
      </c>
      <c r="B35" s="4">
        <v>0.27</v>
      </c>
      <c r="C35" s="5">
        <v>0.425</v>
      </c>
    </row>
    <row r="36">
      <c r="A36" s="3">
        <f t="shared" si="23"/>
        <v>9</v>
      </c>
      <c r="B36" s="4">
        <v>0.21578947368421</v>
      </c>
      <c r="C36" s="5">
        <v>0.310526315789473</v>
      </c>
    </row>
    <row r="37">
      <c r="A37" s="3">
        <f t="shared" si="23"/>
        <v>10</v>
      </c>
      <c r="B37" s="4">
        <v>0.319999999999999</v>
      </c>
      <c r="C37" s="5">
        <v>0.106666666666666</v>
      </c>
    </row>
  </sheetData>
  <mergeCells count="2">
    <mergeCell ref="A1:I1"/>
    <mergeCell ref="A14:I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</cols>
  <sheetData>
    <row r="1">
      <c r="A1" s="1" t="s">
        <v>13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>
      <c r="A3" s="3">
        <f>1</f>
        <v>1</v>
      </c>
      <c r="B3" s="4">
        <v>0.352941176470588</v>
      </c>
      <c r="C3" s="5">
        <f t="shared" ref="C3:D3" si="1"> (G3-E3)/G3</f>
        <v>0.2857142857</v>
      </c>
      <c r="D3" s="5">
        <f t="shared" si="1"/>
        <v>0.4</v>
      </c>
      <c r="E3" s="2">
        <v>50.0</v>
      </c>
      <c r="F3" s="2">
        <v>60.0</v>
      </c>
      <c r="G3" s="2">
        <v>70.0</v>
      </c>
      <c r="H3" s="2">
        <v>100.0</v>
      </c>
      <c r="I3" s="2">
        <v>0.9</v>
      </c>
    </row>
    <row r="4">
      <c r="A4" s="3">
        <f t="shared" ref="A4:A12" si="3">A3 + 1</f>
        <v>2</v>
      </c>
      <c r="B4" s="4">
        <v>0.358823529411764</v>
      </c>
      <c r="C4" s="5">
        <f t="shared" ref="C4:D4" si="2"> (G4-E4)/G4</f>
        <v>0.35</v>
      </c>
      <c r="D4" s="5">
        <f t="shared" si="2"/>
        <v>0.3636363636</v>
      </c>
      <c r="E4" s="2">
        <v>39.0</v>
      </c>
      <c r="F4" s="2">
        <v>70.0</v>
      </c>
      <c r="G4" s="2">
        <v>60.0</v>
      </c>
      <c r="H4" s="2">
        <v>110.0</v>
      </c>
      <c r="I4" s="2">
        <v>0.01</v>
      </c>
    </row>
    <row r="5">
      <c r="A5" s="3">
        <f t="shared" si="3"/>
        <v>3</v>
      </c>
      <c r="B5" s="4">
        <v>0.435294117647058</v>
      </c>
      <c r="C5" s="5">
        <f t="shared" ref="C5:D5" si="4"> (G5-E5)/G5</f>
        <v>0.35</v>
      </c>
      <c r="D5" s="5">
        <f t="shared" si="4"/>
        <v>0.5111111111</v>
      </c>
      <c r="E5" s="2">
        <v>52.0</v>
      </c>
      <c r="F5" s="2">
        <v>44.0</v>
      </c>
      <c r="G5" s="2">
        <v>80.0</v>
      </c>
      <c r="H5" s="2">
        <v>90.0</v>
      </c>
      <c r="I5" s="2">
        <v>0.03</v>
      </c>
    </row>
    <row r="6">
      <c r="A6" s="3">
        <f t="shared" si="3"/>
        <v>4</v>
      </c>
      <c r="B6" s="4">
        <v>0.452380952380952</v>
      </c>
      <c r="C6" s="5">
        <f t="shared" ref="C6:D6" si="5"> (G6-E6)/G6</f>
        <v>0.3444444444</v>
      </c>
      <c r="D6" s="5">
        <f t="shared" si="5"/>
        <v>0.5333333333</v>
      </c>
      <c r="E6" s="2">
        <v>59.0</v>
      </c>
      <c r="F6" s="2">
        <v>56.0</v>
      </c>
      <c r="G6" s="2">
        <v>90.0</v>
      </c>
      <c r="H6" s="2">
        <v>120.0</v>
      </c>
      <c r="I6" s="2">
        <v>0.02</v>
      </c>
    </row>
    <row r="7">
      <c r="A7" s="3">
        <f t="shared" si="3"/>
        <v>5</v>
      </c>
      <c r="B7" s="4">
        <v>0.373333333333333</v>
      </c>
      <c r="C7" s="5">
        <f t="shared" ref="C7:D7" si="6"> (G7-E7)/G7</f>
        <v>0.2857142857</v>
      </c>
      <c r="D7" s="5">
        <f t="shared" si="6"/>
        <v>0.45</v>
      </c>
      <c r="E7" s="2">
        <v>50.0</v>
      </c>
      <c r="F7" s="2">
        <v>44.0</v>
      </c>
      <c r="G7" s="2">
        <v>70.0</v>
      </c>
      <c r="H7" s="2">
        <v>80.0</v>
      </c>
      <c r="I7" s="2">
        <v>0.05</v>
      </c>
    </row>
    <row r="8">
      <c r="A8" s="3">
        <f t="shared" si="3"/>
        <v>6</v>
      </c>
      <c r="B8" s="4">
        <v>0.394736842105263</v>
      </c>
      <c r="C8" s="5">
        <f t="shared" ref="C8:D8" si="7"> (G8-E8)/G8</f>
        <v>0.3</v>
      </c>
      <c r="D8" s="5">
        <f t="shared" si="7"/>
        <v>0.48</v>
      </c>
      <c r="E8" s="2">
        <v>63.0</v>
      </c>
      <c r="F8" s="2">
        <v>52.0</v>
      </c>
      <c r="G8" s="2">
        <v>90.0</v>
      </c>
      <c r="H8" s="2">
        <v>100.0</v>
      </c>
      <c r="I8" s="2">
        <v>0.04</v>
      </c>
    </row>
    <row r="9">
      <c r="A9" s="3">
        <f t="shared" si="3"/>
        <v>7</v>
      </c>
      <c r="B9" s="4">
        <v>0.231249999999999</v>
      </c>
      <c r="C9" s="5">
        <f t="shared" ref="C9:D9" si="8"> (G9-E9)/G9</f>
        <v>0.22</v>
      </c>
      <c r="D9" s="5">
        <f t="shared" si="8"/>
        <v>0.2363636364</v>
      </c>
      <c r="E9" s="2">
        <v>39.0</v>
      </c>
      <c r="F9" s="2">
        <v>84.0</v>
      </c>
      <c r="G9" s="2">
        <v>50.0</v>
      </c>
      <c r="H9" s="2">
        <v>110.0</v>
      </c>
      <c r="I9" s="2">
        <v>0.02</v>
      </c>
    </row>
    <row r="10">
      <c r="A10" s="3">
        <f t="shared" si="3"/>
        <v>8</v>
      </c>
      <c r="B10" s="4">
        <v>0.214999999999999</v>
      </c>
      <c r="C10" s="5">
        <f t="shared" ref="C10:D10" si="9"> (G10-E10)/G10</f>
        <v>0.1875</v>
      </c>
      <c r="D10" s="5">
        <f t="shared" si="9"/>
        <v>0.2333333333</v>
      </c>
      <c r="E10" s="2">
        <v>65.0</v>
      </c>
      <c r="F10" s="2">
        <v>92.0</v>
      </c>
      <c r="G10" s="2">
        <v>80.0</v>
      </c>
      <c r="H10" s="2">
        <v>120.0</v>
      </c>
      <c r="I10" s="2">
        <v>0.06</v>
      </c>
    </row>
    <row r="11">
      <c r="A11" s="3">
        <f t="shared" si="3"/>
        <v>9</v>
      </c>
      <c r="B11" s="4">
        <v>0.352631578947368</v>
      </c>
      <c r="C11" s="5">
        <f t="shared" ref="C11:D11" si="10"> (G11-E11)/G11</f>
        <v>0.35</v>
      </c>
      <c r="D11" s="5">
        <f t="shared" si="10"/>
        <v>0.3538461538</v>
      </c>
      <c r="E11" s="2">
        <v>39.0</v>
      </c>
      <c r="F11" s="2">
        <v>84.0</v>
      </c>
      <c r="G11" s="2">
        <v>60.0</v>
      </c>
      <c r="H11" s="2">
        <v>130.0</v>
      </c>
      <c r="I11" s="2">
        <v>0.03</v>
      </c>
    </row>
    <row r="12">
      <c r="A12" s="3">
        <f t="shared" si="3"/>
        <v>10</v>
      </c>
      <c r="B12" s="4">
        <v>0.36</v>
      </c>
      <c r="C12" s="5">
        <f t="shared" ref="C12:D12" si="11"> (G12-E12)/G12</f>
        <v>0.4</v>
      </c>
      <c r="D12" s="5">
        <f t="shared" si="11"/>
        <v>0.34</v>
      </c>
      <c r="E12" s="2">
        <v>30.0</v>
      </c>
      <c r="F12" s="2">
        <v>66.0</v>
      </c>
      <c r="G12" s="2">
        <v>50.0</v>
      </c>
      <c r="H12" s="2">
        <v>100.0</v>
      </c>
      <c r="I12" s="2">
        <v>0.02</v>
      </c>
    </row>
    <row r="14">
      <c r="A14" s="1" t="s">
        <v>14</v>
      </c>
    </row>
    <row r="15">
      <c r="A15" s="2" t="s">
        <v>1</v>
      </c>
      <c r="B15" s="2" t="s">
        <v>11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H15" s="2" t="s">
        <v>8</v>
      </c>
      <c r="I15" s="2" t="s">
        <v>9</v>
      </c>
    </row>
    <row r="16">
      <c r="A16" s="3">
        <f>1</f>
        <v>1</v>
      </c>
      <c r="B16" s="4">
        <v>0.294117647058823</v>
      </c>
      <c r="C16" s="5">
        <f t="shared" ref="C16:D16" si="12"> (G16-E16)/G16</f>
        <v>0.2571428571</v>
      </c>
      <c r="D16" s="5">
        <f t="shared" si="12"/>
        <v>0.32</v>
      </c>
      <c r="E16" s="2">
        <v>52.0</v>
      </c>
      <c r="F16" s="2">
        <v>68.0</v>
      </c>
      <c r="G16" s="2">
        <v>70.0</v>
      </c>
      <c r="H16" s="2">
        <v>100.0</v>
      </c>
      <c r="I16" s="2">
        <v>0.9</v>
      </c>
    </row>
    <row r="17">
      <c r="A17" s="3">
        <f t="shared" ref="A17:A25" si="14">A16 + 1</f>
        <v>2</v>
      </c>
      <c r="B17" s="4">
        <v>0.311764705882352</v>
      </c>
      <c r="C17" s="5">
        <f t="shared" ref="C17:D17" si="13"> (G17-E17)/G17</f>
        <v>0.2833333333</v>
      </c>
      <c r="D17" s="5">
        <f t="shared" si="13"/>
        <v>0.3272727273</v>
      </c>
      <c r="E17" s="2">
        <v>43.0</v>
      </c>
      <c r="F17" s="2">
        <v>74.0</v>
      </c>
      <c r="G17" s="2">
        <v>60.0</v>
      </c>
      <c r="H17" s="2">
        <v>110.0</v>
      </c>
      <c r="I17" s="2">
        <v>0.01</v>
      </c>
    </row>
    <row r="18">
      <c r="A18" s="3">
        <f t="shared" si="14"/>
        <v>3</v>
      </c>
      <c r="B18" s="4">
        <v>0.311764705882352</v>
      </c>
      <c r="C18" s="5">
        <f t="shared" ref="C18:D18" si="15"> (G18-E18)/G18</f>
        <v>0.2125</v>
      </c>
      <c r="D18" s="5">
        <f t="shared" si="15"/>
        <v>0.4</v>
      </c>
      <c r="E18" s="2">
        <v>63.0</v>
      </c>
      <c r="F18" s="2">
        <v>54.0</v>
      </c>
      <c r="G18" s="2">
        <v>80.0</v>
      </c>
      <c r="H18" s="2">
        <v>90.0</v>
      </c>
      <c r="I18" s="2">
        <v>0.03</v>
      </c>
    </row>
    <row r="19">
      <c r="A19" s="3">
        <f t="shared" si="14"/>
        <v>4</v>
      </c>
      <c r="B19" s="4">
        <v>0.48095238095238</v>
      </c>
      <c r="C19" s="5">
        <f t="shared" ref="C19:D19" si="16"> (G19-E19)/G19</f>
        <v>0.3888888889</v>
      </c>
      <c r="D19" s="5">
        <f t="shared" si="16"/>
        <v>0.55</v>
      </c>
      <c r="E19" s="2">
        <v>55.0</v>
      </c>
      <c r="F19" s="2">
        <v>54.0</v>
      </c>
      <c r="G19" s="2">
        <v>90.0</v>
      </c>
      <c r="H19" s="2">
        <v>120.0</v>
      </c>
      <c r="I19" s="2">
        <v>0.02</v>
      </c>
    </row>
    <row r="20">
      <c r="A20" s="3">
        <f t="shared" si="14"/>
        <v>5</v>
      </c>
      <c r="B20" s="4">
        <v>0.286666666666666</v>
      </c>
      <c r="C20" s="5">
        <f t="shared" ref="C20:D20" si="17"> (G20-E20)/G20</f>
        <v>0.1857142857</v>
      </c>
      <c r="D20" s="5">
        <f t="shared" si="17"/>
        <v>0.375</v>
      </c>
      <c r="E20" s="2">
        <v>57.0</v>
      </c>
      <c r="F20" s="2">
        <v>50.0</v>
      </c>
      <c r="G20" s="2">
        <v>70.0</v>
      </c>
      <c r="H20" s="2">
        <v>80.0</v>
      </c>
      <c r="I20" s="2">
        <v>0.05</v>
      </c>
    </row>
    <row r="21">
      <c r="A21" s="3">
        <f t="shared" si="14"/>
        <v>6</v>
      </c>
      <c r="B21" s="4">
        <v>0.442105263157894</v>
      </c>
      <c r="C21" s="5">
        <f t="shared" ref="C21:D21" si="18"> (G21-E21)/G21</f>
        <v>0.3333333333</v>
      </c>
      <c r="D21" s="5">
        <f t="shared" si="18"/>
        <v>0.54</v>
      </c>
      <c r="E21" s="2">
        <v>60.0</v>
      </c>
      <c r="F21" s="2">
        <v>46.0</v>
      </c>
      <c r="G21" s="2">
        <v>90.0</v>
      </c>
      <c r="H21" s="2">
        <v>100.0</v>
      </c>
      <c r="I21" s="2">
        <v>0.04</v>
      </c>
    </row>
    <row r="22">
      <c r="A22" s="3">
        <f t="shared" si="14"/>
        <v>7</v>
      </c>
      <c r="B22" s="4">
        <v>0.21875</v>
      </c>
      <c r="C22" s="5">
        <f t="shared" ref="C22:D22" si="19"> (G22-E22)/G22</f>
        <v>0.26</v>
      </c>
      <c r="D22" s="5">
        <f t="shared" si="19"/>
        <v>0.2</v>
      </c>
      <c r="E22" s="2">
        <v>37.0</v>
      </c>
      <c r="F22" s="2">
        <v>88.0</v>
      </c>
      <c r="G22" s="2">
        <v>50.0</v>
      </c>
      <c r="H22" s="2">
        <v>110.0</v>
      </c>
      <c r="I22" s="2">
        <v>0.02</v>
      </c>
    </row>
    <row r="23">
      <c r="A23" s="3">
        <f t="shared" si="14"/>
        <v>8</v>
      </c>
      <c r="B23" s="4">
        <v>0.38</v>
      </c>
      <c r="C23" s="5">
        <f t="shared" ref="C23:D23" si="20"> (G23-E23)/G23</f>
        <v>0.35</v>
      </c>
      <c r="D23" s="5">
        <f t="shared" si="20"/>
        <v>0.4</v>
      </c>
      <c r="E23" s="2">
        <v>52.0</v>
      </c>
      <c r="F23" s="2">
        <v>72.0</v>
      </c>
      <c r="G23" s="2">
        <v>80.0</v>
      </c>
      <c r="H23" s="2">
        <v>120.0</v>
      </c>
      <c r="I23" s="2">
        <v>0.06</v>
      </c>
    </row>
    <row r="24">
      <c r="A24" s="3">
        <f t="shared" si="14"/>
        <v>9</v>
      </c>
      <c r="B24" s="4">
        <v>0.442105263157894</v>
      </c>
      <c r="C24" s="5">
        <f t="shared" ref="C24:D24" si="21"> (G24-E24)/G24</f>
        <v>0.5</v>
      </c>
      <c r="D24" s="5">
        <f t="shared" si="21"/>
        <v>0.4153846154</v>
      </c>
      <c r="E24" s="2">
        <v>30.0</v>
      </c>
      <c r="F24" s="2">
        <v>76.0</v>
      </c>
      <c r="G24" s="2">
        <v>60.0</v>
      </c>
      <c r="H24" s="2">
        <v>130.0</v>
      </c>
      <c r="I24" s="2">
        <v>0.03</v>
      </c>
    </row>
    <row r="25">
      <c r="A25" s="3">
        <f t="shared" si="14"/>
        <v>10</v>
      </c>
      <c r="B25" s="4">
        <v>0.286666666666666</v>
      </c>
      <c r="C25" s="5">
        <f t="shared" ref="C25:D25" si="22"> (G25-E25)/G25</f>
        <v>0.26</v>
      </c>
      <c r="D25" s="5">
        <f t="shared" si="22"/>
        <v>0.3</v>
      </c>
      <c r="E25" s="2">
        <v>37.0</v>
      </c>
      <c r="F25" s="2">
        <v>70.0</v>
      </c>
      <c r="G25" s="2">
        <v>50.0</v>
      </c>
      <c r="H25" s="2">
        <v>100.0</v>
      </c>
      <c r="I25" s="2">
        <v>0.02</v>
      </c>
    </row>
    <row r="27">
      <c r="A27" s="2" t="s">
        <v>1</v>
      </c>
      <c r="B27" s="2" t="s">
        <v>2</v>
      </c>
      <c r="C27" s="2" t="s">
        <v>11</v>
      </c>
    </row>
    <row r="28">
      <c r="A28" s="3">
        <f>1</f>
        <v>1</v>
      </c>
      <c r="B28" s="4">
        <v>0.352941176470588</v>
      </c>
      <c r="C28" s="4">
        <v>0.294117647058823</v>
      </c>
    </row>
    <row r="29">
      <c r="A29" s="3">
        <f t="shared" ref="A29:A37" si="23">A28 + 1</f>
        <v>2</v>
      </c>
      <c r="B29" s="4">
        <v>0.358823529411764</v>
      </c>
      <c r="C29" s="4">
        <v>0.311764705882352</v>
      </c>
    </row>
    <row r="30">
      <c r="A30" s="3">
        <f t="shared" si="23"/>
        <v>3</v>
      </c>
      <c r="B30" s="4">
        <v>0.435294117647058</v>
      </c>
      <c r="C30" s="4">
        <v>0.311764705882352</v>
      </c>
    </row>
    <row r="31">
      <c r="A31" s="3">
        <f t="shared" si="23"/>
        <v>4</v>
      </c>
      <c r="B31" s="4">
        <v>0.452380952380952</v>
      </c>
      <c r="C31" s="4">
        <v>0.48095238095238</v>
      </c>
    </row>
    <row r="32">
      <c r="A32" s="3">
        <f t="shared" si="23"/>
        <v>5</v>
      </c>
      <c r="B32" s="4">
        <v>0.373333333333333</v>
      </c>
      <c r="C32" s="4">
        <v>0.286666666666666</v>
      </c>
    </row>
    <row r="33">
      <c r="A33" s="3">
        <f t="shared" si="23"/>
        <v>6</v>
      </c>
      <c r="B33" s="4">
        <v>0.394736842105263</v>
      </c>
      <c r="C33" s="4">
        <v>0.442105263157894</v>
      </c>
    </row>
    <row r="34">
      <c r="A34" s="3">
        <f t="shared" si="23"/>
        <v>7</v>
      </c>
      <c r="B34" s="4">
        <v>0.231249999999999</v>
      </c>
      <c r="C34" s="4">
        <v>0.21875</v>
      </c>
    </row>
    <row r="35">
      <c r="A35" s="3">
        <f t="shared" si="23"/>
        <v>8</v>
      </c>
      <c r="B35" s="4">
        <v>0.214999999999999</v>
      </c>
      <c r="C35" s="4">
        <v>0.38</v>
      </c>
    </row>
    <row r="36">
      <c r="A36" s="3">
        <f t="shared" si="23"/>
        <v>9</v>
      </c>
      <c r="B36" s="4">
        <v>0.352631578947368</v>
      </c>
      <c r="C36" s="4">
        <v>0.442105263157894</v>
      </c>
    </row>
    <row r="37">
      <c r="A37" s="3">
        <f t="shared" si="23"/>
        <v>10</v>
      </c>
      <c r="B37" s="4">
        <v>0.36</v>
      </c>
      <c r="C37" s="4">
        <v>0.286666666666666</v>
      </c>
    </row>
  </sheetData>
  <mergeCells count="2">
    <mergeCell ref="A1:I1"/>
    <mergeCell ref="A14:I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>
      <c r="A3" s="3">
        <f>1</f>
        <v>1</v>
      </c>
      <c r="B3" s="4">
        <v>0.0999999999999999</v>
      </c>
      <c r="C3" s="5">
        <f t="shared" ref="C3:D3" si="1"> (G3-E3)/G3</f>
        <v>0.1</v>
      </c>
      <c r="D3" s="5">
        <f t="shared" si="1"/>
        <v>0.1</v>
      </c>
      <c r="E3" s="2">
        <v>63.0</v>
      </c>
      <c r="F3" s="2">
        <v>90.0</v>
      </c>
      <c r="G3" s="2">
        <v>70.0</v>
      </c>
      <c r="H3" s="2">
        <v>100.0</v>
      </c>
      <c r="I3" s="2">
        <v>0.4</v>
      </c>
    </row>
    <row r="4">
      <c r="A4" s="3">
        <f t="shared" ref="A4:A12" si="3">A3 + 1</f>
        <v>2</v>
      </c>
      <c r="B4" s="4">
        <v>0.441176470588235</v>
      </c>
      <c r="C4" s="5">
        <f t="shared" ref="C4:D4" si="2"> (G4-E4)/G4</f>
        <v>0.45</v>
      </c>
      <c r="D4" s="5">
        <f t="shared" si="2"/>
        <v>0.4363636364</v>
      </c>
      <c r="E4" s="2">
        <v>33.0</v>
      </c>
      <c r="F4" s="2">
        <v>62.0</v>
      </c>
      <c r="G4" s="2">
        <v>60.0</v>
      </c>
      <c r="H4" s="2">
        <v>110.0</v>
      </c>
      <c r="I4" s="2">
        <v>0.01</v>
      </c>
    </row>
    <row r="5">
      <c r="A5" s="3">
        <f t="shared" si="3"/>
        <v>3</v>
      </c>
      <c r="B5" s="4">
        <v>0.458823529411764</v>
      </c>
      <c r="C5" s="5">
        <f t="shared" ref="C5:D5" si="4"> (G5-E5)/G5</f>
        <v>0.325</v>
      </c>
      <c r="D5" s="5">
        <f t="shared" si="4"/>
        <v>0.5777777778</v>
      </c>
      <c r="E5" s="2">
        <v>54.0</v>
      </c>
      <c r="F5" s="2">
        <v>38.0</v>
      </c>
      <c r="G5" s="2">
        <v>80.0</v>
      </c>
      <c r="H5" s="2">
        <v>90.0</v>
      </c>
      <c r="I5" s="2">
        <v>0.03</v>
      </c>
    </row>
    <row r="6">
      <c r="A6" s="3">
        <f t="shared" si="3"/>
        <v>4</v>
      </c>
      <c r="B6" s="4">
        <v>0.395238095238095</v>
      </c>
      <c r="C6" s="5">
        <f t="shared" ref="C6:D6" si="5"> (G6-E6)/G6</f>
        <v>0.3222222222</v>
      </c>
      <c r="D6" s="5">
        <f t="shared" si="5"/>
        <v>0.45</v>
      </c>
      <c r="E6" s="2">
        <v>61.0</v>
      </c>
      <c r="F6" s="2">
        <v>66.0</v>
      </c>
      <c r="G6" s="2">
        <v>90.0</v>
      </c>
      <c r="H6" s="2">
        <v>120.0</v>
      </c>
      <c r="I6" s="2">
        <v>0.02</v>
      </c>
    </row>
    <row r="7">
      <c r="A7" s="3">
        <f t="shared" si="3"/>
        <v>5</v>
      </c>
      <c r="B7" s="4">
        <v>0.4</v>
      </c>
      <c r="C7" s="5">
        <f t="shared" ref="C7:D7" si="6"> (G7-E7)/G7</f>
        <v>0.2857142857</v>
      </c>
      <c r="D7" s="5">
        <f t="shared" si="6"/>
        <v>0.5</v>
      </c>
      <c r="E7" s="2">
        <v>50.0</v>
      </c>
      <c r="F7" s="2">
        <v>40.0</v>
      </c>
      <c r="G7" s="2">
        <v>70.0</v>
      </c>
      <c r="H7" s="2">
        <v>80.0</v>
      </c>
      <c r="I7" s="2">
        <v>0.05</v>
      </c>
    </row>
    <row r="8">
      <c r="A8" s="3">
        <f t="shared" si="3"/>
        <v>6</v>
      </c>
      <c r="B8" s="4">
        <v>0.310526315789473</v>
      </c>
      <c r="C8" s="5">
        <f t="shared" ref="C8:D8" si="7"> (G8-E8)/G8</f>
        <v>0.2333333333</v>
      </c>
      <c r="D8" s="5">
        <f t="shared" si="7"/>
        <v>0.38</v>
      </c>
      <c r="E8" s="2">
        <v>69.0</v>
      </c>
      <c r="F8" s="2">
        <v>62.0</v>
      </c>
      <c r="G8" s="2">
        <v>90.0</v>
      </c>
      <c r="H8" s="2">
        <v>100.0</v>
      </c>
      <c r="I8" s="2">
        <v>0.04</v>
      </c>
    </row>
    <row r="9">
      <c r="A9" s="3">
        <f t="shared" si="3"/>
        <v>7</v>
      </c>
      <c r="B9" s="4">
        <v>0.25625</v>
      </c>
      <c r="C9" s="5">
        <f t="shared" ref="C9:D9" si="8"> (G9-E9)/G9</f>
        <v>0.3</v>
      </c>
      <c r="D9" s="5">
        <f t="shared" si="8"/>
        <v>0.2363636364</v>
      </c>
      <c r="E9" s="2">
        <v>35.0</v>
      </c>
      <c r="F9" s="2">
        <v>84.0</v>
      </c>
      <c r="G9" s="2">
        <v>50.0</v>
      </c>
      <c r="H9" s="2">
        <v>110.0</v>
      </c>
      <c r="I9" s="2">
        <v>0.02</v>
      </c>
    </row>
    <row r="10">
      <c r="A10" s="3">
        <f t="shared" si="3"/>
        <v>8</v>
      </c>
      <c r="B10" s="4">
        <v>0.39</v>
      </c>
      <c r="C10" s="5">
        <f t="shared" ref="C10:D10" si="9"> (G10-E10)/G10</f>
        <v>0.35</v>
      </c>
      <c r="D10" s="5">
        <f t="shared" si="9"/>
        <v>0.4166666667</v>
      </c>
      <c r="E10" s="2">
        <v>52.0</v>
      </c>
      <c r="F10" s="2">
        <v>70.0</v>
      </c>
      <c r="G10" s="2">
        <v>80.0</v>
      </c>
      <c r="H10" s="2">
        <v>120.0</v>
      </c>
      <c r="I10" s="2">
        <v>0.06</v>
      </c>
    </row>
    <row r="11">
      <c r="A11" s="3">
        <f t="shared" si="3"/>
        <v>9</v>
      </c>
      <c r="B11" s="4">
        <v>0.321052631578947</v>
      </c>
      <c r="C11" s="5">
        <f t="shared" ref="C11:D11" si="10"> (G11-E11)/G11</f>
        <v>0.3166666667</v>
      </c>
      <c r="D11" s="5">
        <f t="shared" si="10"/>
        <v>0.3230769231</v>
      </c>
      <c r="E11" s="2">
        <v>41.0</v>
      </c>
      <c r="F11" s="2">
        <v>88.0</v>
      </c>
      <c r="G11" s="2">
        <v>60.0</v>
      </c>
      <c r="H11" s="2">
        <v>130.0</v>
      </c>
      <c r="I11" s="2">
        <v>0.03</v>
      </c>
    </row>
    <row r="12">
      <c r="A12" s="3">
        <f t="shared" si="3"/>
        <v>10</v>
      </c>
      <c r="B12" s="4">
        <v>0.466666666666666</v>
      </c>
      <c r="C12" s="5">
        <f t="shared" ref="C12:D12" si="11"> (G12-E12)/G12</f>
        <v>0.44</v>
      </c>
      <c r="D12" s="5">
        <f t="shared" si="11"/>
        <v>0.48</v>
      </c>
      <c r="E12" s="2">
        <v>28.0</v>
      </c>
      <c r="F12" s="2">
        <v>52.0</v>
      </c>
      <c r="G12" s="2">
        <v>50.0</v>
      </c>
      <c r="H12" s="2">
        <v>100.0</v>
      </c>
      <c r="I12" s="2">
        <v>0.02</v>
      </c>
    </row>
    <row r="13">
      <c r="F13" s="2"/>
    </row>
    <row r="14">
      <c r="A14" s="2" t="s">
        <v>1</v>
      </c>
      <c r="B14" s="2" t="s">
        <v>2</v>
      </c>
      <c r="C14" s="2" t="s">
        <v>9</v>
      </c>
    </row>
    <row r="15">
      <c r="A15" s="3">
        <f>1</f>
        <v>1</v>
      </c>
      <c r="B15" s="4">
        <v>0.0999999999999999</v>
      </c>
      <c r="C15" s="2">
        <v>0.4</v>
      </c>
    </row>
    <row r="16">
      <c r="A16" s="3">
        <f t="shared" ref="A16:A24" si="12">A15 + 1</f>
        <v>2</v>
      </c>
      <c r="B16" s="4">
        <v>0.441176470588235</v>
      </c>
      <c r="C16" s="2">
        <v>0.01</v>
      </c>
    </row>
    <row r="17">
      <c r="A17" s="3">
        <f t="shared" si="12"/>
        <v>3</v>
      </c>
      <c r="B17" s="4">
        <v>0.458823529411764</v>
      </c>
      <c r="C17" s="2">
        <v>0.03</v>
      </c>
    </row>
    <row r="18">
      <c r="A18" s="3">
        <f t="shared" si="12"/>
        <v>4</v>
      </c>
      <c r="B18" s="4">
        <v>0.395238095238095</v>
      </c>
      <c r="C18" s="2">
        <v>0.02</v>
      </c>
    </row>
    <row r="19">
      <c r="A19" s="3">
        <f t="shared" si="12"/>
        <v>5</v>
      </c>
      <c r="B19" s="4">
        <v>0.4</v>
      </c>
      <c r="C19" s="2">
        <v>0.05</v>
      </c>
    </row>
    <row r="20">
      <c r="A20" s="3">
        <f t="shared" si="12"/>
        <v>6</v>
      </c>
      <c r="B20" s="4">
        <v>0.310526315789473</v>
      </c>
      <c r="C20" s="2">
        <v>0.04</v>
      </c>
    </row>
    <row r="21">
      <c r="A21" s="3">
        <f t="shared" si="12"/>
        <v>7</v>
      </c>
      <c r="B21" s="4">
        <v>0.25625</v>
      </c>
      <c r="C21" s="2">
        <v>0.02</v>
      </c>
    </row>
    <row r="22">
      <c r="A22" s="3">
        <f t="shared" si="12"/>
        <v>8</v>
      </c>
      <c r="B22" s="4">
        <v>0.39</v>
      </c>
      <c r="C22" s="2">
        <v>0.06</v>
      </c>
    </row>
    <row r="23">
      <c r="A23" s="3">
        <f t="shared" si="12"/>
        <v>9</v>
      </c>
      <c r="B23" s="4">
        <v>0.321052631578947</v>
      </c>
      <c r="C23" s="2">
        <v>0.03</v>
      </c>
    </row>
    <row r="24">
      <c r="A24" s="3">
        <f t="shared" si="12"/>
        <v>10</v>
      </c>
      <c r="B24" s="4">
        <v>0.466666666666666</v>
      </c>
      <c r="C24" s="2">
        <v>0.02</v>
      </c>
    </row>
  </sheetData>
  <mergeCells count="1">
    <mergeCell ref="A1: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4" max="4" width="22.88"/>
  </cols>
  <sheetData>
    <row r="2">
      <c r="A2" s="2"/>
      <c r="B2" s="2" t="s">
        <v>16</v>
      </c>
      <c r="C2" s="2" t="s">
        <v>17</v>
      </c>
      <c r="D2" s="2" t="s">
        <v>11</v>
      </c>
      <c r="E2" s="2"/>
      <c r="F2" s="2" t="s">
        <v>1</v>
      </c>
      <c r="G2" s="2" t="s">
        <v>18</v>
      </c>
      <c r="H2" s="2" t="s">
        <v>17</v>
      </c>
      <c r="I2" s="2" t="s">
        <v>19</v>
      </c>
    </row>
    <row r="3">
      <c r="A3" s="2" t="s">
        <v>20</v>
      </c>
      <c r="B3" s="6">
        <v>0.076589493</v>
      </c>
      <c r="C3" s="6">
        <v>0.2899009841</v>
      </c>
      <c r="D3" s="6">
        <v>0.0856997978</v>
      </c>
      <c r="F3" s="3">
        <f>1</f>
        <v>1</v>
      </c>
      <c r="G3" s="4">
        <v>0.352941176470588</v>
      </c>
      <c r="H3" s="4">
        <v>0.705</v>
      </c>
      <c r="I3" s="4">
        <v>0.294117647058823</v>
      </c>
    </row>
    <row r="4">
      <c r="F4" s="3">
        <f t="shared" ref="F4:F12" si="1">F3 + 1</f>
        <v>2</v>
      </c>
      <c r="G4" s="4">
        <v>0.358823529411764</v>
      </c>
      <c r="H4" s="4">
        <v>0.9</v>
      </c>
      <c r="I4" s="4">
        <v>0.311764705882352</v>
      </c>
    </row>
    <row r="5">
      <c r="F5" s="3">
        <f t="shared" si="1"/>
        <v>3</v>
      </c>
      <c r="G5" s="4">
        <v>0.435294117647058</v>
      </c>
      <c r="H5" s="4">
        <v>0.1</v>
      </c>
      <c r="I5" s="4">
        <v>0.311764705882352</v>
      </c>
    </row>
    <row r="6">
      <c r="F6" s="3">
        <f t="shared" si="1"/>
        <v>4</v>
      </c>
      <c r="G6" s="4">
        <v>0.452380952380952</v>
      </c>
      <c r="H6" s="4">
        <v>0.32</v>
      </c>
      <c r="I6" s="4">
        <v>0.48095238095238</v>
      </c>
    </row>
    <row r="7">
      <c r="F7" s="3">
        <f t="shared" si="1"/>
        <v>5</v>
      </c>
      <c r="G7" s="4">
        <v>0.373333333333333</v>
      </c>
      <c r="H7" s="4">
        <v>0.453</v>
      </c>
      <c r="I7" s="4">
        <v>0.286666666666666</v>
      </c>
    </row>
    <row r="8">
      <c r="F8" s="3">
        <f t="shared" si="1"/>
        <v>6</v>
      </c>
      <c r="G8" s="4">
        <v>0.394736842105263</v>
      </c>
      <c r="H8" s="4">
        <v>0.0</v>
      </c>
      <c r="I8" s="4">
        <v>0.442105263157894</v>
      </c>
    </row>
    <row r="9">
      <c r="F9" s="3">
        <f t="shared" si="1"/>
        <v>7</v>
      </c>
      <c r="G9" s="4">
        <v>0.231249999999999</v>
      </c>
      <c r="H9" s="4">
        <v>0.3375</v>
      </c>
      <c r="I9" s="4">
        <v>0.21875</v>
      </c>
    </row>
    <row r="10">
      <c r="F10" s="3">
        <f t="shared" si="1"/>
        <v>8</v>
      </c>
      <c r="G10" s="4">
        <v>0.214999999999999</v>
      </c>
      <c r="H10" s="4">
        <v>0.43</v>
      </c>
      <c r="I10" s="4">
        <v>0.38</v>
      </c>
    </row>
    <row r="11">
      <c r="F11" s="3">
        <f t="shared" si="1"/>
        <v>9</v>
      </c>
      <c r="G11" s="4">
        <v>0.352631578947368</v>
      </c>
      <c r="H11" s="4">
        <v>0.3</v>
      </c>
      <c r="I11" s="4">
        <v>0.442105263157894</v>
      </c>
    </row>
    <row r="12">
      <c r="F12" s="3">
        <f t="shared" si="1"/>
        <v>10</v>
      </c>
      <c r="G12" s="4">
        <v>0.36</v>
      </c>
      <c r="H12" s="4">
        <v>0.0</v>
      </c>
      <c r="I12" s="4">
        <v>0.286666666666666</v>
      </c>
    </row>
  </sheetData>
  <drawing r:id="rId1"/>
</worksheet>
</file>