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busquedas" sheetId="1" r:id="rId1"/>
    <sheet name="predeci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2" l="1"/>
  <c r="E4" i="2"/>
  <c r="E3" i="2"/>
  <c r="C3" i="2"/>
  <c r="C2" i="2"/>
  <c r="C4" i="2"/>
  <c r="E6" i="1" l="1"/>
  <c r="E4" i="1"/>
  <c r="E3" i="1"/>
  <c r="E2" i="1"/>
  <c r="E5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<sst xmlns="http://schemas.openxmlformats.org/spreadsheetml/2006/main" count="14" uniqueCount="8">
  <si>
    <t>medicion</t>
  </si>
  <si>
    <t>tiempo ejecucion</t>
  </si>
  <si>
    <t>linkedList</t>
  </si>
  <si>
    <t>arrayList</t>
  </si>
  <si>
    <t>TArbolTrie</t>
  </si>
  <si>
    <t>HashMap</t>
  </si>
  <si>
    <t>TreeMap</t>
  </si>
  <si>
    <t>memoria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</si>
</sst>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busquedas!$B$1</c:f>
              <c:strCache>
                <c:ptCount val="1"/>
              </c:strCache>
            </c:strRef>
          </c:tx>
          <c:invertIfNegative val="0"/>
          <c:cat>
            <c:strRef>
              <c:f>busquedas!$A$2:$A$6</c:f>
              <c:strCache>
                <c:ptCount val="5"/>
                <c:pt idx="0">
                  <c:v>linkedList</c:v>
                </c:pt>
                <c:pt idx="1">
                  <c:v>arrayList</c:v>
                </c:pt>
                <c:pt idx="2">
                  <c:v>TArbolTrie</c:v>
                </c:pt>
                <c:pt idx="3">
                  <c:v>HashMap</c:v>
                </c:pt>
                <c:pt idx="4">
                  <c:v>TreeMap</c:v>
                </c:pt>
              </c:strCache>
            </c:strRef>
          </c:cat>
          <c:val>
            <c:numRef>
              <c:f>busquedas!$B$2:$B$6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busquedas!$C$1</c:f>
              <c:strCache>
                <c:ptCount val="1"/>
                <c:pt idx="0">
                  <c:v>memoria mb</c:v>
                </c:pt>
              </c:strCache>
            </c:strRef>
          </c:tx>
          <c:invertIfNegative val="0"/>
          <c:cat>
            <c:strRef>
              <c:f>busquedas!$A$2:$A$6</c:f>
              <c:strCache>
                <c:ptCount val="5"/>
                <c:pt idx="0">
                  <c:v>linkedList</c:v>
                </c:pt>
                <c:pt idx="1">
                  <c:v>arrayList</c:v>
                </c:pt>
                <c:pt idx="2">
                  <c:v>TArbolTrie</c:v>
                </c:pt>
                <c:pt idx="3">
                  <c:v>HashMap</c:v>
                </c:pt>
                <c:pt idx="4">
                  <c:v>TreeMap</c:v>
                </c:pt>
              </c:strCache>
            </c:strRef>
          </c:cat>
          <c:val>
            <c:numRef>
              <c:f>busquedas!$C$2:$C$6</c:f>
              <c:numCache>
                <c:formatCode>General</c:formatCode>
                <c:ptCount val="5"/>
                <c:pt idx="0">
                  <c:v>0.8938446044921875</c:v>
                </c:pt>
                <c:pt idx="1">
                  <c:v>0.89385414123535156</c:v>
                </c:pt>
                <c:pt idx="2">
                  <c:v>9.9665060043334961</c:v>
                </c:pt>
                <c:pt idx="3">
                  <c:v>1.267333984375</c:v>
                </c:pt>
                <c:pt idx="4">
                  <c:v>1.2673358917236328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19744"/>
        <c:axId val="90721280"/>
      </c:barChart>
      <c:catAx>
        <c:axId val="9071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0721280"/>
        <c:crosses val="autoZero"/>
        <c:auto val="1"/>
        <c:lblAlgn val="ctr"/>
        <c:lblOffset val="100"/>
        <c:noMultiLvlLbl val="0"/>
      </c:catAx>
      <c:valAx>
        <c:axId val="907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1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busquedas!$E$1</c:f>
              <c:strCache>
                <c:ptCount val="1"/>
                <c:pt idx="0">
                  <c:v>tiempo ejecucion</c:v>
                </c:pt>
              </c:strCache>
            </c:strRef>
          </c:tx>
          <c:invertIfNegative val="0"/>
          <c:cat>
            <c:strRef>
              <c:f>busquedas!$A$2:$A$6</c:f>
              <c:strCache>
                <c:ptCount val="5"/>
                <c:pt idx="0">
                  <c:v>linkedList</c:v>
                </c:pt>
                <c:pt idx="1">
                  <c:v>arrayList</c:v>
                </c:pt>
                <c:pt idx="2">
                  <c:v>TArbolTrie</c:v>
                </c:pt>
                <c:pt idx="3">
                  <c:v>HashMap</c:v>
                </c:pt>
                <c:pt idx="4">
                  <c:v>TreeMap</c:v>
                </c:pt>
              </c:strCache>
            </c:strRef>
          </c:cat>
          <c:val>
            <c:numRef>
              <c:f>busquedas!$E$2:$E$6</c:f>
              <c:numCache>
                <c:formatCode>General</c:formatCode>
                <c:ptCount val="5"/>
                <c:pt idx="0">
                  <c:v>38861.086866999998</c:v>
                </c:pt>
                <c:pt idx="1">
                  <c:v>9617.6353799999997</c:v>
                </c:pt>
                <c:pt idx="2">
                  <c:v>14.378346000000001</c:v>
                </c:pt>
                <c:pt idx="3">
                  <c:v>7.6657710000000003</c:v>
                </c:pt>
                <c:pt idx="4">
                  <c:v>22.496981999999999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33184"/>
        <c:axId val="90755456"/>
      </c:barChart>
      <c:catAx>
        <c:axId val="907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0755456"/>
        <c:crosses val="autoZero"/>
        <c:auto val="1"/>
        <c:lblAlgn val="ctr"/>
        <c:lblOffset val="100"/>
        <c:noMultiLvlLbl val="0"/>
      </c:catAx>
      <c:valAx>
        <c:axId val="907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8</xdr:row>
      <xdr:rowOff>52387</xdr:rowOff>
    </xdr:from>
    <xdr:to>
      <xdr:col>6</xdr:col>
      <xdr:colOff>223837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261937</xdr:colOff>
      <xdr:row>8</xdr:row>
      <xdr:rowOff>42862</xdr:rowOff>
    </xdr:from>
    <xdr:to>
      <xdr:col>13</xdr:col>
      <xdr:colOff>566737</xdr:colOff>
      <xdr:row>22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sqref="A1:E6"/>
    </sheetView>
  </sheetViews>
  <sheetFormatPr defaultRowHeight="15" x14ac:dyDescent="0.25"/>
  <cols>
    <col min="1" max="1" width="11.42578125" customWidth="1"/>
    <col min="3" max="3" width="13.7109375" customWidth="1"/>
    <col min="5" max="5" width="18.42578125" customWidth="1"/>
  </cols>
  <sheetData>
    <row r="1" spans="1:5" x14ac:dyDescent="0.25">
      <c r="A1" t="s">
        <v>0</v>
      </c>
      <c r="C1" t="s">
        <v>7</v>
      </c>
      <c r="E1" t="s">
        <v>1</v>
      </c>
    </row>
    <row r="2" spans="1:5" x14ac:dyDescent="0.25">
      <c r="A2" s="1" t="s">
        <v>2</v>
      </c>
      <c r="B2" s="1"/>
      <c r="C2" s="1">
        <f>937264/(1024*1024)</f>
        <v>0.8938446044921875</v>
      </c>
      <c r="D2" s="1"/>
      <c r="E2" s="1">
        <f>38861086867/(10^6)</f>
        <v>38861.086866999998</v>
      </c>
    </row>
    <row r="3" spans="1:5" x14ac:dyDescent="0.25">
      <c r="A3" s="1" t="s">
        <v>3</v>
      </c>
      <c r="B3" s="1"/>
      <c r="C3" s="1">
        <f xml:space="preserve"> 937274 /(1024*1024)</f>
        <v>0.89385414123535156</v>
      </c>
      <c r="D3" s="1"/>
      <c r="E3" s="1">
        <f xml:space="preserve"> 9617635380 / (10^6)</f>
        <v>9617.6353799999997</v>
      </c>
    </row>
    <row r="4" spans="1:5" x14ac:dyDescent="0.25">
      <c r="A4" s="1" t="s">
        <v>4</v>
      </c>
      <c r="B4" s="1"/>
      <c r="C4" s="1">
        <f>10450639/(1024*1024)</f>
        <v>9.9665060043334961</v>
      </c>
      <c r="D4" s="1"/>
      <c r="E4" s="1">
        <f xml:space="preserve"> 14378346 / (10 ^6)</f>
        <v>14.378346000000001</v>
      </c>
    </row>
    <row r="5" spans="1:5" x14ac:dyDescent="0.25">
      <c r="A5" s="1" t="s">
        <v>5</v>
      </c>
      <c r="B5" s="1"/>
      <c r="C5" s="1">
        <f>1328896/(1024*1024)</f>
        <v>1.267333984375</v>
      </c>
      <c r="D5" s="1"/>
      <c r="E5" s="1">
        <f xml:space="preserve"> 7665771 / (10^6)</f>
        <v>7.6657710000000003</v>
      </c>
    </row>
    <row r="6" spans="1:5" x14ac:dyDescent="0.25">
      <c r="A6" s="1" t="s">
        <v>6</v>
      </c>
      <c r="B6" s="1"/>
      <c r="C6" s="1">
        <f>1328898/(1024*1024)</f>
        <v>1.2673358917236328</v>
      </c>
      <c r="D6" s="1"/>
      <c r="E6" s="1">
        <f xml:space="preserve"> 22496982 / (10^6)</f>
        <v>22.496981999999999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sheetData>
    <row r="1" spans="1:5" x14ac:dyDescent="0.25">
      <c r="A1" t="s">
        <v>0</v>
      </c>
      <c r="C1" t="s">
        <v>7</v>
      </c>
      <c r="E1" t="s">
        <v>1</v>
      </c>
    </row>
    <row r="2" spans="1:5" x14ac:dyDescent="0.25">
      <c r="A2" s="1" t="s">
        <v>2</v>
      </c>
      <c r="B2" s="1"/>
      <c r="C2" s="1">
        <f>937264/(1024*1024)</f>
        <v>0.8938446044921875</v>
      </c>
      <c r="D2" s="1"/>
      <c r="E2" s="1">
        <f xml:space="preserve"> 59911885538/(10^6)</f>
        <v>59911.885538000002</v>
      </c>
    </row>
    <row r="3" spans="1:5" x14ac:dyDescent="0.25">
      <c r="A3" s="1" t="s">
        <v>4</v>
      </c>
      <c r="B3" s="1"/>
      <c r="C3" s="1">
        <f>10450639/(1024*1024)</f>
        <v>9.9665060043334961</v>
      </c>
      <c r="D3" s="1"/>
      <c r="E3" s="1">
        <f xml:space="preserve"> 108280410 / (10 ^6)</f>
        <v>108.28041</v>
      </c>
    </row>
    <row r="4" spans="1:5" x14ac:dyDescent="0.25">
      <c r="A4" s="1" t="s">
        <v>5</v>
      </c>
      <c r="B4" s="1"/>
      <c r="C4" s="1">
        <f>1328896/(1024*1024)</f>
        <v>1.267333984375</v>
      </c>
      <c r="D4" s="1"/>
      <c r="E4" s="1">
        <f xml:space="preserve"> 158322187332/ (10^6)</f>
        <v>158322.187332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busquedas</vt:lpstr>
      <vt:lpstr>predecir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2016-09-05T23:17:44Z</dcterms:created>
  <dcterms:modified xsi:type="dcterms:W3CDTF">2016-09-06T00:10:02Z</dcterms:modified>
</cp:coreProperties>
</file>