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Manuscript/Figures_&amp;_Code/"/>
    </mc:Choice>
  </mc:AlternateContent>
  <xr:revisionPtr revIDLastSave="0" documentId="13_ncr:1_{5CE48502-CEB1-684C-86B1-6285556F8F73}" xr6:coauthVersionLast="45" xr6:coauthVersionMax="45" xr10:uidLastSave="{00000000-0000-0000-0000-000000000000}"/>
  <bookViews>
    <workbookView xWindow="560" yWindow="460" windowWidth="25040" windowHeight="14500" activeTab="3" xr2:uid="{BD8B3915-B4C0-464C-A840-8D7B0A31F13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2" l="1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Z17" i="2" l="1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D5" i="2"/>
</calcChain>
</file>

<file path=xl/sharedStrings.xml><?xml version="1.0" encoding="utf-8"?>
<sst xmlns="http://schemas.openxmlformats.org/spreadsheetml/2006/main" count="276" uniqueCount="66">
  <si>
    <t>Stephanocystis</t>
  </si>
  <si>
    <t>Acrosorium</t>
  </si>
  <si>
    <t>Plocamium</t>
  </si>
  <si>
    <t>Cryptopleura_ruprechtiana</t>
  </si>
  <si>
    <t>Calliarthron</t>
  </si>
  <si>
    <t>Corallina</t>
  </si>
  <si>
    <t>Macrocystis</t>
  </si>
  <si>
    <t>Laminara_(juv)</t>
  </si>
  <si>
    <t>Laminaria_farlowii</t>
  </si>
  <si>
    <t>Prionitis_linearis_Kylin</t>
  </si>
  <si>
    <t>Leptocladia_binghamiae</t>
  </si>
  <si>
    <t>Eisenia</t>
  </si>
  <si>
    <t>Gellidum</t>
  </si>
  <si>
    <t>Rhodymenia</t>
  </si>
  <si>
    <t>S._horneri</t>
  </si>
  <si>
    <t>Zonaria</t>
  </si>
  <si>
    <t>Botryocladia</t>
  </si>
  <si>
    <t>Chondracanthyus</t>
  </si>
  <si>
    <t>Pterygophora</t>
  </si>
  <si>
    <t>Callophyllis</t>
  </si>
  <si>
    <t>Crytptonemia_(angustata?)</t>
  </si>
  <si>
    <t>Macro_Juv</t>
  </si>
  <si>
    <t>Dictyoneurum_californicum</t>
  </si>
  <si>
    <t>Season</t>
  </si>
  <si>
    <t>Site</t>
  </si>
  <si>
    <t>Spring</t>
  </si>
  <si>
    <t>Campo Kennedy</t>
  </si>
  <si>
    <t>Summer</t>
  </si>
  <si>
    <t>Point Loma</t>
  </si>
  <si>
    <t>Winter</t>
  </si>
  <si>
    <t>Stillwater Cove</t>
  </si>
  <si>
    <t>Year</t>
  </si>
  <si>
    <t>S. osmundacea</t>
  </si>
  <si>
    <t>Acrosorium spp.</t>
  </si>
  <si>
    <t>P. californica</t>
  </si>
  <si>
    <t>C. ruprechtiana</t>
  </si>
  <si>
    <t>Calliarthron spp.</t>
  </si>
  <si>
    <t>Corallina Spp.</t>
  </si>
  <si>
    <t>M. pyrifera</t>
  </si>
  <si>
    <t>Laminaria spp. (juv)</t>
  </si>
  <si>
    <t>L. farlowii</t>
  </si>
  <si>
    <t>P. linearis</t>
  </si>
  <si>
    <t>L. binghamiae</t>
  </si>
  <si>
    <t>E. arborea</t>
  </si>
  <si>
    <t>Gellidum spp.</t>
  </si>
  <si>
    <t>R. californica</t>
  </si>
  <si>
    <t>S. horneri</t>
  </si>
  <si>
    <t>Z. farlowii</t>
  </si>
  <si>
    <t>B. pseudodichotoma</t>
  </si>
  <si>
    <t>C. canaliculatus</t>
  </si>
  <si>
    <t>C. flabellulata</t>
  </si>
  <si>
    <t>M. pyrifera (juv)</t>
  </si>
  <si>
    <t>D. californicum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</si>
  <si>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</si>
  <si>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</si>
  <si>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</si>
  <si>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</si>
  <si>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</si>
  <si>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</si>
  <si>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</si>
  <si>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</si>
  <si>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</si>
  <si>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</si>
  <si>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Shannon Diversity</t>
  </si>
  <si>
    <t>Shannon Diversity Index (H)</t>
  </si>
  <si>
    <t xml:space="preserve"> Index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</si>
</sst>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0" fontId="4" fillId="0" borderId="0" xfId="0" applyFont="1" applyFill="1"/>
    <xf numFmtId="0" fontId="4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FA20-66C9-DE4D-9121-81C6A0CF70D5}">
  <dimension ref="A1:Z31"/>
  <sheetViews>
    <sheetView workbookViewId="0">
      <selection sqref="A1:XFD1"/>
    </sheetView>
  </sheetViews>
  <sheetFormatPr baseColWidth="10" defaultColWidth="10.83203125" defaultRowHeight="16"/>
  <cols>
    <col min="1" max="2" width="10.83203125" style="1"/>
    <col min="3" max="3" width="18.33203125" style="1" customWidth="1"/>
    <col min="4" max="16384" width="10.83203125" style="1"/>
  </cols>
  <sheetData>
    <row r="1" spans="1:26">
      <c r="A1" s="1" t="s">
        <v>23</v>
      </c>
      <c r="B1" s="1" t="s">
        <v>31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1" t="s">
        <v>25</v>
      </c>
      <c r="B2" s="1">
        <v>2017</v>
      </c>
      <c r="C2" s="2" t="s">
        <v>26</v>
      </c>
      <c r="D2" s="1">
        <v>27</v>
      </c>
      <c r="E2" s="1">
        <v>36</v>
      </c>
      <c r="F2" s="1">
        <v>0</v>
      </c>
      <c r="G2" s="1">
        <v>0</v>
      </c>
      <c r="H2" s="1">
        <v>5</v>
      </c>
      <c r="I2" s="1">
        <v>0</v>
      </c>
      <c r="J2" s="1">
        <v>500</v>
      </c>
      <c r="K2" s="1">
        <v>0</v>
      </c>
      <c r="L2" s="1">
        <v>0</v>
      </c>
      <c r="M2" s="1">
        <v>600</v>
      </c>
      <c r="N2" s="1">
        <v>0</v>
      </c>
      <c r="O2" s="1">
        <v>0</v>
      </c>
      <c r="P2" s="1">
        <v>0</v>
      </c>
      <c r="Q2" s="1">
        <v>0</v>
      </c>
      <c r="R2" s="1">
        <v>50</v>
      </c>
      <c r="S2" s="1">
        <v>104</v>
      </c>
      <c r="T2" s="1">
        <v>127</v>
      </c>
      <c r="U2" s="1">
        <v>50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 t="s">
        <v>25</v>
      </c>
      <c r="B3" s="1">
        <v>2017</v>
      </c>
      <c r="C3" s="2" t="s">
        <v>26</v>
      </c>
      <c r="D3" s="1">
        <v>68</v>
      </c>
      <c r="E3" s="1">
        <v>0</v>
      </c>
      <c r="F3" s="1">
        <v>0</v>
      </c>
      <c r="G3" s="1">
        <v>0</v>
      </c>
      <c r="H3" s="1">
        <v>159</v>
      </c>
      <c r="I3" s="1">
        <v>0</v>
      </c>
      <c r="J3" s="1">
        <v>360</v>
      </c>
      <c r="K3" s="1">
        <v>0</v>
      </c>
      <c r="L3" s="1">
        <v>0</v>
      </c>
      <c r="M3" s="1">
        <v>753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14</v>
      </c>
      <c r="T3" s="1">
        <v>0</v>
      </c>
      <c r="U3" s="1">
        <v>14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 t="s">
        <v>25</v>
      </c>
      <c r="B4" s="1">
        <v>2017</v>
      </c>
      <c r="C4" s="2" t="s">
        <v>26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 t="s">
        <v>27</v>
      </c>
      <c r="B5" s="1">
        <v>2017</v>
      </c>
      <c r="C5" s="2" t="s">
        <v>28</v>
      </c>
      <c r="D5" s="1">
        <v>141</v>
      </c>
      <c r="E5" s="1">
        <v>0</v>
      </c>
      <c r="F5" s="1">
        <v>0</v>
      </c>
      <c r="G5" s="1">
        <v>0</v>
      </c>
      <c r="H5" s="1">
        <v>54</v>
      </c>
      <c r="I5" s="1">
        <v>0</v>
      </c>
      <c r="J5" s="1">
        <v>0</v>
      </c>
      <c r="K5" s="1">
        <v>0</v>
      </c>
      <c r="L5" s="1">
        <v>585</v>
      </c>
      <c r="M5" s="1">
        <v>404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64</v>
      </c>
      <c r="U5" s="1">
        <v>0</v>
      </c>
      <c r="V5" s="1">
        <v>712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 t="s">
        <v>27</v>
      </c>
      <c r="B6" s="1">
        <v>2017</v>
      </c>
      <c r="C6" s="2" t="s">
        <v>28</v>
      </c>
      <c r="D6" s="1">
        <v>500</v>
      </c>
      <c r="E6" s="1">
        <v>0</v>
      </c>
      <c r="F6" s="1">
        <v>0</v>
      </c>
      <c r="G6" s="1">
        <v>0</v>
      </c>
      <c r="H6" s="1">
        <v>25</v>
      </c>
      <c r="I6" s="1">
        <v>0</v>
      </c>
      <c r="J6" s="1">
        <v>0</v>
      </c>
      <c r="K6" s="1">
        <v>0</v>
      </c>
      <c r="L6" s="1">
        <v>690</v>
      </c>
      <c r="M6" s="1">
        <v>0</v>
      </c>
      <c r="N6" s="1">
        <v>500</v>
      </c>
      <c r="O6" s="1">
        <v>1530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 t="s">
        <v>27</v>
      </c>
      <c r="B7" s="1">
        <v>2017</v>
      </c>
      <c r="C7" s="2" t="s">
        <v>28</v>
      </c>
      <c r="D7" s="1">
        <v>115</v>
      </c>
      <c r="E7" s="1">
        <v>0</v>
      </c>
      <c r="F7" s="1">
        <v>0</v>
      </c>
      <c r="G7" s="1">
        <v>50</v>
      </c>
      <c r="H7" s="1">
        <v>400</v>
      </c>
      <c r="I7" s="1">
        <v>50</v>
      </c>
      <c r="J7" s="1">
        <v>0</v>
      </c>
      <c r="K7" s="1">
        <v>50</v>
      </c>
      <c r="L7" s="1">
        <v>175</v>
      </c>
      <c r="M7" s="1">
        <v>0</v>
      </c>
      <c r="N7" s="1">
        <v>55</v>
      </c>
      <c r="O7" s="1">
        <v>0</v>
      </c>
      <c r="P7" s="1">
        <v>220</v>
      </c>
      <c r="Q7" s="1">
        <v>50</v>
      </c>
      <c r="R7" s="1">
        <v>0</v>
      </c>
      <c r="S7" s="1">
        <v>0</v>
      </c>
      <c r="T7" s="1">
        <v>50</v>
      </c>
      <c r="U7" s="1">
        <v>50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 t="s">
        <v>27</v>
      </c>
      <c r="B8" s="1">
        <v>2017</v>
      </c>
      <c r="C8" s="2" t="s">
        <v>26</v>
      </c>
      <c r="D8" s="1">
        <v>150</v>
      </c>
      <c r="E8" s="1">
        <v>0</v>
      </c>
      <c r="F8" s="1">
        <v>0</v>
      </c>
      <c r="G8" s="1">
        <v>0</v>
      </c>
      <c r="H8" s="1">
        <v>80</v>
      </c>
      <c r="I8" s="1">
        <v>0</v>
      </c>
      <c r="J8" s="1">
        <v>0</v>
      </c>
      <c r="K8" s="1">
        <v>150</v>
      </c>
      <c r="L8" s="1">
        <v>0</v>
      </c>
      <c r="M8" s="1">
        <v>150</v>
      </c>
      <c r="N8" s="1">
        <v>0</v>
      </c>
      <c r="O8" s="1">
        <v>0</v>
      </c>
      <c r="P8" s="1">
        <v>250</v>
      </c>
      <c r="Q8" s="1">
        <v>0</v>
      </c>
      <c r="R8" s="1">
        <v>50</v>
      </c>
      <c r="S8" s="1">
        <v>250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 t="s">
        <v>27</v>
      </c>
      <c r="B9" s="1">
        <v>2017</v>
      </c>
      <c r="C9" s="2" t="s">
        <v>26</v>
      </c>
      <c r="D9" s="1">
        <v>150</v>
      </c>
      <c r="E9" s="1">
        <v>0</v>
      </c>
      <c r="F9" s="1">
        <v>0</v>
      </c>
      <c r="G9" s="1">
        <v>0</v>
      </c>
      <c r="H9" s="1">
        <v>50</v>
      </c>
      <c r="I9" s="1">
        <v>0</v>
      </c>
      <c r="J9" s="1">
        <v>0</v>
      </c>
      <c r="K9" s="1">
        <v>40</v>
      </c>
      <c r="L9" s="1">
        <v>0</v>
      </c>
      <c r="M9" s="1">
        <v>150</v>
      </c>
      <c r="N9" s="1">
        <v>0</v>
      </c>
      <c r="O9" s="1">
        <v>0</v>
      </c>
      <c r="P9" s="1">
        <v>50</v>
      </c>
      <c r="Q9" s="1">
        <v>0</v>
      </c>
      <c r="R9" s="1">
        <v>50</v>
      </c>
      <c r="S9" s="1">
        <v>150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 t="s">
        <v>27</v>
      </c>
      <c r="B10" s="1">
        <v>2017</v>
      </c>
      <c r="C10" s="2" t="s">
        <v>26</v>
      </c>
      <c r="D10" s="1">
        <v>50</v>
      </c>
      <c r="E10" s="1">
        <v>0</v>
      </c>
      <c r="F10" s="1">
        <v>0</v>
      </c>
      <c r="G10" s="1">
        <v>0</v>
      </c>
      <c r="H10" s="1">
        <v>145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50</v>
      </c>
      <c r="S10" s="1">
        <v>50</v>
      </c>
      <c r="T10" s="1">
        <v>0</v>
      </c>
      <c r="U10" s="1">
        <v>0</v>
      </c>
      <c r="V10" s="1">
        <v>0</v>
      </c>
      <c r="W10" s="1">
        <v>50</v>
      </c>
      <c r="X10" s="1">
        <v>50</v>
      </c>
      <c r="Y10" s="1">
        <v>0</v>
      </c>
      <c r="Z10" s="1">
        <v>0</v>
      </c>
    </row>
    <row r="11" spans="1:26">
      <c r="A11" s="1" t="s">
        <v>29</v>
      </c>
      <c r="B11" s="1">
        <v>2018</v>
      </c>
      <c r="C11" s="2" t="s">
        <v>28</v>
      </c>
      <c r="D11" s="1">
        <v>49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</v>
      </c>
      <c r="L11" s="1">
        <v>150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24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 t="s">
        <v>29</v>
      </c>
      <c r="B12" s="1">
        <v>2018</v>
      </c>
      <c r="C12" s="2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14</v>
      </c>
      <c r="J12" s="1">
        <v>0</v>
      </c>
      <c r="K12" s="1">
        <v>0</v>
      </c>
      <c r="L12" s="1">
        <v>163</v>
      </c>
      <c r="M12" s="1">
        <v>0</v>
      </c>
      <c r="N12" s="1">
        <v>23</v>
      </c>
      <c r="O12" s="1">
        <v>0</v>
      </c>
      <c r="P12" s="1">
        <v>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154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 t="s">
        <v>29</v>
      </c>
      <c r="B13" s="1">
        <v>2018</v>
      </c>
      <c r="C13" s="2" t="s">
        <v>28</v>
      </c>
      <c r="D13" s="1">
        <v>42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387</v>
      </c>
      <c r="M13" s="1">
        <v>196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273</v>
      </c>
      <c r="U13" s="1">
        <v>0</v>
      </c>
      <c r="V13" s="1">
        <v>347</v>
      </c>
      <c r="W13" s="1">
        <v>0</v>
      </c>
      <c r="X13" s="1">
        <v>25</v>
      </c>
      <c r="Y13" s="1">
        <v>0</v>
      </c>
      <c r="Z13" s="1">
        <v>0</v>
      </c>
    </row>
    <row r="14" spans="1:26">
      <c r="A14" s="1" t="s">
        <v>25</v>
      </c>
      <c r="B14" s="1">
        <v>2018</v>
      </c>
      <c r="C14" s="2" t="s">
        <v>28</v>
      </c>
      <c r="D14" s="1">
        <v>255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</v>
      </c>
      <c r="L14" s="1">
        <v>870</v>
      </c>
      <c r="M14" s="1">
        <v>690</v>
      </c>
      <c r="N14" s="1">
        <v>5</v>
      </c>
      <c r="O14" s="1">
        <v>0</v>
      </c>
      <c r="P14" s="1">
        <v>25</v>
      </c>
      <c r="Q14" s="1">
        <v>0</v>
      </c>
      <c r="R14" s="1">
        <v>0</v>
      </c>
      <c r="S14" s="1">
        <v>0</v>
      </c>
      <c r="T14" s="1">
        <v>95</v>
      </c>
      <c r="U14" s="1">
        <v>0</v>
      </c>
      <c r="V14" s="1">
        <v>15</v>
      </c>
      <c r="W14" s="1">
        <v>0</v>
      </c>
      <c r="X14" s="1">
        <v>5</v>
      </c>
      <c r="Y14" s="1">
        <v>0</v>
      </c>
      <c r="Z14" s="1">
        <v>0</v>
      </c>
    </row>
    <row r="15" spans="1:26">
      <c r="A15" s="1" t="s">
        <v>25</v>
      </c>
      <c r="B15" s="1">
        <v>2018</v>
      </c>
      <c r="C15" s="2" t="s">
        <v>28</v>
      </c>
      <c r="D15" s="1">
        <v>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1">
        <v>500</v>
      </c>
      <c r="M15" s="1">
        <v>25</v>
      </c>
      <c r="N15" s="1">
        <v>70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220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 t="s">
        <v>25</v>
      </c>
      <c r="B16" s="1">
        <v>2018</v>
      </c>
      <c r="C16" s="2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 t="s">
        <v>25</v>
      </c>
      <c r="B17" s="1">
        <v>2018</v>
      </c>
      <c r="C17" s="2" t="s">
        <v>26</v>
      </c>
      <c r="D17" s="1">
        <v>15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480</v>
      </c>
      <c r="Q17" s="1">
        <v>0</v>
      </c>
      <c r="R17" s="1">
        <v>30</v>
      </c>
      <c r="S17" s="1">
        <v>0</v>
      </c>
      <c r="T17" s="1">
        <v>35</v>
      </c>
      <c r="U17" s="1">
        <v>0</v>
      </c>
      <c r="V17" s="1">
        <v>0</v>
      </c>
      <c r="W17" s="1">
        <v>0</v>
      </c>
      <c r="X17" s="1">
        <v>0</v>
      </c>
      <c r="Y17" s="1">
        <v>80</v>
      </c>
      <c r="Z17" s="1">
        <v>0</v>
      </c>
    </row>
    <row r="18" spans="1:26">
      <c r="A18" s="1" t="s">
        <v>25</v>
      </c>
      <c r="B18" s="1">
        <v>2018</v>
      </c>
      <c r="C18" s="2" t="s">
        <v>26</v>
      </c>
      <c r="D18" s="1">
        <v>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35</v>
      </c>
      <c r="S18" s="1">
        <v>5</v>
      </c>
      <c r="T18" s="1">
        <v>8</v>
      </c>
      <c r="U18" s="1">
        <v>0</v>
      </c>
      <c r="V18" s="1">
        <v>0</v>
      </c>
      <c r="W18" s="1">
        <v>0</v>
      </c>
      <c r="X18" s="1">
        <v>5</v>
      </c>
      <c r="Y18" s="1">
        <v>25</v>
      </c>
      <c r="Z18" s="1">
        <v>0</v>
      </c>
    </row>
    <row r="19" spans="1:26">
      <c r="A19" s="1" t="s">
        <v>25</v>
      </c>
      <c r="B19" s="1">
        <v>2018</v>
      </c>
      <c r="C19" s="2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>
      <c r="A20" s="1" t="s">
        <v>25</v>
      </c>
      <c r="B20" s="1">
        <v>2018</v>
      </c>
      <c r="C20" s="2" t="s">
        <v>30</v>
      </c>
      <c r="D20" s="1">
        <v>335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1010</v>
      </c>
      <c r="W20" s="1">
        <v>0</v>
      </c>
      <c r="X20" s="1">
        <v>0</v>
      </c>
      <c r="Y20" s="1">
        <v>0</v>
      </c>
      <c r="Z20" s="1">
        <v>620</v>
      </c>
    </row>
    <row r="21" spans="1:26">
      <c r="A21" s="1" t="s">
        <v>25</v>
      </c>
      <c r="B21" s="1">
        <v>2018</v>
      </c>
      <c r="C21" s="2" t="s">
        <v>30</v>
      </c>
      <c r="D21" s="1">
        <v>175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900</v>
      </c>
      <c r="W21" s="1">
        <v>0</v>
      </c>
      <c r="X21" s="1">
        <v>0</v>
      </c>
      <c r="Y21" s="1">
        <v>0</v>
      </c>
      <c r="Z21" s="1">
        <v>110</v>
      </c>
    </row>
    <row r="22" spans="1:26">
      <c r="A22" s="1" t="s">
        <v>25</v>
      </c>
      <c r="B22" s="1">
        <v>2018</v>
      </c>
      <c r="C22" s="2" t="s">
        <v>30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1" t="s">
        <v>27</v>
      </c>
      <c r="B23" s="1">
        <v>2018</v>
      </c>
      <c r="C23" s="2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250</v>
      </c>
      <c r="N23" s="1">
        <v>0</v>
      </c>
      <c r="O23" s="1">
        <v>0</v>
      </c>
      <c r="P23" s="1">
        <v>60</v>
      </c>
      <c r="Q23" s="1">
        <v>0</v>
      </c>
      <c r="R23" s="1">
        <v>0</v>
      </c>
      <c r="S23" s="1">
        <v>5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 t="s">
        <v>27</v>
      </c>
      <c r="B24" s="1">
        <v>2018</v>
      </c>
      <c r="C24" s="2" t="s">
        <v>26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50</v>
      </c>
      <c r="N24" s="1">
        <v>0</v>
      </c>
      <c r="O24" s="1">
        <v>0</v>
      </c>
      <c r="P24" s="1">
        <v>100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 t="s">
        <v>27</v>
      </c>
      <c r="B25" s="1">
        <v>2018</v>
      </c>
      <c r="C25" s="2" t="s">
        <v>26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60</v>
      </c>
      <c r="Q25" s="1">
        <v>0</v>
      </c>
      <c r="R25" s="1">
        <v>0</v>
      </c>
      <c r="S25" s="1">
        <v>5</v>
      </c>
      <c r="T25" s="1">
        <v>5</v>
      </c>
      <c r="U25" s="1">
        <v>0</v>
      </c>
      <c r="V25" s="1">
        <v>0</v>
      </c>
      <c r="W25" s="1">
        <v>0</v>
      </c>
      <c r="X25" s="1">
        <v>5</v>
      </c>
      <c r="Y25" s="1">
        <v>0</v>
      </c>
      <c r="Z25" s="1">
        <v>0</v>
      </c>
    </row>
    <row r="26" spans="1:26">
      <c r="A26" s="1" t="s">
        <v>27</v>
      </c>
      <c r="B26" s="1">
        <v>2018</v>
      </c>
      <c r="C26" s="2" t="s">
        <v>28</v>
      </c>
      <c r="D26" s="1">
        <v>50</v>
      </c>
      <c r="E26" s="1">
        <v>0</v>
      </c>
      <c r="F26" s="1">
        <v>0</v>
      </c>
      <c r="G26" s="1">
        <v>0</v>
      </c>
      <c r="H26" s="1">
        <v>75</v>
      </c>
      <c r="I26" s="1">
        <v>0</v>
      </c>
      <c r="J26" s="1">
        <v>0</v>
      </c>
      <c r="K26" s="1">
        <v>0</v>
      </c>
      <c r="L26" s="1">
        <v>145</v>
      </c>
      <c r="M26" s="1">
        <v>0</v>
      </c>
      <c r="N26" s="1">
        <v>115</v>
      </c>
      <c r="O26" s="1">
        <v>35</v>
      </c>
      <c r="P26" s="1">
        <v>0</v>
      </c>
      <c r="Q26" s="1">
        <v>20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 t="s">
        <v>27</v>
      </c>
      <c r="B27" s="1">
        <v>2018</v>
      </c>
      <c r="C27" s="2" t="s">
        <v>28</v>
      </c>
      <c r="D27" s="1">
        <v>45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1480</v>
      </c>
      <c r="M27" s="1">
        <v>0</v>
      </c>
      <c r="N27" s="1">
        <v>635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40</v>
      </c>
      <c r="W27" s="1">
        <v>0</v>
      </c>
      <c r="X27" s="1">
        <v>25</v>
      </c>
      <c r="Y27" s="1">
        <v>0</v>
      </c>
      <c r="Z27" s="1">
        <v>0</v>
      </c>
    </row>
    <row r="28" spans="1:26">
      <c r="A28" s="1" t="s">
        <v>27</v>
      </c>
      <c r="B28" s="1">
        <v>2018</v>
      </c>
      <c r="C28" s="2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1090</v>
      </c>
      <c r="M28" s="1">
        <v>0</v>
      </c>
      <c r="N28" s="1">
        <v>35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</v>
      </c>
      <c r="Y28" s="1">
        <v>0</v>
      </c>
      <c r="Z28" s="1">
        <v>0</v>
      </c>
    </row>
    <row r="29" spans="1:26">
      <c r="A29" s="1" t="s">
        <v>27</v>
      </c>
      <c r="B29" s="1">
        <v>2018</v>
      </c>
      <c r="C29" s="2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960</v>
      </c>
      <c r="W29" s="1">
        <v>0</v>
      </c>
      <c r="X29" s="1">
        <v>0</v>
      </c>
      <c r="Y29" s="1">
        <v>0</v>
      </c>
      <c r="Z29" s="1">
        <v>210</v>
      </c>
    </row>
    <row r="30" spans="1:26">
      <c r="A30" s="1" t="s">
        <v>27</v>
      </c>
      <c r="B30" s="1">
        <v>2018</v>
      </c>
      <c r="C30" s="2" t="s">
        <v>30</v>
      </c>
      <c r="D30" s="1">
        <v>5</v>
      </c>
      <c r="E30" s="1">
        <v>0</v>
      </c>
      <c r="F30" s="1">
        <v>0</v>
      </c>
      <c r="G30" s="1">
        <v>350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610</v>
      </c>
      <c r="W30" s="1">
        <v>0</v>
      </c>
      <c r="X30" s="1">
        <v>0</v>
      </c>
      <c r="Y30" s="1">
        <v>0</v>
      </c>
      <c r="Z30" s="1">
        <v>405</v>
      </c>
    </row>
    <row r="31" spans="1:26">
      <c r="A31" s="1" t="s">
        <v>27</v>
      </c>
      <c r="B31" s="1">
        <v>2018</v>
      </c>
      <c r="C31" s="2" t="s">
        <v>30</v>
      </c>
      <c r="D31" s="1">
        <v>70</v>
      </c>
      <c r="E31" s="1">
        <v>0</v>
      </c>
      <c r="F31" s="1">
        <v>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8441-AA90-6B4A-A371-932EBD650DC6}">
  <dimension ref="A1:Z41"/>
  <sheetViews>
    <sheetView workbookViewId="0">
      <selection activeCell="A38" activeCellId="9" sqref="A2:C2 A6:C6 A10:C10 A14:C14 A18:C18 A22:C22 A26:C26 A30:C30 A34:C34 A38:C38"/>
    </sheetView>
  </sheetViews>
  <sheetFormatPr baseColWidth="10" defaultRowHeight="16"/>
  <cols>
    <col min="1" max="2" width="10.83203125" style="1"/>
    <col min="3" max="3" width="18.33203125" style="1" customWidth="1"/>
    <col min="4" max="26" width="10.83203125" style="1"/>
  </cols>
  <sheetData>
    <row r="1" spans="1:26" s="1" customFormat="1">
      <c r="A1" s="1" t="s">
        <v>23</v>
      </c>
      <c r="B1" s="1" t="s">
        <v>31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1" t="s">
        <v>25</v>
      </c>
      <c r="B2" s="1">
        <v>2017</v>
      </c>
      <c r="C2" s="2" t="s">
        <v>26</v>
      </c>
      <c r="D2" s="1">
        <v>27</v>
      </c>
      <c r="E2" s="1">
        <v>36</v>
      </c>
      <c r="F2" s="1">
        <v>0</v>
      </c>
      <c r="G2" s="1">
        <v>0</v>
      </c>
      <c r="H2" s="1">
        <v>5</v>
      </c>
      <c r="I2" s="1">
        <v>0</v>
      </c>
      <c r="J2" s="1">
        <v>500</v>
      </c>
      <c r="K2" s="1">
        <v>0</v>
      </c>
      <c r="L2" s="1">
        <v>0</v>
      </c>
      <c r="M2" s="1">
        <v>600</v>
      </c>
      <c r="N2" s="1">
        <v>0</v>
      </c>
      <c r="O2" s="1">
        <v>0</v>
      </c>
      <c r="P2" s="1">
        <v>0</v>
      </c>
      <c r="Q2" s="1">
        <v>0</v>
      </c>
      <c r="R2" s="1">
        <v>50</v>
      </c>
      <c r="S2" s="1">
        <v>104</v>
      </c>
      <c r="T2" s="1">
        <v>127</v>
      </c>
      <c r="U2" s="1">
        <v>50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 t="s">
        <v>25</v>
      </c>
      <c r="B3" s="1">
        <v>2017</v>
      </c>
      <c r="C3" s="2" t="s">
        <v>26</v>
      </c>
      <c r="D3" s="1">
        <v>68</v>
      </c>
      <c r="E3" s="1">
        <v>0</v>
      </c>
      <c r="F3" s="1">
        <v>0</v>
      </c>
      <c r="G3" s="1">
        <v>0</v>
      </c>
      <c r="H3" s="1">
        <v>159</v>
      </c>
      <c r="I3" s="1">
        <v>0</v>
      </c>
      <c r="J3" s="1">
        <v>360</v>
      </c>
      <c r="K3" s="1">
        <v>0</v>
      </c>
      <c r="L3" s="1">
        <v>0</v>
      </c>
      <c r="M3" s="1">
        <v>753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14</v>
      </c>
      <c r="T3" s="1">
        <v>0</v>
      </c>
      <c r="U3" s="1">
        <v>14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 t="s">
        <v>25</v>
      </c>
      <c r="B4" s="1">
        <v>2017</v>
      </c>
      <c r="C4" s="2" t="s">
        <v>26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C5" s="2"/>
      <c r="D5" s="1">
        <f>SUM(D2:D4)</f>
        <v>95</v>
      </c>
      <c r="E5" s="1">
        <f t="shared" ref="E5:Z5" si="0">SUM(E2:E4)</f>
        <v>36</v>
      </c>
      <c r="F5" s="1">
        <f t="shared" si="0"/>
        <v>0</v>
      </c>
      <c r="G5" s="1">
        <f t="shared" si="0"/>
        <v>0</v>
      </c>
      <c r="H5" s="1">
        <f t="shared" si="0"/>
        <v>164</v>
      </c>
      <c r="I5" s="1">
        <f t="shared" si="0"/>
        <v>0</v>
      </c>
      <c r="J5" s="1">
        <f t="shared" si="0"/>
        <v>860</v>
      </c>
      <c r="K5" s="1">
        <f t="shared" si="0"/>
        <v>0</v>
      </c>
      <c r="L5" s="1">
        <f t="shared" si="0"/>
        <v>0</v>
      </c>
      <c r="M5" s="1">
        <f t="shared" si="0"/>
        <v>1353</v>
      </c>
      <c r="N5" s="1">
        <f t="shared" si="0"/>
        <v>0</v>
      </c>
      <c r="O5" s="1">
        <f t="shared" si="0"/>
        <v>0</v>
      </c>
      <c r="P5" s="1">
        <f t="shared" si="0"/>
        <v>0</v>
      </c>
      <c r="Q5" s="1">
        <f t="shared" si="0"/>
        <v>0</v>
      </c>
      <c r="R5" s="1">
        <f t="shared" si="0"/>
        <v>50</v>
      </c>
      <c r="S5" s="1">
        <f t="shared" si="0"/>
        <v>118</v>
      </c>
      <c r="T5" s="1">
        <f t="shared" si="0"/>
        <v>127</v>
      </c>
      <c r="U5" s="1">
        <f t="shared" si="0"/>
        <v>64</v>
      </c>
      <c r="V5" s="1">
        <f t="shared" si="0"/>
        <v>0</v>
      </c>
      <c r="W5" s="1">
        <f t="shared" si="0"/>
        <v>0</v>
      </c>
      <c r="X5" s="1">
        <f t="shared" si="0"/>
        <v>0</v>
      </c>
      <c r="Y5" s="1">
        <f t="shared" si="0"/>
        <v>0</v>
      </c>
      <c r="Z5" s="1">
        <f t="shared" si="0"/>
        <v>0</v>
      </c>
    </row>
    <row r="6" spans="1:26">
      <c r="A6" s="1" t="s">
        <v>27</v>
      </c>
      <c r="B6" s="1">
        <v>2017</v>
      </c>
      <c r="C6" s="2" t="s">
        <v>28</v>
      </c>
      <c r="D6" s="1">
        <v>141</v>
      </c>
      <c r="E6" s="1">
        <v>0</v>
      </c>
      <c r="F6" s="1">
        <v>0</v>
      </c>
      <c r="G6" s="1">
        <v>0</v>
      </c>
      <c r="H6" s="1">
        <v>54</v>
      </c>
      <c r="I6" s="1">
        <v>0</v>
      </c>
      <c r="J6" s="1">
        <v>0</v>
      </c>
      <c r="K6" s="1">
        <v>0</v>
      </c>
      <c r="L6" s="1">
        <v>585</v>
      </c>
      <c r="M6" s="1">
        <v>404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64</v>
      </c>
      <c r="U6" s="1">
        <v>0</v>
      </c>
      <c r="V6" s="1">
        <v>712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 t="s">
        <v>27</v>
      </c>
      <c r="B7" s="1">
        <v>2017</v>
      </c>
      <c r="C7" s="2" t="s">
        <v>28</v>
      </c>
      <c r="D7" s="1">
        <v>500</v>
      </c>
      <c r="E7" s="1">
        <v>0</v>
      </c>
      <c r="F7" s="1">
        <v>0</v>
      </c>
      <c r="G7" s="1">
        <v>0</v>
      </c>
      <c r="H7" s="1">
        <v>25</v>
      </c>
      <c r="I7" s="1">
        <v>0</v>
      </c>
      <c r="J7" s="1">
        <v>0</v>
      </c>
      <c r="K7" s="1">
        <v>0</v>
      </c>
      <c r="L7" s="1">
        <v>690</v>
      </c>
      <c r="M7" s="1">
        <v>0</v>
      </c>
      <c r="N7" s="1">
        <v>500</v>
      </c>
      <c r="O7" s="1">
        <v>1530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 t="s">
        <v>27</v>
      </c>
      <c r="B8" s="1">
        <v>2017</v>
      </c>
      <c r="C8" s="2" t="s">
        <v>28</v>
      </c>
      <c r="D8" s="1">
        <v>115</v>
      </c>
      <c r="E8" s="1">
        <v>0</v>
      </c>
      <c r="F8" s="1">
        <v>0</v>
      </c>
      <c r="G8" s="1">
        <v>50</v>
      </c>
      <c r="H8" s="1">
        <v>400</v>
      </c>
      <c r="I8" s="1">
        <v>50</v>
      </c>
      <c r="J8" s="1">
        <v>0</v>
      </c>
      <c r="K8" s="1">
        <v>50</v>
      </c>
      <c r="L8" s="1">
        <v>175</v>
      </c>
      <c r="M8" s="1">
        <v>0</v>
      </c>
      <c r="N8" s="1">
        <v>55</v>
      </c>
      <c r="O8" s="1">
        <v>0</v>
      </c>
      <c r="P8" s="1">
        <v>220</v>
      </c>
      <c r="Q8" s="1">
        <v>50</v>
      </c>
      <c r="R8" s="1">
        <v>0</v>
      </c>
      <c r="S8" s="1">
        <v>0</v>
      </c>
      <c r="T8" s="1">
        <v>50</v>
      </c>
      <c r="U8" s="1">
        <v>50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C9" s="2"/>
      <c r="D9" s="1">
        <f>SUM(D6:D8)</f>
        <v>756</v>
      </c>
      <c r="E9" s="1">
        <f t="shared" ref="E9" si="1">SUM(E6:E8)</f>
        <v>0</v>
      </c>
      <c r="F9" s="1">
        <f t="shared" ref="F9" si="2">SUM(F6:F8)</f>
        <v>0</v>
      </c>
      <c r="G9" s="1">
        <f t="shared" ref="G9" si="3">SUM(G6:G8)</f>
        <v>50</v>
      </c>
      <c r="H9" s="1">
        <f t="shared" ref="H9" si="4">SUM(H6:H8)</f>
        <v>479</v>
      </c>
      <c r="I9" s="1">
        <f t="shared" ref="I9" si="5">SUM(I6:I8)</f>
        <v>50</v>
      </c>
      <c r="J9" s="1">
        <f t="shared" ref="J9" si="6">SUM(J6:J8)</f>
        <v>0</v>
      </c>
      <c r="K9" s="1">
        <f t="shared" ref="K9" si="7">SUM(K6:K8)</f>
        <v>50</v>
      </c>
      <c r="L9" s="1">
        <f t="shared" ref="L9" si="8">SUM(L6:L8)</f>
        <v>1450</v>
      </c>
      <c r="M9" s="1">
        <f t="shared" ref="M9" si="9">SUM(M6:M8)</f>
        <v>404</v>
      </c>
      <c r="N9" s="1">
        <f t="shared" ref="N9" si="10">SUM(N6:N8)</f>
        <v>555</v>
      </c>
      <c r="O9" s="1">
        <f t="shared" ref="O9" si="11">SUM(O6:O8)</f>
        <v>1530</v>
      </c>
      <c r="P9" s="1">
        <f t="shared" ref="P9" si="12">SUM(P6:P8)</f>
        <v>220</v>
      </c>
      <c r="Q9" s="1">
        <f t="shared" ref="Q9" si="13">SUM(Q6:Q8)</f>
        <v>50</v>
      </c>
      <c r="R9" s="1">
        <f t="shared" ref="R9" si="14">SUM(R6:R8)</f>
        <v>0</v>
      </c>
      <c r="S9" s="1">
        <f t="shared" ref="S9" si="15">SUM(S6:S8)</f>
        <v>0</v>
      </c>
      <c r="T9" s="1">
        <f t="shared" ref="T9" si="16">SUM(T6:T8)</f>
        <v>114</v>
      </c>
      <c r="U9" s="1">
        <f t="shared" ref="U9" si="17">SUM(U6:U8)</f>
        <v>50</v>
      </c>
      <c r="V9" s="1">
        <f t="shared" ref="V9" si="18">SUM(V6:V8)</f>
        <v>712</v>
      </c>
      <c r="W9" s="1">
        <f t="shared" ref="W9" si="19">SUM(W6:W8)</f>
        <v>0</v>
      </c>
      <c r="X9" s="1">
        <f t="shared" ref="X9" si="20">SUM(X6:X8)</f>
        <v>0</v>
      </c>
      <c r="Y9" s="1">
        <f t="shared" ref="Y9" si="21">SUM(Y6:Y8)</f>
        <v>0</v>
      </c>
      <c r="Z9" s="1">
        <f t="shared" ref="Z9" si="22">SUM(Z6:Z8)</f>
        <v>0</v>
      </c>
    </row>
    <row r="10" spans="1:26">
      <c r="A10" s="1" t="s">
        <v>27</v>
      </c>
      <c r="B10" s="1">
        <v>2017</v>
      </c>
      <c r="C10" s="2" t="s">
        <v>26</v>
      </c>
      <c r="D10" s="1">
        <v>150</v>
      </c>
      <c r="E10" s="1">
        <v>0</v>
      </c>
      <c r="F10" s="1">
        <v>0</v>
      </c>
      <c r="G10" s="1">
        <v>0</v>
      </c>
      <c r="H10" s="1">
        <v>80</v>
      </c>
      <c r="I10" s="1">
        <v>0</v>
      </c>
      <c r="J10" s="1">
        <v>0</v>
      </c>
      <c r="K10" s="1">
        <v>150</v>
      </c>
      <c r="L10" s="1">
        <v>0</v>
      </c>
      <c r="M10" s="1">
        <v>150</v>
      </c>
      <c r="N10" s="1">
        <v>0</v>
      </c>
      <c r="O10" s="1">
        <v>0</v>
      </c>
      <c r="P10" s="1">
        <v>250</v>
      </c>
      <c r="Q10" s="1">
        <v>0</v>
      </c>
      <c r="R10" s="1">
        <v>50</v>
      </c>
      <c r="S10" s="1">
        <v>250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 t="s">
        <v>27</v>
      </c>
      <c r="B11" s="1">
        <v>2017</v>
      </c>
      <c r="C11" s="2" t="s">
        <v>26</v>
      </c>
      <c r="D11" s="1">
        <v>150</v>
      </c>
      <c r="E11" s="1">
        <v>0</v>
      </c>
      <c r="F11" s="1">
        <v>0</v>
      </c>
      <c r="G11" s="1">
        <v>0</v>
      </c>
      <c r="H11" s="1">
        <v>50</v>
      </c>
      <c r="I11" s="1">
        <v>0</v>
      </c>
      <c r="J11" s="1">
        <v>0</v>
      </c>
      <c r="K11" s="1">
        <v>40</v>
      </c>
      <c r="L11" s="1">
        <v>0</v>
      </c>
      <c r="M11" s="1">
        <v>150</v>
      </c>
      <c r="N11" s="1">
        <v>0</v>
      </c>
      <c r="O11" s="1">
        <v>0</v>
      </c>
      <c r="P11" s="1">
        <v>50</v>
      </c>
      <c r="Q11" s="1">
        <v>0</v>
      </c>
      <c r="R11" s="1">
        <v>50</v>
      </c>
      <c r="S11" s="1">
        <v>150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 t="s">
        <v>27</v>
      </c>
      <c r="B12" s="1">
        <v>2017</v>
      </c>
      <c r="C12" s="2" t="s">
        <v>26</v>
      </c>
      <c r="D12" s="1">
        <v>50</v>
      </c>
      <c r="E12" s="1">
        <v>0</v>
      </c>
      <c r="F12" s="1">
        <v>0</v>
      </c>
      <c r="G12" s="1">
        <v>0</v>
      </c>
      <c r="H12" s="1">
        <v>145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50</v>
      </c>
      <c r="S12" s="1">
        <v>50</v>
      </c>
      <c r="T12" s="1">
        <v>0</v>
      </c>
      <c r="U12" s="1">
        <v>0</v>
      </c>
      <c r="V12" s="1">
        <v>0</v>
      </c>
      <c r="W12" s="1">
        <v>50</v>
      </c>
      <c r="X12" s="1">
        <v>50</v>
      </c>
      <c r="Y12" s="1">
        <v>0</v>
      </c>
      <c r="Z12" s="1">
        <v>0</v>
      </c>
    </row>
    <row r="13" spans="1:26">
      <c r="C13" s="2"/>
      <c r="D13" s="1">
        <f>SUM(D10:D12)</f>
        <v>350</v>
      </c>
      <c r="E13" s="1">
        <f t="shared" ref="E13" si="23">SUM(E10:E12)</f>
        <v>0</v>
      </c>
      <c r="F13" s="1">
        <f t="shared" ref="F13" si="24">SUM(F10:F12)</f>
        <v>0</v>
      </c>
      <c r="G13" s="1">
        <f t="shared" ref="G13" si="25">SUM(G10:G12)</f>
        <v>0</v>
      </c>
      <c r="H13" s="1">
        <f t="shared" ref="H13" si="26">SUM(H10:H12)</f>
        <v>275</v>
      </c>
      <c r="I13" s="1">
        <f t="shared" ref="I13" si="27">SUM(I10:I12)</f>
        <v>0</v>
      </c>
      <c r="J13" s="1">
        <f t="shared" ref="J13" si="28">SUM(J10:J12)</f>
        <v>0</v>
      </c>
      <c r="K13" s="1">
        <f t="shared" ref="K13" si="29">SUM(K10:K12)</f>
        <v>190</v>
      </c>
      <c r="L13" s="1">
        <f t="shared" ref="L13" si="30">SUM(L10:L12)</f>
        <v>0</v>
      </c>
      <c r="M13" s="1">
        <f t="shared" ref="M13" si="31">SUM(M10:M12)</f>
        <v>300</v>
      </c>
      <c r="N13" s="1">
        <f t="shared" ref="N13" si="32">SUM(N10:N12)</f>
        <v>0</v>
      </c>
      <c r="O13" s="1">
        <f t="shared" ref="O13" si="33">SUM(O10:O12)</f>
        <v>0</v>
      </c>
      <c r="P13" s="1">
        <f t="shared" ref="P13" si="34">SUM(P10:P12)</f>
        <v>300</v>
      </c>
      <c r="Q13" s="1">
        <f t="shared" ref="Q13" si="35">SUM(Q10:Q12)</f>
        <v>0</v>
      </c>
      <c r="R13" s="1">
        <f t="shared" ref="R13" si="36">SUM(R10:R12)</f>
        <v>150</v>
      </c>
      <c r="S13" s="1">
        <f t="shared" ref="S13" si="37">SUM(S10:S12)</f>
        <v>450</v>
      </c>
      <c r="T13" s="1">
        <f t="shared" ref="T13" si="38">SUM(T10:T12)</f>
        <v>0</v>
      </c>
      <c r="U13" s="1">
        <f t="shared" ref="U13" si="39">SUM(U10:U12)</f>
        <v>0</v>
      </c>
      <c r="V13" s="1">
        <f t="shared" ref="V13" si="40">SUM(V10:V12)</f>
        <v>0</v>
      </c>
      <c r="W13" s="1">
        <f t="shared" ref="W13" si="41">SUM(W10:W12)</f>
        <v>50</v>
      </c>
      <c r="X13" s="1">
        <f t="shared" ref="X13" si="42">SUM(X10:X12)</f>
        <v>50</v>
      </c>
      <c r="Y13" s="1">
        <f t="shared" ref="Y13" si="43">SUM(Y10:Y12)</f>
        <v>0</v>
      </c>
      <c r="Z13" s="1">
        <f t="shared" ref="Z13" si="44">SUM(Z10:Z12)</f>
        <v>0</v>
      </c>
    </row>
    <row r="14" spans="1:26">
      <c r="A14" s="1" t="s">
        <v>29</v>
      </c>
      <c r="B14" s="1">
        <v>2018</v>
      </c>
      <c r="C14" s="2" t="s">
        <v>28</v>
      </c>
      <c r="D14" s="1">
        <v>49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14</v>
      </c>
      <c r="L14" s="1">
        <v>150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24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 t="s">
        <v>29</v>
      </c>
      <c r="B15" s="1">
        <v>2018</v>
      </c>
      <c r="C15" s="2" t="s">
        <v>28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14</v>
      </c>
      <c r="J15" s="1">
        <v>0</v>
      </c>
      <c r="K15" s="1">
        <v>0</v>
      </c>
      <c r="L15" s="1">
        <v>163</v>
      </c>
      <c r="M15" s="1">
        <v>0</v>
      </c>
      <c r="N15" s="1">
        <v>23</v>
      </c>
      <c r="O15" s="1">
        <v>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154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 t="s">
        <v>29</v>
      </c>
      <c r="B16" s="1">
        <v>2018</v>
      </c>
      <c r="C16" s="2" t="s">
        <v>28</v>
      </c>
      <c r="D16" s="1">
        <v>42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387</v>
      </c>
      <c r="M16" s="1">
        <v>196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273</v>
      </c>
      <c r="U16" s="1">
        <v>0</v>
      </c>
      <c r="V16" s="1">
        <v>347</v>
      </c>
      <c r="W16" s="1">
        <v>0</v>
      </c>
      <c r="X16" s="1">
        <v>25</v>
      </c>
      <c r="Y16" s="1">
        <v>0</v>
      </c>
      <c r="Z16" s="1">
        <v>0</v>
      </c>
    </row>
    <row r="17" spans="1:26">
      <c r="C17" s="2"/>
      <c r="D17" s="1">
        <f>SUM(D14:D16)</f>
        <v>91</v>
      </c>
      <c r="E17" s="1">
        <f t="shared" ref="E17" si="45">SUM(E14:E16)</f>
        <v>0</v>
      </c>
      <c r="F17" s="1">
        <f t="shared" ref="F17" si="46">SUM(F14:F16)</f>
        <v>0</v>
      </c>
      <c r="G17" s="1">
        <f t="shared" ref="G17" si="47">SUM(G14:G16)</f>
        <v>0</v>
      </c>
      <c r="H17" s="1">
        <f t="shared" ref="H17" si="48">SUM(H14:H16)</f>
        <v>0</v>
      </c>
      <c r="I17" s="1">
        <f t="shared" ref="I17" si="49">SUM(I14:I16)</f>
        <v>14</v>
      </c>
      <c r="J17" s="1">
        <f t="shared" ref="J17" si="50">SUM(J14:J16)</f>
        <v>0</v>
      </c>
      <c r="K17" s="1">
        <f t="shared" ref="K17" si="51">SUM(K14:K16)</f>
        <v>14</v>
      </c>
      <c r="L17" s="1">
        <f t="shared" ref="L17" si="52">SUM(L14:L16)</f>
        <v>700</v>
      </c>
      <c r="M17" s="1">
        <f t="shared" ref="M17" si="53">SUM(M14:M16)</f>
        <v>196</v>
      </c>
      <c r="N17" s="1">
        <f t="shared" ref="N17" si="54">SUM(N14:N16)</f>
        <v>23</v>
      </c>
      <c r="O17" s="1">
        <f t="shared" ref="O17" si="55">SUM(O14:O16)</f>
        <v>0</v>
      </c>
      <c r="P17" s="1">
        <f t="shared" ref="P17" si="56">SUM(P14:P16)</f>
        <v>5</v>
      </c>
      <c r="Q17" s="1">
        <f t="shared" ref="Q17" si="57">SUM(Q14:Q16)</f>
        <v>0</v>
      </c>
      <c r="R17" s="1">
        <f t="shared" ref="R17" si="58">SUM(R14:R16)</f>
        <v>0</v>
      </c>
      <c r="S17" s="1">
        <f t="shared" ref="S17" si="59">SUM(S14:S16)</f>
        <v>0</v>
      </c>
      <c r="T17" s="1">
        <f t="shared" ref="T17" si="60">SUM(T14:T16)</f>
        <v>273</v>
      </c>
      <c r="U17" s="1">
        <f t="shared" ref="U17" si="61">SUM(U14:U16)</f>
        <v>0</v>
      </c>
      <c r="V17" s="1">
        <f t="shared" ref="V17" si="62">SUM(V14:V16)</f>
        <v>525</v>
      </c>
      <c r="W17" s="1">
        <f t="shared" ref="W17" si="63">SUM(W14:W16)</f>
        <v>0</v>
      </c>
      <c r="X17" s="1">
        <f t="shared" ref="X17" si="64">SUM(X14:X16)</f>
        <v>25</v>
      </c>
      <c r="Y17" s="1">
        <f t="shared" ref="Y17" si="65">SUM(Y14:Y16)</f>
        <v>0</v>
      </c>
      <c r="Z17" s="1">
        <f t="shared" ref="Z17" si="66">SUM(Z14:Z16)</f>
        <v>0</v>
      </c>
    </row>
    <row r="18" spans="1:26">
      <c r="A18" s="1" t="s">
        <v>25</v>
      </c>
      <c r="B18" s="1">
        <v>2018</v>
      </c>
      <c r="C18" s="2" t="s">
        <v>28</v>
      </c>
      <c r="D18" s="1">
        <v>255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</v>
      </c>
      <c r="L18" s="1">
        <v>870</v>
      </c>
      <c r="M18" s="1">
        <v>690</v>
      </c>
      <c r="N18" s="1">
        <v>5</v>
      </c>
      <c r="O18" s="1">
        <v>0</v>
      </c>
      <c r="P18" s="1">
        <v>25</v>
      </c>
      <c r="Q18" s="1">
        <v>0</v>
      </c>
      <c r="R18" s="1">
        <v>0</v>
      </c>
      <c r="S18" s="1">
        <v>0</v>
      </c>
      <c r="T18" s="1">
        <v>95</v>
      </c>
      <c r="U18" s="1">
        <v>0</v>
      </c>
      <c r="V18" s="1">
        <v>15</v>
      </c>
      <c r="W18" s="1">
        <v>0</v>
      </c>
      <c r="X18" s="1">
        <v>5</v>
      </c>
      <c r="Y18" s="1">
        <v>0</v>
      </c>
      <c r="Z18" s="1">
        <v>0</v>
      </c>
    </row>
    <row r="19" spans="1:26">
      <c r="A19" s="1" t="s">
        <v>25</v>
      </c>
      <c r="B19" s="1">
        <v>2018</v>
      </c>
      <c r="C19" s="2" t="s">
        <v>28</v>
      </c>
      <c r="D19" s="1">
        <v>40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500</v>
      </c>
      <c r="M19" s="1">
        <v>25</v>
      </c>
      <c r="N19" s="1">
        <v>70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220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 t="s">
        <v>25</v>
      </c>
      <c r="B20" s="1">
        <v>2018</v>
      </c>
      <c r="C20" s="2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C21" s="2"/>
      <c r="D21" s="1">
        <f>SUM(D18:D20)</f>
        <v>295</v>
      </c>
      <c r="E21" s="1">
        <f t="shared" ref="E21" si="67">SUM(E18:E20)</f>
        <v>0</v>
      </c>
      <c r="F21" s="1">
        <f t="shared" ref="F21" si="68">SUM(F18:F20)</f>
        <v>0</v>
      </c>
      <c r="G21" s="1">
        <f t="shared" ref="G21" si="69">SUM(G18:G20)</f>
        <v>0</v>
      </c>
      <c r="H21" s="1">
        <f t="shared" ref="H21" si="70">SUM(H18:H20)</f>
        <v>0</v>
      </c>
      <c r="I21" s="1">
        <f t="shared" ref="I21" si="71">SUM(I18:I20)</f>
        <v>0</v>
      </c>
      <c r="J21" s="1">
        <f t="shared" ref="J21" si="72">SUM(J18:J20)</f>
        <v>0</v>
      </c>
      <c r="K21" s="1">
        <f t="shared" ref="K21" si="73">SUM(K18:K20)</f>
        <v>10</v>
      </c>
      <c r="L21" s="1">
        <f t="shared" ref="L21" si="74">SUM(L18:L20)</f>
        <v>1370</v>
      </c>
      <c r="M21" s="1">
        <f t="shared" ref="M21" si="75">SUM(M18:M20)</f>
        <v>715</v>
      </c>
      <c r="N21" s="1">
        <f t="shared" ref="N21" si="76">SUM(N18:N20)</f>
        <v>75</v>
      </c>
      <c r="O21" s="1">
        <f t="shared" ref="O21" si="77">SUM(O18:O20)</f>
        <v>0</v>
      </c>
      <c r="P21" s="1">
        <f t="shared" ref="P21" si="78">SUM(P18:P20)</f>
        <v>25</v>
      </c>
      <c r="Q21" s="1">
        <f t="shared" ref="Q21" si="79">SUM(Q18:Q20)</f>
        <v>0</v>
      </c>
      <c r="R21" s="1">
        <f t="shared" ref="R21" si="80">SUM(R18:R20)</f>
        <v>0</v>
      </c>
      <c r="S21" s="1">
        <f t="shared" ref="S21" si="81">SUM(S18:S20)</f>
        <v>0</v>
      </c>
      <c r="T21" s="1">
        <f t="shared" ref="T21" si="82">SUM(T18:T20)</f>
        <v>95</v>
      </c>
      <c r="U21" s="1">
        <f t="shared" ref="U21" si="83">SUM(U18:U20)</f>
        <v>0</v>
      </c>
      <c r="V21" s="1">
        <f t="shared" ref="V21" si="84">SUM(V18:V20)</f>
        <v>235</v>
      </c>
      <c r="W21" s="1">
        <f t="shared" ref="W21" si="85">SUM(W18:W20)</f>
        <v>0</v>
      </c>
      <c r="X21" s="1">
        <f t="shared" ref="X21" si="86">SUM(X18:X20)</f>
        <v>5</v>
      </c>
      <c r="Y21" s="1">
        <f t="shared" ref="Y21" si="87">SUM(Y18:Y20)</f>
        <v>0</v>
      </c>
      <c r="Z21" s="1">
        <f t="shared" ref="Z21" si="88">SUM(Z18:Z20)</f>
        <v>0</v>
      </c>
    </row>
    <row r="22" spans="1:26">
      <c r="A22" s="1" t="s">
        <v>25</v>
      </c>
      <c r="B22" s="1">
        <v>2018</v>
      </c>
      <c r="C22" s="2" t="s">
        <v>26</v>
      </c>
      <c r="D22" s="1">
        <v>15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480</v>
      </c>
      <c r="Q22" s="1">
        <v>0</v>
      </c>
      <c r="R22" s="1">
        <v>30</v>
      </c>
      <c r="S22" s="1">
        <v>0</v>
      </c>
      <c r="T22" s="1">
        <v>35</v>
      </c>
      <c r="U22" s="1">
        <v>0</v>
      </c>
      <c r="V22" s="1">
        <v>0</v>
      </c>
      <c r="W22" s="1">
        <v>0</v>
      </c>
      <c r="X22" s="1">
        <v>0</v>
      </c>
      <c r="Y22" s="1">
        <v>80</v>
      </c>
      <c r="Z22" s="1">
        <v>0</v>
      </c>
    </row>
    <row r="23" spans="1:26">
      <c r="A23" s="1" t="s">
        <v>25</v>
      </c>
      <c r="B23" s="1">
        <v>2018</v>
      </c>
      <c r="C23" s="2" t="s">
        <v>26</v>
      </c>
      <c r="D23" s="1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35</v>
      </c>
      <c r="S23" s="1">
        <v>5</v>
      </c>
      <c r="T23" s="1">
        <v>8</v>
      </c>
      <c r="U23" s="1">
        <v>0</v>
      </c>
      <c r="V23" s="1">
        <v>0</v>
      </c>
      <c r="W23" s="1">
        <v>0</v>
      </c>
      <c r="X23" s="1">
        <v>5</v>
      </c>
      <c r="Y23" s="1">
        <v>25</v>
      </c>
      <c r="Z23" s="1">
        <v>0</v>
      </c>
    </row>
    <row r="24" spans="1:26">
      <c r="A24" s="1" t="s">
        <v>25</v>
      </c>
      <c r="B24" s="1">
        <v>2018</v>
      </c>
      <c r="C24" s="2" t="s">
        <v>26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>
      <c r="C25" s="2"/>
      <c r="D25" s="1">
        <f>SUM(D22:D24)</f>
        <v>20</v>
      </c>
      <c r="E25" s="1">
        <f t="shared" ref="E25" si="89">SUM(E22:E24)</f>
        <v>0</v>
      </c>
      <c r="F25" s="1">
        <f t="shared" ref="F25" si="90">SUM(F22:F24)</f>
        <v>0</v>
      </c>
      <c r="G25" s="1">
        <f t="shared" ref="G25" si="91">SUM(G22:G24)</f>
        <v>0</v>
      </c>
      <c r="H25" s="1">
        <f t="shared" ref="H25" si="92">SUM(H22:H24)</f>
        <v>0</v>
      </c>
      <c r="I25" s="1">
        <f t="shared" ref="I25" si="93">SUM(I22:I24)</f>
        <v>0</v>
      </c>
      <c r="J25" s="1">
        <f t="shared" ref="J25" si="94">SUM(J22:J24)</f>
        <v>0</v>
      </c>
      <c r="K25" s="1">
        <f t="shared" ref="K25" si="95">SUM(K22:K24)</f>
        <v>0</v>
      </c>
      <c r="L25" s="1">
        <f t="shared" ref="L25" si="96">SUM(L22:L24)</f>
        <v>0</v>
      </c>
      <c r="M25" s="1">
        <f t="shared" ref="M25" si="97">SUM(M22:M24)</f>
        <v>0</v>
      </c>
      <c r="N25" s="1">
        <f t="shared" ref="N25" si="98">SUM(N22:N24)</f>
        <v>0</v>
      </c>
      <c r="O25" s="1">
        <f t="shared" ref="O25" si="99">SUM(O22:O24)</f>
        <v>0</v>
      </c>
      <c r="P25" s="1">
        <f t="shared" ref="P25" si="100">SUM(P22:P24)</f>
        <v>480</v>
      </c>
      <c r="Q25" s="1">
        <f t="shared" ref="Q25" si="101">SUM(Q22:Q24)</f>
        <v>0</v>
      </c>
      <c r="R25" s="1">
        <f t="shared" ref="R25" si="102">SUM(R22:R24)</f>
        <v>65</v>
      </c>
      <c r="S25" s="1">
        <f t="shared" ref="S25" si="103">SUM(S22:S24)</f>
        <v>5</v>
      </c>
      <c r="T25" s="1">
        <f t="shared" ref="T25" si="104">SUM(T22:T24)</f>
        <v>43</v>
      </c>
      <c r="U25" s="1">
        <f t="shared" ref="U25" si="105">SUM(U22:U24)</f>
        <v>0</v>
      </c>
      <c r="V25" s="1">
        <f t="shared" ref="V25" si="106">SUM(V22:V24)</f>
        <v>0</v>
      </c>
      <c r="W25" s="1">
        <f t="shared" ref="W25" si="107">SUM(W22:W24)</f>
        <v>0</v>
      </c>
      <c r="X25" s="1">
        <f t="shared" ref="X25" si="108">SUM(X22:X24)</f>
        <v>5</v>
      </c>
      <c r="Y25" s="1">
        <f t="shared" ref="Y25" si="109">SUM(Y22:Y24)</f>
        <v>105</v>
      </c>
      <c r="Z25" s="1">
        <f t="shared" ref="Z25" si="110">SUM(Z22:Z24)</f>
        <v>0</v>
      </c>
    </row>
    <row r="26" spans="1:26">
      <c r="A26" s="1" t="s">
        <v>25</v>
      </c>
      <c r="B26" s="1">
        <v>2018</v>
      </c>
      <c r="C26" s="2" t="s">
        <v>30</v>
      </c>
      <c r="D26" s="1">
        <v>335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1010</v>
      </c>
      <c r="W26" s="1">
        <v>0</v>
      </c>
      <c r="X26" s="1">
        <v>0</v>
      </c>
      <c r="Y26" s="1">
        <v>0</v>
      </c>
      <c r="Z26" s="1">
        <v>620</v>
      </c>
    </row>
    <row r="27" spans="1:26">
      <c r="A27" s="1" t="s">
        <v>25</v>
      </c>
      <c r="B27" s="1">
        <v>2018</v>
      </c>
      <c r="C27" s="2" t="s">
        <v>30</v>
      </c>
      <c r="D27" s="1">
        <v>175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900</v>
      </c>
      <c r="W27" s="1">
        <v>0</v>
      </c>
      <c r="X27" s="1">
        <v>0</v>
      </c>
      <c r="Y27" s="1">
        <v>0</v>
      </c>
      <c r="Z27" s="1">
        <v>110</v>
      </c>
    </row>
    <row r="28" spans="1:26">
      <c r="A28" s="1" t="s">
        <v>25</v>
      </c>
      <c r="B28" s="1">
        <v>2018</v>
      </c>
      <c r="C28" s="2" t="s">
        <v>30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>
      <c r="C29" s="2"/>
      <c r="D29" s="1">
        <f>SUM(D26:D28)</f>
        <v>510</v>
      </c>
      <c r="E29" s="1">
        <f t="shared" ref="E29" si="111">SUM(E26:E28)</f>
        <v>0</v>
      </c>
      <c r="F29" s="1">
        <f t="shared" ref="F29" si="112">SUM(F26:F28)</f>
        <v>0</v>
      </c>
      <c r="G29" s="1">
        <f t="shared" ref="G29" si="113">SUM(G26:G28)</f>
        <v>0</v>
      </c>
      <c r="H29" s="1">
        <f t="shared" ref="H29" si="114">SUM(H26:H28)</f>
        <v>0</v>
      </c>
      <c r="I29" s="1">
        <f t="shared" ref="I29" si="115">SUM(I26:I28)</f>
        <v>0</v>
      </c>
      <c r="J29" s="1">
        <f t="shared" ref="J29" si="116">SUM(J26:J28)</f>
        <v>0</v>
      </c>
      <c r="K29" s="1">
        <f t="shared" ref="K29" si="117">SUM(K26:K28)</f>
        <v>0</v>
      </c>
      <c r="L29" s="1">
        <f t="shared" ref="L29" si="118">SUM(L26:L28)</f>
        <v>0</v>
      </c>
      <c r="M29" s="1">
        <f t="shared" ref="M29" si="119">SUM(M26:M28)</f>
        <v>0</v>
      </c>
      <c r="N29" s="1">
        <f t="shared" ref="N29" si="120">SUM(N26:N28)</f>
        <v>0</v>
      </c>
      <c r="O29" s="1">
        <f t="shared" ref="O29" si="121">SUM(O26:O28)</f>
        <v>0</v>
      </c>
      <c r="P29" s="1">
        <f t="shared" ref="P29" si="122">SUM(P26:P28)</f>
        <v>0</v>
      </c>
      <c r="Q29" s="1">
        <f t="shared" ref="Q29" si="123">SUM(Q26:Q28)</f>
        <v>0</v>
      </c>
      <c r="R29" s="1">
        <f t="shared" ref="R29" si="124">SUM(R26:R28)</f>
        <v>0</v>
      </c>
      <c r="S29" s="1">
        <f t="shared" ref="S29" si="125">SUM(S26:S28)</f>
        <v>0</v>
      </c>
      <c r="T29" s="1">
        <f t="shared" ref="T29" si="126">SUM(T26:T28)</f>
        <v>0</v>
      </c>
      <c r="U29" s="1">
        <f t="shared" ref="U29" si="127">SUM(U26:U28)</f>
        <v>0</v>
      </c>
      <c r="V29" s="1">
        <f t="shared" ref="V29" si="128">SUM(V26:V28)</f>
        <v>1910</v>
      </c>
      <c r="W29" s="1">
        <f t="shared" ref="W29" si="129">SUM(W26:W28)</f>
        <v>0</v>
      </c>
      <c r="X29" s="1">
        <f t="shared" ref="X29" si="130">SUM(X26:X28)</f>
        <v>0</v>
      </c>
      <c r="Y29" s="1">
        <f t="shared" ref="Y29" si="131">SUM(Y26:Y28)</f>
        <v>0</v>
      </c>
      <c r="Z29" s="1">
        <f t="shared" ref="Z29" si="132">SUM(Z26:Z28)</f>
        <v>730</v>
      </c>
    </row>
    <row r="30" spans="1:26">
      <c r="A30" s="1" t="s">
        <v>27</v>
      </c>
      <c r="B30" s="1">
        <v>2018</v>
      </c>
      <c r="C30" s="2" t="s">
        <v>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250</v>
      </c>
      <c r="N30" s="1">
        <v>0</v>
      </c>
      <c r="O30" s="1">
        <v>0</v>
      </c>
      <c r="P30" s="1">
        <v>60</v>
      </c>
      <c r="Q30" s="1">
        <v>0</v>
      </c>
      <c r="R30" s="1">
        <v>0</v>
      </c>
      <c r="S30" s="1">
        <v>5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 t="s">
        <v>27</v>
      </c>
      <c r="B31" s="1">
        <v>2018</v>
      </c>
      <c r="C31" s="2" t="s">
        <v>26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50</v>
      </c>
      <c r="N31" s="1">
        <v>0</v>
      </c>
      <c r="O31" s="1">
        <v>0</v>
      </c>
      <c r="P31" s="1">
        <v>100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 t="s">
        <v>27</v>
      </c>
      <c r="B32" s="1">
        <v>2018</v>
      </c>
      <c r="C32" s="2" t="s">
        <v>26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60</v>
      </c>
      <c r="Q32" s="1">
        <v>0</v>
      </c>
      <c r="R32" s="1">
        <v>0</v>
      </c>
      <c r="S32" s="1">
        <v>5</v>
      </c>
      <c r="T32" s="1">
        <v>5</v>
      </c>
      <c r="U32" s="1">
        <v>0</v>
      </c>
      <c r="V32" s="1">
        <v>0</v>
      </c>
      <c r="W32" s="1">
        <v>0</v>
      </c>
      <c r="X32" s="1">
        <v>5</v>
      </c>
      <c r="Y32" s="1">
        <v>0</v>
      </c>
      <c r="Z32" s="1">
        <v>0</v>
      </c>
    </row>
    <row r="33" spans="1:26">
      <c r="C33" s="2"/>
      <c r="D33" s="1">
        <f>SUM(D30:D32)</f>
        <v>0</v>
      </c>
      <c r="E33" s="1">
        <f t="shared" ref="E33" si="133">SUM(E30:E32)</f>
        <v>0</v>
      </c>
      <c r="F33" s="1">
        <f t="shared" ref="F33" si="134">SUM(F30:F32)</f>
        <v>0</v>
      </c>
      <c r="G33" s="1">
        <f t="shared" ref="G33" si="135">SUM(G30:G32)</f>
        <v>0</v>
      </c>
      <c r="H33" s="1">
        <f t="shared" ref="H33" si="136">SUM(H30:H32)</f>
        <v>0</v>
      </c>
      <c r="I33" s="1">
        <f t="shared" ref="I33" si="137">SUM(I30:I32)</f>
        <v>0</v>
      </c>
      <c r="J33" s="1">
        <f t="shared" ref="J33" si="138">SUM(J30:J32)</f>
        <v>0</v>
      </c>
      <c r="K33" s="1">
        <f t="shared" ref="K33" si="139">SUM(K30:K32)</f>
        <v>0</v>
      </c>
      <c r="L33" s="1">
        <f t="shared" ref="L33" si="140">SUM(L30:L32)</f>
        <v>0</v>
      </c>
      <c r="M33" s="1">
        <f t="shared" ref="M33" si="141">SUM(M30:M32)</f>
        <v>300</v>
      </c>
      <c r="N33" s="1">
        <f t="shared" ref="N33" si="142">SUM(N30:N32)</f>
        <v>0</v>
      </c>
      <c r="O33" s="1">
        <f t="shared" ref="O33" si="143">SUM(O30:O32)</f>
        <v>0</v>
      </c>
      <c r="P33" s="1">
        <f t="shared" ref="P33" si="144">SUM(P30:P32)</f>
        <v>220</v>
      </c>
      <c r="Q33" s="1">
        <f t="shared" ref="Q33" si="145">SUM(Q30:Q32)</f>
        <v>0</v>
      </c>
      <c r="R33" s="1">
        <f t="shared" ref="R33" si="146">SUM(R30:R32)</f>
        <v>0</v>
      </c>
      <c r="S33" s="1">
        <f t="shared" ref="S33" si="147">SUM(S30:S32)</f>
        <v>10</v>
      </c>
      <c r="T33" s="1">
        <f t="shared" ref="T33" si="148">SUM(T30:T32)</f>
        <v>10</v>
      </c>
      <c r="U33" s="1">
        <f t="shared" ref="U33" si="149">SUM(U30:U32)</f>
        <v>0</v>
      </c>
      <c r="V33" s="1">
        <f t="shared" ref="V33" si="150">SUM(V30:V32)</f>
        <v>0</v>
      </c>
      <c r="W33" s="1">
        <f t="shared" ref="W33" si="151">SUM(W30:W32)</f>
        <v>0</v>
      </c>
      <c r="X33" s="1">
        <f t="shared" ref="X33" si="152">SUM(X30:X32)</f>
        <v>5</v>
      </c>
      <c r="Y33" s="1">
        <f t="shared" ref="Y33" si="153">SUM(Y30:Y32)</f>
        <v>0</v>
      </c>
      <c r="Z33" s="1">
        <f t="shared" ref="Z33" si="154">SUM(Z30:Z32)</f>
        <v>0</v>
      </c>
    </row>
    <row r="34" spans="1:26">
      <c r="A34" s="1" t="s">
        <v>27</v>
      </c>
      <c r="B34" s="1">
        <v>2018</v>
      </c>
      <c r="C34" s="2" t="s">
        <v>28</v>
      </c>
      <c r="D34" s="1">
        <v>50</v>
      </c>
      <c r="E34" s="1">
        <v>0</v>
      </c>
      <c r="F34" s="1">
        <v>0</v>
      </c>
      <c r="G34" s="1">
        <v>0</v>
      </c>
      <c r="H34" s="1">
        <v>75</v>
      </c>
      <c r="I34" s="1">
        <v>0</v>
      </c>
      <c r="J34" s="1">
        <v>0</v>
      </c>
      <c r="K34" s="1">
        <v>0</v>
      </c>
      <c r="L34" s="1">
        <v>145</v>
      </c>
      <c r="M34" s="1">
        <v>0</v>
      </c>
      <c r="N34" s="1">
        <v>115</v>
      </c>
      <c r="O34" s="1">
        <v>35</v>
      </c>
      <c r="P34" s="1">
        <v>0</v>
      </c>
      <c r="Q34" s="1">
        <v>20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 t="s">
        <v>27</v>
      </c>
      <c r="B35" s="1">
        <v>2018</v>
      </c>
      <c r="C35" s="2" t="s">
        <v>28</v>
      </c>
      <c r="D35" s="1">
        <v>45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1480</v>
      </c>
      <c r="M35" s="1">
        <v>0</v>
      </c>
      <c r="N35" s="1">
        <v>635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40</v>
      </c>
      <c r="W35" s="1">
        <v>0</v>
      </c>
      <c r="X35" s="1">
        <v>25</v>
      </c>
      <c r="Y35" s="1">
        <v>0</v>
      </c>
      <c r="Z35" s="1">
        <v>0</v>
      </c>
    </row>
    <row r="36" spans="1:26">
      <c r="A36" s="1" t="s">
        <v>27</v>
      </c>
      <c r="B36" s="1">
        <v>2018</v>
      </c>
      <c r="C36" s="2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1090</v>
      </c>
      <c r="M36" s="1">
        <v>0</v>
      </c>
      <c r="N36" s="1">
        <v>35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5</v>
      </c>
      <c r="Y36" s="1">
        <v>0</v>
      </c>
      <c r="Z36" s="1">
        <v>0</v>
      </c>
    </row>
    <row r="37" spans="1:26">
      <c r="C37" s="2"/>
      <c r="D37" s="1">
        <f>SUM(D34:D36)</f>
        <v>95</v>
      </c>
      <c r="E37" s="1">
        <f t="shared" ref="E37" si="155">SUM(E34:E36)</f>
        <v>0</v>
      </c>
      <c r="F37" s="1">
        <f t="shared" ref="F37" si="156">SUM(F34:F36)</f>
        <v>0</v>
      </c>
      <c r="G37" s="1">
        <f t="shared" ref="G37" si="157">SUM(G34:G36)</f>
        <v>0</v>
      </c>
      <c r="H37" s="1">
        <f t="shared" ref="H37" si="158">SUM(H34:H36)</f>
        <v>75</v>
      </c>
      <c r="I37" s="1">
        <f t="shared" ref="I37" si="159">SUM(I34:I36)</f>
        <v>0</v>
      </c>
      <c r="J37" s="1">
        <f t="shared" ref="J37" si="160">SUM(J34:J36)</f>
        <v>0</v>
      </c>
      <c r="K37" s="1">
        <f t="shared" ref="K37" si="161">SUM(K34:K36)</f>
        <v>0</v>
      </c>
      <c r="L37" s="1">
        <f t="shared" ref="L37" si="162">SUM(L34:L36)</f>
        <v>2715</v>
      </c>
      <c r="M37" s="1">
        <f t="shared" ref="M37" si="163">SUM(M34:M36)</f>
        <v>0</v>
      </c>
      <c r="N37" s="1">
        <f t="shared" ref="N37" si="164">SUM(N34:N36)</f>
        <v>785</v>
      </c>
      <c r="O37" s="1">
        <f t="shared" ref="O37" si="165">SUM(O34:O36)</f>
        <v>35</v>
      </c>
      <c r="P37" s="1">
        <f t="shared" ref="P37" si="166">SUM(P34:P36)</f>
        <v>0</v>
      </c>
      <c r="Q37" s="1">
        <f t="shared" ref="Q37" si="167">SUM(Q34:Q36)</f>
        <v>20</v>
      </c>
      <c r="R37" s="1">
        <f t="shared" ref="R37" si="168">SUM(R34:R36)</f>
        <v>0</v>
      </c>
      <c r="S37" s="1">
        <f t="shared" ref="S37" si="169">SUM(S34:S36)</f>
        <v>0</v>
      </c>
      <c r="T37" s="1">
        <f t="shared" ref="T37" si="170">SUM(T34:T36)</f>
        <v>0</v>
      </c>
      <c r="U37" s="1">
        <f t="shared" ref="U37" si="171">SUM(U34:U36)</f>
        <v>0</v>
      </c>
      <c r="V37" s="1">
        <f t="shared" ref="V37" si="172">SUM(V34:V36)</f>
        <v>40</v>
      </c>
      <c r="W37" s="1">
        <f t="shared" ref="W37" si="173">SUM(W34:W36)</f>
        <v>0</v>
      </c>
      <c r="X37" s="1">
        <f t="shared" ref="X37" si="174">SUM(X34:X36)</f>
        <v>30</v>
      </c>
      <c r="Y37" s="1">
        <f t="shared" ref="Y37" si="175">SUM(Y34:Y36)</f>
        <v>0</v>
      </c>
      <c r="Z37" s="1">
        <f t="shared" ref="Z37" si="176">SUM(Z34:Z36)</f>
        <v>0</v>
      </c>
    </row>
    <row r="38" spans="1:26">
      <c r="A38" s="1" t="s">
        <v>27</v>
      </c>
      <c r="B38" s="1">
        <v>2018</v>
      </c>
      <c r="C38" s="2" t="s">
        <v>30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960</v>
      </c>
      <c r="W38" s="1">
        <v>0</v>
      </c>
      <c r="X38" s="1">
        <v>0</v>
      </c>
      <c r="Y38" s="1">
        <v>0</v>
      </c>
      <c r="Z38" s="1">
        <v>210</v>
      </c>
    </row>
    <row r="39" spans="1:26">
      <c r="A39" s="1" t="s">
        <v>27</v>
      </c>
      <c r="B39" s="1">
        <v>2018</v>
      </c>
      <c r="C39" s="2" t="s">
        <v>30</v>
      </c>
      <c r="D39" s="1">
        <v>5</v>
      </c>
      <c r="E39" s="1">
        <v>0</v>
      </c>
      <c r="F39" s="1">
        <v>0</v>
      </c>
      <c r="G39" s="1">
        <v>350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610</v>
      </c>
      <c r="W39" s="1">
        <v>0</v>
      </c>
      <c r="X39" s="1">
        <v>0</v>
      </c>
      <c r="Y39" s="1">
        <v>0</v>
      </c>
      <c r="Z39" s="1">
        <v>405</v>
      </c>
    </row>
    <row r="40" spans="1:26">
      <c r="A40" s="1" t="s">
        <v>27</v>
      </c>
      <c r="B40" s="1">
        <v>2018</v>
      </c>
      <c r="C40" s="2" t="s">
        <v>30</v>
      </c>
      <c r="D40" s="1">
        <v>70</v>
      </c>
      <c r="E40" s="1">
        <v>0</v>
      </c>
      <c r="F40" s="1">
        <v>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85</v>
      </c>
    </row>
    <row r="41" spans="1:26">
      <c r="C41" s="2"/>
      <c r="D41" s="1">
        <f>SUM(D38:D40)</f>
        <v>75</v>
      </c>
      <c r="E41" s="1">
        <f t="shared" ref="E41" si="177">SUM(E38:E40)</f>
        <v>0</v>
      </c>
      <c r="F41" s="1">
        <f t="shared" ref="F41" si="178">SUM(F38:F40)</f>
        <v>5</v>
      </c>
      <c r="G41" s="1">
        <f t="shared" ref="G41" si="179">SUM(G38:G40)</f>
        <v>350</v>
      </c>
      <c r="H41" s="1">
        <f t="shared" ref="H41" si="180">SUM(H38:H40)</f>
        <v>0</v>
      </c>
      <c r="I41" s="1">
        <f t="shared" ref="I41" si="181">SUM(I38:I40)</f>
        <v>0</v>
      </c>
      <c r="J41" s="1">
        <f t="shared" ref="J41" si="182">SUM(J38:J40)</f>
        <v>0</v>
      </c>
      <c r="K41" s="1">
        <f t="shared" ref="K41" si="183">SUM(K38:K40)</f>
        <v>0</v>
      </c>
      <c r="L41" s="1">
        <f t="shared" ref="L41" si="184">SUM(L38:L40)</f>
        <v>0</v>
      </c>
      <c r="M41" s="1">
        <f t="shared" ref="M41" si="185">SUM(M38:M40)</f>
        <v>0</v>
      </c>
      <c r="N41" s="1">
        <f t="shared" ref="N41" si="186">SUM(N38:N40)</f>
        <v>0</v>
      </c>
      <c r="O41" s="1">
        <f t="shared" ref="O41" si="187">SUM(O38:O40)</f>
        <v>0</v>
      </c>
      <c r="P41" s="1">
        <f t="shared" ref="P41" si="188">SUM(P38:P40)</f>
        <v>0</v>
      </c>
      <c r="Q41" s="1">
        <f t="shared" ref="Q41" si="189">SUM(Q38:Q40)</f>
        <v>0</v>
      </c>
      <c r="R41" s="1">
        <f t="shared" ref="R41" si="190">SUM(R38:R40)</f>
        <v>0</v>
      </c>
      <c r="S41" s="1">
        <f t="shared" ref="S41" si="191">SUM(S38:S40)</f>
        <v>0</v>
      </c>
      <c r="T41" s="1">
        <f t="shared" ref="T41" si="192">SUM(T38:T40)</f>
        <v>0</v>
      </c>
      <c r="U41" s="1">
        <f t="shared" ref="U41" si="193">SUM(U38:U40)</f>
        <v>0</v>
      </c>
      <c r="V41" s="1">
        <f t="shared" ref="V41" si="194">SUM(V38:V40)</f>
        <v>1570</v>
      </c>
      <c r="W41" s="1">
        <f t="shared" ref="W41" si="195">SUM(W38:W40)</f>
        <v>0</v>
      </c>
      <c r="X41" s="1">
        <f t="shared" ref="X41" si="196">SUM(X38:X40)</f>
        <v>0</v>
      </c>
      <c r="Y41" s="1">
        <f t="shared" ref="Y41" si="197">SUM(Y38:Y40)</f>
        <v>0</v>
      </c>
      <c r="Z41" s="1">
        <f t="shared" ref="Z41" si="198">SUM(Z38:Z40)</f>
        <v>700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8182-6672-7448-A036-273A70950281}">
  <dimension ref="A1:AA14"/>
  <sheetViews>
    <sheetView zoomScale="67" workbookViewId="0">
      <selection activeCell="D1" sqref="D1:D11"/>
    </sheetView>
  </sheetViews>
  <sheetFormatPr baseColWidth="10" defaultRowHeight="16"/>
  <cols>
    <col min="2" max="2" width="12.83203125" customWidth="1"/>
    <col min="3" max="4" width="15.33203125" customWidth="1"/>
    <col min="5" max="5" width="17.83203125" customWidth="1"/>
  </cols>
  <sheetData>
    <row r="1" spans="1:27" s="1" customFormat="1">
      <c r="A1" s="6" t="s">
        <v>23</v>
      </c>
      <c r="B1" s="6" t="s">
        <v>31</v>
      </c>
      <c r="C1" s="6" t="s">
        <v>24</v>
      </c>
      <c r="D1" s="6" t="s">
        <v>64</v>
      </c>
      <c r="E1" t="s">
        <v>24</v>
      </c>
      <c r="F1" s="4" t="s">
        <v>32</v>
      </c>
      <c r="G1" s="5" t="s">
        <v>33</v>
      </c>
      <c r="H1" s="5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5" t="s">
        <v>48</v>
      </c>
      <c r="W1" s="5" t="s">
        <v>49</v>
      </c>
      <c r="X1" s="4" t="s">
        <v>34</v>
      </c>
      <c r="Y1" s="5" t="s">
        <v>50</v>
      </c>
      <c r="Z1" s="4" t="s">
        <v>51</v>
      </c>
      <c r="AA1" s="4" t="s">
        <v>52</v>
      </c>
    </row>
    <row r="2" spans="1:27">
      <c r="A2" s="1" t="s">
        <v>25</v>
      </c>
      <c r="B2" s="1">
        <v>2018</v>
      </c>
      <c r="C2" s="2" t="s">
        <v>30</v>
      </c>
      <c r="D2">
        <v>0.9369826</v>
      </c>
      <c r="E2" t="s">
        <v>53</v>
      </c>
      <c r="F2" s="1">
        <v>510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1910</v>
      </c>
      <c r="Y2" s="1">
        <v>0</v>
      </c>
      <c r="Z2" s="1">
        <v>0</v>
      </c>
      <c r="AA2" s="1">
        <v>730</v>
      </c>
    </row>
    <row r="3" spans="1:27">
      <c r="A3" s="1" t="s">
        <v>27</v>
      </c>
      <c r="B3" s="1">
        <v>2018</v>
      </c>
      <c r="C3" s="2" t="s">
        <v>30</v>
      </c>
      <c r="D3">
        <v>1.0412825999999999</v>
      </c>
      <c r="E3" t="s">
        <v>54</v>
      </c>
      <c r="F3" s="1">
        <v>75</v>
      </c>
      <c r="G3" s="1">
        <v>0</v>
      </c>
      <c r="H3" s="1">
        <v>5</v>
      </c>
      <c r="I3" s="1">
        <v>350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1570</v>
      </c>
      <c r="Y3" s="1">
        <v>0</v>
      </c>
      <c r="Z3" s="1">
        <v>0</v>
      </c>
      <c r="AA3" s="1">
        <v>700</v>
      </c>
    </row>
    <row r="4" spans="1:27">
      <c r="A4" s="1" t="s">
        <v>27</v>
      </c>
      <c r="B4" s="1">
        <v>2017</v>
      </c>
      <c r="C4" s="2" t="s">
        <v>28</v>
      </c>
      <c r="D4">
        <v>2.1204982999999999</v>
      </c>
      <c r="E4" t="s">
        <v>55</v>
      </c>
      <c r="F4" s="1">
        <v>756</v>
      </c>
      <c r="G4" s="1">
        <v>0</v>
      </c>
      <c r="H4" s="1">
        <v>0</v>
      </c>
      <c r="I4" s="1">
        <v>50</v>
      </c>
      <c r="J4" s="1">
        <v>479</v>
      </c>
      <c r="K4" s="1">
        <v>50</v>
      </c>
      <c r="L4" s="1">
        <v>0</v>
      </c>
      <c r="M4" s="1">
        <v>50</v>
      </c>
      <c r="N4" s="1">
        <v>1450</v>
      </c>
      <c r="O4" s="1">
        <v>404</v>
      </c>
      <c r="P4" s="1">
        <v>555</v>
      </c>
      <c r="Q4" s="1">
        <v>1530</v>
      </c>
      <c r="R4" s="1">
        <v>220</v>
      </c>
      <c r="S4" s="1">
        <v>50</v>
      </c>
      <c r="T4" s="1">
        <v>0</v>
      </c>
      <c r="U4" s="1">
        <v>0</v>
      </c>
      <c r="V4" s="1">
        <v>114</v>
      </c>
      <c r="W4" s="1">
        <v>50</v>
      </c>
      <c r="X4" s="1">
        <v>712</v>
      </c>
      <c r="Y4" s="1">
        <v>0</v>
      </c>
      <c r="Z4" s="1">
        <v>0</v>
      </c>
      <c r="AA4" s="1">
        <v>0</v>
      </c>
    </row>
    <row r="5" spans="1:27">
      <c r="A5" s="1" t="s">
        <v>29</v>
      </c>
      <c r="B5" s="1">
        <v>2018</v>
      </c>
      <c r="C5" s="2" t="s">
        <v>28</v>
      </c>
      <c r="D5">
        <v>1.5910626000000001</v>
      </c>
      <c r="E5" t="s">
        <v>56</v>
      </c>
      <c r="F5" s="1">
        <v>91</v>
      </c>
      <c r="G5" s="1">
        <v>0</v>
      </c>
      <c r="H5" s="1">
        <v>0</v>
      </c>
      <c r="I5" s="1">
        <v>25</v>
      </c>
      <c r="J5" s="1">
        <v>0</v>
      </c>
      <c r="K5" s="1">
        <v>14</v>
      </c>
      <c r="L5" s="1">
        <v>0</v>
      </c>
      <c r="M5" s="1">
        <v>14</v>
      </c>
      <c r="N5" s="1">
        <v>700</v>
      </c>
      <c r="O5" s="1">
        <v>196</v>
      </c>
      <c r="P5" s="1">
        <v>23</v>
      </c>
      <c r="Q5" s="1">
        <v>0</v>
      </c>
      <c r="R5" s="1">
        <v>5</v>
      </c>
      <c r="S5" s="1">
        <v>0</v>
      </c>
      <c r="T5" s="1">
        <v>0</v>
      </c>
      <c r="U5" s="1">
        <v>0</v>
      </c>
      <c r="V5" s="1">
        <v>273</v>
      </c>
      <c r="W5" s="1">
        <v>0</v>
      </c>
      <c r="X5" s="1">
        <v>525</v>
      </c>
      <c r="Y5" s="1">
        <v>0</v>
      </c>
      <c r="Z5" s="1">
        <v>0</v>
      </c>
      <c r="AA5" s="1">
        <v>0</v>
      </c>
    </row>
    <row r="6" spans="1:27">
      <c r="A6" s="1" t="s">
        <v>25</v>
      </c>
      <c r="B6" s="1">
        <v>2018</v>
      </c>
      <c r="C6" s="2" t="s">
        <v>28</v>
      </c>
      <c r="D6">
        <v>1.4249423999999999</v>
      </c>
      <c r="E6" t="s">
        <v>57</v>
      </c>
      <c r="F6" s="1">
        <v>295</v>
      </c>
      <c r="G6" s="1">
        <v>0</v>
      </c>
      <c r="H6" s="1">
        <v>0</v>
      </c>
      <c r="I6" s="1">
        <v>5</v>
      </c>
      <c r="J6" s="1">
        <v>0</v>
      </c>
      <c r="K6" s="1">
        <v>0</v>
      </c>
      <c r="L6" s="1">
        <v>0</v>
      </c>
      <c r="M6" s="1">
        <v>10</v>
      </c>
      <c r="N6" s="1">
        <v>1370</v>
      </c>
      <c r="O6" s="1">
        <v>715</v>
      </c>
      <c r="P6" s="1">
        <v>75</v>
      </c>
      <c r="Q6" s="1">
        <v>0</v>
      </c>
      <c r="R6" s="1">
        <v>25</v>
      </c>
      <c r="S6" s="1">
        <v>0</v>
      </c>
      <c r="T6" s="1">
        <v>0</v>
      </c>
      <c r="U6" s="1">
        <v>0</v>
      </c>
      <c r="V6" s="1">
        <v>95</v>
      </c>
      <c r="W6" s="1">
        <v>0</v>
      </c>
      <c r="X6" s="1">
        <v>235</v>
      </c>
      <c r="Y6" s="1">
        <v>0</v>
      </c>
      <c r="Z6" s="1">
        <v>0</v>
      </c>
      <c r="AA6" s="1">
        <v>0</v>
      </c>
    </row>
    <row r="7" spans="1:27">
      <c r="A7" s="1" t="s">
        <v>27</v>
      </c>
      <c r="B7" s="1">
        <v>2018</v>
      </c>
      <c r="C7" s="2" t="s">
        <v>28</v>
      </c>
      <c r="D7">
        <v>0.89250419999999997</v>
      </c>
      <c r="E7" t="s">
        <v>58</v>
      </c>
      <c r="F7" s="1">
        <v>95</v>
      </c>
      <c r="G7" s="1">
        <v>0</v>
      </c>
      <c r="H7" s="1">
        <v>0</v>
      </c>
      <c r="I7" s="1">
        <v>30</v>
      </c>
      <c r="J7" s="1">
        <v>75</v>
      </c>
      <c r="K7" s="1">
        <v>0</v>
      </c>
      <c r="L7" s="1">
        <v>0</v>
      </c>
      <c r="M7" s="1">
        <v>0</v>
      </c>
      <c r="N7" s="1">
        <v>2715</v>
      </c>
      <c r="O7" s="1">
        <v>0</v>
      </c>
      <c r="P7" s="1">
        <v>785</v>
      </c>
      <c r="Q7" s="1">
        <v>35</v>
      </c>
      <c r="R7" s="1">
        <v>0</v>
      </c>
      <c r="S7" s="1">
        <v>20</v>
      </c>
      <c r="T7" s="1">
        <v>0</v>
      </c>
      <c r="U7" s="1">
        <v>0</v>
      </c>
      <c r="V7" s="1">
        <v>0</v>
      </c>
      <c r="W7" s="1">
        <v>0</v>
      </c>
      <c r="X7" s="1">
        <v>40</v>
      </c>
      <c r="Y7" s="1">
        <v>0</v>
      </c>
      <c r="Z7" s="1">
        <v>0</v>
      </c>
      <c r="AA7" s="1">
        <v>0</v>
      </c>
    </row>
    <row r="8" spans="1:27">
      <c r="A8" s="1" t="s">
        <v>25</v>
      </c>
      <c r="B8" s="1">
        <v>2017</v>
      </c>
      <c r="C8" s="2" t="s">
        <v>26</v>
      </c>
      <c r="D8">
        <v>1.471965</v>
      </c>
      <c r="E8" t="s">
        <v>59</v>
      </c>
      <c r="F8" s="1">
        <v>95</v>
      </c>
      <c r="G8" s="1">
        <v>36</v>
      </c>
      <c r="H8" s="1">
        <v>0</v>
      </c>
      <c r="I8" s="1">
        <v>0</v>
      </c>
      <c r="J8" s="1">
        <v>164</v>
      </c>
      <c r="K8" s="1">
        <v>0</v>
      </c>
      <c r="L8" s="1">
        <v>860</v>
      </c>
      <c r="M8" s="1">
        <v>0</v>
      </c>
      <c r="N8" s="1">
        <v>0</v>
      </c>
      <c r="O8" s="1">
        <v>1353</v>
      </c>
      <c r="P8" s="1">
        <v>0</v>
      </c>
      <c r="Q8" s="1">
        <v>0</v>
      </c>
      <c r="R8" s="1">
        <v>0</v>
      </c>
      <c r="S8" s="1">
        <v>0</v>
      </c>
      <c r="T8" s="1">
        <v>50</v>
      </c>
      <c r="U8" s="1">
        <v>118</v>
      </c>
      <c r="V8" s="1">
        <v>127</v>
      </c>
      <c r="W8" s="1">
        <v>64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 t="s">
        <v>27</v>
      </c>
      <c r="B9" s="1">
        <v>2017</v>
      </c>
      <c r="C9" s="2" t="s">
        <v>26</v>
      </c>
      <c r="D9">
        <v>2.0241970999999999</v>
      </c>
      <c r="E9" t="s">
        <v>60</v>
      </c>
      <c r="F9" s="1">
        <v>350</v>
      </c>
      <c r="G9" s="1">
        <v>0</v>
      </c>
      <c r="H9" s="1">
        <v>0</v>
      </c>
      <c r="I9" s="1">
        <v>50</v>
      </c>
      <c r="J9" s="1">
        <v>275</v>
      </c>
      <c r="K9" s="1">
        <v>0</v>
      </c>
      <c r="L9" s="1">
        <v>0</v>
      </c>
      <c r="M9" s="1">
        <v>190</v>
      </c>
      <c r="N9" s="1">
        <v>0</v>
      </c>
      <c r="O9" s="1">
        <v>300</v>
      </c>
      <c r="P9" s="1">
        <v>0</v>
      </c>
      <c r="Q9" s="1">
        <v>0</v>
      </c>
      <c r="R9" s="1">
        <v>350</v>
      </c>
      <c r="S9" s="1">
        <v>0</v>
      </c>
      <c r="T9" s="1">
        <v>150</v>
      </c>
      <c r="U9" s="1">
        <v>450</v>
      </c>
      <c r="V9" s="1">
        <v>0</v>
      </c>
      <c r="W9" s="1">
        <v>0</v>
      </c>
      <c r="X9" s="1">
        <v>0</v>
      </c>
      <c r="Y9" s="1">
        <v>50</v>
      </c>
      <c r="Z9" s="1">
        <v>0</v>
      </c>
      <c r="AA9" s="1">
        <v>0</v>
      </c>
    </row>
    <row r="10" spans="1:27">
      <c r="A10" s="1" t="s">
        <v>25</v>
      </c>
      <c r="B10" s="1">
        <v>2018</v>
      </c>
      <c r="C10" s="2" t="s">
        <v>26</v>
      </c>
      <c r="D10">
        <v>1.1046278</v>
      </c>
      <c r="E10" t="s">
        <v>61</v>
      </c>
      <c r="F10" s="1">
        <v>20</v>
      </c>
      <c r="G10" s="1">
        <v>0</v>
      </c>
      <c r="H10" s="1">
        <v>0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480</v>
      </c>
      <c r="S10" s="1">
        <v>0</v>
      </c>
      <c r="T10" s="1">
        <v>65</v>
      </c>
      <c r="U10" s="1">
        <v>5</v>
      </c>
      <c r="V10" s="1">
        <v>43</v>
      </c>
      <c r="W10" s="1">
        <v>0</v>
      </c>
      <c r="X10" s="1">
        <v>0</v>
      </c>
      <c r="Y10" s="1">
        <v>0</v>
      </c>
      <c r="Z10" s="1">
        <v>105</v>
      </c>
      <c r="AA10" s="1">
        <v>0</v>
      </c>
    </row>
    <row r="11" spans="1:27">
      <c r="A11" s="1" t="s">
        <v>27</v>
      </c>
      <c r="B11" s="1">
        <v>2018</v>
      </c>
      <c r="C11" s="2" t="s">
        <v>26</v>
      </c>
      <c r="D11">
        <v>0.8845809</v>
      </c>
      <c r="E11" t="s">
        <v>62</v>
      </c>
      <c r="F11" s="1">
        <v>0</v>
      </c>
      <c r="G11" s="1">
        <v>0</v>
      </c>
      <c r="H11" s="1">
        <v>0</v>
      </c>
      <c r="I11" s="1">
        <v>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300</v>
      </c>
      <c r="P11" s="1">
        <v>0</v>
      </c>
      <c r="Q11" s="1">
        <v>0</v>
      </c>
      <c r="R11" s="1">
        <v>220</v>
      </c>
      <c r="S11" s="1">
        <v>0</v>
      </c>
      <c r="T11" s="1">
        <v>0</v>
      </c>
      <c r="U11" s="1">
        <v>10</v>
      </c>
      <c r="V11" s="1">
        <v>10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4" spans="1:27"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AAA-0D9A-3341-9763-792B12B057F0}">
  <dimension ref="E10:Q38"/>
  <sheetViews>
    <sheetView tabSelected="1" topLeftCell="B7" workbookViewId="0">
      <selection activeCell="C17" sqref="C17"/>
    </sheetView>
  </sheetViews>
  <sheetFormatPr baseColWidth="10" defaultRowHeight="16"/>
  <cols>
    <col min="5" max="5" width="3.83203125" customWidth="1"/>
    <col min="6" max="6" width="18.5" bestFit="1" customWidth="1"/>
    <col min="7" max="8" width="13.83203125" customWidth="1"/>
    <col min="9" max="9" width="10.33203125" bestFit="1" customWidth="1"/>
    <col min="13" max="16" width="14.33203125" customWidth="1"/>
  </cols>
  <sheetData>
    <row r="10" spans="5:17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5:17">
      <c r="E11" s="7"/>
      <c r="F11" s="23" t="s">
        <v>24</v>
      </c>
      <c r="G11" s="12" t="s">
        <v>30</v>
      </c>
      <c r="H11" s="16" t="s">
        <v>30</v>
      </c>
      <c r="I11" s="12" t="s">
        <v>28</v>
      </c>
      <c r="J11" s="16" t="s">
        <v>28</v>
      </c>
      <c r="K11" s="12" t="s">
        <v>28</v>
      </c>
      <c r="L11" s="16" t="s">
        <v>28</v>
      </c>
      <c r="M11" s="12" t="s">
        <v>26</v>
      </c>
      <c r="N11" s="16" t="s">
        <v>26</v>
      </c>
      <c r="O11" s="12" t="s">
        <v>26</v>
      </c>
      <c r="P11" s="16" t="s">
        <v>26</v>
      </c>
      <c r="Q11" s="7"/>
    </row>
    <row r="12" spans="5:17">
      <c r="E12" s="7"/>
      <c r="F12" s="24" t="s">
        <v>23</v>
      </c>
      <c r="G12" s="13" t="s">
        <v>25</v>
      </c>
      <c r="H12" s="17" t="s">
        <v>27</v>
      </c>
      <c r="I12" s="13" t="s">
        <v>27</v>
      </c>
      <c r="J12" s="17" t="s">
        <v>29</v>
      </c>
      <c r="K12" s="13" t="s">
        <v>25</v>
      </c>
      <c r="L12" s="17" t="s">
        <v>27</v>
      </c>
      <c r="M12" s="13" t="s">
        <v>25</v>
      </c>
      <c r="N12" s="17" t="s">
        <v>27</v>
      </c>
      <c r="O12" s="13" t="s">
        <v>25</v>
      </c>
      <c r="P12" s="17" t="s">
        <v>27</v>
      </c>
      <c r="Q12" s="8"/>
    </row>
    <row r="13" spans="5:17">
      <c r="E13" s="7"/>
      <c r="F13" s="25" t="s">
        <v>31</v>
      </c>
      <c r="G13" s="14">
        <v>2018</v>
      </c>
      <c r="H13" s="18">
        <v>2018</v>
      </c>
      <c r="I13" s="14">
        <v>2017</v>
      </c>
      <c r="J13" s="18">
        <v>2018</v>
      </c>
      <c r="K13" s="14">
        <v>2018</v>
      </c>
      <c r="L13" s="18">
        <v>2018</v>
      </c>
      <c r="M13" s="14">
        <v>2017</v>
      </c>
      <c r="N13" s="18">
        <v>2017</v>
      </c>
      <c r="O13" s="14">
        <v>2018</v>
      </c>
      <c r="P13" s="18">
        <v>2018</v>
      </c>
      <c r="Q13" s="8"/>
    </row>
    <row r="14" spans="5:17">
      <c r="E14" s="7"/>
      <c r="F14" s="25" t="s">
        <v>63</v>
      </c>
      <c r="G14" s="11">
        <v>0.9369826</v>
      </c>
      <c r="H14" s="19">
        <v>1.0412825999999999</v>
      </c>
      <c r="I14" s="11">
        <v>2.1204982999999999</v>
      </c>
      <c r="J14" s="19">
        <v>1.5910626000000001</v>
      </c>
      <c r="K14" s="11">
        <v>1.4249423999999999</v>
      </c>
      <c r="L14" s="19">
        <v>0.89250419999999997</v>
      </c>
      <c r="M14" s="11">
        <v>1.471965</v>
      </c>
      <c r="N14" s="19">
        <v>2.0241970999999999</v>
      </c>
      <c r="O14" s="11">
        <v>1.1046278</v>
      </c>
      <c r="P14" s="19">
        <v>0.8845809</v>
      </c>
      <c r="Q14" s="8"/>
    </row>
    <row r="15" spans="5:17">
      <c r="E15" s="7"/>
      <c r="F15" s="25" t="s">
        <v>65</v>
      </c>
      <c r="G15" s="14"/>
      <c r="H15" s="18"/>
      <c r="I15" s="14"/>
      <c r="J15" s="18"/>
      <c r="K15" s="14"/>
      <c r="L15" s="18"/>
      <c r="M15" s="14"/>
      <c r="N15" s="18"/>
      <c r="O15" s="14"/>
      <c r="P15" s="18"/>
      <c r="Q15" s="8"/>
    </row>
    <row r="16" spans="5:17">
      <c r="E16" s="7"/>
      <c r="F16" s="26" t="s">
        <v>33</v>
      </c>
      <c r="G16" s="15">
        <v>0</v>
      </c>
      <c r="H16" s="20">
        <v>0</v>
      </c>
      <c r="I16" s="15">
        <v>0</v>
      </c>
      <c r="J16" s="20">
        <v>0</v>
      </c>
      <c r="K16" s="15">
        <v>0</v>
      </c>
      <c r="L16" s="20">
        <v>0</v>
      </c>
      <c r="M16" s="15">
        <v>36</v>
      </c>
      <c r="N16" s="20">
        <v>0</v>
      </c>
      <c r="O16" s="15">
        <v>0</v>
      </c>
      <c r="P16" s="20">
        <v>0</v>
      </c>
      <c r="Q16" s="8"/>
    </row>
    <row r="17" spans="5:17">
      <c r="E17" s="7"/>
      <c r="F17" s="27" t="s">
        <v>48</v>
      </c>
      <c r="G17" s="9">
        <v>0</v>
      </c>
      <c r="H17" s="21">
        <v>0</v>
      </c>
      <c r="I17" s="9">
        <v>114</v>
      </c>
      <c r="J17" s="21">
        <v>273</v>
      </c>
      <c r="K17" s="9">
        <v>95</v>
      </c>
      <c r="L17" s="21">
        <v>0</v>
      </c>
      <c r="M17" s="9">
        <v>127</v>
      </c>
      <c r="N17" s="21">
        <v>0</v>
      </c>
      <c r="O17" s="9">
        <v>43</v>
      </c>
      <c r="P17" s="21">
        <v>10</v>
      </c>
      <c r="Q17" s="8"/>
    </row>
    <row r="18" spans="5:17">
      <c r="E18" s="7"/>
      <c r="F18" s="27" t="s">
        <v>49</v>
      </c>
      <c r="G18" s="9">
        <v>0</v>
      </c>
      <c r="H18" s="21">
        <v>0</v>
      </c>
      <c r="I18" s="9">
        <v>50</v>
      </c>
      <c r="J18" s="21">
        <v>0</v>
      </c>
      <c r="K18" s="9">
        <v>0</v>
      </c>
      <c r="L18" s="21">
        <v>0</v>
      </c>
      <c r="M18" s="9">
        <v>64</v>
      </c>
      <c r="N18" s="21">
        <v>0</v>
      </c>
      <c r="O18" s="9">
        <v>0</v>
      </c>
      <c r="P18" s="21">
        <v>0</v>
      </c>
      <c r="Q18" s="8"/>
    </row>
    <row r="19" spans="5:17">
      <c r="E19" s="7"/>
      <c r="F19" s="27" t="s">
        <v>50</v>
      </c>
      <c r="G19" s="9">
        <v>0</v>
      </c>
      <c r="H19" s="21">
        <v>0</v>
      </c>
      <c r="I19" s="9">
        <v>0</v>
      </c>
      <c r="J19" s="21">
        <v>0</v>
      </c>
      <c r="K19" s="9">
        <v>0</v>
      </c>
      <c r="L19" s="21">
        <v>0</v>
      </c>
      <c r="M19" s="9">
        <v>0</v>
      </c>
      <c r="N19" s="21">
        <v>50</v>
      </c>
      <c r="O19" s="9">
        <v>0</v>
      </c>
      <c r="P19" s="21">
        <v>0</v>
      </c>
      <c r="Q19" s="8"/>
    </row>
    <row r="20" spans="5:17">
      <c r="E20" s="7"/>
      <c r="F20" s="27" t="s">
        <v>35</v>
      </c>
      <c r="G20" s="9">
        <v>0</v>
      </c>
      <c r="H20" s="21">
        <v>350</v>
      </c>
      <c r="I20" s="9">
        <v>50</v>
      </c>
      <c r="J20" s="21">
        <v>25</v>
      </c>
      <c r="K20" s="9">
        <v>5</v>
      </c>
      <c r="L20" s="21">
        <v>30</v>
      </c>
      <c r="M20" s="9">
        <v>0</v>
      </c>
      <c r="N20" s="21">
        <v>50</v>
      </c>
      <c r="O20" s="9">
        <v>5</v>
      </c>
      <c r="P20" s="21">
        <v>5</v>
      </c>
      <c r="Q20" s="8"/>
    </row>
    <row r="21" spans="5:17">
      <c r="E21" s="7"/>
      <c r="F21" s="27" t="s">
        <v>36</v>
      </c>
      <c r="G21" s="9">
        <v>0</v>
      </c>
      <c r="H21" s="21">
        <v>0</v>
      </c>
      <c r="I21" s="9">
        <v>479</v>
      </c>
      <c r="J21" s="21">
        <v>0</v>
      </c>
      <c r="K21" s="9">
        <v>0</v>
      </c>
      <c r="L21" s="21">
        <v>75</v>
      </c>
      <c r="M21" s="9">
        <v>164</v>
      </c>
      <c r="N21" s="21">
        <v>275</v>
      </c>
      <c r="O21" s="9">
        <v>0</v>
      </c>
      <c r="P21" s="21">
        <v>0</v>
      </c>
      <c r="Q21" s="8"/>
    </row>
    <row r="22" spans="5:17">
      <c r="E22" s="7"/>
      <c r="F22" s="27" t="s">
        <v>37</v>
      </c>
      <c r="G22" s="9">
        <v>0</v>
      </c>
      <c r="H22" s="21">
        <v>0</v>
      </c>
      <c r="I22" s="9">
        <v>50</v>
      </c>
      <c r="J22" s="21">
        <v>14</v>
      </c>
      <c r="K22" s="9">
        <v>0</v>
      </c>
      <c r="L22" s="21">
        <v>0</v>
      </c>
      <c r="M22" s="9">
        <v>0</v>
      </c>
      <c r="N22" s="21">
        <v>0</v>
      </c>
      <c r="O22" s="9">
        <v>0</v>
      </c>
      <c r="P22" s="21">
        <v>0</v>
      </c>
      <c r="Q22" s="8"/>
    </row>
    <row r="23" spans="5:17">
      <c r="E23" s="7"/>
      <c r="F23" s="27" t="s">
        <v>52</v>
      </c>
      <c r="G23" s="9">
        <v>730</v>
      </c>
      <c r="H23" s="21">
        <v>700</v>
      </c>
      <c r="I23" s="9">
        <v>0</v>
      </c>
      <c r="J23" s="21">
        <v>0</v>
      </c>
      <c r="K23" s="9">
        <v>0</v>
      </c>
      <c r="L23" s="21">
        <v>0</v>
      </c>
      <c r="M23" s="9">
        <v>0</v>
      </c>
      <c r="N23" s="21">
        <v>0</v>
      </c>
      <c r="O23" s="9">
        <v>0</v>
      </c>
      <c r="P23" s="21">
        <v>0</v>
      </c>
      <c r="Q23" s="8"/>
    </row>
    <row r="24" spans="5:17">
      <c r="E24" s="7"/>
      <c r="F24" s="27" t="s">
        <v>43</v>
      </c>
      <c r="G24" s="9">
        <v>0</v>
      </c>
      <c r="H24" s="21">
        <v>0</v>
      </c>
      <c r="I24" s="9">
        <v>1530</v>
      </c>
      <c r="J24" s="21">
        <v>0</v>
      </c>
      <c r="K24" s="9">
        <v>0</v>
      </c>
      <c r="L24" s="21">
        <v>35</v>
      </c>
      <c r="M24" s="9">
        <v>0</v>
      </c>
      <c r="N24" s="21">
        <v>0</v>
      </c>
      <c r="O24" s="9">
        <v>0</v>
      </c>
      <c r="P24" s="21">
        <v>0</v>
      </c>
      <c r="Q24" s="8"/>
    </row>
    <row r="25" spans="5:17">
      <c r="E25" s="7"/>
      <c r="F25" s="27" t="s">
        <v>44</v>
      </c>
      <c r="G25" s="9">
        <v>0</v>
      </c>
      <c r="H25" s="21">
        <v>0</v>
      </c>
      <c r="I25" s="9">
        <v>220</v>
      </c>
      <c r="J25" s="21">
        <v>5</v>
      </c>
      <c r="K25" s="9">
        <v>25</v>
      </c>
      <c r="L25" s="21">
        <v>0</v>
      </c>
      <c r="M25" s="9">
        <v>0</v>
      </c>
      <c r="N25" s="21">
        <v>350</v>
      </c>
      <c r="O25" s="9">
        <v>480</v>
      </c>
      <c r="P25" s="21">
        <v>220</v>
      </c>
      <c r="Q25" s="8"/>
    </row>
    <row r="26" spans="5:17">
      <c r="E26" s="7"/>
      <c r="F26" s="27" t="s">
        <v>42</v>
      </c>
      <c r="G26" s="9">
        <v>0</v>
      </c>
      <c r="H26" s="21">
        <v>0</v>
      </c>
      <c r="I26" s="9">
        <v>555</v>
      </c>
      <c r="J26" s="21">
        <v>23</v>
      </c>
      <c r="K26" s="9">
        <v>75</v>
      </c>
      <c r="L26" s="21">
        <v>785</v>
      </c>
      <c r="M26" s="9">
        <v>0</v>
      </c>
      <c r="N26" s="21">
        <v>0</v>
      </c>
      <c r="O26" s="9">
        <v>0</v>
      </c>
      <c r="P26" s="21">
        <v>0</v>
      </c>
      <c r="Q26" s="8"/>
    </row>
    <row r="27" spans="5:17">
      <c r="E27" s="7"/>
      <c r="F27" s="27" t="s">
        <v>40</v>
      </c>
      <c r="G27" s="9">
        <v>0</v>
      </c>
      <c r="H27" s="21">
        <v>0</v>
      </c>
      <c r="I27" s="9">
        <v>1450</v>
      </c>
      <c r="J27" s="21">
        <v>700</v>
      </c>
      <c r="K27" s="9">
        <v>1370</v>
      </c>
      <c r="L27" s="21">
        <v>2715</v>
      </c>
      <c r="M27" s="9">
        <v>0</v>
      </c>
      <c r="N27" s="21">
        <v>0</v>
      </c>
      <c r="O27" s="9">
        <v>0</v>
      </c>
      <c r="P27" s="21">
        <v>0</v>
      </c>
      <c r="Q27" s="8"/>
    </row>
    <row r="28" spans="5:17">
      <c r="E28" s="7"/>
      <c r="F28" s="27" t="s">
        <v>39</v>
      </c>
      <c r="G28" s="9">
        <v>0</v>
      </c>
      <c r="H28" s="21">
        <v>0</v>
      </c>
      <c r="I28" s="9">
        <v>50</v>
      </c>
      <c r="J28" s="21">
        <v>14</v>
      </c>
      <c r="K28" s="9">
        <v>10</v>
      </c>
      <c r="L28" s="21">
        <v>0</v>
      </c>
      <c r="M28" s="9">
        <v>0</v>
      </c>
      <c r="N28" s="21">
        <v>190</v>
      </c>
      <c r="O28" s="9">
        <v>0</v>
      </c>
      <c r="P28" s="21">
        <v>0</v>
      </c>
      <c r="Q28" s="8"/>
    </row>
    <row r="29" spans="5:17">
      <c r="E29" s="7"/>
      <c r="F29" s="27" t="s">
        <v>38</v>
      </c>
      <c r="G29" s="9">
        <v>0</v>
      </c>
      <c r="H29" s="21">
        <v>0</v>
      </c>
      <c r="I29" s="9">
        <v>0</v>
      </c>
      <c r="J29" s="21">
        <v>0</v>
      </c>
      <c r="K29" s="9">
        <v>0</v>
      </c>
      <c r="L29" s="21">
        <v>0</v>
      </c>
      <c r="M29" s="9">
        <v>860</v>
      </c>
      <c r="N29" s="21">
        <v>0</v>
      </c>
      <c r="O29" s="9">
        <v>0</v>
      </c>
      <c r="P29" s="21">
        <v>0</v>
      </c>
      <c r="Q29" s="8"/>
    </row>
    <row r="30" spans="5:17">
      <c r="E30" s="7"/>
      <c r="F30" s="27" t="s">
        <v>51</v>
      </c>
      <c r="G30" s="9">
        <v>0</v>
      </c>
      <c r="H30" s="21">
        <v>0</v>
      </c>
      <c r="I30" s="9">
        <v>0</v>
      </c>
      <c r="J30" s="21">
        <v>0</v>
      </c>
      <c r="K30" s="9">
        <v>0</v>
      </c>
      <c r="L30" s="21">
        <v>0</v>
      </c>
      <c r="M30" s="9">
        <v>0</v>
      </c>
      <c r="N30" s="21">
        <v>0</v>
      </c>
      <c r="O30" s="9">
        <v>105</v>
      </c>
      <c r="P30" s="21">
        <v>0</v>
      </c>
      <c r="Q30" s="8"/>
    </row>
    <row r="31" spans="5:17">
      <c r="E31" s="7"/>
      <c r="F31" s="27" t="s">
        <v>34</v>
      </c>
      <c r="G31" s="9">
        <v>0</v>
      </c>
      <c r="H31" s="21">
        <v>5</v>
      </c>
      <c r="I31" s="9">
        <v>0</v>
      </c>
      <c r="J31" s="21">
        <v>0</v>
      </c>
      <c r="K31" s="9">
        <v>0</v>
      </c>
      <c r="L31" s="21">
        <v>0</v>
      </c>
      <c r="M31" s="9">
        <v>0</v>
      </c>
      <c r="N31" s="21">
        <v>0</v>
      </c>
      <c r="O31" s="9">
        <v>0</v>
      </c>
      <c r="P31" s="21">
        <v>0</v>
      </c>
      <c r="Q31" s="8"/>
    </row>
    <row r="32" spans="5:17">
      <c r="E32" s="7"/>
      <c r="F32" s="27" t="s">
        <v>34</v>
      </c>
      <c r="G32" s="9">
        <v>1910</v>
      </c>
      <c r="H32" s="21">
        <v>1570</v>
      </c>
      <c r="I32" s="9">
        <v>712</v>
      </c>
      <c r="J32" s="21">
        <v>525</v>
      </c>
      <c r="K32" s="9">
        <v>235</v>
      </c>
      <c r="L32" s="21">
        <v>40</v>
      </c>
      <c r="M32" s="9">
        <v>0</v>
      </c>
      <c r="N32" s="21">
        <v>0</v>
      </c>
      <c r="O32" s="9">
        <v>0</v>
      </c>
      <c r="P32" s="21">
        <v>0</v>
      </c>
      <c r="Q32" s="8"/>
    </row>
    <row r="33" spans="5:17">
      <c r="E33" s="7"/>
      <c r="F33" s="27" t="s">
        <v>41</v>
      </c>
      <c r="G33" s="9">
        <v>0</v>
      </c>
      <c r="H33" s="21">
        <v>0</v>
      </c>
      <c r="I33" s="9">
        <v>404</v>
      </c>
      <c r="J33" s="21">
        <v>196</v>
      </c>
      <c r="K33" s="9">
        <v>715</v>
      </c>
      <c r="L33" s="21">
        <v>0</v>
      </c>
      <c r="M33" s="9">
        <v>1353</v>
      </c>
      <c r="N33" s="21">
        <v>300</v>
      </c>
      <c r="O33" s="9">
        <v>0</v>
      </c>
      <c r="P33" s="21">
        <v>300</v>
      </c>
      <c r="Q33" s="8"/>
    </row>
    <row r="34" spans="5:17">
      <c r="E34" s="7"/>
      <c r="F34" s="27" t="s">
        <v>45</v>
      </c>
      <c r="G34" s="9">
        <v>0</v>
      </c>
      <c r="H34" s="21">
        <v>0</v>
      </c>
      <c r="I34" s="9">
        <v>50</v>
      </c>
      <c r="J34" s="21">
        <v>0</v>
      </c>
      <c r="K34" s="9">
        <v>0</v>
      </c>
      <c r="L34" s="21">
        <v>20</v>
      </c>
      <c r="M34" s="9">
        <v>0</v>
      </c>
      <c r="N34" s="21">
        <v>0</v>
      </c>
      <c r="O34" s="9">
        <v>0</v>
      </c>
      <c r="P34" s="21">
        <v>0</v>
      </c>
      <c r="Q34" s="8"/>
    </row>
    <row r="35" spans="5:17">
      <c r="E35" s="7"/>
      <c r="F35" s="27" t="s">
        <v>46</v>
      </c>
      <c r="G35" s="9">
        <v>0</v>
      </c>
      <c r="H35" s="21">
        <v>0</v>
      </c>
      <c r="I35" s="9">
        <v>0</v>
      </c>
      <c r="J35" s="21">
        <v>0</v>
      </c>
      <c r="K35" s="9">
        <v>0</v>
      </c>
      <c r="L35" s="21">
        <v>0</v>
      </c>
      <c r="M35" s="9">
        <v>50</v>
      </c>
      <c r="N35" s="21">
        <v>150</v>
      </c>
      <c r="O35" s="9">
        <v>65</v>
      </c>
      <c r="P35" s="21">
        <v>0</v>
      </c>
      <c r="Q35" s="8"/>
    </row>
    <row r="36" spans="5:17">
      <c r="E36" s="7"/>
      <c r="F36" s="27" t="s">
        <v>32</v>
      </c>
      <c r="G36" s="9">
        <v>510</v>
      </c>
      <c r="H36" s="21">
        <v>75</v>
      </c>
      <c r="I36" s="9">
        <v>756</v>
      </c>
      <c r="J36" s="21">
        <v>91</v>
      </c>
      <c r="K36" s="9">
        <v>295</v>
      </c>
      <c r="L36" s="21">
        <v>95</v>
      </c>
      <c r="M36" s="9">
        <v>95</v>
      </c>
      <c r="N36" s="21">
        <v>350</v>
      </c>
      <c r="O36" s="9">
        <v>20</v>
      </c>
      <c r="P36" s="21">
        <v>0</v>
      </c>
      <c r="Q36" s="8"/>
    </row>
    <row r="37" spans="5:17">
      <c r="E37" s="7"/>
      <c r="F37" s="28" t="s">
        <v>47</v>
      </c>
      <c r="G37" s="10">
        <v>0</v>
      </c>
      <c r="H37" s="22">
        <v>0</v>
      </c>
      <c r="I37" s="10">
        <v>0</v>
      </c>
      <c r="J37" s="22">
        <v>0</v>
      </c>
      <c r="K37" s="10">
        <v>0</v>
      </c>
      <c r="L37" s="22">
        <v>0</v>
      </c>
      <c r="M37" s="10">
        <v>118</v>
      </c>
      <c r="N37" s="22">
        <v>450</v>
      </c>
      <c r="O37" s="10">
        <v>5</v>
      </c>
      <c r="P37" s="22">
        <v>10</v>
      </c>
      <c r="Q37" s="8"/>
    </row>
    <row r="38" spans="5:17"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2020-04-15T05:28:33Z</dcterms:created>
  <dcterms:modified xsi:type="dcterms:W3CDTF">2020-04-15T22:52:22Z</dcterms:modified>
</cp:coreProperties>
</file>