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<sst xmlns="http://schemas.openxmlformats.org/spreadsheetml/2006/main" count="339" uniqueCount="324">
  <si>
    <t>3D printed proton pack &amp; wand (Q-pack Mk.3) parts breakdown</t>
  </si>
  <si>
    <t>Slicer setting assumptions: $22.99/1kg PLA spool (Hatchbox white or black PLA)
Layer height: .2mm | Wall line count: 4 | top/bottom layer count: 4 | infill: 20-30% support where needed (per documentation). 
Adaptive layers on for parts with complex curves 
Build plate adhesion set to brim for most parts at 10-20 lines width</t>
  </si>
  <si>
    <t>Pack sub assembly</t>
  </si>
  <si>
    <t>part</t>
  </si>
  <si>
    <t>Price ($)</t>
  </si>
  <si>
    <t>Material (g)</t>
  </si>
  <si>
    <t>sub total cost ($)</t>
  </si>
  <si>
    <t>Total Print price ($):</t>
  </si>
  <si>
    <t>GRAND 
TOTAL</t>
  </si>
  <si>
    <t>sync
 Generator</t>
  </si>
  <si>
    <t>syncgen1</t>
  </si>
  <si>
    <t>total material (kg):</t>
  </si>
  <si>
    <t>syncgen2</t>
  </si>
  <si>
    <t>Total filament Spools:</t>
  </si>
  <si>
    <t>syncgen3</t>
  </si>
  <si>
    <t>syncgen4</t>
  </si>
  <si>
    <t>syncgen5</t>
  </si>
  <si>
    <t>syncgen6</t>
  </si>
  <si>
    <t>syncgen7</t>
  </si>
  <si>
    <t>cyclotron</t>
  </si>
  <si>
    <t>cycl1</t>
  </si>
  <si>
    <t>Cycl2 w/ n-filter</t>
  </si>
  <si>
    <t>cycl3</t>
  </si>
  <si>
    <t>cycl4</t>
  </si>
  <si>
    <t>2x top washer</t>
  </si>
  <si>
    <t>2x bottom washer</t>
  </si>
  <si>
    <t>center plugs</t>
  </si>
  <si>
    <t>Beam &amp; filler tubes</t>
  </si>
  <si>
    <t>center cover</t>
  </si>
  <si>
    <t>cover1</t>
  </si>
  <si>
    <t>cover2</t>
  </si>
  <si>
    <t>cover3 w/ L-bracket</t>
  </si>
  <si>
    <t>Booster</t>
  </si>
  <si>
    <t>booster box 1</t>
  </si>
  <si>
    <t>booster box 2</t>
  </si>
  <si>
    <t>ladder frame</t>
  </si>
  <si>
    <t>booster tube 1</t>
  </si>
  <si>
    <t>Used 2” PVC</t>
  </si>
  <si>
    <t>booster tube 2</t>
  </si>
  <si>
    <t>booster cap</t>
  </si>
  <si>
    <t>ppd</t>
  </si>
  <si>
    <t>nipple caps</t>
  </si>
  <si>
    <t>Power cell</t>
  </si>
  <si>
    <t>injector towers</t>
  </si>
  <si>
    <t>L bracket</t>
  </si>
  <si>
    <t>crank gen</t>
  </si>
  <si>
    <t>crank gen body</t>
  </si>
  <si>
    <t>crank knob</t>
  </si>
  <si>
    <t>gun mount</t>
  </si>
  <si>
    <t>V-hook</t>
  </si>
  <si>
    <t>HGA</t>
  </si>
  <si>
    <t>hga type 1</t>
  </si>
  <si>
    <t>Ion Arm</t>
  </si>
  <si>
    <t>ion arm</t>
  </si>
  <si>
    <t>ion arm top plate</t>
  </si>
  <si>
    <t>Egon bar plate</t>
  </si>
  <si>
    <t>bumper</t>
  </si>
  <si>
    <t>Bumper 1</t>
  </si>
  <si>
    <t>Bumper 2</t>
  </si>
  <si>
    <t>shock mount</t>
  </si>
  <si>
    <t>Type 2</t>
  </si>
  <si>
    <t>resistors</t>
  </si>
  <si>
    <t>Sage25/Dale50/PH25</t>
  </si>
  <si>
    <t>Clippard Valve</t>
  </si>
  <si>
    <t>R331</t>
  </si>
  <si>
    <t>ribbon cable clamp x2</t>
  </si>
  <si>
    <t>plate</t>
  </si>
  <si>
    <t>LED housings</t>
  </si>
  <si>
    <t>4x cyclo + Pwrcell</t>
  </si>
  <si>
    <t>ALICE frame mounts</t>
  </si>
  <si>
    <t>Mounts + spacers</t>
  </si>
  <si>
    <t>Wand sub assembly</t>
  </si>
  <si>
    <t>body</t>
  </si>
  <si>
    <t>gun box</t>
  </si>
  <si>
    <t>grip tubes</t>
  </si>
  <si>
    <t>body box</t>
  </si>
  <si>
    <t>external box pieces</t>
  </si>
  <si>
    <t>hose connector</t>
  </si>
  <si>
    <t>rear grip</t>
  </si>
  <si>
    <t>rear grip pipe</t>
  </si>
  <si>
    <t>modified</t>
  </si>
  <si>
    <t>knobs</t>
  </si>
  <si>
    <t>8 pieces</t>
  </si>
  <si>
    <t>front grip</t>
  </si>
  <si>
    <t>front grip pipe</t>
  </si>
  <si>
    <t>Wand tips</t>
  </si>
  <si>
    <t>front ear, back ear, collar</t>
  </si>
  <si>
    <t>Base plate</t>
  </si>
  <si>
    <t>clippard valve</t>
  </si>
  <si>
    <t>R701</t>
  </si>
  <si>
    <t>rack</t>
  </si>
  <si>
    <t>Light lenses</t>
  </si>
  <si>
    <t>rear tube</t>
  </si>
  <si>
    <t>heatsink</t>
  </si>
  <si>
    <t>banjo fittings</t>
  </si>
  <si>
    <t>front tube</t>
  </si>
  <si>
    <t>non-3D printed components</t>
  </si>
  <si>
    <t>purchase URL</t>
  </si>
  <si>
    <t>notes</t>
  </si>
  <si>
    <t>component cost totals</t>
  </si>
  <si>
    <t>booster tube</t>
  </si>
  <si>
    <t>https://www.lowes.com/pd/Charlotte-Pipe-2-in-x-2-ft-ABS-DWV-Pipe/3133451</t>
  </si>
  <si>
    <t>cut to 11.5”</t>
  </si>
  <si>
    <t>ALICE LC1 frame</t>
  </si>
  <si>
    <t>https://www.amazon.com/dp/B000KD3GTE/?coliid=I2N3A6FUCOZJJ6&amp;colid=2CGOG2I1HEYDV&amp;psc=1&amp;ref_=lv_ov_lig_dp_it</t>
  </si>
  <si>
    <t>reinforce center bar</t>
  </si>
  <si>
    <t>Clear lenses</t>
  </si>
  <si>
    <t>https://www.lowes.com/pd/OPTIX-0-08-in-T-x-8-in-W-x-10-in-L-Clear-Acrylic-Sheet/3143395</t>
  </si>
  <si>
    <t>4x circles, 1x rectangle</t>
  </si>
  <si>
    <t>alice frame head padding</t>
  </si>
  <si>
    <t>https://www.lowes.com/pd/Frost-King-1-2-in-Wall-Thickness-x-1-2-in-Id-x-6-ft-Foam-Pipe-Insulation/1001277248?cm_mmc=shp-_-c-_-prd-_-plb-_-ggl-_-LIA_PLB_171_Air-Circulation-_-1001277248-_-local-_-0-_-0&amp;ds_rl=1286981&amp;gclid=CjwKCAiA6Y2QBhAtEiwAGHybPagUmaclNhUyrU4uc1BusrCSjCEjkKew-of_dpDlo0FlATxvA_pqpBoCI-kQAvD_BwE&amp;gclsrc=aw.ds</t>
  </si>
  <si>
    <t>6ft piece. cut down to ~9-10"</t>
  </si>
  <si>
    <t>black gaffer tape</t>
  </si>
  <si>
    <t>https://www.amazon.com/Amazon-Basics-Residue-Non-Reflective-Gaffers/dp/B07K1WW8WW/ref=pd_lpo_1?pd_rd_i=B07K1WW8WW&amp;th=1</t>
  </si>
  <si>
    <t>to wrap around padding/pipe insulation</t>
  </si>
  <si>
    <t>you can also use black ductape and scuff it with a scotchbrite pad for a very similar effect</t>
  </si>
  <si>
    <t>Brass Fittings straight (pack)</t>
  </si>
  <si>
    <t>https://www.etsy.com/listing/696932151/ghostbusters-proton-pack-legris-type-4mm?ref=cart</t>
  </si>
  <si>
    <t>brass fittings elbow (pack)</t>
  </si>
  <si>
    <t>https://www.etsy.com/listing/645788957/ghostbusters-2-proton-pack-clippard?transaction_id=2801512144</t>
  </si>
  <si>
    <t>elbow fittings (pack)</t>
  </si>
  <si>
    <t>https://www.etsy.com/listing/645783873/ghostbusters-proton-pack-4mm-smc-elbows?ref=cart</t>
  </si>
  <si>
    <t>Clippard Valve R-331 (pack)</t>
  </si>
  <si>
    <t>https://www.airlinehyd.com/product/CLIPPARD%20R-331/1318292</t>
  </si>
  <si>
    <t>&lt; 3D printed</t>
  </si>
  <si>
    <t>colored hoses</t>
  </si>
  <si>
    <t>https://www.etsy.com/listing/742373536/ghostbusters-proton-pack-tubing-set-for?ref=cart</t>
  </si>
  <si>
    <t>black splitless wire loom</t>
  </si>
  <si>
    <t>https://www.amazon.com/dp/B078KQB4KF/?coliid=I2B6354HOU5YS8&amp;colid=2CGOG2I1HEYDV&amp;ref_=lv_ov_lig_dp_it&amp;th=1</t>
  </si>
  <si>
    <t>¾” X 10ft</t>
  </si>
  <si>
    <t>~11-15" for back of pack. ~4-5ft for pack-to-wand</t>
  </si>
  <si>
    <t>Decals (pack)</t>
  </si>
  <si>
    <t>https://macksfactory.myshopify.com/collections/all-parts/products/rp102-labels-set-neutron-wand-proton-pack</t>
  </si>
  <si>
    <t>ribbon cable (GB2)</t>
  </si>
  <si>
    <t>https://www.etsy.com/listing/646262327/ghostbusters-2-proton-pack-spectra-strip?ref=cart</t>
  </si>
  <si>
    <t>gb2 ver</t>
  </si>
  <si>
    <t>cable loop clamp</t>
  </si>
  <si>
    <t>https://www.etsy.com/listing/789212728/proton-pack-ribbon-clamp-movie-spirit?click_key=3c1bece4219996309871847ad269383206c67247%3A789212728&amp;click_sum=5fc47fe0&amp;ref=shop_home_active_7&amp;crt=1&amp;variation0=2291396181</t>
  </si>
  <si>
    <t>DG14</t>
  </si>
  <si>
    <t>Resistors (3)</t>
  </si>
  <si>
    <t>https://www.etsy.com/listing/645814877/vintage-ghostbusters-proton-pack-sage?click_key=d4d1f90670311d407697462030c964bcffaf3939%3A645814877&amp;click_sum=c7d5c200&amp;ga_order=most_relevant&amp;ga_search_type=all&amp;ga_view_type=gallery&amp;ga_search_query=proton+pack+resistor&amp;ref=sr_gallery-1-15&amp;organic_search_click=1&amp;frs=1&amp;cns=1
https://www.etsy.com/listing/631956820/ghostbusters-proton-pack-dale-ph25?click_key=5cac21950647aaa99a3f378458ad670ccb962ca8%3A631956820&amp;click_sum=14b711d5&amp;ga_order=most_relevant&amp;ga_search_type=all&amp;ga_view_type=gallery&amp;ga_search_query=proton+pack+resistor&amp;ref=sr_gallery-1-14&amp;organic_search_click=1&amp;frs=1
https://www.etsy.com/listing/645813705/ghostbusters-proton-pack-dale-rh25?click_key=53547cdfb9d9675ddc7d1f12cbec1c132797fa09%3A645813705&amp;click_sum=07da3a92&amp;ga_order=most_relevant&amp;ga_search_type=all&amp;ga_view_type=gallery&amp;ga_search_query=proton+pack+resistor&amp;ref=sr_gallery-1-13&amp;organic_search_click=1&amp;frs=1&amp;cns=1</t>
  </si>
  <si>
    <t>MOTHERBOARD</t>
  </si>
  <si>
    <t>sendcutsend.com</t>
  </si>
  <si>
    <t>GBPROPS10 coupon code</t>
  </si>
  <si>
    <t>Clippard Valve R-701 (wand)</t>
  </si>
  <si>
    <t>https://www.airlinehyd.com/product/CLIPPARD-R-701/1318411?item_code=CLIPPARD+R-701</t>
  </si>
  <si>
    <t>brass fittings (wand)</t>
  </si>
  <si>
    <t>https://www.amazon.com/gp/product/B013RYLT6O/ref=ppx_yo_dt_b_asin_title_o02_s00?ie=UTF8&amp;psc=1</t>
  </si>
  <si>
    <t>decals (wand) 1:1 scale</t>
  </si>
  <si>
    <t>https://www.etsy.com/listing/775418072/proton-wand-only-labelsticker-kit-die?click_key=39ca68afb65d64622281df5a01503b943c60437f%3A775418072&amp;click_sum=57f9900a&amp;ga_order=most_relevant&amp;ga_search_type=all&amp;ga_view_type=gallery&amp;ga_search_query=proton+pack+stickers&amp;ref=sr_gallery-1-2&amp;organic_search_click=1&amp;variation0=1423500565</t>
  </si>
  <si>
    <t>clear acrylic tube 20mm</t>
  </si>
  <si>
    <t>https://www.amazon.com/gp/product/B08LYK4HMN/ref=ppx_yo_dt_b_asin_title_o01_s00?ie=UTF8&amp;th=1</t>
  </si>
  <si>
    <t>wand tip</t>
  </si>
  <si>
    <t>measurements for adding frosted sections:</t>
  </si>
  <si>
    <t>https://bit.ly/3gzheC5</t>
  </si>
  <si>
    <t>Hardware &amp; construction consumables</t>
  </si>
  <si>
    <t>screws (M3 - M8). 6mm - 40mm length</t>
  </si>
  <si>
    <t>amazon/lowes/homedepot</t>
  </si>
  <si>
    <t>estimated total – lost count</t>
  </si>
  <si>
    <t>socket cap head</t>
  </si>
  <si>
    <t>Hardware cost totals</t>
  </si>
  <si>
    <t>super glue</t>
  </si>
  <si>
    <t>https://www.lowes.com/pd/Gorilla-Super-Glue-20-gram-Super-Glue-Clear-Multipurpose-Adhesive/3033016</t>
  </si>
  <si>
    <t>get a few, its superglue</t>
  </si>
  <si>
    <t>Weld-on 4 (with applicator)</t>
  </si>
  <si>
    <t>https://www.amazon.com/gp/product/B0096TWKCW/ref=ppx_yo_dt_b_search_asin_title?ie=UTF8&amp;psc=1</t>
  </si>
  <si>
    <t>great for seams  - especially larger parts' edges</t>
  </si>
  <si>
    <t>Weld-on 16</t>
  </si>
  <si>
    <t>https://www.amazon.com/gp/product/B003HNFLMY/ref=ppx_yo_dt_b_search_asin_title?ie=UTF8&amp;th=1</t>
  </si>
  <si>
    <t>great for large flat surface mating</t>
  </si>
  <si>
    <t>Bondo Glazing Spot Putty</t>
  </si>
  <si>
    <t>https://www.lowes.com/pd/Bondo-Bondo-Glazing-and-Spot-Putty-4-5-oz/5001990455</t>
  </si>
  <si>
    <t>Used 2 tubes</t>
  </si>
  <si>
    <t>"I don't like sand(ing). It's coarse and rough and irritating and it gets everywhere."</t>
  </si>
  <si>
    <t>220 grit sand paper</t>
  </si>
  <si>
    <t>https://www.lowes.com/pd/3M-SandBlaster-Pro-15-Pack-9-in-W-x-11-in-L-220-Grit-Premium-Paper-Sandpaper/50191431</t>
  </si>
  <si>
    <t>15 sheets/pack</t>
  </si>
  <si>
    <t>so much sanding</t>
  </si>
  <si>
    <t>220 grit sanding blocks</t>
  </si>
  <si>
    <t>https://www.lowes.com/pd/3M-SandBlaster-Pro-2-Pack-2-5-in-x-4-5-in-220-Grit-Conventional-Sanding-Sponge/999957711</t>
  </si>
  <si>
    <t>2 pack</t>
  </si>
  <si>
    <t>so, so much sanding</t>
  </si>
  <si>
    <t>green scotch brite pads</t>
  </si>
  <si>
    <t>https://www.lowes.com/pd/Scotch-Brite-Scouring-Pad-3-Pack-Cellulose-Scouring-Pad/5001790065</t>
  </si>
  <si>
    <t>3 pack</t>
  </si>
  <si>
    <t>for buffing/scuffing up HVAC foil tape (see below)</t>
  </si>
  <si>
    <t>filler primer spray</t>
  </si>
  <si>
    <t>https://www.homedepot.com/p/Rust-Oleum-Automotive-12-oz-Gray-2-in-1-Filler-Sandable-Primer-Spray-260510/205751603</t>
  </si>
  <si>
    <t>3 cans used</t>
  </si>
  <si>
    <t>get a can of regular primer too for after sealing texture coat</t>
  </si>
  <si>
    <t>black base coat spray (satin)</t>
  </si>
  <si>
    <t>https://www.homedepot.com/p/Rust-Oleum-Stops-Rust-12-oz-Protective-Enamel-Satin-Black-Spray-Paint-7777830/100182541?MERCH=REC-_-searchViewed-_-NA-_-100182541-_-N&amp;</t>
  </si>
  <si>
    <t>homex wall texture spray</t>
  </si>
  <si>
    <t>https://www.lowes.com/pd/Homax-20-oz-White-Orange-Peel-Wall-Texture/3438828</t>
  </si>
  <si>
    <t>1 can needed</t>
  </si>
  <si>
    <t>clear lacquer spray</t>
  </si>
  <si>
    <t>https://www.lowes.com/pd/Minwax-Gloss-Oil-based-Lacquer-Actual-Net-Contents-12-25-fl-oz/999913803</t>
  </si>
  <si>
    <t>to seal wall texture</t>
  </si>
  <si>
    <t>satin clear enamel spray</t>
  </si>
  <si>
    <t>https://www.homedepot.com/p/Rust-Oleum-Stops-Rust-12-oz-Protective-Enamel-Satin-Clear-Spray-Paint-285092/205694411?MERCH=REC-_-searchViewed-_-NA-_-205694411-_-N&amp;</t>
  </si>
  <si>
    <t>wand grips</t>
  </si>
  <si>
    <t>matte clear enamel spray</t>
  </si>
  <si>
    <t>https://www.homedepot.com/p/Rust-Oleum-Stops-Rust-12-oz-Protective-Enamel-Matte-Clear-Spray-Paint-285093/205697009</t>
  </si>
  <si>
    <t>2 cans used</t>
  </si>
  <si>
    <t>pack and wand</t>
  </si>
  <si>
    <t>HVAC foil tape</t>
  </si>
  <si>
    <t>https://www.homedepot.com/p/Nashua-Tape-1-89-in-x-50-yd-322-Multi-Purpose-HVAC-Foil-Duct-Tape-1541239/100030120</t>
  </si>
  <si>
    <t>rub‘n buff</t>
  </si>
  <si>
    <t>https://www.amazon.com/AMACO-Metallic-Finish-Antique-0-5-Fluid/dp/B00081G2HG?th=1</t>
  </si>
  <si>
    <t>silver leaf</t>
  </si>
  <si>
    <t>painters tape</t>
  </si>
  <si>
    <t>https://www.homedepot.com/p/3M-ScotchBlue-1-41-in-x-60-yds-Sharp-Lines-Multi-Surface-Painter-s-Tape-with-Edge-Lock-2093-36CC/203085527</t>
  </si>
  <si>
    <t>1 roll should be enough</t>
  </si>
  <si>
    <t>electronics</t>
  </si>
  <si>
    <t>momentary switches</t>
  </si>
  <si>
    <t>https://www.amazon.com/gp/product/B0752RMB7Q/ref=ppx_yo_dt_b_asin_title_o04_s00?ie=UTF8&amp;psc=1</t>
  </si>
  <si>
    <t>2x on wand</t>
  </si>
  <si>
    <t>switches</t>
  </si>
  <si>
    <t>electronics cost</t>
  </si>
  <si>
    <t>toggle switches</t>
  </si>
  <si>
    <t>https://www.amazon.com/gp/product/B0799LBFNY/ref=ppx_yo_dt_b_asin_title_o04_s00?ie=UTF8&amp;th=1</t>
  </si>
  <si>
    <t>3x on wand</t>
  </si>
  <si>
    <t>rocker switch (pack)</t>
  </si>
  <si>
    <t>https://www.amazon.com/gp/product/B07MV56LKS/ref=ppx_yo_dt_b_asin_title_o05_s00?ie=UTF8&amp;th=1</t>
  </si>
  <si>
    <t>1x under ion arm</t>
  </si>
  <si>
    <t>power pack</t>
  </si>
  <si>
    <t>https://www.amazon.com/TalentCell-Rechargeable-12000mAh-Multi-led-indicator/dp/B00ME3ZH7C</t>
  </si>
  <si>
    <t>TalentCell 12V 6000mAh/5V 12000mAh</t>
  </si>
  <si>
    <t>speaker</t>
  </si>
  <si>
    <t>https://www.amazon.com/dp/B001RNNX80/?coliid=I3QDTR23LFE6B4&amp;colid=2TS01CPTC8NSX&amp;ref_=lv_ov_lig_dp_it&amp;th=1</t>
  </si>
  <si>
    <t>2x BOSS BRS52 60w 5.25”</t>
  </si>
  <si>
    <t>lights</t>
  </si>
  <si>
    <t>28 segment bar graph</t>
  </si>
  <si>
    <t>https://www.aliexpress.com/item/4000830573194.html?spm=a2g0o.9042311.0.0.66d24c4d4sIGIG</t>
  </si>
  <si>
    <t>wand bar graph</t>
  </si>
  <si>
    <t>comes in a 2 pack</t>
  </si>
  <si>
    <t>neopixel stick 8 LED (x2)</t>
  </si>
  <si>
    <t>https://www.aliexpress.com/item/32897581470.html?spm=a2g0o.9042311.0.0.66d24c4d4sIGIG</t>
  </si>
  <si>
    <t>2x for power cell</t>
  </si>
  <si>
    <t>buy extra</t>
  </si>
  <si>
    <t>neopixel jewels (x5)</t>
  </si>
  <si>
    <t>https://www.aliexpress.com/item/32822441734.html?spm=a2g0o.9042311.0.0.66d24c4d4sIGIG</t>
  </si>
  <si>
    <t>4x cyclotron. 1X want tip</t>
  </si>
  <si>
    <t>single LED neopixels</t>
  </si>
  <si>
    <t>https://www.aliexpress.com/item/33026835790.html?spm=a2g0o.placeorder.0.0.4b67321eBk6YDe&amp;mp=1</t>
  </si>
  <si>
    <t>20 pack</t>
  </si>
  <si>
    <t>circuitry</t>
  </si>
  <si>
    <t>arduino nano</t>
  </si>
  <si>
    <t>https://www.amazon.com/dp/B0713XK923/?coliid=I2EAH0Y7GQR80Q&amp;colid=2TS01CPTC8NSX&amp;psc=1&amp;ref_=lv_ov_lig_dp_it</t>
  </si>
  <si>
    <t>Dfmini player</t>
  </si>
  <si>
    <t>https://www.digikey.com/en/products/detail/dfrobot/DFR0299/6588463?s=N4IgTCBcDaICYDMAOAbAhgTwKYCcAEAtgJYB2RIAugL5A</t>
  </si>
  <si>
    <t>mp3 player</t>
  </si>
  <si>
    <t>audio amplifier</t>
  </si>
  <si>
    <t>https://www.amazon.com/gp/product/B08GYQTTXF/ref=ppx_yo_dt_b_asin_title_o08_s01?ie=UTF8&amp;psc=1</t>
  </si>
  <si>
    <t>sound controller</t>
  </si>
  <si>
    <t>MicroSD card</t>
  </si>
  <si>
    <t>https://www.amazon.com/SanDisk-Ultra-Micro-Adapter-SDSQUNC-016G-GN6MA/dp/B010Q57SEE/ref=sr_1_4?crid=2SYGKGT1G2FIJ&amp;keywords=microsd+card&amp;qid=1644413281&amp;refinements=p_36%3A600-2500&amp;rnid=386442011&amp;s=pc&amp;sprefix=microsd+card%2Celectronics%2C68&amp;sr=1-4</t>
  </si>
  <si>
    <t>to hold sounds</t>
  </si>
  <si>
    <t>you only need a few hundred MB so 16GB is overkill but its only $8 so not worth it to find smaller GB ones</t>
  </si>
  <si>
    <t>breakout board</t>
  </si>
  <si>
    <t>https://www.amazon.com/gp/product/B00OKCT3K2/ref=as_li_tl?ie=UTF8&amp;camp=1789&amp;creative=9325&amp;creativeASIN=B00OKCT3K2&amp;linkCode=as2&amp;tag=wholesomejo0e-20&amp;linkId=8ac9150ba587ff437f3f99f8f3703960</t>
  </si>
  <si>
    <t>for controlling bar graph</t>
  </si>
  <si>
    <t>PCB boards</t>
  </si>
  <si>
    <t>https://www.amazon.com/gp/product/B07ZV8FWM4/ref=as_li_tl?ie=UTF8&amp;camp=1789&amp;creative=9325&amp;creativeASIN=B07ZV8FWM4&amp;linkCode=as2&amp;tag=wholesomejo0e-20&amp;linkId=54c7d369c9d1c9cf4cd16b921bdd2cff</t>
  </si>
  <si>
    <t>for final product</t>
  </si>
  <si>
    <t>breadboard (testing)</t>
  </si>
  <si>
    <t>https://www.amazon.com/gp/product/B07PCJP9DY/ref=as_li_tl?ie=UTF8&amp;camp=1789&amp;creative=9325&amp;creativeASIN=B07PCJP9DY&amp;linkCode=as2&amp;tag=wholesomejo0e-20&amp;linkId=ba4f119a251282f17958b729b9fb387e</t>
  </si>
  <si>
    <t>for testing before soldering</t>
  </si>
  <si>
    <t>jumper wires</t>
  </si>
  <si>
    <t>https://www.amazon.com/Elegoo-EL-CP-004-Multicolored-Breadboard-arduino/dp/B01EV70C78/ref=sr_1_1_sspa?crid=36GRA2RKD9S68&amp;keywords=jumper+wires&amp;qid=1641679243&amp;s=industrial&amp;sprefix=jumper+wires%2Cindustrial%2C45&amp;sr=1-1-spons&amp;psc=1&amp;spLa=ZW5jcnlwdGVkUXVhbGlmaWVyPUEyVVQxMENQSUhNMUk2JmVuY3J5cHRlZElkPUEwMjY0MTM3WUtLUExLNzBVMFpMJmVuY3J5cHRlZEFkSWQ9QTA5NDUzMjExRUtQVk9KOTU5MVg5JndpZGdldE5hbWU9c3BfYXRmJmFjdGlvbj1jbGlja1JlZGlyZWN0JmRvTm90TG9nQ2xpY2s9dHJ1ZQ==</t>
  </si>
  <si>
    <t>for bench testing</t>
  </si>
  <si>
    <t>24awg wire</t>
  </si>
  <si>
    <t>https://www.amazon.com/gp/product/B087TJNJZS/ref=as_li_tl?ie=UTF8&amp;camp=1789&amp;creative=9325&amp;creativeASIN=B07T4SYVYG&amp;linkCode=as2&amp;tag=wholesomejo0e-20&amp;linkId=1bcb165fa4a1fdcf392dfe7b9ebd2875&amp;th=1</t>
  </si>
  <si>
    <t>6 colors @ 30ft (9m) ea.</t>
  </si>
  <si>
    <t>may need 2 to keep wire color consistent</t>
  </si>
  <si>
    <t>LED lenses hat/caps</t>
  </si>
  <si>
    <t>slo blo</t>
  </si>
  <si>
    <t>https://www.digikey.com/en/products/detail/visual-communications-company-vcc/SML-190-RTP/4515625</t>
  </si>
  <si>
    <t>firing light</t>
  </si>
  <si>
    <t>https://www.digikey.com/en/products/detail/SML_190_CTP/SML_190_CTP-ND/4515623?itemSeq=386581731</t>
  </si>
  <si>
    <t>“theme” light</t>
  </si>
  <si>
    <t>https://www.digikey.com/en/products/detail/visual-communications-company-vcc/4343/60421</t>
  </si>
  <si>
    <t xml:space="preserve">not screen accurate, but fits the mk2 qpack hole.  </t>
  </si>
  <si>
    <t>wand on light</t>
  </si>
  <si>
    <t>https://www.digikey.com/en/products/detail/visual-communications-company-vcc/CLF-280-CTP/4515438</t>
  </si>
  <si>
    <t>front hat light</t>
  </si>
  <si>
    <t>3D printed</t>
  </si>
  <si>
    <t>GBfans.com is your best bet if you want a real one</t>
  </si>
  <si>
    <t>addendum - things you need that im not listing as they're tools that go beyond just this build specifically:</t>
  </si>
  <si>
    <t>power drill</t>
  </si>
  <si>
    <t>unless you want hand cramps</t>
  </si>
  <si>
    <t>drill bits</t>
  </si>
  <si>
    <t>allen (hex) bits and drivers</t>
  </si>
  <si>
    <t>soldering iron</t>
  </si>
  <si>
    <t>preferrably one that you can control the temperature on</t>
  </si>
  <si>
    <t>label maker</t>
  </si>
  <si>
    <t>will make labelling (BOTH ENDS) of wires way more easy</t>
  </si>
  <si>
    <t>solder</t>
  </si>
  <si>
    <t xml:space="preserve">lead free </t>
  </si>
  <si>
    <t>rosin flux paste</t>
  </si>
  <si>
    <t>"helping hands"</t>
  </si>
  <si>
    <t>to hold wires/electronics when soldering</t>
  </si>
  <si>
    <t>spade terminals for 24 gauge wire</t>
  </si>
  <si>
    <t>22guage (red) connectors will work, just strip extra of each wire and bend the bare wire back over itself to double the thickness before inserting into the connector for crimping</t>
  </si>
  <si>
    <t>crimping tool</t>
  </si>
  <si>
    <t>paint, paintbrushes, etc.</t>
  </si>
  <si>
    <t>for, uh, painting</t>
  </si>
  <si>
    <t>heat shrink tubing</t>
  </si>
  <si>
    <t>zip ties and/or velco straps</t>
  </si>
  <si>
    <t>wire strippers</t>
  </si>
  <si>
    <t>heavy duty double sided tape</t>
  </si>
  <si>
    <t>3M brand is my prefernce</t>
  </si>
  <si>
    <t>hammer</t>
  </si>
  <si>
    <t>sometimes things just need percussive maintenance</t>
  </si>
  <si>
    <t>needle nose pliers</t>
  </si>
  <si>
    <t>q-tips</t>
  </si>
  <si>
    <t>heat gun/hair drier</t>
  </si>
  <si>
    <t>for assisting in drying paint.  be careful - especially if working with PLA that you dont overheat it and warp it.</t>
  </si>
  <si>
    <t>razor blades</t>
  </si>
  <si>
    <t>toothpicks</t>
  </si>
  <si>
    <t>sanding sticks</t>
  </si>
  <si>
    <t>paitence</t>
  </si>
  <si>
    <t>good background music</t>
  </si>
  <si>
    <t>beverages of your choice - alcoholic or not, I'm not here to judge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</si>
</sst>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"/>
    <numFmt numFmtId="165" formatCode="&quot;$&quot;#,##0.00"/>
    <numFmt numFmtId="166" formatCode="0.000"/>
  </numFmts>
  <fonts count="14">
    <font>
      <sz val="10.0"/>
      <color rgb="FF000000"/>
      <name val="Arial"/>
      <scheme val="minor"/>
    </font>
    <font>
      <b/>
      <sz val="14.0"/>
      <color theme="1"/>
      <name val="&quot;Liberation Sans&quot;"/>
    </font>
    <font>
      <sz val="8.0"/>
      <color theme="1"/>
      <name val="Arial"/>
    </font>
    <font/>
    <font>
      <sz val="8.0"/>
      <color theme="1"/>
      <name val="&quot;Liberation Sans&quot;"/>
    </font>
    <font>
      <b/>
      <sz val="8.0"/>
      <color theme="1"/>
      <name val="&quot;Liberation Sans&quot;"/>
    </font>
    <font>
      <b/>
      <sz val="14.0"/>
      <color rgb="FFC9211E"/>
      <name val="&quot;Liberation Sans&quot;"/>
    </font>
    <font>
      <b/>
      <sz val="8.0"/>
      <color theme="1"/>
      <name val="Arial"/>
      <scheme val="minor"/>
    </font>
    <font>
      <strike/>
      <sz val="8.0"/>
      <color theme="1"/>
      <name val="&quot;Liberation Sans&quot;"/>
    </font>
    <font>
      <color theme="1"/>
      <name val="Arial"/>
      <scheme val="minor"/>
    </font>
    <font>
      <u/>
      <sz val="8.0"/>
      <color rgb="FF0000FF"/>
      <name val="&quot;Liberation Sans&quot;"/>
    </font>
    <font>
      <u/>
      <sz val="8.0"/>
      <color rgb="FF0000FF"/>
      <name val="&quot;Liberation Sans&quot;"/>
    </font>
    <font>
      <i/>
      <sz val="8.0"/>
      <color theme="1"/>
      <name val="&quot;Liberation Sans&quot;"/>
    </font>
    <font>
      <b/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4" numFmtId="164" xfId="0" applyAlignment="1" applyFont="1" applyNumberFormat="1">
      <alignment horizontal="right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5" numFmtId="0" xfId="0" applyAlignment="1" applyBorder="1" applyFont="1">
      <alignment horizontal="left" readingOrder="0"/>
    </xf>
    <xf borderId="0" fillId="0" fontId="5" numFmtId="0" xfId="0" applyAlignment="1" applyFont="1">
      <alignment horizontal="left" readingOrder="0"/>
    </xf>
    <xf borderId="7" fillId="0" fontId="5" numFmtId="0" xfId="0" applyAlignment="1" applyBorder="1" applyFont="1">
      <alignment horizontal="right" readingOrder="0"/>
    </xf>
    <xf borderId="7" fillId="0" fontId="5" numFmtId="165" xfId="0" applyAlignment="1" applyBorder="1" applyFont="1" applyNumberFormat="1">
      <alignment horizontal="center" readingOrder="0"/>
    </xf>
    <xf borderId="0" fillId="0" fontId="5" numFmtId="0" xfId="0" applyAlignment="1" applyFont="1">
      <alignment horizontal="right" readingOrder="0"/>
    </xf>
    <xf borderId="0" fillId="0" fontId="6" numFmtId="165" xfId="0" applyAlignment="1" applyFont="1" applyNumberFormat="1">
      <alignment horizontal="center" readingOrder="0"/>
    </xf>
    <xf borderId="8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left" readingOrder="0"/>
    </xf>
    <xf borderId="7" fillId="0" fontId="4" numFmtId="165" xfId="0" applyAlignment="1" applyBorder="1" applyFont="1" applyNumberFormat="1">
      <alignment horizontal="center" readingOrder="0"/>
    </xf>
    <xf borderId="7" fillId="0" fontId="4" numFmtId="0" xfId="0" applyAlignment="1" applyBorder="1" applyFont="1">
      <alignment horizontal="right" readingOrder="0"/>
    </xf>
    <xf borderId="8" fillId="0" fontId="4" numFmtId="165" xfId="0" applyAlignment="1" applyBorder="1" applyFont="1" applyNumberFormat="1">
      <alignment horizontal="center" readingOrder="0"/>
    </xf>
    <xf borderId="7" fillId="0" fontId="5" numFmtId="166" xfId="0" applyAlignment="1" applyBorder="1" applyFont="1" applyNumberFormat="1">
      <alignment horizontal="right" readingOrder="0"/>
    </xf>
    <xf borderId="9" fillId="0" fontId="3" numFmtId="0" xfId="0" applyBorder="1" applyFont="1"/>
    <xf borderId="7" fillId="0" fontId="7" numFmtId="1" xfId="0" applyBorder="1" applyFont="1" applyNumberFormat="1"/>
    <xf borderId="10" fillId="0" fontId="3" numFmtId="0" xfId="0" applyBorder="1" applyFont="1"/>
    <xf borderId="7" fillId="0" fontId="4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left" readingOrder="0"/>
    </xf>
    <xf borderId="7" fillId="0" fontId="8" numFmtId="0" xfId="0" applyAlignment="1" applyBorder="1" applyFont="1">
      <alignment horizontal="right" readingOrder="0"/>
    </xf>
    <xf borderId="8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left" readingOrder="0"/>
    </xf>
    <xf borderId="7" fillId="0" fontId="2" numFmtId="165" xfId="0" applyAlignment="1" applyBorder="1" applyFont="1" applyNumberFormat="1">
      <alignment horizontal="center" readingOrder="0"/>
    </xf>
    <xf borderId="7" fillId="0" fontId="2" numFmtId="0" xfId="0" applyAlignment="1" applyBorder="1" applyFont="1">
      <alignment horizontal="right" readingOrder="0"/>
    </xf>
    <xf borderId="5" fillId="0" fontId="9" numFmtId="0" xfId="0" applyBorder="1" applyFont="1"/>
    <xf borderId="7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/>
    </xf>
    <xf borderId="11" fillId="3" fontId="5" numFmtId="0" xfId="0" applyAlignment="1" applyBorder="1" applyFill="1" applyFont="1">
      <alignment horizontal="center" readingOrder="0"/>
    </xf>
    <xf borderId="12" fillId="0" fontId="3" numFmtId="0" xfId="0" applyBorder="1" applyFont="1"/>
    <xf borderId="13" fillId="0" fontId="3" numFmtId="0" xfId="0" applyBorder="1" applyFont="1"/>
    <xf borderId="7" fillId="0" fontId="5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left"/>
    </xf>
    <xf borderId="0" fillId="0" fontId="5" numFmtId="165" xfId="0" applyAlignment="1" applyFont="1" applyNumberFormat="1">
      <alignment horizontal="center" readingOrder="0"/>
    </xf>
    <xf borderId="7" fillId="0" fontId="10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/>
    </xf>
    <xf borderId="7" fillId="0" fontId="4" numFmtId="165" xfId="0" applyAlignment="1" applyBorder="1" applyFont="1" applyNumberFormat="1">
      <alignment horizontal="right" readingOrder="0"/>
    </xf>
    <xf borderId="0" fillId="0" fontId="11" numFmtId="0" xfId="0" applyAlignment="1" applyFont="1">
      <alignment horizontal="left" readingOrder="0"/>
    </xf>
    <xf borderId="0" fillId="3" fontId="5" numFmtId="0" xfId="0" applyAlignment="1" applyFont="1">
      <alignment horizontal="center" readingOrder="0"/>
    </xf>
    <xf borderId="7" fillId="0" fontId="12" numFmtId="0" xfId="0" applyAlignment="1" applyBorder="1" applyFont="1">
      <alignment horizontal="left" readingOrder="0"/>
    </xf>
    <xf borderId="0" fillId="0" fontId="13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gp/product/B07MV56LKS/ref=ppx_yo_dt_b_asin_title_o05_s00?ie=UTF8&amp;th=1" TargetMode="External"/><Relationship Id="rId42" Type="http://schemas.openxmlformats.org/officeDocument/2006/relationships/hyperlink" Target="https://www.amazon.com/dp/B001RNNX80/?coliid=I3QDTR23LFE6B4&amp;colid=2TS01CPTC8NSX&amp;ref_=lv_ov_lig_dp_it&amp;th=1" TargetMode="External"/><Relationship Id="rId41" Type="http://schemas.openxmlformats.org/officeDocument/2006/relationships/hyperlink" Target="https://www.amazon.com/TalentCell-Rechargeable-12000mAh-Multi-led-indicator/dp/B00ME3ZH7C" TargetMode="External"/><Relationship Id="rId44" Type="http://schemas.openxmlformats.org/officeDocument/2006/relationships/hyperlink" Target="https://www.aliexpress.com/item/32897581470.html?spm=a2g0o.9042311.0.0.66d24c4d4sIGIG" TargetMode="External"/><Relationship Id="rId43" Type="http://schemas.openxmlformats.org/officeDocument/2006/relationships/hyperlink" Target="https://www.aliexpress.com/item/4000830573194.html?spm=a2g0o.9042311.0.0.66d24c4d4sIGIG" TargetMode="External"/><Relationship Id="rId46" Type="http://schemas.openxmlformats.org/officeDocument/2006/relationships/hyperlink" Target="https://www.aliexpress.com/item/33026835790.html?spm=a2g0o.placeorder.0.0.4b67321eBk6YDe&amp;mp=1" TargetMode="External"/><Relationship Id="rId45" Type="http://schemas.openxmlformats.org/officeDocument/2006/relationships/hyperlink" Target="https://www.aliexpress.com/item/32822441734.html?spm=a2g0o.9042311.0.0.66d24c4d4sIGIG" TargetMode="External"/><Relationship Id="rId1" Type="http://schemas.openxmlformats.org/officeDocument/2006/relationships/hyperlink" Target="https://www.lowes.com/pd/Charlotte-Pipe-2-in-x-2-ft-ABS-DWV-Pipe/3133451" TargetMode="External"/><Relationship Id="rId2" Type="http://schemas.openxmlformats.org/officeDocument/2006/relationships/hyperlink" Target="https://www.amazon.com/dp/B000KD3GTE/?coliid=I2N3A6FUCOZJJ6&amp;colid=2CGOG2I1HEYDV&amp;psc=1&amp;ref_=lv_ov_lig_dp_it" TargetMode="External"/><Relationship Id="rId3" Type="http://schemas.openxmlformats.org/officeDocument/2006/relationships/hyperlink" Target="https://www.lowes.com/pd/OPTIX-0-08-in-T-x-8-in-W-x-10-in-L-Clear-Acrylic-Sheet/3143395" TargetMode="External"/><Relationship Id="rId4" Type="http://schemas.openxmlformats.org/officeDocument/2006/relationships/hyperlink" Target="https://www.lowes.com/pd/Frost-King-1-2-in-Wall-Thickness-x-1-2-in-Id-x-6-ft-Foam-Pipe-Insulation/1001277248?cm_mmc=shp-_-c-_-prd-_-plb-_-ggl-_-LIA_PLB_171_Air-Circulation-_-1001277248-_-local-_-0-_-0&amp;ds_rl=1286981&amp;gclid=CjwKCAiA6Y2QBhAtEiwAGHybPagUmaclNhUyrU4uc1BusrCSjCEjkKew-of_dpDlo0FlATxvA_pqpBoCI-kQAvD_BwE&amp;gclsrc=aw.ds" TargetMode="External"/><Relationship Id="rId9" Type="http://schemas.openxmlformats.org/officeDocument/2006/relationships/hyperlink" Target="https://www.airlinehyd.com/product/CLIPPARD%20R-331/1318292" TargetMode="External"/><Relationship Id="rId48" Type="http://schemas.openxmlformats.org/officeDocument/2006/relationships/hyperlink" Target="https://www.digikey.com/en/products/detail/dfrobot/DFR0299/6588463?s=N4IgTCBcDaICYDMAOAbAhgTwKYCcAEAtgJYB2RIAugL5A" TargetMode="External"/><Relationship Id="rId47" Type="http://schemas.openxmlformats.org/officeDocument/2006/relationships/hyperlink" Target="https://www.amazon.com/dp/B0713XK923/?coliid=I2EAH0Y7GQR80Q&amp;colid=2TS01CPTC8NSX&amp;psc=1&amp;ref_=lv_ov_lig_dp_it" TargetMode="External"/><Relationship Id="rId49" Type="http://schemas.openxmlformats.org/officeDocument/2006/relationships/hyperlink" Target="https://www.amazon.com/gp/product/B08GYQTTXF/ref=ppx_yo_dt_b_asin_title_o08_s01?ie=UTF8&amp;psc=1" TargetMode="External"/><Relationship Id="rId5" Type="http://schemas.openxmlformats.org/officeDocument/2006/relationships/hyperlink" Target="https://www.amazon.com/Amazon-Basics-Residue-Non-Reflective-Gaffers/dp/B07K1WW8WW/ref=pd_lpo_1?pd_rd_i=B07K1WW8WW&amp;th=1" TargetMode="External"/><Relationship Id="rId6" Type="http://schemas.openxmlformats.org/officeDocument/2006/relationships/hyperlink" Target="https://www.etsy.com/listing/696932151/ghostbusters-proton-pack-legris-type-4mm?ref=cart" TargetMode="External"/><Relationship Id="rId7" Type="http://schemas.openxmlformats.org/officeDocument/2006/relationships/hyperlink" Target="https://www.etsy.com/listing/645788957/ghostbusters-2-proton-pack-clippard?transaction_id=2801512144" TargetMode="External"/><Relationship Id="rId8" Type="http://schemas.openxmlformats.org/officeDocument/2006/relationships/hyperlink" Target="https://www.etsy.com/listing/645783873/ghostbusters-proton-pack-4mm-smc-elbows?ref=cart" TargetMode="External"/><Relationship Id="rId31" Type="http://schemas.openxmlformats.org/officeDocument/2006/relationships/hyperlink" Target="https://www.lowes.com/pd/Homax-20-oz-White-Orange-Peel-Wall-Texture/3438828" TargetMode="External"/><Relationship Id="rId30" Type="http://schemas.openxmlformats.org/officeDocument/2006/relationships/hyperlink" Target="https://www.homedepot.com/p/Rust-Oleum-Stops-Rust-12-oz-Protective-Enamel-Satin-Black-Spray-Paint-7777830/100182541?MERCH=REC-_-searchViewed-_-NA-_-100182541-_-N&amp;" TargetMode="External"/><Relationship Id="rId33" Type="http://schemas.openxmlformats.org/officeDocument/2006/relationships/hyperlink" Target="https://www.homedepot.com/p/Rust-Oleum-Stops-Rust-12-oz-Protective-Enamel-Satin-Clear-Spray-Paint-285092/205694411?MERCH=REC-_-searchViewed-_-NA-_-205694411-_-N&amp;" TargetMode="External"/><Relationship Id="rId32" Type="http://schemas.openxmlformats.org/officeDocument/2006/relationships/hyperlink" Target="https://www.lowes.com/pd/Minwax-Gloss-Oil-based-Lacquer-Actual-Net-Contents-12-25-fl-oz/999913803" TargetMode="External"/><Relationship Id="rId35" Type="http://schemas.openxmlformats.org/officeDocument/2006/relationships/hyperlink" Target="https://www.homedepot.com/p/Nashua-Tape-1-89-in-x-50-yd-322-Multi-Purpose-HVAC-Foil-Duct-Tape-1541239/100030120" TargetMode="External"/><Relationship Id="rId34" Type="http://schemas.openxmlformats.org/officeDocument/2006/relationships/hyperlink" Target="https://www.homedepot.com/p/Rust-Oleum-Stops-Rust-12-oz-Protective-Enamel-Matte-Clear-Spray-Paint-285093/205697009" TargetMode="External"/><Relationship Id="rId37" Type="http://schemas.openxmlformats.org/officeDocument/2006/relationships/hyperlink" Target="https://www.homedepot.com/p/3M-ScotchBlue-1-41-in-x-60-yds-Sharp-Lines-Multi-Surface-Painter-s-Tape-with-Edge-Lock-2093-36CC/203085527" TargetMode="External"/><Relationship Id="rId36" Type="http://schemas.openxmlformats.org/officeDocument/2006/relationships/hyperlink" Target="https://www.amazon.com/AMACO-Metallic-Finish-Antique-0-5-Fluid/dp/B00081G2HG?th=1" TargetMode="External"/><Relationship Id="rId39" Type="http://schemas.openxmlformats.org/officeDocument/2006/relationships/hyperlink" Target="https://www.amazon.com/gp/product/B0799LBFNY/ref=ppx_yo_dt_b_asin_title_o04_s00?ie=UTF8&amp;th=1" TargetMode="External"/><Relationship Id="rId38" Type="http://schemas.openxmlformats.org/officeDocument/2006/relationships/hyperlink" Target="https://www.amazon.com/gp/product/B0752RMB7Q/ref=ppx_yo_dt_b_asin_title_o04_s00?ie=UTF8&amp;psc=1" TargetMode="External"/><Relationship Id="rId20" Type="http://schemas.openxmlformats.org/officeDocument/2006/relationships/hyperlink" Target="https://www.amazon.com/gp/product/B08LYK4HMN/ref=ppx_yo_dt_b_asin_title_o01_s00?ie=UTF8&amp;th=1" TargetMode="External"/><Relationship Id="rId22" Type="http://schemas.openxmlformats.org/officeDocument/2006/relationships/hyperlink" Target="https://www.lowes.com/pd/Gorilla-Super-Glue-20-gram-Super-Glue-Clear-Multipurpose-Adhesive/3033016" TargetMode="External"/><Relationship Id="rId21" Type="http://schemas.openxmlformats.org/officeDocument/2006/relationships/hyperlink" Target="https://bit.ly/3gzheC5" TargetMode="External"/><Relationship Id="rId24" Type="http://schemas.openxmlformats.org/officeDocument/2006/relationships/hyperlink" Target="https://www.amazon.com/gp/product/B003HNFLMY/ref=ppx_yo_dt_b_search_asin_title?ie=UTF8&amp;th=1" TargetMode="External"/><Relationship Id="rId23" Type="http://schemas.openxmlformats.org/officeDocument/2006/relationships/hyperlink" Target="https://www.amazon.com/gp/product/B0096TWKCW/ref=ppx_yo_dt_b_search_asin_title?ie=UTF8&amp;psc=1" TargetMode="External"/><Relationship Id="rId60" Type="http://schemas.openxmlformats.org/officeDocument/2006/relationships/drawing" Target="../drawings/drawing1.xml"/><Relationship Id="rId26" Type="http://schemas.openxmlformats.org/officeDocument/2006/relationships/hyperlink" Target="https://www.lowes.com/pd/3M-SandBlaster-Pro-15-Pack-9-in-W-x-11-in-L-220-Grit-Premium-Paper-Sandpaper/50191431" TargetMode="External"/><Relationship Id="rId25" Type="http://schemas.openxmlformats.org/officeDocument/2006/relationships/hyperlink" Target="https://www.lowes.com/pd/Bondo-Bondo-Glazing-and-Spot-Putty-4-5-oz/5001990455" TargetMode="External"/><Relationship Id="rId28" Type="http://schemas.openxmlformats.org/officeDocument/2006/relationships/hyperlink" Target="https://www.lowes.com/pd/Scotch-Brite-Scouring-Pad-3-Pack-Cellulose-Scouring-Pad/5001790065" TargetMode="External"/><Relationship Id="rId27" Type="http://schemas.openxmlformats.org/officeDocument/2006/relationships/hyperlink" Target="https://www.lowes.com/pd/3M-SandBlaster-Pro-2-Pack-2-5-in-x-4-5-in-220-Grit-Conventional-Sanding-Sponge/999957711" TargetMode="External"/><Relationship Id="rId29" Type="http://schemas.openxmlformats.org/officeDocument/2006/relationships/hyperlink" Target="https://www.homedepot.com/p/Rust-Oleum-Automotive-12-oz-Gray-2-in-1-Filler-Sandable-Primer-Spray-260510/205751603" TargetMode="External"/><Relationship Id="rId51" Type="http://schemas.openxmlformats.org/officeDocument/2006/relationships/hyperlink" Target="https://www.amazon.com/gp/product/B00OKCT3K2/ref=as_li_tl?ie=UTF8&amp;camp=1789&amp;creative=9325&amp;creativeASIN=B00OKCT3K2&amp;linkCode=as2&amp;tag=wholesomejo0e-20&amp;linkId=8ac9150ba587ff437f3f99f8f3703960" TargetMode="External"/><Relationship Id="rId50" Type="http://schemas.openxmlformats.org/officeDocument/2006/relationships/hyperlink" Target="https://www.amazon.com/SanDisk-Ultra-Micro-Adapter-SDSQUNC-016G-GN6MA/dp/B010Q57SEE/ref=sr_1_4?crid=2SYGKGT1G2FIJ&amp;keywords=microsd+card&amp;qid=1644413281&amp;refinements=p_36%3A600-2500&amp;rnid=386442011&amp;s=pc&amp;sprefix=microsd+card%2Celectronics%2C68&amp;sr=1-4" TargetMode="External"/><Relationship Id="rId53" Type="http://schemas.openxmlformats.org/officeDocument/2006/relationships/hyperlink" Target="https://www.amazon.com/gp/product/B07PCJP9DY/ref=as_li_tl?ie=UTF8&amp;camp=1789&amp;creative=9325&amp;creativeASIN=B07PCJP9DY&amp;linkCode=as2&amp;tag=wholesomejo0e-20&amp;linkId=ba4f119a251282f17958b729b9fb387e" TargetMode="External"/><Relationship Id="rId52" Type="http://schemas.openxmlformats.org/officeDocument/2006/relationships/hyperlink" Target="https://www.amazon.com/gp/product/B07ZV8FWM4/ref=as_li_tl?ie=UTF8&amp;camp=1789&amp;creative=9325&amp;creativeASIN=B07ZV8FWM4&amp;linkCode=as2&amp;tag=wholesomejo0e-20&amp;linkId=54c7d369c9d1c9cf4cd16b921bdd2cff" TargetMode="External"/><Relationship Id="rId11" Type="http://schemas.openxmlformats.org/officeDocument/2006/relationships/hyperlink" Target="https://www.amazon.com/dp/B078KQB4KF/?coliid=I2B6354HOU5YS8&amp;colid=2CGOG2I1HEYDV&amp;ref_=lv_ov_lig_dp_it&amp;th=1" TargetMode="External"/><Relationship Id="rId55" Type="http://schemas.openxmlformats.org/officeDocument/2006/relationships/hyperlink" Target="https://www.amazon.com/gp/product/B087TJNJZS/ref=as_li_tl?ie=UTF8&amp;camp=1789&amp;creative=9325&amp;creativeASIN=B07T4SYVYG&amp;linkCode=as2&amp;tag=wholesomejo0e-20&amp;linkId=1bcb165fa4a1fdcf392dfe7b9ebd2875&amp;th=1" TargetMode="External"/><Relationship Id="rId10" Type="http://schemas.openxmlformats.org/officeDocument/2006/relationships/hyperlink" Target="https://www.etsy.com/listing/742373536/ghostbusters-proton-pack-tubing-set-for?ref=cart" TargetMode="External"/><Relationship Id="rId54" Type="http://schemas.openxmlformats.org/officeDocument/2006/relationships/hyperlink" Target="https://www.amazon.com/Elegoo-EL-CP-004-Multicolored-Breadboard-arduino/dp/B01EV70C78/ref=sr_1_1_sspa?crid=36GRA2RKD9S68&amp;keywords=jumper+wires&amp;qid=1641679243&amp;s=industrial&amp;sprefix=jumper+wires%2Cindustrial%2C45&amp;sr=1-1-spons&amp;psc=1&amp;spLa=ZW5jcnlwdGVkUXVhbGlmaWVyPUEyVVQxMENQSUhNMUk2JmVuY3J5cHRlZElkPUEwMjY0MTM3WUtLUExLNzBVMFpMJmVuY3J5cHRlZEFkSWQ9QTA5NDUzMjExRUtQVk9KOTU5MVg5JndpZGdldE5hbWU9c3BfYXRmJmFjdGlvbj1jbGlja1JlZGlyZWN0JmRvTm90TG9nQ2xpY2s9dHJ1ZQ==" TargetMode="External"/><Relationship Id="rId13" Type="http://schemas.openxmlformats.org/officeDocument/2006/relationships/hyperlink" Target="https://www.etsy.com/listing/646262327/ghostbusters-2-proton-pack-spectra-strip?ref=cart" TargetMode="External"/><Relationship Id="rId57" Type="http://schemas.openxmlformats.org/officeDocument/2006/relationships/hyperlink" Target="https://www.digikey.com/en/products/detail/SML_190_CTP/SML_190_CTP-ND/4515623?itemSeq=386581731" TargetMode="External"/><Relationship Id="rId12" Type="http://schemas.openxmlformats.org/officeDocument/2006/relationships/hyperlink" Target="https://macksfactory.myshopify.com/collections/all-parts/products/rp102-labels-set-neutron-wand-proton-pack" TargetMode="External"/><Relationship Id="rId56" Type="http://schemas.openxmlformats.org/officeDocument/2006/relationships/hyperlink" Target="https://www.digikey.com/en/products/detail/visual-communications-company-vcc/SML-190-RTP/4515625" TargetMode="External"/><Relationship Id="rId15" Type="http://schemas.openxmlformats.org/officeDocument/2006/relationships/hyperlink" Target="https://www.etsy.com/listing/645814877/vintage-ghostbusters-proton-pack-sage?click_key=d4d1f90670311d407697462030c964bcffaf3939%3A645814877&amp;click_sum=c7d5c200&amp;ga_order=most_relevant&amp;ga_search_type=all&amp;ga_view_type=gallery&amp;ga_search_query=proton+pack+resistor&amp;ref=sr_gallery-1-15&amp;organic_search_click=1&amp;frs=1&amp;cns=1" TargetMode="External"/><Relationship Id="rId59" Type="http://schemas.openxmlformats.org/officeDocument/2006/relationships/hyperlink" Target="https://www.digikey.com/en/products/detail/visual-communications-company-vcc/CLF-280-CTP/4515438" TargetMode="External"/><Relationship Id="rId14" Type="http://schemas.openxmlformats.org/officeDocument/2006/relationships/hyperlink" Target="https://www.etsy.com/listing/789212728/proton-pack-ribbon-clamp-movie-spirit?click_key=3c1bece4219996309871847ad269383206c67247%3A789212728&amp;click_sum=5fc47fe0&amp;ref=shop_home_active_7&amp;crt=1&amp;variation0=2291396181" TargetMode="External"/><Relationship Id="rId58" Type="http://schemas.openxmlformats.org/officeDocument/2006/relationships/hyperlink" Target="https://www.digikey.com/en/products/detail/visual-communications-company-vcc/4343/60421" TargetMode="External"/><Relationship Id="rId17" Type="http://schemas.openxmlformats.org/officeDocument/2006/relationships/hyperlink" Target="https://www.airlinehyd.com/product/CLIPPARD-R-701/1318411?item_code=CLIPPARD+R-701" TargetMode="External"/><Relationship Id="rId16" Type="http://schemas.openxmlformats.org/officeDocument/2006/relationships/hyperlink" Target="http://sendcutsend.com" TargetMode="External"/><Relationship Id="rId19" Type="http://schemas.openxmlformats.org/officeDocument/2006/relationships/hyperlink" Target="https://www.etsy.com/listing/775418072/proton-wand-only-labelsticker-kit-die?click_key=39ca68afb65d64622281df5a01503b943c60437f%3A775418072&amp;click_sum=57f9900a&amp;ga_order=most_relevant&amp;ga_search_type=all&amp;ga_view_type=gallery&amp;ga_search_query=proton+pack+stickers&amp;ref=sr_gallery-1-2&amp;organic_search_click=1&amp;variation0=1423500565" TargetMode="External"/><Relationship Id="rId18" Type="http://schemas.openxmlformats.org/officeDocument/2006/relationships/hyperlink" Target="https://www.amazon.com/gp/product/B013RYLT6O/ref=ppx_yo_dt_b_asin_title_o02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4" max="4" width="18.88"/>
    <col customWidth="1" min="6" max="6" width="16.38"/>
    <col customWidth="1" min="7" max="7" width="14.13"/>
  </cols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4"/>
      <c r="G2" s="5"/>
      <c r="H2" s="5"/>
      <c r="I2" s="6"/>
      <c r="J2" s="7"/>
    </row>
    <row r="3">
      <c r="A3" s="8"/>
      <c r="B3" s="9"/>
      <c r="C3" s="9"/>
      <c r="D3" s="9"/>
      <c r="E3" s="9"/>
      <c r="F3" s="10"/>
      <c r="G3" s="5"/>
      <c r="H3" s="5"/>
      <c r="I3" s="6"/>
      <c r="J3" s="7"/>
    </row>
    <row r="4">
      <c r="A4" s="11" t="s">
        <v>2</v>
      </c>
      <c r="B4" s="11" t="s">
        <v>3</v>
      </c>
      <c r="C4" s="11" t="s">
        <v>4</v>
      </c>
      <c r="D4" s="11" t="s">
        <v>5</v>
      </c>
      <c r="E4" s="12" t="s">
        <v>6</v>
      </c>
      <c r="F4" s="13" t="s">
        <v>7</v>
      </c>
      <c r="G4" s="14">
        <f>sum(C5:C69)</f>
        <v>89.79</v>
      </c>
      <c r="H4" s="15" t="s">
        <v>8</v>
      </c>
      <c r="I4" s="16">
        <f>G4+G72+G95+G114</f>
        <v>839.91</v>
      </c>
      <c r="J4" s="5"/>
    </row>
    <row r="5">
      <c r="A5" s="17" t="s">
        <v>9</v>
      </c>
      <c r="B5" s="18" t="s">
        <v>10</v>
      </c>
      <c r="C5" s="19">
        <v>2.58</v>
      </c>
      <c r="D5" s="20">
        <v>112.0</v>
      </c>
      <c r="E5" s="21">
        <v>16.22</v>
      </c>
      <c r="F5" s="13" t="s">
        <v>11</v>
      </c>
      <c r="G5" s="22">
        <f>(SUM(D5:D71))/1000</f>
        <v>3.871</v>
      </c>
      <c r="J5" s="5"/>
    </row>
    <row r="6">
      <c r="A6" s="23"/>
      <c r="B6" s="18" t="s">
        <v>12</v>
      </c>
      <c r="C6" s="19">
        <v>3.43</v>
      </c>
      <c r="D6" s="20">
        <v>149.0</v>
      </c>
      <c r="E6" s="23"/>
      <c r="F6" s="13" t="s">
        <v>13</v>
      </c>
      <c r="G6" s="24">
        <f>(SUM(D5:D71))/1000</f>
        <v>3.871</v>
      </c>
      <c r="H6" s="5"/>
      <c r="I6" s="5"/>
      <c r="J6" s="5"/>
    </row>
    <row r="7">
      <c r="A7" s="23"/>
      <c r="B7" s="18" t="s">
        <v>14</v>
      </c>
      <c r="C7" s="19">
        <v>3.13</v>
      </c>
      <c r="D7" s="20">
        <v>136.0</v>
      </c>
      <c r="E7" s="23"/>
      <c r="F7" s="5"/>
      <c r="G7" s="5"/>
      <c r="H7" s="5"/>
      <c r="I7" s="5"/>
      <c r="J7" s="5"/>
    </row>
    <row r="8">
      <c r="A8" s="23"/>
      <c r="B8" s="18" t="s">
        <v>15</v>
      </c>
      <c r="C8" s="19">
        <v>2.91</v>
      </c>
      <c r="D8" s="20">
        <v>126.0</v>
      </c>
      <c r="E8" s="23"/>
      <c r="F8" s="5"/>
      <c r="G8" s="5"/>
      <c r="H8" s="5"/>
      <c r="I8" s="5"/>
      <c r="J8" s="5"/>
    </row>
    <row r="9">
      <c r="A9" s="23"/>
      <c r="B9" s="18" t="s">
        <v>16</v>
      </c>
      <c r="C9" s="19">
        <v>2.65</v>
      </c>
      <c r="D9" s="20">
        <v>115.0</v>
      </c>
      <c r="E9" s="23"/>
      <c r="F9" s="5"/>
      <c r="G9" s="5"/>
      <c r="H9" s="5"/>
      <c r="I9" s="5"/>
      <c r="J9" s="5"/>
    </row>
    <row r="10">
      <c r="A10" s="23"/>
      <c r="B10" s="18" t="s">
        <v>17</v>
      </c>
      <c r="C10" s="19">
        <v>0.77</v>
      </c>
      <c r="D10" s="20">
        <v>34.0</v>
      </c>
      <c r="E10" s="23"/>
      <c r="F10" s="5"/>
      <c r="G10" s="5"/>
      <c r="H10" s="5"/>
      <c r="I10" s="5"/>
      <c r="J10" s="5"/>
    </row>
    <row r="11">
      <c r="A11" s="25"/>
      <c r="B11" s="18" t="s">
        <v>18</v>
      </c>
      <c r="C11" s="19">
        <v>0.75</v>
      </c>
      <c r="D11" s="20">
        <v>32.0</v>
      </c>
      <c r="E11" s="25"/>
      <c r="F11" s="5"/>
      <c r="G11" s="5"/>
      <c r="H11" s="5"/>
      <c r="I11" s="5"/>
      <c r="J11" s="5"/>
    </row>
    <row r="12">
      <c r="A12" s="17" t="s">
        <v>19</v>
      </c>
      <c r="B12" s="18" t="s">
        <v>20</v>
      </c>
      <c r="C12" s="19">
        <v>1.9</v>
      </c>
      <c r="D12" s="20">
        <v>82.0</v>
      </c>
      <c r="E12" s="21">
        <v>8.98</v>
      </c>
      <c r="F12" s="5"/>
      <c r="G12" s="5"/>
      <c r="H12" s="5"/>
      <c r="I12" s="5"/>
      <c r="J12" s="5"/>
    </row>
    <row r="13">
      <c r="A13" s="23"/>
      <c r="B13" s="18" t="s">
        <v>21</v>
      </c>
      <c r="C13" s="19">
        <v>2.73</v>
      </c>
      <c r="D13" s="20">
        <v>119.0</v>
      </c>
      <c r="E13" s="23"/>
      <c r="F13" s="5"/>
      <c r="G13" s="5"/>
      <c r="H13" s="5"/>
      <c r="I13" s="5"/>
      <c r="J13" s="5"/>
    </row>
    <row r="14">
      <c r="A14" s="23"/>
      <c r="B14" s="18" t="s">
        <v>22</v>
      </c>
      <c r="C14" s="19">
        <v>1.9</v>
      </c>
      <c r="D14" s="20">
        <v>82.0</v>
      </c>
      <c r="E14" s="23"/>
      <c r="F14" s="5"/>
      <c r="G14" s="5"/>
      <c r="H14" s="5"/>
      <c r="I14" s="5"/>
      <c r="J14" s="5"/>
    </row>
    <row r="15">
      <c r="A15" s="23"/>
      <c r="B15" s="18" t="s">
        <v>23</v>
      </c>
      <c r="C15" s="19">
        <v>1.9</v>
      </c>
      <c r="D15" s="20">
        <v>82.0</v>
      </c>
      <c r="E15" s="23"/>
      <c r="F15" s="5"/>
      <c r="G15" s="5"/>
      <c r="H15" s="5"/>
      <c r="I15" s="5"/>
      <c r="J15" s="5"/>
    </row>
    <row r="16">
      <c r="A16" s="23"/>
      <c r="B16" s="18" t="s">
        <v>24</v>
      </c>
      <c r="C16" s="19">
        <v>0.3</v>
      </c>
      <c r="D16" s="20">
        <v>13.0</v>
      </c>
      <c r="E16" s="23"/>
      <c r="F16" s="5"/>
      <c r="G16" s="5"/>
      <c r="H16" s="5"/>
      <c r="I16" s="5"/>
      <c r="J16" s="5"/>
    </row>
    <row r="17">
      <c r="A17" s="25"/>
      <c r="B17" s="18" t="s">
        <v>25</v>
      </c>
      <c r="C17" s="19">
        <v>0.25</v>
      </c>
      <c r="D17" s="20">
        <v>11.0</v>
      </c>
      <c r="E17" s="25"/>
      <c r="F17" s="5"/>
      <c r="G17" s="5"/>
      <c r="H17" s="5"/>
      <c r="I17" s="5"/>
      <c r="J17" s="5"/>
    </row>
    <row r="18">
      <c r="A18" s="26" t="s">
        <v>26</v>
      </c>
      <c r="B18" s="18" t="s">
        <v>27</v>
      </c>
      <c r="C18" s="19">
        <v>1.88</v>
      </c>
      <c r="D18" s="20">
        <v>82.0</v>
      </c>
      <c r="E18" s="19">
        <v>1.88</v>
      </c>
      <c r="F18" s="5"/>
      <c r="G18" s="5"/>
      <c r="H18" s="5"/>
      <c r="I18" s="5"/>
      <c r="J18" s="5"/>
    </row>
    <row r="19">
      <c r="A19" s="17" t="s">
        <v>28</v>
      </c>
      <c r="B19" s="18" t="s">
        <v>29</v>
      </c>
      <c r="C19" s="19">
        <v>2.26</v>
      </c>
      <c r="D19" s="20">
        <v>98.0</v>
      </c>
      <c r="E19" s="21">
        <v>4.19</v>
      </c>
      <c r="F19" s="5"/>
      <c r="G19" s="5"/>
      <c r="H19" s="5"/>
      <c r="I19" s="5"/>
      <c r="J19" s="5"/>
    </row>
    <row r="20">
      <c r="A20" s="23"/>
      <c r="B20" s="18" t="s">
        <v>30</v>
      </c>
      <c r="C20" s="19">
        <v>0.9</v>
      </c>
      <c r="D20" s="20">
        <v>39.0</v>
      </c>
      <c r="E20" s="23"/>
      <c r="F20" s="5"/>
      <c r="G20" s="5"/>
      <c r="H20" s="5"/>
      <c r="I20" s="5"/>
      <c r="J20" s="5"/>
    </row>
    <row r="21">
      <c r="A21" s="25"/>
      <c r="B21" s="18" t="s">
        <v>31</v>
      </c>
      <c r="C21" s="19">
        <v>1.03</v>
      </c>
      <c r="D21" s="20">
        <v>45.0</v>
      </c>
      <c r="E21" s="25"/>
      <c r="F21" s="5"/>
      <c r="G21" s="5"/>
      <c r="H21" s="5"/>
      <c r="I21" s="5"/>
      <c r="J21" s="5"/>
    </row>
    <row r="22">
      <c r="A22" s="17" t="s">
        <v>32</v>
      </c>
      <c r="B22" s="18" t="s">
        <v>33</v>
      </c>
      <c r="C22" s="19">
        <v>5.87</v>
      </c>
      <c r="D22" s="20">
        <v>225.0</v>
      </c>
      <c r="E22" s="21">
        <v>11.91</v>
      </c>
      <c r="F22" s="5"/>
      <c r="G22" s="5"/>
      <c r="H22" s="5"/>
      <c r="I22" s="5"/>
      <c r="J22" s="5"/>
    </row>
    <row r="23">
      <c r="A23" s="23"/>
      <c r="B23" s="18" t="s">
        <v>34</v>
      </c>
      <c r="C23" s="19">
        <v>3.95</v>
      </c>
      <c r="D23" s="20">
        <v>172.0</v>
      </c>
      <c r="E23" s="23"/>
      <c r="F23" s="5"/>
      <c r="G23" s="5"/>
      <c r="H23" s="5"/>
      <c r="I23" s="5"/>
      <c r="J23" s="5"/>
    </row>
    <row r="24">
      <c r="A24" s="23"/>
      <c r="B24" s="18" t="s">
        <v>35</v>
      </c>
      <c r="C24" s="19">
        <v>0.95</v>
      </c>
      <c r="D24" s="20">
        <v>41.0</v>
      </c>
      <c r="E24" s="23"/>
      <c r="F24" s="5"/>
      <c r="G24" s="5"/>
      <c r="H24" s="5"/>
      <c r="I24" s="5"/>
      <c r="J24" s="5"/>
    </row>
    <row r="25">
      <c r="A25" s="23"/>
      <c r="B25" s="27" t="s">
        <v>36</v>
      </c>
      <c r="C25" s="19">
        <v>0.0</v>
      </c>
      <c r="D25" s="28">
        <v>0.0</v>
      </c>
      <c r="E25" s="23"/>
      <c r="F25" s="29" t="s">
        <v>37</v>
      </c>
      <c r="G25" s="5"/>
      <c r="H25" s="5"/>
      <c r="I25" s="5"/>
      <c r="J25" s="5"/>
    </row>
    <row r="26">
      <c r="A26" s="23"/>
      <c r="B26" s="27" t="s">
        <v>38</v>
      </c>
      <c r="C26" s="19">
        <v>0.0</v>
      </c>
      <c r="D26" s="28">
        <v>0.0</v>
      </c>
      <c r="E26" s="23"/>
      <c r="F26" s="25"/>
      <c r="G26" s="5"/>
      <c r="H26" s="5"/>
      <c r="I26" s="5"/>
      <c r="J26" s="5"/>
    </row>
    <row r="27">
      <c r="A27" s="23"/>
      <c r="B27" s="18" t="s">
        <v>39</v>
      </c>
      <c r="C27" s="19">
        <v>0.45</v>
      </c>
      <c r="D27" s="20">
        <v>20.0</v>
      </c>
      <c r="E27" s="23"/>
      <c r="F27" s="5"/>
      <c r="G27" s="5"/>
      <c r="H27" s="5"/>
      <c r="I27" s="5"/>
      <c r="J27" s="5"/>
    </row>
    <row r="28">
      <c r="A28" s="23"/>
      <c r="B28" s="18" t="s">
        <v>40</v>
      </c>
      <c r="C28" s="19">
        <v>0.58</v>
      </c>
      <c r="D28" s="20">
        <v>25.0</v>
      </c>
      <c r="E28" s="23"/>
      <c r="F28" s="5"/>
      <c r="G28" s="5"/>
      <c r="H28" s="5"/>
      <c r="I28" s="5"/>
      <c r="J28" s="5"/>
    </row>
    <row r="29">
      <c r="A29" s="25"/>
      <c r="B29" s="18" t="s">
        <v>41</v>
      </c>
      <c r="C29" s="19">
        <v>0.11</v>
      </c>
      <c r="D29" s="20">
        <v>5.0</v>
      </c>
      <c r="E29" s="25"/>
      <c r="F29" s="5"/>
      <c r="G29" s="5"/>
      <c r="H29" s="5"/>
      <c r="I29" s="5"/>
      <c r="J29" s="5"/>
    </row>
    <row r="30">
      <c r="A30" s="17" t="s">
        <v>42</v>
      </c>
      <c r="B30" s="18" t="s">
        <v>43</v>
      </c>
      <c r="C30" s="19">
        <v>2.9</v>
      </c>
      <c r="D30" s="20">
        <v>126.0</v>
      </c>
      <c r="E30" s="21">
        <v>6.85</v>
      </c>
      <c r="F30" s="5"/>
      <c r="G30" s="5"/>
      <c r="H30" s="5"/>
      <c r="I30" s="5"/>
      <c r="J30" s="5"/>
    </row>
    <row r="31">
      <c r="A31" s="23"/>
      <c r="B31" s="18" t="s">
        <v>44</v>
      </c>
      <c r="C31" s="19">
        <v>0.25</v>
      </c>
      <c r="D31" s="20">
        <v>11.0</v>
      </c>
      <c r="E31" s="23"/>
      <c r="F31" s="5"/>
      <c r="G31" s="5"/>
      <c r="H31" s="5"/>
      <c r="I31" s="5"/>
      <c r="J31" s="5"/>
    </row>
    <row r="32">
      <c r="A32" s="25"/>
      <c r="B32" s="18" t="s">
        <v>42</v>
      </c>
      <c r="C32" s="19">
        <v>3.7</v>
      </c>
      <c r="D32" s="20">
        <v>161.0</v>
      </c>
      <c r="E32" s="25"/>
      <c r="F32" s="5"/>
      <c r="G32" s="5"/>
      <c r="H32" s="5"/>
      <c r="I32" s="5"/>
      <c r="J32" s="5"/>
    </row>
    <row r="33">
      <c r="A33" s="17" t="s">
        <v>45</v>
      </c>
      <c r="B33" s="18" t="s">
        <v>46</v>
      </c>
      <c r="C33" s="19">
        <v>8.06</v>
      </c>
      <c r="D33" s="20">
        <v>350.0</v>
      </c>
      <c r="E33" s="21">
        <v>12.96</v>
      </c>
      <c r="F33" s="5"/>
      <c r="G33" s="5"/>
      <c r="H33" s="5"/>
      <c r="I33" s="5"/>
      <c r="J33" s="5"/>
    </row>
    <row r="34">
      <c r="A34" s="23"/>
      <c r="B34" s="18" t="s">
        <v>47</v>
      </c>
      <c r="C34" s="19">
        <v>0.21</v>
      </c>
      <c r="D34" s="20">
        <v>9.0</v>
      </c>
      <c r="E34" s="23"/>
      <c r="F34" s="5"/>
      <c r="G34" s="5"/>
      <c r="H34" s="5"/>
      <c r="I34" s="5"/>
      <c r="J34" s="5"/>
    </row>
    <row r="35">
      <c r="A35" s="23"/>
      <c r="B35" s="18" t="s">
        <v>48</v>
      </c>
      <c r="C35" s="19">
        <v>4.33</v>
      </c>
      <c r="D35" s="20">
        <v>188.0</v>
      </c>
      <c r="E35" s="23"/>
      <c r="F35" s="5"/>
      <c r="G35" s="5"/>
      <c r="H35" s="5"/>
      <c r="I35" s="5"/>
      <c r="J35" s="5"/>
    </row>
    <row r="36">
      <c r="A36" s="25"/>
      <c r="B36" s="18" t="s">
        <v>49</v>
      </c>
      <c r="C36" s="19">
        <v>0.36</v>
      </c>
      <c r="D36" s="20">
        <v>16.0</v>
      </c>
      <c r="E36" s="25"/>
      <c r="F36" s="5"/>
      <c r="G36" s="5"/>
      <c r="H36" s="5"/>
      <c r="I36" s="5"/>
      <c r="J36" s="5"/>
    </row>
    <row r="37">
      <c r="A37" s="26" t="s">
        <v>50</v>
      </c>
      <c r="B37" s="18" t="s">
        <v>51</v>
      </c>
      <c r="C37" s="19">
        <v>1.43</v>
      </c>
      <c r="D37" s="20">
        <v>62.0</v>
      </c>
      <c r="E37" s="19">
        <v>1.43</v>
      </c>
      <c r="F37" s="5"/>
      <c r="G37" s="5"/>
      <c r="H37" s="5"/>
      <c r="I37" s="5"/>
      <c r="J37" s="5"/>
    </row>
    <row r="38">
      <c r="A38" s="17" t="s">
        <v>52</v>
      </c>
      <c r="B38" s="18" t="s">
        <v>53</v>
      </c>
      <c r="C38" s="19">
        <v>2.73</v>
      </c>
      <c r="D38" s="20">
        <v>119.0</v>
      </c>
      <c r="E38" s="21">
        <v>3.08</v>
      </c>
      <c r="F38" s="5"/>
      <c r="G38" s="5"/>
      <c r="H38" s="5"/>
      <c r="I38" s="5"/>
      <c r="J38" s="5"/>
    </row>
    <row r="39">
      <c r="A39" s="23"/>
      <c r="B39" s="18" t="s">
        <v>54</v>
      </c>
      <c r="C39" s="19">
        <v>0.25</v>
      </c>
      <c r="D39" s="20">
        <v>11.0</v>
      </c>
      <c r="E39" s="23"/>
      <c r="F39" s="5"/>
      <c r="G39" s="5"/>
      <c r="H39" s="5"/>
      <c r="I39" s="5"/>
      <c r="J39" s="5"/>
    </row>
    <row r="40">
      <c r="A40" s="25"/>
      <c r="B40" s="18" t="s">
        <v>55</v>
      </c>
      <c r="C40" s="19">
        <v>0.1</v>
      </c>
      <c r="D40" s="20">
        <v>4.0</v>
      </c>
      <c r="E40" s="25"/>
      <c r="F40" s="5"/>
      <c r="G40" s="5"/>
      <c r="H40" s="5"/>
      <c r="I40" s="5"/>
      <c r="J40" s="5"/>
    </row>
    <row r="41">
      <c r="A41" s="17" t="s">
        <v>56</v>
      </c>
      <c r="B41" s="18" t="s">
        <v>57</v>
      </c>
      <c r="C41" s="19">
        <v>2.03</v>
      </c>
      <c r="D41" s="20">
        <v>88.0</v>
      </c>
      <c r="E41" s="21">
        <v>4.31</v>
      </c>
      <c r="F41" s="5"/>
      <c r="G41" s="5"/>
      <c r="H41" s="5"/>
      <c r="I41" s="5"/>
      <c r="J41" s="5"/>
    </row>
    <row r="42">
      <c r="A42" s="25"/>
      <c r="B42" s="18" t="s">
        <v>58</v>
      </c>
      <c r="C42" s="19">
        <v>2.28</v>
      </c>
      <c r="D42" s="20">
        <v>99.0</v>
      </c>
      <c r="E42" s="25"/>
      <c r="F42" s="5"/>
      <c r="G42" s="5"/>
      <c r="H42" s="5"/>
      <c r="I42" s="5"/>
      <c r="J42" s="5"/>
    </row>
    <row r="43">
      <c r="A43" s="26" t="s">
        <v>59</v>
      </c>
      <c r="B43" s="18" t="s">
        <v>60</v>
      </c>
      <c r="C43" s="19">
        <v>0.46</v>
      </c>
      <c r="D43" s="20">
        <v>20.0</v>
      </c>
      <c r="E43" s="19">
        <v>0.46</v>
      </c>
      <c r="F43" s="5"/>
      <c r="G43" s="5"/>
      <c r="H43" s="5"/>
      <c r="I43" s="5"/>
      <c r="J43" s="5"/>
    </row>
    <row r="44">
      <c r="A44" s="26" t="s">
        <v>61</v>
      </c>
      <c r="B44" s="18" t="s">
        <v>62</v>
      </c>
      <c r="C44" s="19">
        <v>0.36</v>
      </c>
      <c r="D44" s="20">
        <v>16.0</v>
      </c>
      <c r="E44" s="19">
        <v>0.36</v>
      </c>
      <c r="F44" s="5"/>
      <c r="G44" s="5"/>
      <c r="H44" s="5"/>
      <c r="I44" s="5"/>
      <c r="J44" s="5"/>
    </row>
    <row r="45">
      <c r="A45" s="26" t="s">
        <v>63</v>
      </c>
      <c r="B45" s="18" t="s">
        <v>64</v>
      </c>
      <c r="C45" s="19">
        <v>0.6</v>
      </c>
      <c r="D45" s="20">
        <v>26.0</v>
      </c>
      <c r="E45" s="19">
        <v>0.6</v>
      </c>
      <c r="F45" s="5"/>
      <c r="G45" s="5"/>
      <c r="H45" s="5"/>
      <c r="I45" s="5"/>
      <c r="J45" s="5"/>
    </row>
    <row r="46">
      <c r="A46" s="26" t="s">
        <v>65</v>
      </c>
      <c r="B46" s="18" t="s">
        <v>66</v>
      </c>
      <c r="C46" s="19">
        <v>0.15</v>
      </c>
      <c r="D46" s="20">
        <v>6.0</v>
      </c>
      <c r="E46" s="19">
        <v>0.15</v>
      </c>
      <c r="F46" s="5"/>
      <c r="G46" s="5"/>
      <c r="H46" s="5"/>
      <c r="I46" s="5"/>
      <c r="J46" s="5"/>
    </row>
    <row r="47">
      <c r="A47" s="30" t="s">
        <v>67</v>
      </c>
      <c r="B47" s="31" t="s">
        <v>68</v>
      </c>
      <c r="C47" s="32">
        <v>0.67</v>
      </c>
      <c r="D47" s="33">
        <v>29.0</v>
      </c>
      <c r="E47" s="32">
        <v>0.67</v>
      </c>
      <c r="F47" s="5"/>
      <c r="G47" s="5"/>
      <c r="H47" s="5"/>
      <c r="I47" s="5"/>
      <c r="J47" s="5"/>
    </row>
    <row r="48">
      <c r="A48" s="26" t="s">
        <v>69</v>
      </c>
      <c r="B48" s="18" t="s">
        <v>70</v>
      </c>
      <c r="C48" s="19">
        <v>1.61</v>
      </c>
      <c r="D48" s="20">
        <v>70.0</v>
      </c>
      <c r="E48" s="19">
        <v>1.61</v>
      </c>
      <c r="F48" s="5"/>
      <c r="G48" s="5"/>
      <c r="H48" s="5"/>
      <c r="I48" s="5"/>
      <c r="J48" s="5"/>
    </row>
    <row r="49">
      <c r="A49" s="34"/>
      <c r="B49" s="9"/>
      <c r="C49" s="9"/>
      <c r="D49" s="9"/>
      <c r="E49" s="10"/>
      <c r="F49" s="5"/>
      <c r="G49" s="5"/>
      <c r="H49" s="5"/>
      <c r="I49" s="5"/>
      <c r="J49" s="5"/>
    </row>
    <row r="50">
      <c r="A50" s="11" t="s">
        <v>71</v>
      </c>
      <c r="B50" s="11" t="s">
        <v>3</v>
      </c>
      <c r="C50" s="11" t="s">
        <v>4</v>
      </c>
      <c r="D50" s="11" t="s">
        <v>5</v>
      </c>
      <c r="E50" s="12" t="s">
        <v>6</v>
      </c>
      <c r="F50" s="5"/>
      <c r="G50" s="5"/>
      <c r="H50" s="5"/>
      <c r="I50" s="5"/>
      <c r="J50" s="5"/>
    </row>
    <row r="51">
      <c r="A51" s="17" t="s">
        <v>72</v>
      </c>
      <c r="B51" s="35" t="s">
        <v>73</v>
      </c>
      <c r="C51" s="19">
        <v>3.0</v>
      </c>
      <c r="D51" s="20">
        <v>130.0</v>
      </c>
      <c r="E51" s="21">
        <v>3.88</v>
      </c>
      <c r="F51" s="5"/>
      <c r="G51" s="5"/>
      <c r="H51" s="5"/>
      <c r="I51" s="5"/>
      <c r="J51" s="5"/>
    </row>
    <row r="52">
      <c r="A52" s="25"/>
      <c r="B52" s="35" t="s">
        <v>74</v>
      </c>
      <c r="C52" s="19">
        <v>0.88</v>
      </c>
      <c r="D52" s="20">
        <v>38.0</v>
      </c>
      <c r="E52" s="25"/>
      <c r="F52" s="5"/>
      <c r="G52" s="5"/>
      <c r="H52" s="5"/>
      <c r="I52" s="5"/>
      <c r="J52" s="5"/>
    </row>
    <row r="53">
      <c r="A53" s="26" t="s">
        <v>75</v>
      </c>
      <c r="B53" s="35" t="s">
        <v>76</v>
      </c>
      <c r="C53" s="19">
        <v>1.38</v>
      </c>
      <c r="D53" s="20">
        <v>60.0</v>
      </c>
      <c r="E53" s="19">
        <v>1.38</v>
      </c>
      <c r="F53" s="5"/>
      <c r="G53" s="5"/>
      <c r="H53" s="5"/>
      <c r="I53" s="5"/>
      <c r="J53" s="5"/>
    </row>
    <row r="54">
      <c r="A54" s="26" t="s">
        <v>77</v>
      </c>
      <c r="B54" s="36"/>
      <c r="C54" s="19">
        <v>0.24</v>
      </c>
      <c r="D54" s="20">
        <v>11.0</v>
      </c>
      <c r="E54" s="19">
        <v>0.24</v>
      </c>
      <c r="F54" s="5"/>
      <c r="G54" s="5"/>
      <c r="H54" s="5"/>
      <c r="I54" s="5"/>
      <c r="J54" s="5"/>
    </row>
    <row r="55">
      <c r="A55" s="26" t="s">
        <v>78</v>
      </c>
      <c r="B55" s="36"/>
      <c r="C55" s="19">
        <v>0.72</v>
      </c>
      <c r="D55" s="20">
        <v>31.0</v>
      </c>
      <c r="E55" s="19">
        <v>0.72</v>
      </c>
      <c r="F55" s="5"/>
      <c r="G55" s="5"/>
      <c r="H55" s="5"/>
      <c r="I55" s="5"/>
      <c r="J55" s="5"/>
    </row>
    <row r="56">
      <c r="A56" s="26" t="s">
        <v>79</v>
      </c>
      <c r="B56" s="36"/>
      <c r="C56" s="19">
        <v>1.6</v>
      </c>
      <c r="D56" s="20">
        <v>70.0</v>
      </c>
      <c r="E56" s="19">
        <v>1.6</v>
      </c>
      <c r="F56" s="5"/>
      <c r="G56" s="5"/>
      <c r="H56" s="5"/>
      <c r="I56" s="5"/>
      <c r="J56" s="5"/>
    </row>
    <row r="57">
      <c r="A57" s="26" t="s">
        <v>49</v>
      </c>
      <c r="B57" s="35" t="s">
        <v>80</v>
      </c>
      <c r="C57" s="19">
        <v>0.27</v>
      </c>
      <c r="D57" s="20">
        <v>12.0</v>
      </c>
      <c r="E57" s="19">
        <v>0.27</v>
      </c>
      <c r="F57" s="5"/>
      <c r="G57" s="5"/>
      <c r="H57" s="5"/>
      <c r="I57" s="5"/>
      <c r="J57" s="5"/>
    </row>
    <row r="58">
      <c r="A58" s="26" t="s">
        <v>81</v>
      </c>
      <c r="B58" s="35" t="s">
        <v>82</v>
      </c>
      <c r="C58" s="19">
        <v>0.36</v>
      </c>
      <c r="D58" s="20">
        <v>16.0</v>
      </c>
      <c r="E58" s="19">
        <v>0.36</v>
      </c>
      <c r="F58" s="5"/>
      <c r="G58" s="5"/>
      <c r="H58" s="5"/>
      <c r="I58" s="5"/>
      <c r="J58" s="5"/>
    </row>
    <row r="59">
      <c r="A59" s="26" t="s">
        <v>83</v>
      </c>
      <c r="B59" s="36"/>
      <c r="C59" s="19">
        <v>0.72</v>
      </c>
      <c r="D59" s="20">
        <v>31.0</v>
      </c>
      <c r="E59" s="19">
        <v>0.72</v>
      </c>
      <c r="F59" s="5"/>
      <c r="G59" s="5"/>
      <c r="H59" s="5"/>
      <c r="I59" s="5"/>
      <c r="J59" s="5"/>
    </row>
    <row r="60">
      <c r="A60" s="26" t="s">
        <v>84</v>
      </c>
      <c r="B60" s="36"/>
      <c r="C60" s="19">
        <v>1.22</v>
      </c>
      <c r="D60" s="20">
        <v>53.0</v>
      </c>
      <c r="E60" s="19">
        <v>1.22</v>
      </c>
      <c r="F60" s="5"/>
      <c r="G60" s="5"/>
      <c r="H60" s="5"/>
      <c r="I60" s="5"/>
      <c r="J60" s="5"/>
    </row>
    <row r="61">
      <c r="A61" s="26" t="s">
        <v>85</v>
      </c>
      <c r="B61" s="35" t="s">
        <v>86</v>
      </c>
      <c r="C61" s="19">
        <v>0.21</v>
      </c>
      <c r="D61" s="20">
        <v>9.0</v>
      </c>
      <c r="E61" s="19">
        <v>0.21</v>
      </c>
      <c r="F61" s="5"/>
      <c r="G61" s="5"/>
      <c r="H61" s="5"/>
      <c r="I61" s="5"/>
      <c r="J61" s="5"/>
    </row>
    <row r="62">
      <c r="A62" s="26" t="s">
        <v>87</v>
      </c>
      <c r="B62" s="36"/>
      <c r="C62" s="19">
        <v>0.62</v>
      </c>
      <c r="D62" s="20">
        <v>27.0</v>
      </c>
      <c r="E62" s="19">
        <v>0.62</v>
      </c>
      <c r="F62" s="5"/>
      <c r="G62" s="5"/>
      <c r="H62" s="5"/>
      <c r="I62" s="5"/>
      <c r="J62" s="5"/>
    </row>
    <row r="63">
      <c r="A63" s="26" t="s">
        <v>88</v>
      </c>
      <c r="B63" s="35" t="s">
        <v>89</v>
      </c>
      <c r="C63" s="19">
        <v>0.59</v>
      </c>
      <c r="D63" s="20">
        <v>26.0</v>
      </c>
      <c r="E63" s="19">
        <v>0.59</v>
      </c>
      <c r="F63" s="5"/>
      <c r="G63" s="5"/>
      <c r="H63" s="5"/>
      <c r="I63" s="5"/>
      <c r="J63" s="5"/>
    </row>
    <row r="64">
      <c r="A64" s="26" t="s">
        <v>90</v>
      </c>
      <c r="B64" s="36"/>
      <c r="C64" s="19">
        <v>0.99</v>
      </c>
      <c r="D64" s="20">
        <v>43.0</v>
      </c>
      <c r="E64" s="19">
        <v>0.99</v>
      </c>
      <c r="F64" s="5"/>
      <c r="G64" s="5"/>
      <c r="H64" s="5"/>
      <c r="I64" s="5"/>
      <c r="J64" s="5"/>
    </row>
    <row r="65">
      <c r="A65" s="26" t="s">
        <v>91</v>
      </c>
      <c r="B65" s="36"/>
      <c r="C65" s="19">
        <v>0.03</v>
      </c>
      <c r="D65" s="20">
        <v>1.0</v>
      </c>
      <c r="E65" s="19">
        <v>0.03</v>
      </c>
      <c r="F65" s="5"/>
      <c r="G65" s="5"/>
      <c r="H65" s="5"/>
      <c r="I65" s="5"/>
      <c r="J65" s="5"/>
    </row>
    <row r="66">
      <c r="A66" s="26" t="s">
        <v>92</v>
      </c>
      <c r="B66" s="36"/>
      <c r="C66" s="19">
        <v>0.4</v>
      </c>
      <c r="D66" s="20">
        <v>17.0</v>
      </c>
      <c r="E66" s="19">
        <v>0.4</v>
      </c>
      <c r="F66" s="5"/>
      <c r="G66" s="5"/>
      <c r="H66" s="5"/>
      <c r="I66" s="5"/>
      <c r="J66" s="5"/>
    </row>
    <row r="67">
      <c r="A67" s="26" t="s">
        <v>93</v>
      </c>
      <c r="B67" s="36"/>
      <c r="C67" s="19">
        <v>0.48</v>
      </c>
      <c r="D67" s="20">
        <v>21.0</v>
      </c>
      <c r="E67" s="19">
        <v>0.48</v>
      </c>
      <c r="F67" s="5"/>
      <c r="G67" s="5"/>
      <c r="H67" s="5"/>
      <c r="I67" s="5"/>
      <c r="J67" s="5"/>
    </row>
    <row r="68">
      <c r="A68" s="26" t="s">
        <v>94</v>
      </c>
      <c r="B68" s="36"/>
      <c r="C68" s="19">
        <v>0.1</v>
      </c>
      <c r="D68" s="20">
        <v>5.0</v>
      </c>
      <c r="E68" s="19">
        <v>0.1</v>
      </c>
      <c r="F68" s="5"/>
      <c r="G68" s="5"/>
      <c r="H68" s="5"/>
      <c r="I68" s="5"/>
      <c r="J68" s="5"/>
    </row>
    <row r="69">
      <c r="A69" s="26" t="s">
        <v>95</v>
      </c>
      <c r="B69" s="36"/>
      <c r="C69" s="19">
        <v>0.32</v>
      </c>
      <c r="D69" s="20">
        <v>14.0</v>
      </c>
      <c r="E69" s="19">
        <v>0.32</v>
      </c>
      <c r="F69" s="5"/>
      <c r="G69" s="5"/>
      <c r="H69" s="5"/>
      <c r="I69" s="5"/>
      <c r="J69" s="5"/>
    </row>
    <row r="70">
      <c r="A70" s="34"/>
      <c r="B70" s="9"/>
      <c r="C70" s="9"/>
      <c r="D70" s="9"/>
      <c r="E70" s="10"/>
      <c r="F70" s="5"/>
      <c r="G70" s="5"/>
      <c r="H70" s="5"/>
      <c r="I70" s="5"/>
      <c r="J70" s="5"/>
    </row>
    <row r="71">
      <c r="A71" s="37" t="s">
        <v>96</v>
      </c>
      <c r="B71" s="38"/>
      <c r="C71" s="38"/>
      <c r="D71" s="38"/>
      <c r="E71" s="38"/>
      <c r="F71" s="38"/>
      <c r="G71" s="39"/>
      <c r="H71" s="5"/>
      <c r="I71" s="5"/>
      <c r="J71" s="5"/>
    </row>
    <row r="72">
      <c r="A72" s="40" t="s">
        <v>3</v>
      </c>
      <c r="B72" s="40" t="s">
        <v>97</v>
      </c>
      <c r="C72" s="40" t="s">
        <v>4</v>
      </c>
      <c r="D72" s="40" t="s">
        <v>98</v>
      </c>
      <c r="E72" s="41"/>
      <c r="F72" s="15" t="s">
        <v>99</v>
      </c>
      <c r="G72" s="42">
        <f>sum(C73:C92)</f>
        <v>325.68</v>
      </c>
      <c r="H72" s="5"/>
      <c r="I72" s="5"/>
      <c r="J72" s="5"/>
    </row>
    <row r="73">
      <c r="A73" s="18" t="s">
        <v>100</v>
      </c>
      <c r="B73" s="43" t="s">
        <v>101</v>
      </c>
      <c r="C73" s="19">
        <v>10.0</v>
      </c>
      <c r="D73" s="18" t="s">
        <v>102</v>
      </c>
      <c r="E73" s="41"/>
      <c r="F73" s="5"/>
      <c r="G73" s="5"/>
      <c r="H73" s="5"/>
      <c r="I73" s="5"/>
      <c r="J73" s="5"/>
    </row>
    <row r="74">
      <c r="A74" s="18" t="s">
        <v>103</v>
      </c>
      <c r="B74" s="43" t="s">
        <v>104</v>
      </c>
      <c r="C74" s="19">
        <v>54.99</v>
      </c>
      <c r="D74" s="18" t="s">
        <v>105</v>
      </c>
      <c r="E74" s="41"/>
      <c r="F74" s="5"/>
      <c r="G74" s="5"/>
      <c r="H74" s="5"/>
      <c r="I74" s="5"/>
      <c r="J74" s="5"/>
    </row>
    <row r="75">
      <c r="A75" s="18" t="s">
        <v>106</v>
      </c>
      <c r="B75" s="43" t="s">
        <v>107</v>
      </c>
      <c r="C75" s="19">
        <v>4.0</v>
      </c>
      <c r="D75" s="18" t="s">
        <v>108</v>
      </c>
      <c r="E75" s="41"/>
      <c r="F75" s="5"/>
      <c r="G75" s="5"/>
      <c r="H75" s="5"/>
      <c r="I75" s="5"/>
      <c r="J75" s="5"/>
    </row>
    <row r="76">
      <c r="A76" s="31" t="s">
        <v>109</v>
      </c>
      <c r="B76" s="43" t="s">
        <v>110</v>
      </c>
      <c r="C76" s="32">
        <v>1.8</v>
      </c>
      <c r="D76" s="31" t="s">
        <v>111</v>
      </c>
      <c r="E76" s="41"/>
      <c r="F76" s="5"/>
      <c r="G76" s="5"/>
      <c r="H76" s="5"/>
      <c r="I76" s="5"/>
      <c r="J76" s="5"/>
    </row>
    <row r="77">
      <c r="A77" s="31" t="s">
        <v>112</v>
      </c>
      <c r="B77" s="43" t="s">
        <v>113</v>
      </c>
      <c r="C77" s="32">
        <v>13.31</v>
      </c>
      <c r="D77" s="31" t="s">
        <v>114</v>
      </c>
      <c r="E77" s="41"/>
      <c r="F77" s="44" t="s">
        <v>115</v>
      </c>
      <c r="G77" s="5"/>
      <c r="H77" s="5"/>
      <c r="I77" s="5"/>
      <c r="J77" s="5"/>
    </row>
    <row r="78">
      <c r="A78" s="18" t="s">
        <v>116</v>
      </c>
      <c r="B78" s="43" t="s">
        <v>117</v>
      </c>
      <c r="C78" s="19">
        <v>15.0</v>
      </c>
      <c r="D78" s="41"/>
      <c r="E78" s="41"/>
      <c r="F78" s="5"/>
      <c r="G78" s="5"/>
      <c r="H78" s="5"/>
      <c r="I78" s="5"/>
      <c r="J78" s="5"/>
    </row>
    <row r="79">
      <c r="A79" s="18" t="s">
        <v>118</v>
      </c>
      <c r="B79" s="43" t="s">
        <v>119</v>
      </c>
      <c r="C79" s="19">
        <v>18.75</v>
      </c>
      <c r="D79" s="41"/>
      <c r="E79" s="41"/>
      <c r="F79" s="5"/>
      <c r="G79" s="5"/>
      <c r="H79" s="5"/>
      <c r="I79" s="5"/>
      <c r="J79" s="5"/>
    </row>
    <row r="80">
      <c r="A80" s="18" t="s">
        <v>120</v>
      </c>
      <c r="B80" s="43" t="s">
        <v>121</v>
      </c>
      <c r="C80" s="19">
        <v>15.0</v>
      </c>
      <c r="D80" s="41"/>
      <c r="E80" s="41"/>
      <c r="F80" s="5"/>
      <c r="G80" s="5"/>
      <c r="H80" s="5"/>
      <c r="I80" s="5"/>
      <c r="J80" s="5"/>
    </row>
    <row r="81">
      <c r="A81" s="18" t="s">
        <v>122</v>
      </c>
      <c r="B81" s="43" t="s">
        <v>123</v>
      </c>
      <c r="C81" s="19">
        <v>0.0</v>
      </c>
      <c r="D81" s="45">
        <v>45.0</v>
      </c>
      <c r="E81" s="18" t="s">
        <v>124</v>
      </c>
      <c r="F81" s="5"/>
      <c r="G81" s="5"/>
      <c r="H81" s="5"/>
      <c r="I81" s="5"/>
      <c r="J81" s="5"/>
    </row>
    <row r="82">
      <c r="A82" s="31" t="s">
        <v>125</v>
      </c>
      <c r="B82" s="43" t="s">
        <v>126</v>
      </c>
      <c r="C82" s="19">
        <v>15.75</v>
      </c>
      <c r="D82" s="41"/>
      <c r="E82" s="41"/>
      <c r="F82" s="5"/>
      <c r="G82" s="5"/>
      <c r="H82" s="5"/>
      <c r="I82" s="5"/>
      <c r="J82" s="5"/>
    </row>
    <row r="83">
      <c r="A83" s="6" t="s">
        <v>127</v>
      </c>
      <c r="B83" s="43" t="s">
        <v>128</v>
      </c>
      <c r="C83" s="19">
        <v>10.0</v>
      </c>
      <c r="D83" s="18" t="s">
        <v>129</v>
      </c>
      <c r="E83" s="31" t="s">
        <v>130</v>
      </c>
      <c r="F83" s="5"/>
      <c r="G83" s="5"/>
      <c r="H83" s="5"/>
      <c r="I83" s="5"/>
      <c r="J83" s="5"/>
    </row>
    <row r="84">
      <c r="A84" s="18" t="s">
        <v>131</v>
      </c>
      <c r="B84" s="43" t="s">
        <v>132</v>
      </c>
      <c r="C84" s="19">
        <v>50.0</v>
      </c>
      <c r="D84" s="41"/>
      <c r="E84" s="41"/>
      <c r="F84" s="5"/>
      <c r="G84" s="5"/>
      <c r="H84" s="5"/>
      <c r="I84" s="5"/>
      <c r="J84" s="5"/>
    </row>
    <row r="85">
      <c r="A85" s="18" t="s">
        <v>133</v>
      </c>
      <c r="B85" s="43" t="s">
        <v>134</v>
      </c>
      <c r="C85" s="19">
        <v>15.5</v>
      </c>
      <c r="D85" s="18" t="s">
        <v>135</v>
      </c>
      <c r="E85" s="41"/>
      <c r="F85" s="5"/>
      <c r="G85" s="5"/>
      <c r="H85" s="5"/>
      <c r="I85" s="5"/>
      <c r="J85" s="5"/>
    </row>
    <row r="86">
      <c r="A86" s="18" t="s">
        <v>136</v>
      </c>
      <c r="B86" s="43" t="s">
        <v>137</v>
      </c>
      <c r="C86" s="19">
        <v>6.75</v>
      </c>
      <c r="D86" s="18" t="s">
        <v>138</v>
      </c>
      <c r="E86" s="41"/>
      <c r="F86" s="5"/>
      <c r="G86" s="5"/>
      <c r="H86" s="5"/>
      <c r="I86" s="5"/>
      <c r="J86" s="5"/>
    </row>
    <row r="87">
      <c r="A87" s="18" t="s">
        <v>139</v>
      </c>
      <c r="B87" s="43" t="s">
        <v>140</v>
      </c>
      <c r="C87" s="19">
        <v>0.0</v>
      </c>
      <c r="D87" s="45">
        <v>33.0</v>
      </c>
      <c r="E87" s="18" t="s">
        <v>124</v>
      </c>
      <c r="F87" s="5"/>
      <c r="G87" s="5"/>
      <c r="H87" s="5"/>
      <c r="I87" s="5"/>
      <c r="J87" s="5"/>
    </row>
    <row r="88">
      <c r="A88" s="18" t="s">
        <v>141</v>
      </c>
      <c r="B88" s="43" t="s">
        <v>142</v>
      </c>
      <c r="C88" s="19">
        <v>69.0</v>
      </c>
      <c r="D88" s="18" t="s">
        <v>143</v>
      </c>
      <c r="E88" s="41"/>
      <c r="F88" s="5"/>
      <c r="G88" s="5"/>
      <c r="H88" s="5"/>
      <c r="I88" s="5"/>
      <c r="J88" s="5"/>
    </row>
    <row r="89">
      <c r="A89" s="18" t="s">
        <v>144</v>
      </c>
      <c r="B89" s="43" t="s">
        <v>145</v>
      </c>
      <c r="C89" s="19">
        <v>0.0</v>
      </c>
      <c r="D89" s="45">
        <v>37.0</v>
      </c>
      <c r="E89" s="18" t="s">
        <v>124</v>
      </c>
      <c r="F89" s="5"/>
      <c r="G89" s="5"/>
      <c r="H89" s="5"/>
      <c r="I89" s="5"/>
      <c r="J89" s="5"/>
    </row>
    <row r="90">
      <c r="A90" s="18" t="s">
        <v>146</v>
      </c>
      <c r="B90" s="43" t="s">
        <v>147</v>
      </c>
      <c r="C90" s="19">
        <v>6.33</v>
      </c>
      <c r="D90" s="41"/>
      <c r="E90" s="41"/>
      <c r="F90" s="5"/>
      <c r="G90" s="5"/>
      <c r="H90" s="5"/>
      <c r="I90" s="5"/>
      <c r="J90" s="5"/>
    </row>
    <row r="91">
      <c r="A91" s="18" t="s">
        <v>148</v>
      </c>
      <c r="B91" s="43" t="s">
        <v>149</v>
      </c>
      <c r="C91" s="19">
        <v>10.0</v>
      </c>
      <c r="D91" s="41"/>
      <c r="E91" s="41"/>
      <c r="F91" s="5"/>
      <c r="G91" s="5"/>
      <c r="H91" s="5"/>
      <c r="I91" s="5"/>
      <c r="J91" s="5"/>
    </row>
    <row r="92">
      <c r="A92" s="18" t="s">
        <v>150</v>
      </c>
      <c r="B92" s="43" t="s">
        <v>151</v>
      </c>
      <c r="C92" s="19">
        <v>9.5</v>
      </c>
      <c r="D92" s="18" t="s">
        <v>152</v>
      </c>
      <c r="E92" s="31" t="s">
        <v>153</v>
      </c>
      <c r="F92" s="5"/>
      <c r="G92" s="46" t="s">
        <v>154</v>
      </c>
      <c r="H92" s="5"/>
      <c r="I92" s="5"/>
      <c r="J92" s="5"/>
    </row>
    <row r="93">
      <c r="A93" s="34"/>
      <c r="B93" s="9"/>
      <c r="C93" s="9"/>
      <c r="D93" s="9"/>
      <c r="E93" s="10"/>
      <c r="F93" s="5"/>
      <c r="G93" s="5"/>
      <c r="H93" s="5"/>
      <c r="I93" s="5"/>
      <c r="J93" s="5"/>
    </row>
    <row r="94">
      <c r="A94" s="47" t="s">
        <v>155</v>
      </c>
      <c r="H94" s="5"/>
      <c r="I94" s="5"/>
      <c r="J94" s="5"/>
    </row>
    <row r="95">
      <c r="A95" s="31" t="s">
        <v>156</v>
      </c>
      <c r="B95" s="18" t="s">
        <v>157</v>
      </c>
      <c r="C95" s="19">
        <v>30.0</v>
      </c>
      <c r="D95" s="18" t="s">
        <v>158</v>
      </c>
      <c r="E95" s="31" t="s">
        <v>159</v>
      </c>
      <c r="F95" s="15" t="s">
        <v>160</v>
      </c>
      <c r="G95" s="42">
        <f>sum(C95:C111)</f>
        <v>210.63</v>
      </c>
      <c r="H95" s="5"/>
      <c r="I95" s="5"/>
      <c r="J95" s="5"/>
    </row>
    <row r="96">
      <c r="A96" s="18" t="s">
        <v>161</v>
      </c>
      <c r="B96" s="43" t="s">
        <v>162</v>
      </c>
      <c r="C96" s="19">
        <v>6.18</v>
      </c>
      <c r="D96" s="31" t="s">
        <v>163</v>
      </c>
      <c r="E96" s="41"/>
      <c r="F96" s="5"/>
      <c r="G96" s="5"/>
      <c r="H96" s="5"/>
      <c r="I96" s="5"/>
      <c r="J96" s="5"/>
    </row>
    <row r="97">
      <c r="A97" s="18" t="s">
        <v>164</v>
      </c>
      <c r="B97" s="43" t="s">
        <v>165</v>
      </c>
      <c r="C97" s="19">
        <v>20.0</v>
      </c>
      <c r="D97" s="31" t="s">
        <v>166</v>
      </c>
      <c r="E97" s="41"/>
      <c r="F97" s="5"/>
      <c r="G97" s="5"/>
      <c r="H97" s="5"/>
      <c r="I97" s="5"/>
      <c r="J97" s="5"/>
    </row>
    <row r="98">
      <c r="A98" s="18" t="s">
        <v>167</v>
      </c>
      <c r="B98" s="43" t="s">
        <v>168</v>
      </c>
      <c r="C98" s="19">
        <v>13.0</v>
      </c>
      <c r="D98" s="31" t="s">
        <v>169</v>
      </c>
      <c r="E98" s="41"/>
      <c r="F98" s="5"/>
      <c r="G98" s="5"/>
      <c r="H98" s="5"/>
      <c r="I98" s="5"/>
      <c r="J98" s="5"/>
    </row>
    <row r="99">
      <c r="A99" s="18" t="s">
        <v>170</v>
      </c>
      <c r="B99" s="43" t="s">
        <v>171</v>
      </c>
      <c r="C99" s="19">
        <v>20.0</v>
      </c>
      <c r="D99" s="18" t="s">
        <v>172</v>
      </c>
      <c r="E99" s="31" t="s">
        <v>173</v>
      </c>
      <c r="F99" s="5"/>
      <c r="G99" s="5"/>
      <c r="H99" s="5"/>
      <c r="I99" s="5"/>
      <c r="J99" s="5"/>
    </row>
    <row r="100">
      <c r="A100" s="18" t="s">
        <v>174</v>
      </c>
      <c r="B100" s="43" t="s">
        <v>175</v>
      </c>
      <c r="C100" s="19">
        <v>13.0</v>
      </c>
      <c r="D100" s="18" t="s">
        <v>176</v>
      </c>
      <c r="E100" s="31" t="s">
        <v>177</v>
      </c>
      <c r="F100" s="5"/>
      <c r="G100" s="5"/>
      <c r="H100" s="5"/>
      <c r="I100" s="5"/>
      <c r="J100" s="5"/>
    </row>
    <row r="101">
      <c r="A101" s="18" t="s">
        <v>178</v>
      </c>
      <c r="B101" s="43" t="s">
        <v>179</v>
      </c>
      <c r="C101" s="19">
        <v>7.0</v>
      </c>
      <c r="D101" s="18" t="s">
        <v>180</v>
      </c>
      <c r="E101" s="31" t="s">
        <v>181</v>
      </c>
      <c r="F101" s="5"/>
      <c r="G101" s="5"/>
      <c r="H101" s="5"/>
      <c r="I101" s="5"/>
      <c r="J101" s="5"/>
    </row>
    <row r="102">
      <c r="A102" s="18" t="s">
        <v>182</v>
      </c>
      <c r="B102" s="43" t="s">
        <v>183</v>
      </c>
      <c r="C102" s="19">
        <v>2.5</v>
      </c>
      <c r="D102" s="18" t="s">
        <v>184</v>
      </c>
      <c r="E102" s="31" t="s">
        <v>185</v>
      </c>
      <c r="F102" s="5"/>
      <c r="G102" s="5"/>
      <c r="H102" s="5"/>
      <c r="I102" s="5"/>
      <c r="J102" s="5"/>
    </row>
    <row r="103">
      <c r="A103" s="18" t="s">
        <v>186</v>
      </c>
      <c r="B103" s="43" t="s">
        <v>187</v>
      </c>
      <c r="C103" s="19">
        <v>18.0</v>
      </c>
      <c r="D103" s="18" t="s">
        <v>188</v>
      </c>
      <c r="E103" s="31" t="s">
        <v>189</v>
      </c>
      <c r="F103" s="5"/>
      <c r="G103" s="5"/>
      <c r="H103" s="5"/>
      <c r="I103" s="5"/>
      <c r="J103" s="5"/>
    </row>
    <row r="104">
      <c r="A104" s="18" t="s">
        <v>190</v>
      </c>
      <c r="B104" s="43" t="s">
        <v>191</v>
      </c>
      <c r="C104" s="19">
        <v>15.0</v>
      </c>
      <c r="D104" s="18" t="s">
        <v>188</v>
      </c>
      <c r="E104" s="41"/>
      <c r="F104" s="5"/>
      <c r="G104" s="5"/>
      <c r="H104" s="5"/>
      <c r="I104" s="5"/>
      <c r="J104" s="5"/>
    </row>
    <row r="105">
      <c r="A105" s="18" t="s">
        <v>192</v>
      </c>
      <c r="B105" s="43" t="s">
        <v>193</v>
      </c>
      <c r="C105" s="19">
        <v>15.0</v>
      </c>
      <c r="D105" s="18" t="s">
        <v>194</v>
      </c>
      <c r="E105" s="41"/>
      <c r="F105" s="5"/>
      <c r="G105" s="5"/>
      <c r="H105" s="5"/>
      <c r="I105" s="5"/>
      <c r="J105" s="5"/>
    </row>
    <row r="106">
      <c r="A106" s="18" t="s">
        <v>195</v>
      </c>
      <c r="B106" s="43" t="s">
        <v>196</v>
      </c>
      <c r="C106" s="19">
        <v>10.0</v>
      </c>
      <c r="D106" s="18" t="s">
        <v>194</v>
      </c>
      <c r="E106" s="18" t="s">
        <v>197</v>
      </c>
      <c r="F106" s="5"/>
      <c r="G106" s="5"/>
      <c r="H106" s="5"/>
      <c r="I106" s="5"/>
      <c r="J106" s="5"/>
    </row>
    <row r="107">
      <c r="A107" s="18" t="s">
        <v>198</v>
      </c>
      <c r="B107" s="43" t="s">
        <v>199</v>
      </c>
      <c r="C107" s="19">
        <v>5.0</v>
      </c>
      <c r="D107" s="18" t="s">
        <v>194</v>
      </c>
      <c r="E107" s="18" t="s">
        <v>200</v>
      </c>
      <c r="F107" s="5"/>
      <c r="G107" s="5"/>
      <c r="H107" s="5"/>
      <c r="I107" s="5"/>
      <c r="J107" s="5"/>
    </row>
    <row r="108">
      <c r="A108" s="18" t="s">
        <v>201</v>
      </c>
      <c r="B108" s="43" t="s">
        <v>202</v>
      </c>
      <c r="C108" s="19">
        <v>10.0</v>
      </c>
      <c r="D108" s="18" t="s">
        <v>203</v>
      </c>
      <c r="E108" s="18" t="s">
        <v>204</v>
      </c>
      <c r="F108" s="5"/>
      <c r="G108" s="5"/>
      <c r="H108" s="5"/>
      <c r="I108" s="5"/>
      <c r="J108" s="5"/>
    </row>
    <row r="109">
      <c r="A109" s="18" t="s">
        <v>205</v>
      </c>
      <c r="B109" s="43" t="s">
        <v>206</v>
      </c>
      <c r="C109" s="32">
        <v>8.0</v>
      </c>
      <c r="D109" s="18"/>
      <c r="E109" s="41"/>
      <c r="F109" s="5"/>
      <c r="G109" s="5"/>
      <c r="H109" s="5"/>
      <c r="I109" s="5"/>
      <c r="J109" s="5"/>
    </row>
    <row r="110">
      <c r="A110" s="18" t="s">
        <v>207</v>
      </c>
      <c r="B110" s="43" t="s">
        <v>208</v>
      </c>
      <c r="C110" s="19">
        <v>8.95</v>
      </c>
      <c r="D110" s="18" t="s">
        <v>209</v>
      </c>
      <c r="E110" s="41"/>
      <c r="F110" s="5"/>
      <c r="G110" s="5"/>
      <c r="H110" s="5"/>
      <c r="I110" s="5"/>
      <c r="J110" s="5"/>
    </row>
    <row r="111">
      <c r="A111" s="18" t="s">
        <v>210</v>
      </c>
      <c r="B111" s="43" t="s">
        <v>211</v>
      </c>
      <c r="C111" s="19">
        <v>9.0</v>
      </c>
      <c r="D111" s="18" t="s">
        <v>212</v>
      </c>
      <c r="E111" s="41"/>
      <c r="F111" s="5"/>
      <c r="G111" s="5"/>
      <c r="H111" s="5"/>
      <c r="I111" s="5"/>
      <c r="J111" s="5"/>
    </row>
    <row r="112">
      <c r="F112" s="5"/>
      <c r="G112" s="5"/>
      <c r="H112" s="5"/>
      <c r="I112" s="5"/>
      <c r="J112" s="5"/>
    </row>
    <row r="113">
      <c r="A113" s="47" t="s">
        <v>213</v>
      </c>
      <c r="H113" s="5"/>
      <c r="I113" s="5"/>
      <c r="J113" s="5"/>
    </row>
    <row r="114">
      <c r="A114" s="18" t="s">
        <v>214</v>
      </c>
      <c r="B114" s="43" t="s">
        <v>215</v>
      </c>
      <c r="C114" s="19">
        <v>6.29</v>
      </c>
      <c r="D114" s="18" t="s">
        <v>216</v>
      </c>
      <c r="E114" s="29" t="s">
        <v>217</v>
      </c>
      <c r="F114" s="15" t="s">
        <v>218</v>
      </c>
      <c r="G114" s="42">
        <f>sum(C114:C139)</f>
        <v>213.81</v>
      </c>
      <c r="H114" s="5"/>
      <c r="I114" s="5"/>
      <c r="J114" s="5"/>
    </row>
    <row r="115">
      <c r="A115" s="18" t="s">
        <v>219</v>
      </c>
      <c r="B115" s="43" t="s">
        <v>220</v>
      </c>
      <c r="C115" s="19">
        <v>7.99</v>
      </c>
      <c r="D115" s="18" t="s">
        <v>221</v>
      </c>
      <c r="E115" s="23"/>
      <c r="F115" s="5"/>
      <c r="G115" s="5"/>
      <c r="H115" s="5"/>
      <c r="I115" s="5"/>
      <c r="J115" s="5"/>
    </row>
    <row r="116">
      <c r="A116" s="18" t="s">
        <v>222</v>
      </c>
      <c r="B116" s="43" t="s">
        <v>223</v>
      </c>
      <c r="C116" s="19">
        <v>7.99</v>
      </c>
      <c r="D116" s="18" t="s">
        <v>224</v>
      </c>
      <c r="E116" s="25"/>
      <c r="F116" s="5"/>
      <c r="G116" s="5"/>
      <c r="H116" s="5"/>
      <c r="I116" s="5"/>
      <c r="J116" s="5"/>
    </row>
    <row r="117">
      <c r="A117" s="18" t="s">
        <v>225</v>
      </c>
      <c r="B117" s="43" t="s">
        <v>226</v>
      </c>
      <c r="C117" s="19">
        <v>40.0</v>
      </c>
      <c r="D117" s="18" t="s">
        <v>227</v>
      </c>
      <c r="E117" s="5"/>
      <c r="F117" s="5"/>
      <c r="G117" s="5"/>
      <c r="H117" s="5"/>
      <c r="I117" s="5"/>
      <c r="J117" s="5"/>
    </row>
    <row r="118">
      <c r="A118" s="18" t="s">
        <v>228</v>
      </c>
      <c r="B118" s="43" t="s">
        <v>229</v>
      </c>
      <c r="C118" s="19">
        <v>15.0</v>
      </c>
      <c r="D118" s="18" t="s">
        <v>230</v>
      </c>
      <c r="E118" s="5"/>
      <c r="F118" s="5"/>
      <c r="G118" s="5"/>
      <c r="H118" s="5"/>
      <c r="I118" s="5"/>
      <c r="J118" s="5"/>
    </row>
    <row r="119">
      <c r="A119" s="48" t="s">
        <v>231</v>
      </c>
      <c r="B119" s="41"/>
      <c r="C119" s="36"/>
      <c r="D119" s="41"/>
      <c r="E119" s="5"/>
      <c r="F119" s="5"/>
      <c r="G119" s="5"/>
      <c r="H119" s="5"/>
      <c r="I119" s="5"/>
      <c r="J119" s="5"/>
    </row>
    <row r="120">
      <c r="A120" s="18" t="s">
        <v>232</v>
      </c>
      <c r="B120" s="43" t="s">
        <v>233</v>
      </c>
      <c r="C120" s="19">
        <v>20.0</v>
      </c>
      <c r="D120" s="18" t="s">
        <v>234</v>
      </c>
      <c r="E120" s="44" t="s">
        <v>235</v>
      </c>
      <c r="F120" s="5"/>
      <c r="G120" s="5"/>
      <c r="H120" s="5"/>
      <c r="I120" s="5"/>
      <c r="J120" s="5"/>
    </row>
    <row r="121">
      <c r="A121" s="18" t="s">
        <v>236</v>
      </c>
      <c r="B121" s="43" t="s">
        <v>237</v>
      </c>
      <c r="C121" s="19">
        <v>0.72</v>
      </c>
      <c r="D121" s="18" t="s">
        <v>238</v>
      </c>
      <c r="E121" s="44" t="s">
        <v>239</v>
      </c>
      <c r="F121" s="5"/>
      <c r="G121" s="5"/>
      <c r="H121" s="5"/>
      <c r="I121" s="5"/>
      <c r="J121" s="5"/>
    </row>
    <row r="122">
      <c r="A122" s="18" t="s">
        <v>240</v>
      </c>
      <c r="B122" s="43" t="s">
        <v>241</v>
      </c>
      <c r="C122" s="19">
        <v>2.5</v>
      </c>
      <c r="D122" s="18" t="s">
        <v>242</v>
      </c>
      <c r="E122" s="44" t="s">
        <v>239</v>
      </c>
      <c r="F122" s="5"/>
      <c r="G122" s="5"/>
      <c r="H122" s="5"/>
      <c r="I122" s="5"/>
      <c r="J122" s="5"/>
    </row>
    <row r="123">
      <c r="A123" s="18" t="s">
        <v>243</v>
      </c>
      <c r="B123" s="43" t="s">
        <v>244</v>
      </c>
      <c r="C123" s="19">
        <v>2.15</v>
      </c>
      <c r="D123" s="18" t="s">
        <v>245</v>
      </c>
      <c r="E123" s="5"/>
      <c r="F123" s="5"/>
      <c r="G123" s="5"/>
      <c r="H123" s="5"/>
      <c r="I123" s="5"/>
      <c r="J123" s="5"/>
    </row>
    <row r="124">
      <c r="A124" s="48" t="s">
        <v>246</v>
      </c>
      <c r="B124" s="41"/>
      <c r="C124" s="36"/>
      <c r="D124" s="41"/>
      <c r="E124" s="5"/>
      <c r="F124" s="5"/>
      <c r="G124" s="5"/>
      <c r="H124" s="5"/>
      <c r="I124" s="5"/>
      <c r="J124" s="5"/>
    </row>
    <row r="125">
      <c r="A125" s="18" t="s">
        <v>247</v>
      </c>
      <c r="B125" s="43" t="s">
        <v>248</v>
      </c>
      <c r="C125" s="19">
        <v>20.0</v>
      </c>
      <c r="D125" s="18" t="s">
        <v>184</v>
      </c>
      <c r="E125" s="5"/>
      <c r="F125" s="5"/>
      <c r="G125" s="5"/>
      <c r="H125" s="5"/>
      <c r="I125" s="5"/>
      <c r="J125" s="5"/>
    </row>
    <row r="126">
      <c r="A126" s="18" t="s">
        <v>249</v>
      </c>
      <c r="B126" s="43" t="s">
        <v>250</v>
      </c>
      <c r="C126" s="19">
        <v>8.5</v>
      </c>
      <c r="D126" s="18" t="s">
        <v>251</v>
      </c>
      <c r="E126" s="5"/>
      <c r="F126" s="5"/>
      <c r="G126" s="5"/>
      <c r="H126" s="5"/>
      <c r="I126" s="5"/>
      <c r="J126" s="5"/>
    </row>
    <row r="127">
      <c r="A127" s="18" t="s">
        <v>252</v>
      </c>
      <c r="B127" s="43" t="s">
        <v>253</v>
      </c>
      <c r="C127" s="32">
        <v>22.0</v>
      </c>
      <c r="D127" s="18" t="s">
        <v>254</v>
      </c>
      <c r="E127" s="5"/>
      <c r="F127" s="5"/>
      <c r="G127" s="5"/>
      <c r="H127" s="5"/>
      <c r="I127" s="5"/>
      <c r="J127" s="5"/>
    </row>
    <row r="128">
      <c r="A128" s="31" t="s">
        <v>255</v>
      </c>
      <c r="B128" s="43" t="s">
        <v>256</v>
      </c>
      <c r="C128" s="32">
        <v>8.0</v>
      </c>
      <c r="D128" s="31" t="s">
        <v>257</v>
      </c>
      <c r="E128" s="44" t="s">
        <v>258</v>
      </c>
      <c r="F128" s="5"/>
      <c r="G128" s="5"/>
      <c r="H128" s="5"/>
      <c r="I128" s="5"/>
      <c r="J128" s="5"/>
    </row>
    <row r="129">
      <c r="A129" s="18" t="s">
        <v>259</v>
      </c>
      <c r="B129" s="43" t="s">
        <v>260</v>
      </c>
      <c r="C129" s="19">
        <v>6.0</v>
      </c>
      <c r="D129" s="31" t="s">
        <v>261</v>
      </c>
      <c r="E129" s="5"/>
      <c r="F129" s="5"/>
      <c r="G129" s="5"/>
      <c r="H129" s="5"/>
      <c r="I129" s="5"/>
      <c r="J129" s="5"/>
    </row>
    <row r="130">
      <c r="A130" s="18" t="s">
        <v>262</v>
      </c>
      <c r="B130" s="43" t="s">
        <v>263</v>
      </c>
      <c r="C130" s="19">
        <v>13.0</v>
      </c>
      <c r="D130" s="31" t="s">
        <v>264</v>
      </c>
      <c r="E130" s="5"/>
      <c r="F130" s="5"/>
      <c r="G130" s="5"/>
      <c r="H130" s="5"/>
      <c r="I130" s="5"/>
      <c r="J130" s="5"/>
    </row>
    <row r="131">
      <c r="A131" s="18" t="s">
        <v>265</v>
      </c>
      <c r="B131" s="43" t="s">
        <v>266</v>
      </c>
      <c r="C131" s="19">
        <v>8.0</v>
      </c>
      <c r="D131" s="18" t="s">
        <v>267</v>
      </c>
      <c r="E131" s="5"/>
      <c r="F131" s="5"/>
      <c r="G131" s="5"/>
      <c r="H131" s="5"/>
      <c r="I131" s="5"/>
      <c r="J131" s="5"/>
    </row>
    <row r="132">
      <c r="A132" s="18" t="s">
        <v>268</v>
      </c>
      <c r="B132" s="43" t="s">
        <v>269</v>
      </c>
      <c r="C132" s="32">
        <v>6.98</v>
      </c>
      <c r="D132" s="31" t="s">
        <v>270</v>
      </c>
      <c r="E132" s="5"/>
      <c r="F132" s="5"/>
      <c r="G132" s="5"/>
      <c r="H132" s="5"/>
      <c r="I132" s="5"/>
      <c r="J132" s="5"/>
    </row>
    <row r="133">
      <c r="A133" s="18" t="s">
        <v>271</v>
      </c>
      <c r="B133" s="43" t="s">
        <v>272</v>
      </c>
      <c r="C133" s="19">
        <v>14.0</v>
      </c>
      <c r="D133" s="18" t="s">
        <v>273</v>
      </c>
      <c r="E133" s="6" t="s">
        <v>274</v>
      </c>
      <c r="F133" s="5"/>
      <c r="G133" s="5"/>
      <c r="H133" s="5"/>
      <c r="I133" s="5"/>
      <c r="J133" s="5"/>
    </row>
    <row r="134">
      <c r="A134" s="48" t="s">
        <v>275</v>
      </c>
      <c r="B134" s="41"/>
      <c r="C134" s="36"/>
      <c r="D134" s="41"/>
      <c r="E134" s="5"/>
      <c r="F134" s="5"/>
      <c r="G134" s="5"/>
      <c r="H134" s="5"/>
      <c r="I134" s="5"/>
      <c r="J134" s="5"/>
    </row>
    <row r="135">
      <c r="A135" s="18" t="s">
        <v>276</v>
      </c>
      <c r="B135" s="43" t="s">
        <v>277</v>
      </c>
      <c r="C135" s="19">
        <v>0.78</v>
      </c>
      <c r="D135" s="41"/>
      <c r="E135" s="5"/>
      <c r="F135" s="5"/>
      <c r="G135" s="5"/>
      <c r="H135" s="5"/>
      <c r="I135" s="5"/>
      <c r="J135" s="5"/>
    </row>
    <row r="136">
      <c r="A136" s="18" t="s">
        <v>278</v>
      </c>
      <c r="B136" s="43" t="s">
        <v>279</v>
      </c>
      <c r="C136" s="19">
        <v>0.78</v>
      </c>
      <c r="D136" s="41"/>
      <c r="E136" s="5"/>
      <c r="F136" s="5"/>
      <c r="G136" s="5"/>
      <c r="H136" s="5"/>
      <c r="I136" s="5"/>
      <c r="J136" s="5"/>
    </row>
    <row r="137">
      <c r="A137" s="18" t="s">
        <v>280</v>
      </c>
      <c r="B137" s="43" t="s">
        <v>281</v>
      </c>
      <c r="C137" s="32">
        <v>2.3</v>
      </c>
      <c r="D137" s="31" t="s">
        <v>282</v>
      </c>
      <c r="E137" s="5"/>
      <c r="F137" s="5"/>
      <c r="G137" s="5"/>
      <c r="H137" s="5"/>
      <c r="I137" s="5"/>
      <c r="J137" s="5"/>
    </row>
    <row r="138">
      <c r="A138" s="18" t="s">
        <v>283</v>
      </c>
      <c r="B138" s="43" t="s">
        <v>284</v>
      </c>
      <c r="C138" s="19">
        <v>0.83</v>
      </c>
      <c r="D138" s="41"/>
      <c r="E138" s="5"/>
      <c r="F138" s="5"/>
      <c r="G138" s="5"/>
      <c r="H138" s="5"/>
      <c r="I138" s="5"/>
      <c r="J138" s="5"/>
    </row>
    <row r="139">
      <c r="A139" s="18" t="s">
        <v>285</v>
      </c>
      <c r="B139" s="31" t="s">
        <v>286</v>
      </c>
      <c r="C139" s="41"/>
      <c r="D139" s="31" t="s">
        <v>287</v>
      </c>
      <c r="E139" s="5"/>
      <c r="F139" s="5"/>
      <c r="G139" s="5"/>
      <c r="H139" s="5"/>
      <c r="I139" s="5"/>
      <c r="J139" s="5"/>
    </row>
    <row r="143">
      <c r="A143" s="49" t="s">
        <v>288</v>
      </c>
    </row>
    <row r="144">
      <c r="A144" s="50" t="s">
        <v>289</v>
      </c>
      <c r="B144" s="50" t="s">
        <v>290</v>
      </c>
    </row>
    <row r="145">
      <c r="A145" s="50" t="s">
        <v>291</v>
      </c>
    </row>
    <row r="146">
      <c r="A146" s="50" t="s">
        <v>292</v>
      </c>
    </row>
    <row r="147">
      <c r="A147" s="50" t="s">
        <v>293</v>
      </c>
      <c r="B147" s="50" t="s">
        <v>294</v>
      </c>
    </row>
    <row r="148">
      <c r="A148" s="50" t="s">
        <v>295</v>
      </c>
      <c r="B148" s="50" t="s">
        <v>296</v>
      </c>
    </row>
    <row r="149">
      <c r="A149" s="50" t="s">
        <v>297</v>
      </c>
      <c r="B149" s="50" t="s">
        <v>298</v>
      </c>
    </row>
    <row r="150">
      <c r="A150" s="50" t="s">
        <v>299</v>
      </c>
    </row>
    <row r="151">
      <c r="A151" s="50" t="s">
        <v>300</v>
      </c>
      <c r="B151" s="50" t="s">
        <v>301</v>
      </c>
    </row>
    <row r="152">
      <c r="A152" s="50" t="s">
        <v>302</v>
      </c>
      <c r="C152" s="50" t="s">
        <v>303</v>
      </c>
    </row>
    <row r="153">
      <c r="A153" s="50" t="s">
        <v>304</v>
      </c>
    </row>
    <row r="154">
      <c r="A154" s="50" t="s">
        <v>305</v>
      </c>
      <c r="B154" s="50" t="s">
        <v>306</v>
      </c>
    </row>
    <row r="155">
      <c r="A155" s="50" t="s">
        <v>307</v>
      </c>
    </row>
    <row r="156">
      <c r="A156" s="50" t="s">
        <v>308</v>
      </c>
    </row>
    <row r="157">
      <c r="A157" s="50" t="s">
        <v>309</v>
      </c>
    </row>
    <row r="158">
      <c r="A158" s="50" t="s">
        <v>310</v>
      </c>
      <c r="B158" s="50" t="s">
        <v>311</v>
      </c>
    </row>
    <row r="159">
      <c r="A159" s="50" t="s">
        <v>312</v>
      </c>
      <c r="B159" s="50" t="s">
        <v>313</v>
      </c>
    </row>
    <row r="160">
      <c r="A160" s="50" t="s">
        <v>314</v>
      </c>
    </row>
    <row r="161">
      <c r="A161" s="50" t="s">
        <v>315</v>
      </c>
    </row>
    <row r="162">
      <c r="A162" s="50" t="s">
        <v>316</v>
      </c>
      <c r="B162" s="50" t="s">
        <v>317</v>
      </c>
    </row>
    <row r="163">
      <c r="A163" s="50" t="s">
        <v>318</v>
      </c>
    </row>
    <row r="164">
      <c r="A164" s="50" t="s">
        <v>319</v>
      </c>
    </row>
    <row r="165">
      <c r="A165" s="50" t="s">
        <v>320</v>
      </c>
    </row>
    <row r="166">
      <c r="A166" s="50" t="s">
        <v>321</v>
      </c>
    </row>
    <row r="167">
      <c r="A167" s="50" t="s">
        <v>322</v>
      </c>
    </row>
    <row r="168">
      <c r="A168" s="50" t="s">
        <v>323</v>
      </c>
    </row>
  </sheetData>
  <mergeCells count="31">
    <mergeCell ref="A1:J1"/>
    <mergeCell ref="A2:F3"/>
    <mergeCell ref="H4:H5"/>
    <mergeCell ref="I4:I5"/>
    <mergeCell ref="A5:A11"/>
    <mergeCell ref="E5:E11"/>
    <mergeCell ref="E12:E17"/>
    <mergeCell ref="E19:E21"/>
    <mergeCell ref="E30:E32"/>
    <mergeCell ref="E33:E36"/>
    <mergeCell ref="E22:E29"/>
    <mergeCell ref="E38:E40"/>
    <mergeCell ref="A12:A17"/>
    <mergeCell ref="A19:A21"/>
    <mergeCell ref="A22:A29"/>
    <mergeCell ref="F25:F26"/>
    <mergeCell ref="A30:A32"/>
    <mergeCell ref="A33:A36"/>
    <mergeCell ref="A38:A40"/>
    <mergeCell ref="A93:E93"/>
    <mergeCell ref="A94:G94"/>
    <mergeCell ref="A112:E112"/>
    <mergeCell ref="A113:G113"/>
    <mergeCell ref="E114:E116"/>
    <mergeCell ref="A41:A42"/>
    <mergeCell ref="E41:E42"/>
    <mergeCell ref="A49:E49"/>
    <mergeCell ref="A51:A52"/>
    <mergeCell ref="E51:E52"/>
    <mergeCell ref="A70:E70"/>
    <mergeCell ref="A71:G71"/>
  </mergeCells>
  <hyperlinks>
    <hyperlink r:id="rId1" ref="B73"/>
    <hyperlink r:id="rId2" ref="B74"/>
    <hyperlink r:id="rId3" ref="B75"/>
    <hyperlink r:id="rId4" ref="B76"/>
    <hyperlink r:id="rId5" ref="B77"/>
    <hyperlink r:id="rId6" ref="B78"/>
    <hyperlink r:id="rId7" ref="B79"/>
    <hyperlink r:id="rId8" ref="B80"/>
    <hyperlink r:id="rId9" ref="B81"/>
    <hyperlink r:id="rId10" ref="B82"/>
    <hyperlink r:id="rId11" ref="B83"/>
    <hyperlink r:id="rId12" ref="B84"/>
    <hyperlink r:id="rId13" ref="B85"/>
    <hyperlink r:id="rId14" ref="B86"/>
    <hyperlink r:id="rId15" ref="B87"/>
    <hyperlink r:id="rId16" ref="B88"/>
    <hyperlink r:id="rId17" ref="B89"/>
    <hyperlink r:id="rId18" ref="B90"/>
    <hyperlink r:id="rId19" ref="B91"/>
    <hyperlink r:id="rId20" ref="B92"/>
    <hyperlink r:id="rId21" ref="G92"/>
    <hyperlink r:id="rId22" ref="B96"/>
    <hyperlink r:id="rId23" ref="B97"/>
    <hyperlink r:id="rId24" ref="B98"/>
    <hyperlink r:id="rId25" ref="B99"/>
    <hyperlink r:id="rId26" ref="B100"/>
    <hyperlink r:id="rId27" ref="B101"/>
    <hyperlink r:id="rId28" ref="B102"/>
    <hyperlink r:id="rId29" ref="B103"/>
    <hyperlink r:id="rId30" ref="B104"/>
    <hyperlink r:id="rId31" ref="B105"/>
    <hyperlink r:id="rId32" ref="B106"/>
    <hyperlink r:id="rId33" ref="B107"/>
    <hyperlink r:id="rId34" ref="B108"/>
    <hyperlink r:id="rId35" ref="B109"/>
    <hyperlink r:id="rId36" ref="B110"/>
    <hyperlink r:id="rId37" ref="B111"/>
    <hyperlink r:id="rId38" ref="B114"/>
    <hyperlink r:id="rId39" ref="B115"/>
    <hyperlink r:id="rId40" ref="B116"/>
    <hyperlink r:id="rId41" ref="B117"/>
    <hyperlink r:id="rId42" ref="B118"/>
    <hyperlink r:id="rId43" ref="B120"/>
    <hyperlink r:id="rId44" ref="B121"/>
    <hyperlink r:id="rId45" ref="B122"/>
    <hyperlink r:id="rId46" ref="B123"/>
    <hyperlink r:id="rId47" ref="B125"/>
    <hyperlink r:id="rId48" ref="B126"/>
    <hyperlink r:id="rId49" ref="B127"/>
    <hyperlink r:id="rId50" ref="B128"/>
    <hyperlink r:id="rId51" ref="B129"/>
    <hyperlink r:id="rId52" ref="B130"/>
    <hyperlink r:id="rId53" ref="B131"/>
    <hyperlink r:id="rId54" ref="B132"/>
    <hyperlink r:id="rId55" ref="B133"/>
    <hyperlink r:id="rId56" ref="B135"/>
    <hyperlink r:id="rId57" ref="B136"/>
    <hyperlink r:id="rId58" ref="B137"/>
    <hyperlink r:id="rId59" ref="B138"/>
  </hyperlinks>
  <drawing r:id="rId60"/>
</worksheet>
</file>