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\workspace\CPAR\Lab1\docs\"/>
    </mc:Choice>
  </mc:AlternateContent>
  <bookViews>
    <workbookView xWindow="0" yWindow="0" windowWidth="16380" windowHeight="8190" firstSheet="1" activeTab="2"/>
  </bookViews>
  <sheets>
    <sheet name="Normal" sheetId="1" r:id="rId1"/>
    <sheet name="Otimizado" sheetId="2" r:id="rId2"/>
    <sheet name="Normal com Paralelismo" sheetId="5" r:id="rId3"/>
    <sheet name="Otimizado com Paralelismo" sheetId="3" r:id="rId4"/>
  </sheets>
  <calcPr calcId="152511"/>
</workbook>
</file>

<file path=xl/calcChain.xml><?xml version="1.0" encoding="utf-8"?>
<calcChain xmlns="http://schemas.openxmlformats.org/spreadsheetml/2006/main">
  <c r="D2" i="2" l="1"/>
  <c r="D2" i="5"/>
  <c r="F2" i="5"/>
  <c r="H2" i="5"/>
  <c r="D3" i="5"/>
  <c r="F3" i="5"/>
  <c r="H3" i="5"/>
  <c r="D4" i="5"/>
  <c r="F4" i="5"/>
  <c r="H4" i="5"/>
  <c r="D5" i="5"/>
  <c r="F5" i="5"/>
  <c r="H5" i="5"/>
  <c r="D6" i="5"/>
  <c r="F6" i="5"/>
  <c r="H6" i="5"/>
  <c r="D7" i="5"/>
  <c r="F7" i="5"/>
  <c r="H7" i="5"/>
  <c r="D8" i="5"/>
  <c r="F8" i="5"/>
  <c r="H8" i="5"/>
  <c r="J8" i="5"/>
  <c r="J7" i="5"/>
  <c r="J6" i="5"/>
  <c r="J5" i="5"/>
  <c r="J4" i="5"/>
  <c r="J3" i="5"/>
  <c r="J2" i="5"/>
  <c r="F19" i="3" l="1"/>
  <c r="J27" i="3" l="1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2" i="3"/>
  <c r="H22" i="3"/>
  <c r="F22" i="3"/>
  <c r="D22" i="3"/>
  <c r="J21" i="3"/>
  <c r="H21" i="3"/>
  <c r="F21" i="3"/>
  <c r="D21" i="3"/>
  <c r="J20" i="3"/>
  <c r="H20" i="3"/>
  <c r="F20" i="3"/>
  <c r="D20" i="3"/>
  <c r="J19" i="3"/>
  <c r="H19" i="3"/>
  <c r="D19" i="3"/>
  <c r="J18" i="3"/>
  <c r="H18" i="3"/>
  <c r="F18" i="3"/>
  <c r="D18" i="3"/>
  <c r="J17" i="3"/>
  <c r="H17" i="3"/>
  <c r="F17" i="3"/>
  <c r="D17" i="3"/>
  <c r="J16" i="3"/>
  <c r="H16" i="3"/>
  <c r="F16" i="3"/>
  <c r="D16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8" i="3"/>
  <c r="H8" i="3"/>
  <c r="F8" i="3"/>
  <c r="D8" i="3"/>
  <c r="J7" i="3"/>
  <c r="H7" i="3"/>
  <c r="F7" i="3"/>
  <c r="D7" i="3"/>
  <c r="J6" i="3"/>
  <c r="H6" i="3"/>
  <c r="F6" i="3"/>
  <c r="D6" i="3"/>
  <c r="J5" i="3"/>
  <c r="H5" i="3"/>
  <c r="F5" i="3"/>
  <c r="D5" i="3"/>
  <c r="J4" i="3"/>
  <c r="H4" i="3"/>
  <c r="F4" i="3"/>
  <c r="D4" i="3"/>
  <c r="J3" i="3"/>
  <c r="H3" i="3"/>
  <c r="F3" i="3"/>
  <c r="D3" i="3"/>
  <c r="J2" i="3"/>
  <c r="H2" i="3"/>
  <c r="F2" i="3"/>
  <c r="D2" i="3"/>
  <c r="D17" i="2"/>
  <c r="D16" i="2"/>
  <c r="D15" i="2"/>
  <c r="I14" i="2"/>
  <c r="D14" i="2"/>
  <c r="I13" i="2"/>
  <c r="D13" i="2"/>
  <c r="I12" i="2"/>
  <c r="D12" i="2"/>
  <c r="I11" i="2"/>
  <c r="D11" i="2"/>
  <c r="D8" i="2"/>
  <c r="D7" i="2"/>
  <c r="D6" i="2"/>
  <c r="I5" i="2"/>
  <c r="D5" i="2"/>
  <c r="I4" i="2"/>
  <c r="D4" i="2"/>
  <c r="I3" i="2"/>
  <c r="D3" i="2"/>
  <c r="I2" i="2"/>
  <c r="D17" i="1"/>
  <c r="D16" i="1"/>
  <c r="D15" i="1"/>
  <c r="D14" i="1"/>
  <c r="D13" i="1"/>
  <c r="D12" i="1"/>
  <c r="D11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/>
  </authors>
  <commentList>
    <comment ref="G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Mike Pinto:
</t>
        </r>
        <r>
          <rPr>
            <sz val="9"/>
            <color rgb="FF000000"/>
            <rFont val="Tahoma"/>
            <family val="2"/>
            <charset val="1"/>
          </rPr>
          <t>Com as specs do sistema, para este valor, ocorreu memory swapping, o que prejudica bastante o tempo de execução dado o tempo de acesso ao disco</t>
        </r>
      </text>
    </comment>
  </commentList>
</comments>
</file>

<file path=xl/sharedStrings.xml><?xml version="1.0" encoding="utf-8"?>
<sst xmlns="http://schemas.openxmlformats.org/spreadsheetml/2006/main" count="81" uniqueCount="17">
  <si>
    <t>Linguagem</t>
  </si>
  <si>
    <t>n</t>
  </si>
  <si>
    <t>t [s]</t>
  </si>
  <si>
    <t>Capacidade [MFLOPS/s]</t>
  </si>
  <si>
    <t>C/C++</t>
  </si>
  <si>
    <t>Java</t>
  </si>
  <si>
    <t>t [s]
1 Thread</t>
  </si>
  <si>
    <t>Capacidade [MFLOPS/s]
1 Thread</t>
  </si>
  <si>
    <t>t [s]
2 Threads</t>
  </si>
  <si>
    <t>Capacidade [MFLOPS/s]
2 Threads</t>
  </si>
  <si>
    <t>t [s]
3 Threads</t>
  </si>
  <si>
    <t>Capacidade [MFLOPS/s]
3 Threads</t>
  </si>
  <si>
    <t>t [s]
4 Threads</t>
  </si>
  <si>
    <t>Capacidade [MFLOPS/s]
4 Threads</t>
  </si>
  <si>
    <t>C/C++
Paralelismo
OpenMP</t>
  </si>
  <si>
    <t>...</t>
  </si>
  <si>
    <t>C++
Paralelismo
explicíto
"com std::thread"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</si>
</sst>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D0CECE"/>
        <bgColor rgb="FFD9D9D9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255E9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404040"/>
      <rgbColor rgb="FF9E480E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Normal!$B$2:$B$8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Normal!$D$2:$D$8</c:f>
              <c:numCache>
                <c:formatCode>General</c:formatCode>
                <c:ptCount val="7"/>
                <c:pt idx="0">
                  <c:v>304.43974630021143</c:v>
                </c:pt>
                <c:pt idx="1">
                  <c:v>255.9836170485089</c:v>
                </c:pt>
                <c:pt idx="2">
                  <c:v>248.22470487131935</c:v>
                </c:pt>
                <c:pt idx="3">
                  <c:v>236.05601878086296</c:v>
                </c:pt>
                <c:pt idx="4">
                  <c:v>225.42128884748919</c:v>
                </c:pt>
                <c:pt idx="5">
                  <c:v>185.79379383611962</c:v>
                </c:pt>
                <c:pt idx="6">
                  <c:v>188.22807665762704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Normal!$B$11:$B$17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Normal!$D$11:$D$17</c:f>
              <c:numCache>
                <c:formatCode>General</c:formatCode>
                <c:ptCount val="7"/>
                <c:pt idx="0">
                  <c:v>209.60698689956331</c:v>
                </c:pt>
                <c:pt idx="1">
                  <c:v>156.04275571506594</c:v>
                </c:pt>
                <c:pt idx="2">
                  <c:v>148.03625377643505</c:v>
                </c:pt>
                <c:pt idx="3">
                  <c:v>134.91411717078248</c:v>
                </c:pt>
                <c:pt idx="4">
                  <c:v>121.22799127905321</c:v>
                </c:pt>
                <c:pt idx="5">
                  <c:v>119.31665823747248</c:v>
                </c:pt>
                <c:pt idx="6">
                  <c:v>116.47997515093863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11280"/>
        <c:axId val="1051112912"/>
      </c:scatterChart>
      <c:valAx>
        <c:axId val="10511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1112912"/>
        <c:crossesAt val="0"/>
        <c:crossBetween val="midCat"/>
      </c:valAx>
      <c:valAx>
        <c:axId val="10511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111128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Otimizado - Iterações de 400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Otimizado!$B$2:$B$8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Otimizado!$D$2:$D$8</c:f>
              <c:numCache>
                <c:formatCode>General</c:formatCode>
                <c:ptCount val="7"/>
                <c:pt idx="0">
                  <c:v>1380.1916932907347</c:v>
                </c:pt>
                <c:pt idx="1">
                  <c:v>1041.1244143675169</c:v>
                </c:pt>
                <c:pt idx="2">
                  <c:v>1017.992951214988</c:v>
                </c:pt>
                <c:pt idx="3">
                  <c:v>977.12993214375467</c:v>
                </c:pt>
                <c:pt idx="4">
                  <c:v>1013.9021138830699</c:v>
                </c:pt>
                <c:pt idx="5">
                  <c:v>998.52289512555387</c:v>
                </c:pt>
                <c:pt idx="6">
                  <c:v>997.89333629005444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Otimizado!$B$11:$B$17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Otimizado!$D$11:$D$17</c:f>
              <c:numCache>
                <c:formatCode>General</c:formatCode>
                <c:ptCount val="7"/>
                <c:pt idx="0">
                  <c:v>1099.2366412213739</c:v>
                </c:pt>
                <c:pt idx="1">
                  <c:v>706.71378091872782</c:v>
                </c:pt>
                <c:pt idx="2">
                  <c:v>734.37709086043094</c:v>
                </c:pt>
                <c:pt idx="3">
                  <c:v>606.01652205538528</c:v>
                </c:pt>
                <c:pt idx="4">
                  <c:v>778.02133567148917</c:v>
                </c:pt>
                <c:pt idx="5">
                  <c:v>768.53451102997451</c:v>
                </c:pt>
                <c:pt idx="6">
                  <c:v>772.79752704791338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215648"/>
        <c:axId val="1092217824"/>
      </c:scatterChart>
      <c:valAx>
        <c:axId val="10922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2217824"/>
        <c:crossesAt val="0"/>
        <c:crossBetween val="midCat"/>
      </c:valAx>
      <c:valAx>
        <c:axId val="10922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221564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Otimizado - Iterações de 2000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Otimizado!$G$2:$G$5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Otimizado!$I$2:$I$5</c:f>
              <c:numCache>
                <c:formatCode>General</c:formatCode>
                <c:ptCount val="4"/>
                <c:pt idx="0">
                  <c:v>998.59572476205324</c:v>
                </c:pt>
                <c:pt idx="1">
                  <c:v>1144.7044171811654</c:v>
                </c:pt>
                <c:pt idx="2">
                  <c:v>1132.5153564216052</c:v>
                </c:pt>
                <c:pt idx="3">
                  <c:v>1260.2505630169389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Otimizado!$G$11:$G$14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Otimizado!$I$11:$I$14</c:f>
              <c:numCache>
                <c:formatCode>General</c:formatCode>
                <c:ptCount val="4"/>
                <c:pt idx="0">
                  <c:v>778.05874343512937</c:v>
                </c:pt>
                <c:pt idx="1">
                  <c:v>813.14126635458604</c:v>
                </c:pt>
                <c:pt idx="2">
                  <c:v>999.0516814117849</c:v>
                </c:pt>
                <c:pt idx="3">
                  <c:v>1135.0196698908792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285216"/>
        <c:axId val="888286304"/>
      </c:scatterChart>
      <c:valAx>
        <c:axId val="8882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8286304"/>
        <c:crossesAt val="0"/>
        <c:crossBetween val="midCat"/>
      </c:valAx>
      <c:valAx>
        <c:axId val="8882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828521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'Normal com Paralelismo'!$B$2:$B$8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'Normal com Paralelismo'!$D$2:$D$8</c:f>
              <c:numCache>
                <c:formatCode>General</c:formatCode>
                <c:ptCount val="7"/>
                <c:pt idx="0">
                  <c:v>330.78101071975499</c:v>
                </c:pt>
                <c:pt idx="1">
                  <c:v>269.83270372369128</c:v>
                </c:pt>
                <c:pt idx="2">
                  <c:v>249.89754564910524</c:v>
                </c:pt>
                <c:pt idx="3">
                  <c:v>237.34331759726518</c:v>
                </c:pt>
                <c:pt idx="4">
                  <c:v>225.35211267605632</c:v>
                </c:pt>
                <c:pt idx="5">
                  <c:v>201.6035604088047</c:v>
                </c:pt>
                <c:pt idx="6">
                  <c:v>183.86671705976693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'Normal com Paralelismo'!$B$2:$B$8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'Normal com Paralelismo'!$F$2:$F$8</c:f>
              <c:numCache>
                <c:formatCode>General</c:formatCode>
                <c:ptCount val="7"/>
                <c:pt idx="0">
                  <c:v>409.86717267552177</c:v>
                </c:pt>
                <c:pt idx="1">
                  <c:v>363.4381246592767</c:v>
                </c:pt>
                <c:pt idx="2">
                  <c:v>344.31269213877908</c:v>
                </c:pt>
                <c:pt idx="3">
                  <c:v>339.31636363636363</c:v>
                </c:pt>
                <c:pt idx="4">
                  <c:v>332.68762107104914</c:v>
                </c:pt>
                <c:pt idx="5">
                  <c:v>324.47201299660321</c:v>
                </c:pt>
                <c:pt idx="6">
                  <c:v>314.80088843806288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'Normal com Paralelismo'!$B$2:$B$8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'Normal com Paralelismo'!$H$2:$H$8</c:f>
              <c:numCache>
                <c:formatCode>General</c:formatCode>
                <c:ptCount val="7"/>
                <c:pt idx="0">
                  <c:v>402.23463687150837</c:v>
                </c:pt>
                <c:pt idx="1">
                  <c:v>343.17089910775564</c:v>
                </c:pt>
                <c:pt idx="2">
                  <c:v>328.76055831785771</c:v>
                </c:pt>
                <c:pt idx="3">
                  <c:v>321.30461131618097</c:v>
                </c:pt>
                <c:pt idx="4">
                  <c:v>317.76063504379351</c:v>
                </c:pt>
                <c:pt idx="5">
                  <c:v>314.41016788458268</c:v>
                </c:pt>
                <c:pt idx="6">
                  <c:v>309.45204066429039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'Normal com Paralelismo'!$B$2:$B$8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'Normal com Paralelismo'!$J$2:$J$8</c:f>
              <c:numCache>
                <c:formatCode>General</c:formatCode>
                <c:ptCount val="7"/>
                <c:pt idx="0">
                  <c:v>369.86301369863014</c:v>
                </c:pt>
                <c:pt idx="1">
                  <c:v>346.44032565390609</c:v>
                </c:pt>
                <c:pt idx="2">
                  <c:v>329.72843066570539</c:v>
                </c:pt>
                <c:pt idx="3">
                  <c:v>324.30628927320248</c:v>
                </c:pt>
                <c:pt idx="4">
                  <c:v>314.79674796747963</c:v>
                </c:pt>
                <c:pt idx="5">
                  <c:v>317.20478622606436</c:v>
                </c:pt>
                <c:pt idx="6">
                  <c:v>309.47864310808251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815616"/>
        <c:axId val="887816160"/>
      </c:scatterChart>
      <c:valAx>
        <c:axId val="8878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7816160"/>
        <c:crossesAt val="0"/>
        <c:crossBetween val="midCat"/>
      </c:valAx>
      <c:valAx>
        <c:axId val="8878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Capacidade [MFLOPS/s]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781561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C/C++</a:t>
            </a:r>
            <a:r>
              <a:rPr lang="pt-PT" baseline="0"/>
              <a:t> Paralelismo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OpenMP - 1 Thread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Paralelismo'!$D$2:$D$8;'Otimizado com Paralelismo'!$D$10:$D$13</c:f>
              <c:numCache>
                <c:formatCode>General</c:formatCode>
                <c:ptCount val="11"/>
                <c:pt idx="0">
                  <c:v>429.42345924453298</c:v>
                </c:pt>
                <c:pt idx="1">
                  <c:v>413.56492969396197</c:v>
                </c:pt>
                <c:pt idx="2">
                  <c:v>412.10482841480803</c:v>
                </c:pt>
                <c:pt idx="3">
                  <c:v>412.38862961391601</c:v>
                </c:pt>
                <c:pt idx="4">
                  <c:v>406.42772624909401</c:v>
                </c:pt>
                <c:pt idx="5">
                  <c:v>404.85568838827101</c:v>
                </c:pt>
                <c:pt idx="6">
                  <c:v>405.18030523583002</c:v>
                </c:pt>
                <c:pt idx="7">
                  <c:v>405.237697236786</c:v>
                </c:pt>
                <c:pt idx="8">
                  <c:v>405.18562566475799</c:v>
                </c:pt>
                <c:pt idx="9">
                  <c:v>438.481739847585</c:v>
                </c:pt>
                <c:pt idx="10">
                  <c:v>438.78403291231302</c:v>
                </c:pt>
              </c:numCache>
            </c:numRef>
          </c:yVal>
          <c:smooth val="1"/>
        </c:ser>
        <c:ser>
          <c:idx val="1"/>
          <c:order val="1"/>
          <c:tx>
            <c:v>OpenMP - 2 Threads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Paralelismo'!$F$2:$F$8;'Otimizado com Paralelismo'!$F$10:$F$13</c:f>
              <c:numCache>
                <c:formatCode>General</c:formatCode>
                <c:ptCount val="11"/>
                <c:pt idx="0">
                  <c:v>864</c:v>
                </c:pt>
                <c:pt idx="1">
                  <c:v>829.87551867219895</c:v>
                </c:pt>
                <c:pt idx="2">
                  <c:v>821.06523040095703</c:v>
                </c:pt>
                <c:pt idx="3">
                  <c:v>819.96485061511396</c:v>
                </c:pt>
                <c:pt idx="4">
                  <c:v>807.92139307257503</c:v>
                </c:pt>
                <c:pt idx="5">
                  <c:v>796.70005892751897</c:v>
                </c:pt>
                <c:pt idx="6">
                  <c:v>801.35339684800999</c:v>
                </c:pt>
                <c:pt idx="7">
                  <c:v>803.64654620339797</c:v>
                </c:pt>
                <c:pt idx="8">
                  <c:v>845.21757504729896</c:v>
                </c:pt>
                <c:pt idx="9">
                  <c:v>825.56543976677801</c:v>
                </c:pt>
                <c:pt idx="10">
                  <c:v>881.19701802929103</c:v>
                </c:pt>
              </c:numCache>
            </c:numRef>
          </c:yVal>
          <c:smooth val="1"/>
        </c:ser>
        <c:ser>
          <c:idx val="2"/>
          <c:order val="2"/>
          <c:tx>
            <c:v>OpenMP - 3 Threads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Paralelismo'!$H$2:$H$8;'Otimizado com Paralelismo'!$H$10:$H$13</c:f>
              <c:numCache>
                <c:formatCode>General</c:formatCode>
                <c:ptCount val="11"/>
                <c:pt idx="0">
                  <c:v>1289.5522388059701</c:v>
                </c:pt>
                <c:pt idx="1">
                  <c:v>1226.24156958921</c:v>
                </c:pt>
                <c:pt idx="2">
                  <c:v>1207.2151341839001</c:v>
                </c:pt>
                <c:pt idx="3">
                  <c:v>1187.4172859615201</c:v>
                </c:pt>
                <c:pt idx="4">
                  <c:v>1163.5251051740199</c:v>
                </c:pt>
                <c:pt idx="5">
                  <c:v>1152.2223679035001</c:v>
                </c:pt>
                <c:pt idx="6">
                  <c:v>1133.0018253918299</c:v>
                </c:pt>
                <c:pt idx="7">
                  <c:v>1148.9197461605399</c:v>
                </c:pt>
                <c:pt idx="8">
                  <c:v>1207.5471698113199</c:v>
                </c:pt>
                <c:pt idx="9">
                  <c:v>1174.08303427084</c:v>
                </c:pt>
                <c:pt idx="10">
                  <c:v>1199.58950047294</c:v>
                </c:pt>
              </c:numCache>
            </c:numRef>
          </c:yVal>
          <c:smooth val="1"/>
        </c:ser>
        <c:ser>
          <c:idx val="3"/>
          <c:order val="3"/>
          <c:tx>
            <c:v>OpenMP - 4 Threads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Paralelismo'!$J$2:$J$8;'Otimizado com Paralelismo'!$J$10:$J$13</c:f>
              <c:numCache>
                <c:formatCode>General</c:formatCode>
                <c:ptCount val="11"/>
                <c:pt idx="0">
                  <c:v>1687.5</c:v>
                </c:pt>
                <c:pt idx="1">
                  <c:v>1574.8031496062999</c:v>
                </c:pt>
                <c:pt idx="2">
                  <c:v>1460.3512506652501</c:v>
                </c:pt>
                <c:pt idx="3">
                  <c:v>1435.0393700787399</c:v>
                </c:pt>
                <c:pt idx="4">
                  <c:v>1389.17155903457</c:v>
                </c:pt>
                <c:pt idx="5">
                  <c:v>1372.5888324873099</c:v>
                </c:pt>
                <c:pt idx="6">
                  <c:v>1358.2172141455801</c:v>
                </c:pt>
                <c:pt idx="7">
                  <c:v>1340.1597721728399</c:v>
                </c:pt>
                <c:pt idx="8">
                  <c:v>1319.9868001320001</c:v>
                </c:pt>
                <c:pt idx="9">
                  <c:v>1310.3593890961199</c:v>
                </c:pt>
                <c:pt idx="10">
                  <c:v>1508.5095021013501</c:v>
                </c:pt>
              </c:numCache>
            </c:numRef>
          </c:yVal>
          <c:smooth val="1"/>
        </c:ser>
        <c:ser>
          <c:idx val="4"/>
          <c:order val="4"/>
          <c:tx>
            <c:v>std::thread - 1 Thread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Paralelismo'!$D$16:$D$22</c:f>
              <c:numCache>
                <c:formatCode>General</c:formatCode>
                <c:ptCount val="7"/>
                <c:pt idx="0">
                  <c:v>245.03686897334089</c:v>
                </c:pt>
                <c:pt idx="1">
                  <c:v>248.41634579555335</c:v>
                </c:pt>
                <c:pt idx="2">
                  <c:v>248.62954741086395</c:v>
                </c:pt>
                <c:pt idx="3">
                  <c:v>248.5933503836317</c:v>
                </c:pt>
                <c:pt idx="4">
                  <c:v>247.08489482416553</c:v>
                </c:pt>
                <c:pt idx="5">
                  <c:v>255.04251676001971</c:v>
                </c:pt>
                <c:pt idx="6">
                  <c:v>246.194247261089</c:v>
                </c:pt>
              </c:numCache>
            </c:numRef>
          </c:yVal>
          <c:smooth val="1"/>
        </c:ser>
        <c:ser>
          <c:idx val="5"/>
          <c:order val="5"/>
          <c:tx>
            <c:v>std::thread - 2 Threads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('Otimizado com Paralelismo'!$F$16:$F$22,'Otimizado com Paralelismo'!$F$24:$F$27)</c:f>
              <c:numCache>
                <c:formatCode>General</c:formatCode>
                <c:ptCount val="11"/>
                <c:pt idx="0">
                  <c:v>507.63807285546415</c:v>
                </c:pt>
                <c:pt idx="1">
                  <c:v>495.17207229512258</c:v>
                </c:pt>
                <c:pt idx="2">
                  <c:v>493.0817610062893</c:v>
                </c:pt>
                <c:pt idx="3">
                  <c:v>488.31951770911832</c:v>
                </c:pt>
                <c:pt idx="4">
                  <c:v>471.34857572873557</c:v>
                </c:pt>
                <c:pt idx="5">
                  <c:v>483.74090027109969</c:v>
                </c:pt>
                <c:pt idx="6">
                  <c:v>493.42105263157896</c:v>
                </c:pt>
                <c:pt idx="7">
                  <c:v>508.3177462461926</c:v>
                </c:pt>
                <c:pt idx="8">
                  <c:v>494.63911954236721</c:v>
                </c:pt>
                <c:pt idx="9">
                  <c:v>495.89002089130412</c:v>
                </c:pt>
                <c:pt idx="10">
                  <c:v>498.97037463194698</c:v>
                </c:pt>
              </c:numCache>
            </c:numRef>
          </c:yVal>
          <c:smooth val="1"/>
        </c:ser>
        <c:ser>
          <c:idx val="6"/>
          <c:order val="6"/>
          <c:tx>
            <c:v>std::thread - 3 Threads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Paralelismo'!$H$16:$H$22;'Otimizado com Paralelismo'!$H$24:$H$27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7"/>
          <c:order val="7"/>
          <c:tx>
            <c:v>std::thread - 4 Threads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Paralelismo'!$J$16:$J$22;'Otimizado com Paralelismo'!$J$24:$J$27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550016"/>
        <c:axId val="1037548384"/>
      </c:scatterChart>
      <c:valAx>
        <c:axId val="10375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7548384"/>
        <c:crossesAt val="0"/>
        <c:crossBetween val="midCat"/>
      </c:valAx>
      <c:valAx>
        <c:axId val="10375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Capacidade</a:t>
                </a:r>
                <a:r>
                  <a:rPr lang="pt-PT"/>
                  <a:t> [MFLOPS/s]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755001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C/C++ com Paralelismo - OpenMP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9525" cap="rnd">
              <a:solidFill>
                <a:schemeClr val="accent2">
                  <a:shade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58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Paralelismo'!$D$2:$D$8;'Otimizado com Paralelismo'!$D$10:$D$13</c:f>
              <c:numCache>
                <c:formatCode>General</c:formatCode>
                <c:ptCount val="11"/>
                <c:pt idx="0">
                  <c:v>429.42345924453298</c:v>
                </c:pt>
                <c:pt idx="1">
                  <c:v>413.56492969396197</c:v>
                </c:pt>
                <c:pt idx="2">
                  <c:v>412.10482841480803</c:v>
                </c:pt>
                <c:pt idx="3">
                  <c:v>412.38862961391601</c:v>
                </c:pt>
                <c:pt idx="4">
                  <c:v>406.42772624909401</c:v>
                </c:pt>
                <c:pt idx="5">
                  <c:v>404.85568838827101</c:v>
                </c:pt>
                <c:pt idx="6">
                  <c:v>405.18030523583002</c:v>
                </c:pt>
                <c:pt idx="7">
                  <c:v>405.237697236786</c:v>
                </c:pt>
                <c:pt idx="8">
                  <c:v>405.18562566475799</c:v>
                </c:pt>
                <c:pt idx="9">
                  <c:v>438.481739847585</c:v>
                </c:pt>
                <c:pt idx="10">
                  <c:v>438.78403291231302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9525" cap="rnd">
              <a:solidFill>
                <a:schemeClr val="accent2">
                  <a:shade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8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Paralelismo'!$F$2:$F$8;'Otimizado com Paralelismo'!$F$10:$F$13</c:f>
              <c:numCache>
                <c:formatCode>General</c:formatCode>
                <c:ptCount val="11"/>
                <c:pt idx="0">
                  <c:v>864</c:v>
                </c:pt>
                <c:pt idx="1">
                  <c:v>829.87551867219895</c:v>
                </c:pt>
                <c:pt idx="2">
                  <c:v>821.06523040095703</c:v>
                </c:pt>
                <c:pt idx="3">
                  <c:v>819.96485061511396</c:v>
                </c:pt>
                <c:pt idx="4">
                  <c:v>807.92139307257503</c:v>
                </c:pt>
                <c:pt idx="5">
                  <c:v>796.70005892751897</c:v>
                </c:pt>
                <c:pt idx="6">
                  <c:v>801.35339684800999</c:v>
                </c:pt>
                <c:pt idx="7">
                  <c:v>803.64654620339797</c:v>
                </c:pt>
                <c:pt idx="8">
                  <c:v>845.21757504729896</c:v>
                </c:pt>
                <c:pt idx="9">
                  <c:v>825.56543976677801</c:v>
                </c:pt>
                <c:pt idx="10">
                  <c:v>881.19701802929103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9525" cap="rnd">
              <a:solidFill>
                <a:schemeClr val="accent2">
                  <a:tint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8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Paralelismo'!$H$2:$H$8;'Otimizado com Paralelismo'!$H$10:$H$13</c:f>
              <c:numCache>
                <c:formatCode>General</c:formatCode>
                <c:ptCount val="11"/>
                <c:pt idx="0">
                  <c:v>1289.5522388059701</c:v>
                </c:pt>
                <c:pt idx="1">
                  <c:v>1226.24156958921</c:v>
                </c:pt>
                <c:pt idx="2">
                  <c:v>1207.2151341839001</c:v>
                </c:pt>
                <c:pt idx="3">
                  <c:v>1187.4172859615201</c:v>
                </c:pt>
                <c:pt idx="4">
                  <c:v>1163.5251051740199</c:v>
                </c:pt>
                <c:pt idx="5">
                  <c:v>1152.2223679035001</c:v>
                </c:pt>
                <c:pt idx="6">
                  <c:v>1133.0018253918299</c:v>
                </c:pt>
                <c:pt idx="7">
                  <c:v>1148.9197461605399</c:v>
                </c:pt>
                <c:pt idx="8">
                  <c:v>1207.5471698113199</c:v>
                </c:pt>
                <c:pt idx="9">
                  <c:v>1174.08303427084</c:v>
                </c:pt>
                <c:pt idx="10">
                  <c:v>1199.58950047294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9525" cap="rnd">
              <a:solidFill>
                <a:schemeClr val="accent2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58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Paralelismo'!$J$2:$J$8;'Otimizado com Paralelismo'!$J$10:$J$13</c:f>
              <c:numCache>
                <c:formatCode>General</c:formatCode>
                <c:ptCount val="11"/>
                <c:pt idx="0">
                  <c:v>1687.5</c:v>
                </c:pt>
                <c:pt idx="1">
                  <c:v>1574.8031496062999</c:v>
                </c:pt>
                <c:pt idx="2">
                  <c:v>1460.3512506652501</c:v>
                </c:pt>
                <c:pt idx="3">
                  <c:v>1435.0393700787399</c:v>
                </c:pt>
                <c:pt idx="4">
                  <c:v>1389.17155903457</c:v>
                </c:pt>
                <c:pt idx="5">
                  <c:v>1372.5888324873099</c:v>
                </c:pt>
                <c:pt idx="6">
                  <c:v>1358.2172141455801</c:v>
                </c:pt>
                <c:pt idx="7">
                  <c:v>1340.1597721728399</c:v>
                </c:pt>
                <c:pt idx="8">
                  <c:v>1319.9868001320001</c:v>
                </c:pt>
                <c:pt idx="9">
                  <c:v>1310.3593890961199</c:v>
                </c:pt>
                <c:pt idx="10">
                  <c:v>1508.5095021013501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604160"/>
        <c:axId val="1141606336"/>
      </c:scatterChart>
      <c:valAx>
        <c:axId val="11416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1606336"/>
        <c:crossesAt val="0"/>
        <c:crossBetween val="midCat"/>
      </c:valAx>
      <c:valAx>
        <c:axId val="11416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Capacidade</a:t>
                </a:r>
                <a:r>
                  <a:rPr lang="pt-PT" baseline="0"/>
                  <a:t> [MFLOPS/S]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160416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826920</xdr:colOff>
      <xdr:row>1</xdr:row>
      <xdr:rowOff>119520</xdr:rowOff>
    </xdr:from>
    <xdr:to>
      <xdr:col>10</xdr:col>
      <xdr:colOff>31320</xdr:colOff>
      <xdr:row>4</xdr:row>
      <xdr:rowOff>9360</xdr:rowOff>
    </xdr:to>
    <xdr:sp macro="" textlink="">
      <xdr:nvSpPr>
        <xdr:cNvPr id="2" name="CustomShape 1"/>
        <xdr:cNvSpPr/>
      </xdr:nvSpPr>
      <xdr:spPr>
        <a:xfrm>
          <a:off x="13134960" y="319320"/>
          <a:ext cx="2418840" cy="461520"/>
        </a:xfrm>
        <a:prstGeom prst="rect">
          <a:avLst/>
        </a:prstGeom>
        <a:solidFill>
          <a:srgbClr val="000000"/>
        </a:solidFill>
        <a:ln w="12600">
          <a:solidFill>
            <a:srgbClr val="000000"/>
          </a:solidFill>
          <a:miter/>
        </a:ln>
      </xdr:spPr>
      <xdr:txBody>
        <a:bodyPr lIns="0" tIns="0" rIns="0" bIns="0" anchor="ctr"/>
        <a:lstStyle/>
        <a:p>
          <a:pPr>
            <a:lnSpc>
              <a:spcPct val="100000"/>
            </a:lnSpc>
          </a:pPr>
          <a:r>
            <a:rPr lang="pt-PT" sz="1100">
              <a:solidFill>
                <a:srgbClr val="FFFFFF"/>
              </a:solidFill>
              <a:latin typeface="Cambria Math"/>
            </a:rPr>
            <a:t>𝑡=(2∗𝑛^3  [ 𝐹𝐿𝑂𝑃𝑆 ])/(𝐶𝑎𝑝𝑎𝑐𝑖𝑑𝑎𝑑𝑒 [𝐹𝐿𝑂𝑃𝑆⁄𝑠])  [𝑠] </a:t>
          </a:r>
          <a:endParaRPr/>
        </a:p>
      </xdr:txBody>
    </xdr:sp>
    <xdr:clientData/>
  </xdr:twoCellAnchor>
  <xdr:twoCellAnchor editAs="oneCell">
    <xdr:from>
      <xdr:col>8</xdr:col>
      <xdr:colOff>1017720</xdr:colOff>
      <xdr:row>5</xdr:row>
      <xdr:rowOff>153000</xdr:rowOff>
    </xdr:from>
    <xdr:to>
      <xdr:col>11</xdr:col>
      <xdr:colOff>45720</xdr:colOff>
      <xdr:row>11</xdr:row>
      <xdr:rowOff>66960</xdr:rowOff>
    </xdr:to>
    <xdr:sp macro="" textlink="">
      <xdr:nvSpPr>
        <xdr:cNvPr id="3" name="CustomShape 1"/>
        <xdr:cNvSpPr/>
      </xdr:nvSpPr>
      <xdr:spPr>
        <a:xfrm>
          <a:off x="13325760" y="1114920"/>
          <a:ext cx="3004920" cy="10760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  <xdr:twoCellAnchor editAs="oneCell">
    <xdr:from>
      <xdr:col>4</xdr:col>
      <xdr:colOff>150840</xdr:colOff>
      <xdr:row>1</xdr:row>
      <xdr:rowOff>38520</xdr:rowOff>
    </xdr:from>
    <xdr:to>
      <xdr:col>8</xdr:col>
      <xdr:colOff>769680</xdr:colOff>
      <xdr:row>15</xdr:row>
      <xdr:rowOff>95400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569744</xdr:colOff>
      <xdr:row>1</xdr:row>
      <xdr:rowOff>33840</xdr:rowOff>
    </xdr:from>
    <xdr:to>
      <xdr:col>16</xdr:col>
      <xdr:colOff>133349</xdr:colOff>
      <xdr:row>3</xdr:row>
      <xdr:rowOff>114480</xdr:rowOff>
    </xdr:to>
    <xdr:sp macro="" textlink="">
      <xdr:nvSpPr>
        <xdr:cNvPr id="3" name="CustomShape 1"/>
        <xdr:cNvSpPr/>
      </xdr:nvSpPr>
      <xdr:spPr>
        <a:xfrm>
          <a:off x="11799719" y="224340"/>
          <a:ext cx="3564105" cy="461640"/>
        </a:xfrm>
        <a:prstGeom prst="rect">
          <a:avLst/>
        </a:prstGeom>
        <a:solidFill>
          <a:srgbClr val="000000"/>
        </a:solidFill>
        <a:ln w="12600">
          <a:solidFill>
            <a:srgbClr val="000000"/>
          </a:solidFill>
          <a:miter/>
        </a:ln>
      </xdr:spPr>
      <xdr:txBody>
        <a:bodyPr lIns="0" tIns="0" rIns="0" bIns="0" anchor="ctr"/>
        <a:lstStyle/>
        <a:p>
          <a:pPr>
            <a:lnSpc>
              <a:spcPct val="100000"/>
            </a:lnSpc>
          </a:pPr>
          <a:r>
            <a:rPr lang="pt-PT" sz="1100">
              <a:solidFill>
                <a:srgbClr val="FFFFFF"/>
              </a:solidFill>
              <a:latin typeface="Cambria Math"/>
            </a:rPr>
            <a:t>𝑡=(2∗𝑛^3  [ 𝐹𝐿𝑂𝑃𝑆 ])/(𝐶𝑎𝑝𝑎𝑐𝑖𝑑𝑎𝑑𝑒 [𝐹𝐿𝑂𝑃𝑆⁄𝑠])  [𝑠] </a:t>
          </a:r>
          <a:endParaRPr/>
        </a:p>
      </xdr:txBody>
    </xdr:sp>
    <xdr:clientData/>
  </xdr:twoCellAnchor>
  <xdr:twoCellAnchor editAs="oneCell">
    <xdr:from>
      <xdr:col>10</xdr:col>
      <xdr:colOff>208080</xdr:colOff>
      <xdr:row>4</xdr:row>
      <xdr:rowOff>172080</xdr:rowOff>
    </xdr:from>
    <xdr:to>
      <xdr:col>13</xdr:col>
      <xdr:colOff>464760</xdr:colOff>
      <xdr:row>10</xdr:row>
      <xdr:rowOff>76320</xdr:rowOff>
    </xdr:to>
    <xdr:sp macro="" textlink="">
      <xdr:nvSpPr>
        <xdr:cNvPr id="4" name="CustomShape 1"/>
        <xdr:cNvSpPr/>
      </xdr:nvSpPr>
      <xdr:spPr>
        <a:xfrm>
          <a:off x="15946920" y="943560"/>
          <a:ext cx="2544840" cy="107568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  <xdr:twoCellAnchor editAs="oneCell">
    <xdr:from>
      <xdr:col>0</xdr:col>
      <xdr:colOff>388800</xdr:colOff>
      <xdr:row>18</xdr:row>
      <xdr:rowOff>5400</xdr:rowOff>
    </xdr:from>
    <xdr:to>
      <xdr:col>3</xdr:col>
      <xdr:colOff>1436040</xdr:colOff>
      <xdr:row>32</xdr:row>
      <xdr:rowOff>81360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351000</xdr:colOff>
      <xdr:row>17</xdr:row>
      <xdr:rowOff>162360</xdr:rowOff>
    </xdr:from>
    <xdr:to>
      <xdr:col>8</xdr:col>
      <xdr:colOff>1369800</xdr:colOff>
      <xdr:row>32</xdr:row>
      <xdr:rowOff>47880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76200</xdr:colOff>
      <xdr:row>50</xdr:row>
      <xdr:rowOff>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9</xdr:col>
      <xdr:colOff>342690</xdr:colOff>
      <xdr:row>26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236520</xdr:colOff>
      <xdr:row>28</xdr:row>
      <xdr:rowOff>48240</xdr:rowOff>
    </xdr:from>
    <xdr:to>
      <xdr:col>8</xdr:col>
      <xdr:colOff>102960</xdr:colOff>
      <xdr:row>50</xdr:row>
      <xdr:rowOff>152640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236520</xdr:colOff>
      <xdr:row>51</xdr:row>
      <xdr:rowOff>181440</xdr:rowOff>
    </xdr:from>
    <xdr:to>
      <xdr:col>8</xdr:col>
      <xdr:colOff>102960</xdr:colOff>
      <xdr:row>74</xdr:row>
      <xdr:rowOff>95400</xdr:rowOff>
    </xdr:to>
    <xdr:graphicFrame macro="">
      <xdr:nvGraphicFramePr>
        <xdr:cNvPr id="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workbookViewId="0">
      <selection activeCell="G21" sqref="G21"/>
    </sheetView>
  </sheetViews>
  <sheetFormatPr defaultRowHeight="15" x14ac:dyDescent="0.25"/>
  <cols>
    <col min="1" max="1" width="15.140625"/>
    <col min="2" max="2" width="19.140625"/>
    <col min="3" max="3" width="22.28515625"/>
    <col min="4" max="4" width="23.140625"/>
    <col min="5" max="5" width="8.5703125"/>
    <col min="6" max="6" width="16.5703125"/>
    <col min="7" max="7" width="19"/>
    <col min="8" max="8" width="14.5703125"/>
    <col min="9" max="9" width="27.5703125"/>
    <col min="10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s="23" t="s">
        <v>4</v>
      </c>
      <c r="B2" s="2">
        <v>600</v>
      </c>
      <c r="C2" s="2">
        <v>1.419</v>
      </c>
      <c r="D2" s="3">
        <f t="shared" ref="D2:D8" si="0">(2*(B2^3)/C2)/1000000</f>
        <v>304.43974630021143</v>
      </c>
    </row>
    <row r="3" spans="1:9" x14ac:dyDescent="0.25">
      <c r="A3" s="23"/>
      <c r="B3" s="4">
        <v>1000</v>
      </c>
      <c r="C3" s="4">
        <v>7.8129999999999997</v>
      </c>
      <c r="D3" s="5">
        <f t="shared" si="0"/>
        <v>255.9836170485089</v>
      </c>
    </row>
    <row r="4" spans="1:9" x14ac:dyDescent="0.25">
      <c r="A4" s="23"/>
      <c r="B4" s="4">
        <v>1400</v>
      </c>
      <c r="C4" s="4">
        <v>22.109000000000002</v>
      </c>
      <c r="D4" s="5">
        <f t="shared" si="0"/>
        <v>248.22470487131935</v>
      </c>
    </row>
    <row r="5" spans="1:9" x14ac:dyDescent="0.25">
      <c r="A5" s="23"/>
      <c r="B5" s="4">
        <v>1800</v>
      </c>
      <c r="C5" s="4">
        <v>49.411999999999999</v>
      </c>
      <c r="D5" s="5">
        <f t="shared" si="0"/>
        <v>236.05601878086296</v>
      </c>
    </row>
    <row r="6" spans="1:9" x14ac:dyDescent="0.25">
      <c r="A6" s="23"/>
      <c r="B6" s="4">
        <v>2200</v>
      </c>
      <c r="C6" s="4">
        <v>94.471999999999994</v>
      </c>
      <c r="D6" s="5">
        <f t="shared" si="0"/>
        <v>225.42128884748919</v>
      </c>
    </row>
    <row r="7" spans="1:9" x14ac:dyDescent="0.25">
      <c r="A7" s="23"/>
      <c r="B7" s="4">
        <v>2600</v>
      </c>
      <c r="C7" s="4">
        <v>189.19900000000001</v>
      </c>
      <c r="D7" s="5">
        <f t="shared" si="0"/>
        <v>185.79379383611962</v>
      </c>
    </row>
    <row r="8" spans="1:9" x14ac:dyDescent="0.25">
      <c r="A8" s="23"/>
      <c r="B8" s="6">
        <v>3000</v>
      </c>
      <c r="C8" s="6">
        <v>286.88600000000002</v>
      </c>
      <c r="D8" s="7">
        <f t="shared" si="0"/>
        <v>188.22807665762704</v>
      </c>
    </row>
    <row r="9" spans="1:9" x14ac:dyDescent="0.25">
      <c r="A9" s="8"/>
      <c r="B9" s="8"/>
      <c r="C9" s="8"/>
      <c r="D9" s="8"/>
    </row>
    <row r="10" spans="1:9" x14ac:dyDescent="0.25">
      <c r="A10" s="1" t="s">
        <v>0</v>
      </c>
      <c r="B10" s="1" t="s">
        <v>1</v>
      </c>
      <c r="C10" s="1" t="s">
        <v>2</v>
      </c>
      <c r="D10" s="1" t="s">
        <v>3</v>
      </c>
    </row>
    <row r="11" spans="1:9" x14ac:dyDescent="0.25">
      <c r="A11" s="23" t="s">
        <v>5</v>
      </c>
      <c r="B11" s="2">
        <v>600</v>
      </c>
      <c r="C11" s="2">
        <v>2.0609999999999999</v>
      </c>
      <c r="D11" s="3">
        <f t="shared" ref="D11:D17" si="1">(2*(B11^3)/C11)/1000000</f>
        <v>209.60698689956331</v>
      </c>
    </row>
    <row r="12" spans="1:9" x14ac:dyDescent="0.25">
      <c r="A12" s="23"/>
      <c r="B12" s="4">
        <v>1000</v>
      </c>
      <c r="C12" s="4">
        <v>12.817</v>
      </c>
      <c r="D12" s="5">
        <f t="shared" si="1"/>
        <v>156.04275571506594</v>
      </c>
    </row>
    <row r="13" spans="1:9" x14ac:dyDescent="0.25">
      <c r="A13" s="23"/>
      <c r="B13" s="4">
        <v>1400</v>
      </c>
      <c r="C13" s="4">
        <v>37.072000000000003</v>
      </c>
      <c r="D13" s="5">
        <f t="shared" si="1"/>
        <v>148.03625377643505</v>
      </c>
    </row>
    <row r="14" spans="1:9" x14ac:dyDescent="0.25">
      <c r="A14" s="23"/>
      <c r="B14" s="4">
        <v>1800</v>
      </c>
      <c r="C14" s="4">
        <v>86.454999999999998</v>
      </c>
      <c r="D14" s="5">
        <f t="shared" si="1"/>
        <v>134.91411717078248</v>
      </c>
    </row>
    <row r="15" spans="1:9" x14ac:dyDescent="0.25">
      <c r="A15" s="23"/>
      <c r="B15" s="4">
        <v>2200</v>
      </c>
      <c r="C15" s="4">
        <v>175.66900000000001</v>
      </c>
      <c r="D15" s="5">
        <f t="shared" si="1"/>
        <v>121.22799127905321</v>
      </c>
      <c r="F15" s="9"/>
      <c r="G15" s="9"/>
      <c r="H15" s="9"/>
      <c r="I15" s="9"/>
    </row>
    <row r="16" spans="1:9" x14ac:dyDescent="0.25">
      <c r="A16" s="23"/>
      <c r="B16" s="4">
        <v>2600</v>
      </c>
      <c r="C16" s="4">
        <v>294.61099999999999</v>
      </c>
      <c r="D16" s="5">
        <f t="shared" si="1"/>
        <v>119.31665823747248</v>
      </c>
      <c r="F16" s="9"/>
      <c r="G16" s="9"/>
      <c r="H16" s="9"/>
      <c r="I16" s="9"/>
    </row>
    <row r="17" spans="1:9" x14ac:dyDescent="0.25">
      <c r="A17" s="23"/>
      <c r="B17" s="6">
        <v>3000</v>
      </c>
      <c r="C17" s="6">
        <v>463.59899999999999</v>
      </c>
      <c r="D17" s="7">
        <f t="shared" si="1"/>
        <v>116.47997515093863</v>
      </c>
      <c r="F17" s="9"/>
      <c r="G17" s="9"/>
      <c r="H17" s="9"/>
      <c r="I17" s="9"/>
    </row>
  </sheetData>
  <mergeCells count="2">
    <mergeCell ref="A2:A8"/>
    <mergeCell ref="A11:A1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zoomScaleNormal="100" workbookViewId="0">
      <selection activeCell="D2" sqref="D2"/>
    </sheetView>
  </sheetViews>
  <sheetFormatPr defaultRowHeight="15" x14ac:dyDescent="0.25"/>
  <cols>
    <col min="1" max="1" width="17"/>
    <col min="2" max="2" width="18"/>
    <col min="3" max="3" width="17.85546875"/>
    <col min="4" max="4" width="27"/>
    <col min="5" max="5" width="8.5703125"/>
    <col min="6" max="7" width="17.28515625"/>
    <col min="8" max="8" width="18.7109375"/>
    <col min="9" max="9" width="26.7109375"/>
    <col min="10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5">
      <c r="A2" s="23" t="s">
        <v>4</v>
      </c>
      <c r="B2" s="2">
        <v>600</v>
      </c>
      <c r="C2" s="2">
        <v>0.313</v>
      </c>
      <c r="D2" s="3">
        <f>(2*(B2^3)/C2)/1000000</f>
        <v>1380.1916932907347</v>
      </c>
      <c r="F2" s="23" t="s">
        <v>4</v>
      </c>
      <c r="G2" s="2">
        <v>4000</v>
      </c>
      <c r="H2" s="2">
        <v>128.18</v>
      </c>
      <c r="I2" s="3">
        <f>(2*(G2^3)/H2)/1000000</f>
        <v>998.59572476205324</v>
      </c>
    </row>
    <row r="3" spans="1:9" x14ac:dyDescent="0.25">
      <c r="A3" s="23"/>
      <c r="B3" s="4">
        <v>1000</v>
      </c>
      <c r="C3" s="4">
        <v>1.921</v>
      </c>
      <c r="D3" s="5">
        <f t="shared" ref="D3:D8" si="0">(2*(B3^3)/C3)/1000000</f>
        <v>1041.1244143675169</v>
      </c>
      <c r="F3" s="23"/>
      <c r="G3" s="4">
        <v>6000</v>
      </c>
      <c r="H3" s="4">
        <v>377.39</v>
      </c>
      <c r="I3" s="5">
        <f>(2*(G3^3)/H3)/1000000</f>
        <v>1144.7044171811654</v>
      </c>
    </row>
    <row r="4" spans="1:9" x14ac:dyDescent="0.25">
      <c r="A4" s="23"/>
      <c r="B4" s="4">
        <v>1400</v>
      </c>
      <c r="C4" s="4">
        <v>5.391</v>
      </c>
      <c r="D4" s="5">
        <f t="shared" si="0"/>
        <v>1017.992951214988</v>
      </c>
      <c r="F4" s="23"/>
      <c r="G4" s="4">
        <v>8000</v>
      </c>
      <c r="H4" s="4">
        <v>904.18200000000002</v>
      </c>
      <c r="I4" s="5">
        <f>(2*(G4^3)/H4)/1000000</f>
        <v>1132.5153564216052</v>
      </c>
    </row>
    <row r="5" spans="1:9" x14ac:dyDescent="0.25">
      <c r="A5" s="23"/>
      <c r="B5" s="4">
        <v>1800</v>
      </c>
      <c r="C5" s="4">
        <v>11.936999999999999</v>
      </c>
      <c r="D5" s="5">
        <f t="shared" si="0"/>
        <v>977.12993214375467</v>
      </c>
      <c r="F5" s="23"/>
      <c r="G5" s="6">
        <v>10000</v>
      </c>
      <c r="H5" s="6">
        <v>1586.9860000000001</v>
      </c>
      <c r="I5" s="7">
        <f>(2*(G5^3)/H5)/1000000</f>
        <v>1260.2505630169389</v>
      </c>
    </row>
    <row r="6" spans="1:9" x14ac:dyDescent="0.25">
      <c r="A6" s="23"/>
      <c r="B6" s="4">
        <v>2200</v>
      </c>
      <c r="C6" s="4">
        <v>21.004000000000001</v>
      </c>
      <c r="D6" s="5">
        <f t="shared" si="0"/>
        <v>1013.9021138830699</v>
      </c>
      <c r="F6" s="9"/>
      <c r="G6" s="9"/>
      <c r="H6" s="9"/>
      <c r="I6" s="9"/>
    </row>
    <row r="7" spans="1:9" x14ac:dyDescent="0.25">
      <c r="A7" s="23"/>
      <c r="B7" s="4">
        <v>2600</v>
      </c>
      <c r="C7" s="4">
        <v>35.204000000000001</v>
      </c>
      <c r="D7" s="5">
        <f t="shared" si="0"/>
        <v>998.52289512555387</v>
      </c>
      <c r="F7" s="9"/>
      <c r="G7" s="9"/>
      <c r="H7" s="9"/>
      <c r="I7" s="9"/>
    </row>
    <row r="8" spans="1:9" x14ac:dyDescent="0.25">
      <c r="A8" s="23"/>
      <c r="B8" s="6">
        <v>3000</v>
      </c>
      <c r="C8" s="6">
        <v>54.113999999999997</v>
      </c>
      <c r="D8" s="7">
        <f t="shared" si="0"/>
        <v>997.89333629005444</v>
      </c>
      <c r="F8" s="9"/>
      <c r="G8" s="9"/>
      <c r="H8" s="9"/>
      <c r="I8" s="9"/>
    </row>
    <row r="9" spans="1:9" x14ac:dyDescent="0.25">
      <c r="A9" s="8"/>
      <c r="B9" s="8"/>
      <c r="C9" s="8"/>
      <c r="D9" s="8"/>
      <c r="F9" s="8"/>
      <c r="G9" s="8"/>
      <c r="H9" s="8"/>
      <c r="I9" s="8"/>
    </row>
    <row r="10" spans="1:9" x14ac:dyDescent="0.25">
      <c r="A10" s="1" t="s">
        <v>0</v>
      </c>
      <c r="B10" s="1" t="s">
        <v>1</v>
      </c>
      <c r="C10" s="1" t="s">
        <v>2</v>
      </c>
      <c r="D10" s="1" t="s">
        <v>3</v>
      </c>
      <c r="F10" s="1" t="s">
        <v>0</v>
      </c>
      <c r="G10" s="1" t="s">
        <v>1</v>
      </c>
      <c r="H10" s="1" t="s">
        <v>2</v>
      </c>
      <c r="I10" s="1" t="s">
        <v>3</v>
      </c>
    </row>
    <row r="11" spans="1:9" x14ac:dyDescent="0.25">
      <c r="A11" s="23" t="s">
        <v>5</v>
      </c>
      <c r="B11" s="2">
        <v>600</v>
      </c>
      <c r="C11" s="2">
        <v>0.39300000000000002</v>
      </c>
      <c r="D11" s="3">
        <f t="shared" ref="D11:D17" si="1">(2*(B11^3)/C11)/1000000</f>
        <v>1099.2366412213739</v>
      </c>
      <c r="F11" s="23" t="s">
        <v>5</v>
      </c>
      <c r="G11" s="2">
        <v>4000</v>
      </c>
      <c r="H11" s="2">
        <v>164.512</v>
      </c>
      <c r="I11" s="3">
        <f>(2*(G11^3)/H11)/1000000</f>
        <v>778.05874343512937</v>
      </c>
    </row>
    <row r="12" spans="1:9" x14ac:dyDescent="0.25">
      <c r="A12" s="23"/>
      <c r="B12" s="4">
        <v>1000</v>
      </c>
      <c r="C12" s="4">
        <v>2.83</v>
      </c>
      <c r="D12" s="5">
        <f t="shared" si="1"/>
        <v>706.71378091872782</v>
      </c>
      <c r="F12" s="23"/>
      <c r="G12" s="4">
        <v>6000</v>
      </c>
      <c r="H12" s="4">
        <v>531.27300000000002</v>
      </c>
      <c r="I12" s="5">
        <f>(2*(G12^3)/H12)/1000000</f>
        <v>813.14126635458604</v>
      </c>
    </row>
    <row r="13" spans="1:9" x14ac:dyDescent="0.25">
      <c r="A13" s="23"/>
      <c r="B13" s="4">
        <v>1400</v>
      </c>
      <c r="C13" s="4">
        <v>7.4729999999999999</v>
      </c>
      <c r="D13" s="5">
        <f t="shared" si="1"/>
        <v>734.37709086043094</v>
      </c>
      <c r="F13" s="23"/>
      <c r="G13" s="4">
        <v>8000</v>
      </c>
      <c r="H13" s="4">
        <v>1024.972</v>
      </c>
      <c r="I13" s="5">
        <f>(2*(G13^3)/H13)/1000000</f>
        <v>999.0516814117849</v>
      </c>
    </row>
    <row r="14" spans="1:9" x14ac:dyDescent="0.25">
      <c r="A14" s="23"/>
      <c r="B14" s="4">
        <v>1800</v>
      </c>
      <c r="C14" s="4">
        <v>19.247</v>
      </c>
      <c r="D14" s="5">
        <f t="shared" si="1"/>
        <v>606.01652205538528</v>
      </c>
      <c r="F14" s="23"/>
      <c r="G14" s="6">
        <v>10000</v>
      </c>
      <c r="H14" s="6">
        <v>1762.0840000000001</v>
      </c>
      <c r="I14" s="7">
        <f>(2*(G14^3)/H14)/1000000</f>
        <v>1135.0196698908792</v>
      </c>
    </row>
    <row r="15" spans="1:9" x14ac:dyDescent="0.25">
      <c r="A15" s="23"/>
      <c r="B15" s="4">
        <v>2200</v>
      </c>
      <c r="C15" s="4">
        <v>27.372</v>
      </c>
      <c r="D15" s="5">
        <f t="shared" si="1"/>
        <v>778.02133567148917</v>
      </c>
    </row>
    <row r="16" spans="1:9" x14ac:dyDescent="0.25">
      <c r="A16" s="23"/>
      <c r="B16" s="4">
        <v>2600</v>
      </c>
      <c r="C16" s="4">
        <v>45.738999999999997</v>
      </c>
      <c r="D16" s="5">
        <f t="shared" si="1"/>
        <v>768.53451102997451</v>
      </c>
    </row>
    <row r="17" spans="1:4" x14ac:dyDescent="0.25">
      <c r="A17" s="23"/>
      <c r="B17" s="6">
        <v>3000</v>
      </c>
      <c r="C17" s="6">
        <v>69.876000000000005</v>
      </c>
      <c r="D17" s="7">
        <f t="shared" si="1"/>
        <v>772.79752704791338</v>
      </c>
    </row>
  </sheetData>
  <mergeCells count="4">
    <mergeCell ref="A2:A8"/>
    <mergeCell ref="F2:F5"/>
    <mergeCell ref="A11:A17"/>
    <mergeCell ref="F11:F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23" sqref="J23"/>
    </sheetView>
  </sheetViews>
  <sheetFormatPr defaultRowHeight="15" x14ac:dyDescent="0.25"/>
  <cols>
    <col min="1" max="1" width="16" customWidth="1"/>
    <col min="3" max="3" width="9.7109375" customWidth="1"/>
    <col min="4" max="4" width="28.85546875" customWidth="1"/>
    <col min="5" max="5" width="13.5703125" customWidth="1"/>
    <col min="6" max="6" width="24.28515625" customWidth="1"/>
    <col min="7" max="7" width="14.28515625" customWidth="1"/>
    <col min="8" max="8" width="24.42578125" customWidth="1"/>
    <col min="9" max="9" width="11" customWidth="1"/>
    <col min="10" max="10" width="27.28515625" customWidth="1"/>
  </cols>
  <sheetData>
    <row r="1" spans="1:10" ht="33" customHeight="1" thickBot="1" x14ac:dyDescent="0.3">
      <c r="A1" s="10" t="s">
        <v>0</v>
      </c>
      <c r="B1" s="11" t="s">
        <v>1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3" t="s">
        <v>13</v>
      </c>
    </row>
    <row r="2" spans="1:10" x14ac:dyDescent="0.25">
      <c r="A2" s="24" t="s">
        <v>14</v>
      </c>
      <c r="B2" s="14">
        <v>600</v>
      </c>
      <c r="C2" s="2">
        <v>1.306</v>
      </c>
      <c r="D2" s="2">
        <f t="shared" ref="D2:D8" si="0">(2*(B2^3)/C2)/1000000</f>
        <v>330.78101071975499</v>
      </c>
      <c r="E2" s="2">
        <v>1.054</v>
      </c>
      <c r="F2" s="2">
        <f t="shared" ref="F2:F8" si="1">(2*(B2^3)/E2)/1000000</f>
        <v>409.86717267552177</v>
      </c>
      <c r="G2" s="2">
        <v>1.0740000000000001</v>
      </c>
      <c r="H2" s="2">
        <f t="shared" ref="H2:H8" si="2">(2*(B2^3)/G2)/1000000</f>
        <v>402.23463687150837</v>
      </c>
      <c r="I2" s="2">
        <v>1.1679999999999999</v>
      </c>
      <c r="J2" s="3">
        <f t="shared" ref="J2:J8" si="3">(2*(B2^3)/I2)/1000000</f>
        <v>369.86301369863014</v>
      </c>
    </row>
    <row r="3" spans="1:10" x14ac:dyDescent="0.25">
      <c r="A3" s="25"/>
      <c r="B3" s="15">
        <v>1000</v>
      </c>
      <c r="C3" s="4">
        <v>7.4119999999999999</v>
      </c>
      <c r="D3" s="4">
        <f t="shared" si="0"/>
        <v>269.83270372369128</v>
      </c>
      <c r="E3" s="4">
        <v>5.5030000000000001</v>
      </c>
      <c r="F3" s="4">
        <f t="shared" si="1"/>
        <v>363.4381246592767</v>
      </c>
      <c r="G3" s="4">
        <v>5.8280000000000003</v>
      </c>
      <c r="H3" s="4">
        <f t="shared" si="2"/>
        <v>343.17089910775564</v>
      </c>
      <c r="I3" s="4">
        <v>5.7729999999999997</v>
      </c>
      <c r="J3" s="5">
        <f t="shared" si="3"/>
        <v>346.44032565390609</v>
      </c>
    </row>
    <row r="4" spans="1:10" x14ac:dyDescent="0.25">
      <c r="A4" s="25"/>
      <c r="B4" s="15">
        <v>1400</v>
      </c>
      <c r="C4" s="4">
        <v>21.960999999999999</v>
      </c>
      <c r="D4" s="4">
        <f t="shared" si="0"/>
        <v>249.89754564910524</v>
      </c>
      <c r="E4" s="4">
        <v>15.939</v>
      </c>
      <c r="F4" s="4">
        <f t="shared" si="1"/>
        <v>344.31269213877908</v>
      </c>
      <c r="G4" s="4">
        <v>16.693000000000001</v>
      </c>
      <c r="H4" s="4">
        <f t="shared" si="2"/>
        <v>328.76055831785771</v>
      </c>
      <c r="I4" s="4">
        <v>16.643999999999998</v>
      </c>
      <c r="J4" s="5">
        <f t="shared" si="3"/>
        <v>329.72843066570539</v>
      </c>
    </row>
    <row r="5" spans="1:10" x14ac:dyDescent="0.25">
      <c r="A5" s="25"/>
      <c r="B5" s="15">
        <v>1800</v>
      </c>
      <c r="C5" s="4">
        <v>49.143999999999998</v>
      </c>
      <c r="D5" s="4">
        <f t="shared" si="0"/>
        <v>237.34331759726518</v>
      </c>
      <c r="E5" s="4">
        <v>34.375</v>
      </c>
      <c r="F5" s="4">
        <f t="shared" si="1"/>
        <v>339.31636363636363</v>
      </c>
      <c r="G5" s="4">
        <v>36.302</v>
      </c>
      <c r="H5" s="4">
        <f t="shared" si="2"/>
        <v>321.30461131618097</v>
      </c>
      <c r="I5" s="4">
        <v>35.966000000000001</v>
      </c>
      <c r="J5" s="5">
        <f t="shared" si="3"/>
        <v>324.30628927320248</v>
      </c>
    </row>
    <row r="6" spans="1:10" x14ac:dyDescent="0.25">
      <c r="A6" s="25"/>
      <c r="B6" s="15">
        <v>2200</v>
      </c>
      <c r="C6" s="4">
        <v>94.501000000000005</v>
      </c>
      <c r="D6" s="4">
        <f t="shared" si="0"/>
        <v>225.35211267605632</v>
      </c>
      <c r="E6" s="4">
        <v>64.012</v>
      </c>
      <c r="F6" s="4">
        <f t="shared" si="1"/>
        <v>332.68762107104914</v>
      </c>
      <c r="G6" s="4">
        <v>67.019000000000005</v>
      </c>
      <c r="H6" s="4">
        <f t="shared" si="2"/>
        <v>317.76063504379351</v>
      </c>
      <c r="I6" s="4">
        <v>67.650000000000006</v>
      </c>
      <c r="J6" s="5">
        <f t="shared" si="3"/>
        <v>314.79674796747963</v>
      </c>
    </row>
    <row r="7" spans="1:10" x14ac:dyDescent="0.25">
      <c r="A7" s="25"/>
      <c r="B7" s="15">
        <v>2600</v>
      </c>
      <c r="C7" s="4">
        <v>174.36199999999999</v>
      </c>
      <c r="D7" s="4">
        <f t="shared" si="0"/>
        <v>201.6035604088047</v>
      </c>
      <c r="E7" s="4">
        <v>108.336</v>
      </c>
      <c r="F7" s="4">
        <f t="shared" si="1"/>
        <v>324.47201299660321</v>
      </c>
      <c r="G7" s="4">
        <v>111.803</v>
      </c>
      <c r="H7" s="4">
        <f t="shared" si="2"/>
        <v>314.41016788458268</v>
      </c>
      <c r="I7" s="4">
        <v>110.818</v>
      </c>
      <c r="J7" s="5">
        <f t="shared" si="3"/>
        <v>317.20478622606436</v>
      </c>
    </row>
    <row r="8" spans="1:10" ht="15.75" thickBot="1" x14ac:dyDescent="0.3">
      <c r="A8" s="26"/>
      <c r="B8" s="15">
        <v>3000</v>
      </c>
      <c r="C8" s="4">
        <v>293.69099999999997</v>
      </c>
      <c r="D8" s="4">
        <f t="shared" si="0"/>
        <v>183.86671705976693</v>
      </c>
      <c r="E8" s="4">
        <v>171.53700000000001</v>
      </c>
      <c r="F8" s="4">
        <f t="shared" si="1"/>
        <v>314.80088843806288</v>
      </c>
      <c r="G8" s="4">
        <v>174.50200000000001</v>
      </c>
      <c r="H8" s="4">
        <f t="shared" si="2"/>
        <v>309.45204066429039</v>
      </c>
      <c r="I8" s="4">
        <v>174.48699999999999</v>
      </c>
      <c r="J8" s="5">
        <f t="shared" si="3"/>
        <v>309.47864310808251</v>
      </c>
    </row>
  </sheetData>
  <mergeCells count="1">
    <mergeCell ref="A2:A8"/>
  </mergeCells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J13" sqref="J13"/>
    </sheetView>
  </sheetViews>
  <sheetFormatPr defaultRowHeight="15" x14ac:dyDescent="0.25"/>
  <cols>
    <col min="1" max="1" width="18.28515625"/>
    <col min="2" max="2" width="8.5703125"/>
    <col min="3" max="3" width="13.5703125"/>
    <col min="4" max="4" width="25"/>
    <col min="5" max="5" width="14"/>
    <col min="6" max="6" width="25.5703125"/>
    <col min="7" max="7" width="13.5703125"/>
    <col min="8" max="8" width="23.85546875"/>
    <col min="9" max="9" width="15.5703125"/>
    <col min="10" max="10" width="24"/>
    <col min="11" max="1025" width="8.5703125"/>
  </cols>
  <sheetData>
    <row r="1" spans="1:10" ht="30" customHeight="1" x14ac:dyDescent="0.25">
      <c r="A1" s="10" t="s">
        <v>0</v>
      </c>
      <c r="B1" s="11" t="s">
        <v>1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3" t="s">
        <v>13</v>
      </c>
    </row>
    <row r="2" spans="1:10" ht="15" customHeight="1" x14ac:dyDescent="0.25">
      <c r="A2" s="27" t="s">
        <v>14</v>
      </c>
      <c r="B2" s="14">
        <v>600</v>
      </c>
      <c r="C2" s="2">
        <v>1.006</v>
      </c>
      <c r="D2" s="2">
        <f t="shared" ref="D2:D8" si="0">(2*(B2^3)/C2)/1000000</f>
        <v>429.42345924453281</v>
      </c>
      <c r="E2" s="2">
        <v>0.5</v>
      </c>
      <c r="F2" s="2">
        <f t="shared" ref="F2:F8" si="1">(2*(B2^3)/E2)/1000000</f>
        <v>864</v>
      </c>
      <c r="G2" s="2">
        <v>0.33500000000000002</v>
      </c>
      <c r="H2" s="2">
        <f t="shared" ref="H2:H8" si="2">(2*(B2^3)/G2)/1000000</f>
        <v>1289.5522388059699</v>
      </c>
      <c r="I2" s="2">
        <v>0.25600000000000001</v>
      </c>
      <c r="J2" s="3">
        <f t="shared" ref="J2:J8" si="3">(2*(B2^3)/I2)/1000000</f>
        <v>1687.5</v>
      </c>
    </row>
    <row r="3" spans="1:10" x14ac:dyDescent="0.25">
      <c r="A3" s="27"/>
      <c r="B3" s="15">
        <v>1000</v>
      </c>
      <c r="C3" s="4">
        <v>4.8360000000000003</v>
      </c>
      <c r="D3" s="4">
        <f t="shared" si="0"/>
        <v>413.56492969396191</v>
      </c>
      <c r="E3" s="4">
        <v>2.41</v>
      </c>
      <c r="F3" s="4">
        <f t="shared" si="1"/>
        <v>829.87551867219918</v>
      </c>
      <c r="G3" s="4">
        <v>1.631</v>
      </c>
      <c r="H3" s="4">
        <f t="shared" si="2"/>
        <v>1226.2415695892091</v>
      </c>
      <c r="I3" s="4">
        <v>1.27</v>
      </c>
      <c r="J3" s="5">
        <f t="shared" si="3"/>
        <v>1574.8031496062993</v>
      </c>
    </row>
    <row r="4" spans="1:10" x14ac:dyDescent="0.25">
      <c r="A4" s="27"/>
      <c r="B4" s="15">
        <v>1400</v>
      </c>
      <c r="C4" s="4">
        <v>13.317</v>
      </c>
      <c r="D4" s="4">
        <f t="shared" si="0"/>
        <v>412.10482841480814</v>
      </c>
      <c r="E4" s="4">
        <v>6.6840000000000002</v>
      </c>
      <c r="F4" s="4">
        <f t="shared" si="1"/>
        <v>821.06523040095749</v>
      </c>
      <c r="G4" s="4">
        <v>4.5460000000000003</v>
      </c>
      <c r="H4" s="4">
        <f t="shared" si="2"/>
        <v>1207.215134183898</v>
      </c>
      <c r="I4" s="4">
        <v>3.758</v>
      </c>
      <c r="J4" s="5">
        <f t="shared" si="3"/>
        <v>1460.3512506652473</v>
      </c>
    </row>
    <row r="5" spans="1:10" x14ac:dyDescent="0.25">
      <c r="A5" s="27"/>
      <c r="B5" s="15">
        <v>1800</v>
      </c>
      <c r="C5" s="4">
        <v>28.283999999999999</v>
      </c>
      <c r="D5" s="4">
        <f t="shared" si="0"/>
        <v>412.38862961391607</v>
      </c>
      <c r="E5" s="4">
        <v>14.225</v>
      </c>
      <c r="F5" s="4">
        <f t="shared" si="1"/>
        <v>819.96485061511419</v>
      </c>
      <c r="G5" s="4">
        <v>9.8230000000000004</v>
      </c>
      <c r="H5" s="4">
        <f t="shared" si="2"/>
        <v>1187.4172859615187</v>
      </c>
      <c r="I5" s="4">
        <v>8.1280000000000001</v>
      </c>
      <c r="J5" s="5">
        <f t="shared" si="3"/>
        <v>1435.0393700787401</v>
      </c>
    </row>
    <row r="6" spans="1:10" x14ac:dyDescent="0.25">
      <c r="A6" s="27"/>
      <c r="B6" s="15">
        <v>2200</v>
      </c>
      <c r="C6" s="4">
        <v>52.398000000000003</v>
      </c>
      <c r="D6" s="4">
        <f t="shared" si="0"/>
        <v>406.4277262490935</v>
      </c>
      <c r="E6" s="4">
        <v>26.359000000000002</v>
      </c>
      <c r="F6" s="4">
        <f t="shared" si="1"/>
        <v>807.92139307257469</v>
      </c>
      <c r="G6" s="4">
        <v>18.303000000000001</v>
      </c>
      <c r="H6" s="4">
        <f t="shared" si="2"/>
        <v>1163.5251051740152</v>
      </c>
      <c r="I6" s="4">
        <v>15.33</v>
      </c>
      <c r="J6" s="5">
        <f t="shared" si="3"/>
        <v>1389.1715590345727</v>
      </c>
    </row>
    <row r="7" spans="1:10" x14ac:dyDescent="0.25">
      <c r="A7" s="27"/>
      <c r="B7" s="15">
        <v>2600</v>
      </c>
      <c r="C7" s="4">
        <v>86.825999999999993</v>
      </c>
      <c r="D7" s="4">
        <f t="shared" si="0"/>
        <v>404.85568838827083</v>
      </c>
      <c r="E7" s="4">
        <v>44.122</v>
      </c>
      <c r="F7" s="4">
        <f t="shared" si="1"/>
        <v>796.70005892751919</v>
      </c>
      <c r="G7" s="4">
        <v>30.507999999999999</v>
      </c>
      <c r="H7" s="4">
        <f t="shared" si="2"/>
        <v>1152.2223679035008</v>
      </c>
      <c r="I7" s="4">
        <v>25.61</v>
      </c>
      <c r="J7" s="5">
        <f t="shared" si="3"/>
        <v>1372.5888324873097</v>
      </c>
    </row>
    <row r="8" spans="1:10" x14ac:dyDescent="0.25">
      <c r="A8" s="27"/>
      <c r="B8" s="15">
        <v>3000</v>
      </c>
      <c r="C8" s="4">
        <v>133.274</v>
      </c>
      <c r="D8" s="4">
        <f t="shared" si="0"/>
        <v>405.18030523582996</v>
      </c>
      <c r="E8" s="4">
        <v>67.385999999999996</v>
      </c>
      <c r="F8" s="4">
        <f t="shared" si="1"/>
        <v>801.35339684801011</v>
      </c>
      <c r="G8" s="4">
        <v>47.661000000000001</v>
      </c>
      <c r="H8" s="4">
        <f t="shared" si="2"/>
        <v>1133.0018253918297</v>
      </c>
      <c r="I8" s="4">
        <v>39.758000000000003</v>
      </c>
      <c r="J8" s="5">
        <f t="shared" si="3"/>
        <v>1358.2172141455808</v>
      </c>
    </row>
    <row r="9" spans="1:10" x14ac:dyDescent="0.25">
      <c r="A9" s="27"/>
      <c r="B9" s="16" t="s">
        <v>15</v>
      </c>
      <c r="C9" s="17" t="s">
        <v>15</v>
      </c>
      <c r="D9" s="17" t="s">
        <v>15</v>
      </c>
      <c r="E9" s="17" t="s">
        <v>15</v>
      </c>
      <c r="F9" s="17" t="s">
        <v>15</v>
      </c>
      <c r="G9" s="17" t="s">
        <v>15</v>
      </c>
      <c r="H9" s="17" t="s">
        <v>15</v>
      </c>
      <c r="I9" s="17" t="s">
        <v>15</v>
      </c>
      <c r="J9" s="18" t="s">
        <v>15</v>
      </c>
    </row>
    <row r="10" spans="1:10" x14ac:dyDescent="0.25">
      <c r="A10" s="27"/>
      <c r="B10" s="15">
        <v>4000</v>
      </c>
      <c r="C10" s="4">
        <v>315.86399999999998</v>
      </c>
      <c r="D10" s="4">
        <f>(2*(B10^3)/C10)/1000000</f>
        <v>405.23769723678549</v>
      </c>
      <c r="E10" s="4">
        <v>159.274</v>
      </c>
      <c r="F10" s="4">
        <f>(2*(B10^3)/E10)/1000000</f>
        <v>803.64654620339786</v>
      </c>
      <c r="G10" s="4">
        <v>111.40900000000001</v>
      </c>
      <c r="H10" s="4">
        <f>(2*(B10^3)/G10)/1000000</f>
        <v>1148.9197461605434</v>
      </c>
      <c r="I10" s="4">
        <v>95.510999999999996</v>
      </c>
      <c r="J10" s="5">
        <f>(2*(B10^3)/I10)/1000000</f>
        <v>1340.1597721728388</v>
      </c>
    </row>
    <row r="11" spans="1:10" x14ac:dyDescent="0.25">
      <c r="A11" s="27"/>
      <c r="B11" s="15">
        <v>6000</v>
      </c>
      <c r="C11" s="4">
        <v>1066.1780000000001</v>
      </c>
      <c r="D11" s="4">
        <f>(2*(B11^3)/C11)/1000000</f>
        <v>405.18562566475759</v>
      </c>
      <c r="E11" s="4">
        <v>511.11099999999999</v>
      </c>
      <c r="F11" s="4">
        <f>(2*(B11^3)/E11)/1000000</f>
        <v>845.21757504729896</v>
      </c>
      <c r="G11" s="4">
        <v>357.75</v>
      </c>
      <c r="H11" s="4">
        <f>(2*(B11^3)/G11)/1000000</f>
        <v>1207.5471698113208</v>
      </c>
      <c r="I11" s="4">
        <v>327.27600000000001</v>
      </c>
      <c r="J11" s="5">
        <f>(2*(B11^3)/I11)/1000000</f>
        <v>1319.9868001319985</v>
      </c>
    </row>
    <row r="12" spans="1:10" x14ac:dyDescent="0.25">
      <c r="A12" s="27"/>
      <c r="B12" s="15">
        <v>8000</v>
      </c>
      <c r="C12" s="4">
        <v>2335.3310000000001</v>
      </c>
      <c r="D12" s="4">
        <f>(2*(B12^3)/C12)/1000000</f>
        <v>438.48173984758472</v>
      </c>
      <c r="E12" s="4">
        <v>1240.3620000000001</v>
      </c>
      <c r="F12" s="4">
        <f>(2*(B12^3)/E12)/1000000</f>
        <v>825.56543976677779</v>
      </c>
      <c r="G12" s="4">
        <v>872.17</v>
      </c>
      <c r="H12" s="4">
        <f>(2*(B12^3)/G12)/1000000</f>
        <v>1174.0830342708418</v>
      </c>
      <c r="I12" s="4">
        <v>781.46500000000003</v>
      </c>
      <c r="J12" s="5">
        <f>(2*(B12^3)/I12)/1000000</f>
        <v>1310.3593890961206</v>
      </c>
    </row>
    <row r="13" spans="1:10" x14ac:dyDescent="0.25">
      <c r="A13" s="27"/>
      <c r="B13" s="19">
        <v>10000</v>
      </c>
      <c r="C13" s="6">
        <v>4558.0510000000004</v>
      </c>
      <c r="D13" s="6">
        <f>(2*(B13^3)/C13)/1000000</f>
        <v>438.78403291231268</v>
      </c>
      <c r="E13" s="6">
        <v>2269.64</v>
      </c>
      <c r="F13" s="6">
        <f>(2*(B13^3)/E13)/1000000</f>
        <v>881.19701802929103</v>
      </c>
      <c r="G13" s="6">
        <v>1667.2370000000001</v>
      </c>
      <c r="H13" s="6">
        <f>(2*(B13^3)/G13)/1000000</f>
        <v>1199.589500472938</v>
      </c>
      <c r="I13" s="6">
        <v>1325.8119999999999</v>
      </c>
      <c r="J13" s="7">
        <f>(2*(B13^3)/I13)/1000000</f>
        <v>1508.509502101354</v>
      </c>
    </row>
    <row r="15" spans="1:10" ht="30" x14ac:dyDescent="0.25">
      <c r="A15" s="10" t="s">
        <v>0</v>
      </c>
      <c r="B15" s="20" t="s">
        <v>1</v>
      </c>
      <c r="C15" s="21" t="s">
        <v>6</v>
      </c>
      <c r="D15" s="21" t="s">
        <v>7</v>
      </c>
      <c r="E15" s="21" t="s">
        <v>8</v>
      </c>
      <c r="F15" s="21" t="s">
        <v>9</v>
      </c>
      <c r="G15" s="21" t="s">
        <v>10</v>
      </c>
      <c r="H15" s="21" t="s">
        <v>11</v>
      </c>
      <c r="I15" s="21" t="s">
        <v>12</v>
      </c>
      <c r="J15" s="22" t="s">
        <v>13</v>
      </c>
    </row>
    <row r="16" spans="1:10" ht="15" customHeight="1" x14ac:dyDescent="0.25">
      <c r="A16" s="28" t="s">
        <v>16</v>
      </c>
      <c r="B16" s="15">
        <v>600</v>
      </c>
      <c r="C16" s="4">
        <v>1.7629999999999999</v>
      </c>
      <c r="D16" s="4">
        <f t="shared" ref="D16:D22" si="4">(2*(B16^3)/C16)/1000000</f>
        <v>245.03686897334089</v>
      </c>
      <c r="E16" s="4">
        <v>0.85099999999999998</v>
      </c>
      <c r="F16" s="4">
        <f t="shared" ref="F16:F22" si="5">(2*(B16^3)/E16)/1000000</f>
        <v>507.63807285546415</v>
      </c>
      <c r="G16" s="4">
        <v>0.70299999999999996</v>
      </c>
      <c r="H16" s="4">
        <f t="shared" ref="H16:H22" si="6">(2*(B16^3)/G16)/1000000</f>
        <v>614.50924608819355</v>
      </c>
      <c r="I16" s="4">
        <v>0.56999999999999995</v>
      </c>
      <c r="J16" s="5">
        <f t="shared" ref="J16:J22" si="7">(2*(B16^3)/I16)/1000000</f>
        <v>757.89473684210532</v>
      </c>
    </row>
    <row r="17" spans="1:10" x14ac:dyDescent="0.25">
      <c r="A17" s="28"/>
      <c r="B17" s="15">
        <v>1000</v>
      </c>
      <c r="C17" s="4">
        <v>8.0510000000000002</v>
      </c>
      <c r="D17" s="4">
        <f t="shared" si="4"/>
        <v>248.41634579555335</v>
      </c>
      <c r="E17" s="4">
        <v>4.0389999999999997</v>
      </c>
      <c r="F17" s="4">
        <f t="shared" si="5"/>
        <v>495.17207229512258</v>
      </c>
      <c r="G17" s="4">
        <v>2.8439999999999999</v>
      </c>
      <c r="H17" s="4">
        <f t="shared" si="6"/>
        <v>703.23488045007036</v>
      </c>
      <c r="I17" s="4">
        <v>2.65</v>
      </c>
      <c r="J17" s="5">
        <f t="shared" si="7"/>
        <v>754.7169811320756</v>
      </c>
    </row>
    <row r="18" spans="1:10" x14ac:dyDescent="0.25">
      <c r="A18" s="28"/>
      <c r="B18" s="15">
        <v>1400</v>
      </c>
      <c r="C18" s="4">
        <v>22.073</v>
      </c>
      <c r="D18" s="4">
        <f t="shared" si="4"/>
        <v>248.62954741086395</v>
      </c>
      <c r="E18" s="4">
        <v>11.13</v>
      </c>
      <c r="F18" s="4">
        <f t="shared" si="5"/>
        <v>493.0817610062893</v>
      </c>
      <c r="G18" s="4">
        <v>8.0009999999999994</v>
      </c>
      <c r="H18" s="4">
        <f t="shared" si="6"/>
        <v>685.91426071741034</v>
      </c>
      <c r="I18" s="4">
        <v>6.9790000000000001</v>
      </c>
      <c r="J18" s="5">
        <f t="shared" si="7"/>
        <v>786.3590772316951</v>
      </c>
    </row>
    <row r="19" spans="1:10" x14ac:dyDescent="0.25">
      <c r="A19" s="28"/>
      <c r="B19" s="15">
        <v>1800</v>
      </c>
      <c r="C19" s="4">
        <v>46.92</v>
      </c>
      <c r="D19" s="4">
        <f t="shared" si="4"/>
        <v>248.5933503836317</v>
      </c>
      <c r="E19" s="4">
        <v>23.885999999999999</v>
      </c>
      <c r="F19" s="4">
        <f t="shared" si="5"/>
        <v>488.31951770911832</v>
      </c>
      <c r="G19" s="4">
        <v>16.943999999999999</v>
      </c>
      <c r="H19" s="4">
        <f t="shared" si="6"/>
        <v>688.38526912181305</v>
      </c>
      <c r="I19" s="4">
        <v>15.051</v>
      </c>
      <c r="J19" s="5">
        <f t="shared" si="7"/>
        <v>774.96511859677105</v>
      </c>
    </row>
    <row r="20" spans="1:10" x14ac:dyDescent="0.25">
      <c r="A20" s="28"/>
      <c r="B20" s="15">
        <v>2200</v>
      </c>
      <c r="C20" s="4">
        <v>86.188999999999993</v>
      </c>
      <c r="D20" s="4">
        <f t="shared" si="4"/>
        <v>247.08489482416553</v>
      </c>
      <c r="E20" s="4">
        <v>45.180999999999997</v>
      </c>
      <c r="F20" s="4">
        <f t="shared" si="5"/>
        <v>471.34857572873557</v>
      </c>
      <c r="G20" s="4">
        <v>30.196999999999999</v>
      </c>
      <c r="H20" s="4">
        <f t="shared" si="6"/>
        <v>705.23561943239395</v>
      </c>
      <c r="I20" s="4">
        <v>27.709</v>
      </c>
      <c r="J20" s="5">
        <f t="shared" si="7"/>
        <v>768.55895196506549</v>
      </c>
    </row>
    <row r="21" spans="1:10" x14ac:dyDescent="0.25">
      <c r="A21" s="28"/>
      <c r="B21" s="15">
        <v>2600</v>
      </c>
      <c r="C21" s="4">
        <v>137.828</v>
      </c>
      <c r="D21" s="4">
        <f t="shared" si="4"/>
        <v>255.04251676001971</v>
      </c>
      <c r="E21" s="4">
        <v>72.667000000000002</v>
      </c>
      <c r="F21" s="4">
        <f t="shared" si="5"/>
        <v>483.74090027109969</v>
      </c>
      <c r="G21" s="4">
        <v>48.241999999999997</v>
      </c>
      <c r="H21" s="4">
        <f t="shared" si="6"/>
        <v>728.6596741428632</v>
      </c>
      <c r="I21" s="4">
        <v>38.125</v>
      </c>
      <c r="J21" s="5">
        <f t="shared" si="7"/>
        <v>922.01967213114756</v>
      </c>
    </row>
    <row r="22" spans="1:10" x14ac:dyDescent="0.25">
      <c r="A22" s="28"/>
      <c r="B22" s="15">
        <v>3000</v>
      </c>
      <c r="C22" s="4">
        <v>219.339</v>
      </c>
      <c r="D22" s="4">
        <f t="shared" si="4"/>
        <v>246.194247261089</v>
      </c>
      <c r="E22" s="4">
        <v>109.44</v>
      </c>
      <c r="F22" s="4">
        <f t="shared" si="5"/>
        <v>493.42105263157896</v>
      </c>
      <c r="G22" s="4">
        <v>74.129000000000005</v>
      </c>
      <c r="H22" s="4">
        <f t="shared" si="6"/>
        <v>728.45984702343219</v>
      </c>
      <c r="I22" s="4">
        <v>62.826000000000001</v>
      </c>
      <c r="J22" s="5">
        <f t="shared" si="7"/>
        <v>859.51676057683119</v>
      </c>
    </row>
    <row r="23" spans="1:10" x14ac:dyDescent="0.25">
      <c r="A23" s="28"/>
      <c r="B23" s="16" t="s">
        <v>15</v>
      </c>
      <c r="C23" s="17" t="s">
        <v>15</v>
      </c>
      <c r="D23" s="17" t="s">
        <v>15</v>
      </c>
      <c r="E23" s="17" t="s">
        <v>15</v>
      </c>
      <c r="F23" s="17" t="s">
        <v>15</v>
      </c>
      <c r="G23" s="17" t="s">
        <v>15</v>
      </c>
      <c r="H23" s="17" t="s">
        <v>15</v>
      </c>
      <c r="I23" s="17" t="s">
        <v>15</v>
      </c>
      <c r="J23" s="18" t="s">
        <v>15</v>
      </c>
    </row>
    <row r="24" spans="1:10" x14ac:dyDescent="0.25">
      <c r="A24" s="28"/>
      <c r="B24" s="15">
        <v>4000</v>
      </c>
      <c r="C24" s="4">
        <v>519.85599999999999</v>
      </c>
      <c r="D24" s="4">
        <f>(2*(B24^3)/C24)/1000000</f>
        <v>246.22203071619833</v>
      </c>
      <c r="E24" s="4">
        <v>251.81100000000001</v>
      </c>
      <c r="F24" s="4">
        <f>(2*(B24^3)/E24)/1000000</f>
        <v>508.3177462461926</v>
      </c>
      <c r="G24" s="4">
        <v>176.709</v>
      </c>
      <c r="H24" s="4">
        <f>(2*(B24^3)/G24)/1000000</f>
        <v>724.35473009297777</v>
      </c>
      <c r="I24" s="4">
        <v>139.99100000000001</v>
      </c>
      <c r="J24" s="5">
        <f>(2*(B24^3)/I24)/1000000</f>
        <v>914.34449357458686</v>
      </c>
    </row>
    <row r="25" spans="1:10" x14ac:dyDescent="0.25">
      <c r="A25" s="28"/>
      <c r="B25" s="15">
        <v>6000</v>
      </c>
      <c r="C25" s="4">
        <v>1751.4860000000001</v>
      </c>
      <c r="D25" s="4">
        <f>(2*(B25^3)/C25)/1000000</f>
        <v>246.6477037212972</v>
      </c>
      <c r="E25" s="4">
        <v>873.36400000000003</v>
      </c>
      <c r="F25" s="4">
        <f>(2*(B25^3)/E25)/1000000</f>
        <v>494.63911954236721</v>
      </c>
      <c r="G25" s="4">
        <v>582.04399999999998</v>
      </c>
      <c r="H25" s="4">
        <f>(2*(B25^3)/G25)/1000000</f>
        <v>742.21192899505877</v>
      </c>
      <c r="I25" s="4">
        <v>481.31700000000001</v>
      </c>
      <c r="J25" s="5">
        <f>(2*(B25^3)/I25)/1000000</f>
        <v>897.53738180866242</v>
      </c>
    </row>
    <row r="26" spans="1:10" x14ac:dyDescent="0.25">
      <c r="A26" s="28"/>
      <c r="B26" s="15">
        <v>8000</v>
      </c>
      <c r="C26" s="4">
        <v>3953.1759999999999</v>
      </c>
      <c r="D26" s="4">
        <f>(2*(B26^3)/C26)/1000000</f>
        <v>259.03223129959304</v>
      </c>
      <c r="E26" s="4">
        <v>2064.9740000000002</v>
      </c>
      <c r="F26" s="4">
        <f>(2*(B26^3)/E26)/1000000</f>
        <v>495.89002089130412</v>
      </c>
      <c r="G26" s="4">
        <v>1376.4349999999999</v>
      </c>
      <c r="H26" s="4">
        <f>(2*(B26^3)/G26)/1000000</f>
        <v>743.95085855852255</v>
      </c>
      <c r="I26" s="4">
        <v>1115.2090000000001</v>
      </c>
      <c r="J26" s="5">
        <f>(2*(B26^3)/I26)/1000000</f>
        <v>918.21353665546098</v>
      </c>
    </row>
    <row r="27" spans="1:10" x14ac:dyDescent="0.25">
      <c r="A27" s="28"/>
      <c r="B27" s="19">
        <v>10000</v>
      </c>
      <c r="C27" s="6">
        <v>7684.5479999999998</v>
      </c>
      <c r="D27" s="6">
        <f>(2*(B27^3)/C27)/1000000</f>
        <v>260.2625424423141</v>
      </c>
      <c r="E27" s="6">
        <v>4008.2539999999999</v>
      </c>
      <c r="F27" s="6">
        <f>(2*(B27^3)/E27)/1000000</f>
        <v>498.97037463194698</v>
      </c>
      <c r="G27" s="6">
        <v>2615.4859999999999</v>
      </c>
      <c r="H27" s="6">
        <f>(2*(B27^3)/G27)/1000000</f>
        <v>764.6762399034061</v>
      </c>
      <c r="I27" s="6">
        <v>2134.375</v>
      </c>
      <c r="J27" s="7">
        <f>(2*(B27^3)/I27)/1000000</f>
        <v>937.04245973645675</v>
      </c>
    </row>
  </sheetData>
  <mergeCells count="2">
    <mergeCell ref="A2:A13"/>
    <mergeCell ref="A16:A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</vt:lpstr>
      <vt:lpstr>Otimizado</vt:lpstr>
      <vt:lpstr>Normal com Paralelismo</vt:lpstr>
      <vt:lpstr>Otimizado com Paralelismo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Pinto</dc:creator>
  <cp:lastModifiedBy>Mike Pinto</cp:lastModifiedBy>
  <cp:revision>0</cp:revision>
  <dcterms:created xsi:type="dcterms:W3CDTF">2015-03-10T23:58:54Z</dcterms:created>
  <dcterms:modified xsi:type="dcterms:W3CDTF">2015-04-05T14:25:56Z</dcterms:modified>
  <dc:language>pt-PT</dc:language>
</cp:coreProperties>
</file>