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"/>
    </mc:Choice>
  </mc:AlternateContent>
  <xr:revisionPtr revIDLastSave="17" documentId="13_ncr:1_{B4316A96-6772-4042-8651-C4D452E8F35C}" xr6:coauthVersionLast="47" xr6:coauthVersionMax="47" xr10:uidLastSave="{FA0620AE-9C7E-4C25-8F72-D8F3E1D9BF44}"/>
  <bookViews>
    <workbookView xWindow="-109" yWindow="-109" windowWidth="26301" windowHeight="14169" xr2:uid="{00000000-000D-0000-FFFF-FFFF00000000}"/>
  </bookViews>
  <sheets>
    <sheet name="Revenue" sheetId="4" r:id="rId1"/>
    <sheet name="Expenditure" sheetId="6" r:id="rId2"/>
    <sheet name="Deficits" sheetId="7" r:id="rId3"/>
    <sheet name="Debt" sheetId="8" r:id="rId4"/>
    <sheet name="Macro" sheetId="1" r:id="rId5"/>
    <sheet name="BoP 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26" i="11" l="1"/>
  <c r="AL126" i="11"/>
  <c r="AI126" i="11"/>
  <c r="AF126" i="11"/>
  <c r="AE126" i="11"/>
  <c r="AD126" i="11"/>
  <c r="AO125" i="11"/>
  <c r="AL125" i="11"/>
  <c r="AI125" i="11"/>
  <c r="AF125" i="11"/>
  <c r="AE125" i="11"/>
  <c r="AD125" i="11"/>
  <c r="AO124" i="11"/>
  <c r="AL124" i="11"/>
  <c r="AI124" i="11"/>
  <c r="AF124" i="11"/>
  <c r="AE124" i="11"/>
  <c r="AD124" i="11"/>
  <c r="AO123" i="11"/>
  <c r="AL123" i="11"/>
  <c r="AI123" i="11"/>
  <c r="AF123" i="11"/>
  <c r="AE123" i="11"/>
  <c r="AD123" i="11"/>
  <c r="AO122" i="11"/>
  <c r="AL122" i="11"/>
  <c r="AI122" i="11"/>
  <c r="AF122" i="11"/>
  <c r="AO121" i="11"/>
  <c r="AL121" i="11"/>
  <c r="AI121" i="11"/>
  <c r="AF121" i="11"/>
  <c r="AO120" i="11"/>
  <c r="AL120" i="11"/>
  <c r="AI120" i="11"/>
  <c r="AF120" i="11"/>
  <c r="AO119" i="11"/>
  <c r="AL119" i="11"/>
  <c r="AI119" i="11"/>
  <c r="AF119" i="11"/>
  <c r="AO118" i="11"/>
  <c r="AL118" i="11"/>
  <c r="AI118" i="11"/>
  <c r="AF118" i="11"/>
  <c r="AO117" i="11"/>
  <c r="AL117" i="11"/>
  <c r="AI117" i="11"/>
  <c r="AF117" i="11"/>
  <c r="AO116" i="11"/>
  <c r="AL116" i="11"/>
  <c r="AI116" i="11"/>
  <c r="AF116" i="11"/>
  <c r="AO115" i="11"/>
  <c r="AL115" i="11"/>
  <c r="AI115" i="11"/>
  <c r="AF115" i="11"/>
  <c r="AO114" i="11"/>
  <c r="AL114" i="11"/>
  <c r="AI114" i="11"/>
  <c r="AF114" i="11"/>
  <c r="AO113" i="11"/>
  <c r="AL113" i="11"/>
  <c r="AI113" i="11"/>
  <c r="AF113" i="11"/>
  <c r="AO112" i="11"/>
  <c r="AL112" i="11"/>
  <c r="AI112" i="11"/>
  <c r="AF112" i="11"/>
  <c r="AO111" i="11"/>
  <c r="AL111" i="11"/>
  <c r="AI111" i="11"/>
  <c r="AF111" i="11"/>
  <c r="AO110" i="11"/>
  <c r="AL110" i="11"/>
  <c r="AI110" i="11"/>
  <c r="AF110" i="11"/>
  <c r="AO109" i="11"/>
  <c r="AL109" i="11"/>
  <c r="AI109" i="11"/>
  <c r="AF109" i="11"/>
  <c r="AO108" i="11"/>
  <c r="AL108" i="11"/>
  <c r="AI108" i="11"/>
  <c r="AF108" i="11"/>
  <c r="AO107" i="11"/>
  <c r="AL107" i="11"/>
  <c r="AI107" i="11"/>
  <c r="AF107" i="11"/>
  <c r="AO106" i="11"/>
  <c r="AL106" i="11"/>
  <c r="AI106" i="11"/>
  <c r="AF106" i="11"/>
  <c r="AO105" i="11"/>
  <c r="AL105" i="11"/>
  <c r="AI105" i="11"/>
  <c r="AF105" i="11"/>
  <c r="AO104" i="11"/>
  <c r="AL104" i="11"/>
  <c r="AI104" i="11"/>
  <c r="AF104" i="11"/>
  <c r="AO103" i="11"/>
  <c r="AL103" i="11"/>
  <c r="AI103" i="11"/>
  <c r="AF103" i="11"/>
  <c r="AO102" i="11"/>
  <c r="AL102" i="11"/>
  <c r="AI102" i="11"/>
  <c r="AF102" i="11"/>
  <c r="AO101" i="11"/>
  <c r="AL101" i="11"/>
  <c r="AI101" i="11"/>
  <c r="AF101" i="11"/>
  <c r="AO100" i="11"/>
  <c r="AL100" i="11"/>
  <c r="AI100" i="11"/>
  <c r="AF100" i="11"/>
  <c r="AO99" i="11"/>
  <c r="AL99" i="11"/>
  <c r="AI99" i="11"/>
  <c r="AF99" i="11"/>
  <c r="AO98" i="11"/>
  <c r="AL98" i="11"/>
  <c r="AI98" i="11"/>
  <c r="AF98" i="11"/>
  <c r="AO97" i="11"/>
  <c r="AL97" i="11"/>
  <c r="AI97" i="11"/>
  <c r="AF97" i="11"/>
  <c r="AO96" i="11"/>
  <c r="AL96" i="11"/>
  <c r="AI96" i="11"/>
  <c r="AF96" i="11"/>
  <c r="AO95" i="11"/>
  <c r="AL95" i="11"/>
  <c r="AI95" i="11"/>
  <c r="AF95" i="11"/>
  <c r="AO94" i="11"/>
  <c r="AL94" i="11"/>
  <c r="AI94" i="11"/>
  <c r="AF94" i="11"/>
  <c r="AO93" i="11"/>
  <c r="AL93" i="11"/>
  <c r="AI93" i="11"/>
  <c r="AF93" i="11"/>
  <c r="AO92" i="11"/>
  <c r="AL92" i="11"/>
  <c r="AI92" i="11"/>
  <c r="AF92" i="11"/>
  <c r="AO91" i="11"/>
  <c r="AL91" i="11"/>
  <c r="AI91" i="11"/>
  <c r="AF91" i="11"/>
  <c r="AO90" i="11"/>
  <c r="AL90" i="11"/>
  <c r="AI90" i="11"/>
  <c r="AF90" i="11"/>
  <c r="AO89" i="11"/>
  <c r="AL89" i="11"/>
  <c r="AI89" i="11"/>
  <c r="AF89" i="11"/>
  <c r="AO88" i="11"/>
  <c r="AL88" i="11"/>
  <c r="AI88" i="11"/>
  <c r="AF88" i="11"/>
  <c r="AO87" i="11"/>
  <c r="AL87" i="11"/>
  <c r="AI87" i="11"/>
  <c r="AF87" i="11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K3" i="8"/>
  <c r="G3" i="8"/>
  <c r="Y56" i="8" l="1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K67" i="8"/>
  <c r="K68" i="8"/>
  <c r="K69" i="8"/>
  <c r="K70" i="8"/>
  <c r="K55" i="8" l="1"/>
  <c r="K56" i="8"/>
  <c r="K57" i="8"/>
  <c r="K58" i="8"/>
  <c r="K59" i="8"/>
  <c r="K60" i="8"/>
  <c r="K61" i="8"/>
  <c r="K62" i="8"/>
  <c r="K63" i="8"/>
  <c r="K64" i="8"/>
  <c r="K65" i="8"/>
  <c r="K66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K43" i="8" l="1"/>
  <c r="K44" i="8"/>
  <c r="K45" i="8"/>
  <c r="K46" i="8"/>
  <c r="K47" i="8"/>
  <c r="K48" i="8"/>
  <c r="K49" i="8"/>
  <c r="K50" i="8"/>
  <c r="K51" i="8"/>
  <c r="K52" i="8"/>
  <c r="K53" i="8"/>
  <c r="K54" i="8"/>
  <c r="G43" i="8" l="1"/>
  <c r="G44" i="8"/>
  <c r="G45" i="8"/>
  <c r="G46" i="8"/>
  <c r="G47" i="8"/>
  <c r="G48" i="8"/>
  <c r="G49" i="8"/>
  <c r="G50" i="8"/>
  <c r="G51" i="8"/>
  <c r="G52" i="8"/>
  <c r="G53" i="8"/>
  <c r="G54" i="8"/>
  <c r="G32" i="8"/>
  <c r="G33" i="8"/>
  <c r="G34" i="8"/>
  <c r="G35" i="8"/>
  <c r="G36" i="8"/>
  <c r="G37" i="8"/>
  <c r="G38" i="8"/>
  <c r="G39" i="8"/>
  <c r="G40" i="8"/>
  <c r="G41" i="8"/>
  <c r="G42" i="8"/>
  <c r="G31" i="8"/>
  <c r="K32" i="8"/>
  <c r="K33" i="8"/>
  <c r="K34" i="8"/>
  <c r="K35" i="8"/>
  <c r="K36" i="8"/>
  <c r="K37" i="8"/>
  <c r="K38" i="8"/>
  <c r="K39" i="8"/>
  <c r="K40" i="8"/>
  <c r="K41" i="8"/>
  <c r="K42" i="8"/>
  <c r="K31" i="8"/>
  <c r="G72" i="8" l="1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71" i="8"/>
  <c r="K71" i="8"/>
  <c r="K94" i="8" l="1"/>
  <c r="K83" i="8"/>
  <c r="K84" i="8"/>
  <c r="K85" i="8"/>
  <c r="K86" i="8"/>
  <c r="K87" i="8"/>
  <c r="K88" i="8"/>
  <c r="K89" i="8"/>
  <c r="K90" i="8"/>
  <c r="K91" i="8"/>
  <c r="K92" i="8"/>
  <c r="K93" i="8"/>
  <c r="K72" i="8"/>
  <c r="K73" i="8"/>
  <c r="K74" i="8"/>
  <c r="K75" i="8"/>
  <c r="K76" i="8"/>
  <c r="K77" i="8"/>
  <c r="K78" i="8"/>
  <c r="K79" i="8"/>
  <c r="K80" i="8"/>
  <c r="K81" i="8"/>
  <c r="K82" i="8"/>
  <c r="G123" i="8" l="1"/>
  <c r="G95" i="8"/>
  <c r="K95" i="8"/>
  <c r="K174" i="8"/>
  <c r="K103" i="8" l="1"/>
  <c r="K163" i="8" l="1"/>
  <c r="K131" i="8"/>
  <c r="K97" i="8"/>
  <c r="K96" i="8"/>
  <c r="K112" i="8"/>
  <c r="K98" i="8" l="1"/>
  <c r="K99" i="8"/>
  <c r="K100" i="8"/>
  <c r="K101" i="8"/>
  <c r="K102" i="8"/>
  <c r="K104" i="8"/>
  <c r="K105" i="8"/>
  <c r="K106" i="8"/>
  <c r="K107" i="8"/>
  <c r="K108" i="8"/>
  <c r="K109" i="8"/>
  <c r="K110" i="8"/>
  <c r="K111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4" i="8"/>
  <c r="K165" i="8"/>
  <c r="K166" i="8"/>
  <c r="K167" i="8"/>
  <c r="K168" i="8"/>
  <c r="K169" i="8"/>
  <c r="K170" i="8"/>
  <c r="K171" i="8"/>
  <c r="K172" i="8"/>
  <c r="K173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</calcChain>
</file>

<file path=xl/sharedStrings.xml><?xml version="1.0" encoding="utf-8"?>
<sst xmlns="http://schemas.openxmlformats.org/spreadsheetml/2006/main" count="2576" uniqueCount="308">
  <si>
    <t>Date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</si>
  <si>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</si>
  <si>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</si>
  <si>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</si>
  <si>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</si>
  <si>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</si>
  <si>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</si>
  <si>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</si>
  <si>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</si>
  <si>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</si>
  <si>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</si>
  <si>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</si>
  <si>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</si>
  <si>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</si>
  <si>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</si>
  <si>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</si>
  <si>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</si>
  <si>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</si>
  <si>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</si>
  <si>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</si>
  <si>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</si>
  <si>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</si>
  <si>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</si>
  <si>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</si>
  <si>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</si>
  <si>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</si>
  <si>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</si>
  <si>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</si>
  <si>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</si>
  <si>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</si>
  <si>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</si>
  <si>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</si>
  <si>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</si>
  <si>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</si>
  <si>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</si>
  <si>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</si>
  <si>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</si>
  <si>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</si>
  <si>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</si>
  <si>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</si>
  <si>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</si>
  <si>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</si>
  <si>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</si>
  <si>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</si>
  <si>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</si>
  <si>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</si>
  <si>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</si>
  <si>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</si>
  <si>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</si>
  <si>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</si>
  <si>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</si>
  <si>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</si>
  <si>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</si>
  <si>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</si>
  <si>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</si>
  <si>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</si>
  <si>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</si>
  <si>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</si>
  <si>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</si>
  <si>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</si>
  <si>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</si>
  <si>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</si>
  <si>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</si>
  <si>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</si>
  <si>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</si>
  <si>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</si>
  <si>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</si>
  <si>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</si>
  <si>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</si>
  <si>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</si>
  <si>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</si>
  <si>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</si>
  <si>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</si>
  <si>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</si>
  <si>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</si>
  <si>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</si>
  <si>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</si>
  <si>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</si>
  <si>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</si>
  <si>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</si>
  <si>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</si>
  <si>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</si>
  <si>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</si>
  <si>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</si>
  <si>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</si>
  <si>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</si>
  <si>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</si>
  <si>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</si>
  <si>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</si>
  <si>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</si>
  <si>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</si>
  <si>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</si>
  <si>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</si>
  <si>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</si>
  <si>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</si>
  <si>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</si>
  <si>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</si>
  <si>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</si>
  <si>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</si>
  <si>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</si>
  <si>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</si>
  <si>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</si>
  <si>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</si>
  <si>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</si>
  <si>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</si>
  <si>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</si>
  <si>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</si>
  <si>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</si>
  <si>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</si>
  <si>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</si>
  <si>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</si>
  <si>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</si>
  <si>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</si>
  <si>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</si>
  <si>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</si>
  <si>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</si>
  <si>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1987-Q1</t>
  </si>
  <si>
    <t>1986-Q2</t>
  </si>
  <si>
    <t>1987-Q2</t>
  </si>
  <si>
    <t>1986-Q3</t>
  </si>
  <si>
    <t>1987-Q3</t>
  </si>
  <si>
    <t>1986-Q4</t>
  </si>
  <si>
    <t>1987-Q4</t>
  </si>
  <si>
    <t>1988-Q2</t>
  </si>
  <si>
    <t>1988-Q1</t>
  </si>
  <si>
    <t>1989-Q1</t>
  </si>
  <si>
    <t>1990-Q1</t>
  </si>
  <si>
    <t>1991-Q2</t>
  </si>
  <si>
    <t>1992-Q1</t>
  </si>
  <si>
    <t>1991-Q1</t>
  </si>
  <si>
    <t>1993-Q1</t>
  </si>
  <si>
    <t>1994-Q1</t>
  </si>
  <si>
    <t>1995-Q1</t>
  </si>
  <si>
    <t>1996-Q1</t>
  </si>
  <si>
    <t>1997-Q2</t>
  </si>
  <si>
    <t>1998-Q1</t>
  </si>
  <si>
    <t>1997-Q1</t>
  </si>
  <si>
    <t>1999-Q1</t>
  </si>
  <si>
    <t>1988-Q3</t>
  </si>
  <si>
    <t>1988-Q4</t>
  </si>
  <si>
    <t>1989-Q2</t>
  </si>
  <si>
    <t>1989-Q3</t>
  </si>
  <si>
    <t>1989-Q4</t>
  </si>
  <si>
    <t>1990-Q2</t>
  </si>
  <si>
    <t>1990-Q3</t>
  </si>
  <si>
    <t>1990-Q4</t>
  </si>
  <si>
    <t>1991-Q3</t>
  </si>
  <si>
    <t>1991-Q4</t>
  </si>
  <si>
    <t>1992-Q2</t>
  </si>
  <si>
    <t>1992-Q3</t>
  </si>
  <si>
    <t>1992-Q4</t>
  </si>
  <si>
    <t>1993-Q2</t>
  </si>
  <si>
    <t>1993-Q3</t>
  </si>
  <si>
    <t>1993-Q4</t>
  </si>
  <si>
    <t>1994-Q2</t>
  </si>
  <si>
    <t>1994-Q3</t>
  </si>
  <si>
    <t>1994-Q4</t>
  </si>
  <si>
    <t>1995-Q2</t>
  </si>
  <si>
    <t>1995-Q3</t>
  </si>
  <si>
    <t>1995-Q4</t>
  </si>
  <si>
    <t>1996-Q2</t>
  </si>
  <si>
    <t>1996-Q3</t>
  </si>
  <si>
    <t>1996-Q4</t>
  </si>
  <si>
    <t>1997-Q3</t>
  </si>
  <si>
    <t>1997-Q4</t>
  </si>
  <si>
    <t>1998-Q2</t>
  </si>
  <si>
    <t>1998-Q3</t>
  </si>
  <si>
    <t>1998-Q4</t>
  </si>
  <si>
    <t>1999-Q2</t>
  </si>
  <si>
    <t>1999-Q3</t>
  </si>
  <si>
    <t>1999-Q4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</si>
  <si>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</si>
  <si>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</si>
  <si>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</si>
  <si>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</si>
  <si>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</si>
  <si>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</si>
  <si>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</si>
  <si>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</si>
  <si>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2024-Q3</t>
  </si>
  <si>
    <t>2024-Q4</t>
  </si>
  <si>
    <t>2025-Q1</t>
  </si>
  <si>
    <t>2025-Q2</t>
  </si>
  <si>
    <t>2025-Q3</t>
  </si>
  <si>
    <t>2025-Q4</t>
  </si>
  <si>
    <t>2026-Q1</t>
  </si>
  <si>
    <t>2026-Q2</t>
  </si>
  <si>
    <t>2026-Q3</t>
  </si>
  <si>
    <t>2026-Q4</t>
  </si>
  <si>
    <t>2027-Q1</t>
  </si>
  <si>
    <t>2027-Q2</t>
  </si>
  <si>
    <t>2027-Q3</t>
  </si>
  <si>
    <t>2027-Q4</t>
  </si>
  <si>
    <t>2028-Q1</t>
  </si>
  <si>
    <t>2028-Q2</t>
  </si>
  <si>
    <t>2028-Q3</t>
  </si>
  <si>
    <t>2028-Q4</t>
  </si>
  <si>
    <t>2029-Q1</t>
  </si>
  <si>
    <t>2029-Q2</t>
  </si>
  <si>
    <t>2029-Q3</t>
  </si>
  <si>
    <t>2029-Q4</t>
  </si>
  <si>
    <t>2030-Q1</t>
  </si>
  <si>
    <t>2030-Q2</t>
  </si>
  <si>
    <t>2030-Q3</t>
  </si>
  <si>
    <t>2030-Q4</t>
  </si>
  <si>
    <t>2031-Q1</t>
  </si>
  <si>
    <t>2031-Q2</t>
  </si>
  <si>
    <t>2031-Q3</t>
  </si>
  <si>
    <t>2031-Q4</t>
  </si>
  <si>
    <t>2032-Q1</t>
  </si>
  <si>
    <t>2032-Q2</t>
  </si>
  <si>
    <t>2032-Q3</t>
  </si>
  <si>
    <t>2032-Q4</t>
  </si>
  <si>
    <t>2033-Q1</t>
  </si>
  <si>
    <t>2033-Q2</t>
  </si>
  <si>
    <t>2033-Q3</t>
  </si>
  <si>
    <t>2033-Q4</t>
  </si>
  <si>
    <t>2034-Q1</t>
  </si>
  <si>
    <t>2034-Q2</t>
  </si>
  <si>
    <t>2034-Q3</t>
  </si>
  <si>
    <t>2034-Q4</t>
  </si>
  <si>
    <t>Total revenues and grants</t>
  </si>
  <si>
    <t xml:space="preserve">  Recurrent Revenue</t>
  </si>
  <si>
    <t xml:space="preserve">    Tax Revenue</t>
  </si>
  <si>
    <t xml:space="preserve">      Income and Profits</t>
  </si>
  <si>
    <t xml:space="preserve">      Taxes on Property</t>
  </si>
  <si>
    <t xml:space="preserve">      Taxes on Int' Trade and Transactions</t>
  </si>
  <si>
    <t xml:space="preserve">      Taxes on Goods and Services</t>
  </si>
  <si>
    <t xml:space="preserve">    Non-Tax Revenue</t>
  </si>
  <si>
    <t xml:space="preserve">       Licences</t>
  </si>
  <si>
    <t xml:space="preserve">       Royalties</t>
  </si>
  <si>
    <t xml:space="preserve">       Government ministries</t>
  </si>
  <si>
    <t xml:space="preserve">       Repayment of old loans</t>
  </si>
  <si>
    <t>Capital Revenue</t>
  </si>
  <si>
    <t>Grants</t>
  </si>
  <si>
    <t xml:space="preserve">       Property income and transfers</t>
  </si>
  <si>
    <t>Total expenditures</t>
  </si>
  <si>
    <t xml:space="preserve">  Total recurrent expenditure</t>
  </si>
  <si>
    <t xml:space="preserve">    Personal emoluments</t>
  </si>
  <si>
    <t xml:space="preserve">    Pensions and ex-gratia</t>
  </si>
  <si>
    <t xml:space="preserve">    Goods and services</t>
  </si>
  <si>
    <t xml:space="preserve">    Subsidies and current transfers</t>
  </si>
  <si>
    <t xml:space="preserve">    Debt service-interest and other charges</t>
  </si>
  <si>
    <t>Total Capital Expenditures</t>
  </si>
  <si>
    <t xml:space="preserve">  Capital II expenditures</t>
  </si>
  <si>
    <t xml:space="preserve">  Capital III expenditures</t>
  </si>
  <si>
    <t xml:space="preserve">  Capital transfer &amp; net lending</t>
  </si>
  <si>
    <t>Recurrent surplus/deficit</t>
  </si>
  <si>
    <t>Primary surplus/defcit</t>
  </si>
  <si>
    <t>Overall surplus/deficit</t>
  </si>
  <si>
    <t>Amortization</t>
  </si>
  <si>
    <t>Financing</t>
  </si>
  <si>
    <t>Domestic Loans</t>
  </si>
  <si>
    <t xml:space="preserve">  Total domestic interest</t>
  </si>
  <si>
    <t xml:space="preserve">  Total domestic principal</t>
  </si>
  <si>
    <t xml:space="preserve">  Other fees and charges</t>
  </si>
  <si>
    <t>External Loans</t>
  </si>
  <si>
    <t xml:space="preserve">  Total external interest</t>
  </si>
  <si>
    <t xml:space="preserve">    Multilateral loans</t>
  </si>
  <si>
    <t xml:space="preserve">    Bilateral loans</t>
  </si>
  <si>
    <t xml:space="preserve">    Commercial debt</t>
  </si>
  <si>
    <t xml:space="preserve">  Total external principal</t>
  </si>
  <si>
    <t>CURRENT ACCOUNT</t>
  </si>
  <si>
    <t xml:space="preserve"> Goods: Exports FOB</t>
  </si>
  <si>
    <t xml:space="preserve"> Goods: Imports FOB</t>
  </si>
  <si>
    <t>Trade Balance</t>
  </si>
  <si>
    <t xml:space="preserve"> Services: Credit</t>
  </si>
  <si>
    <t xml:space="preserve">   Transportation</t>
  </si>
  <si>
    <t xml:space="preserve">   Travel</t>
  </si>
  <si>
    <t xml:space="preserve">   Other Goods and Services</t>
  </si>
  <si>
    <t xml:space="preserve">   Government Goods and Services</t>
  </si>
  <si>
    <t xml:space="preserve"> Services: Debit</t>
  </si>
  <si>
    <t>Balance on Goods and Services</t>
  </si>
  <si>
    <t xml:space="preserve"> Income: Credit</t>
  </si>
  <si>
    <t xml:space="preserve">   Compensation of Employees</t>
  </si>
  <si>
    <t xml:space="preserve">   Investment Income</t>
  </si>
  <si>
    <t xml:space="preserve">  Income: Debit</t>
  </si>
  <si>
    <t>Balance on Goods, Services and Income</t>
  </si>
  <si>
    <t xml:space="preserve"> Secondary Income: Credit</t>
  </si>
  <si>
    <t xml:space="preserve"> Secondary Income: Debit</t>
  </si>
  <si>
    <t>CAPITAL ACCOUNT</t>
  </si>
  <si>
    <t xml:space="preserve"> Capital Account: Credit</t>
  </si>
  <si>
    <t xml:space="preserve"> Capital Account: Debit</t>
  </si>
  <si>
    <t>Financial Account</t>
  </si>
  <si>
    <t>Net Acquisition of Assets</t>
  </si>
  <si>
    <t>Net Incurrence of Liabilities</t>
  </si>
  <si>
    <t xml:space="preserve">Direct investment </t>
  </si>
  <si>
    <t xml:space="preserve">  Net Acquisition of Assets</t>
  </si>
  <si>
    <t xml:space="preserve">  Net Incurrence of Liabilities</t>
  </si>
  <si>
    <t>Portfolio Investment</t>
  </si>
  <si>
    <t>Financial Derivatives</t>
  </si>
  <si>
    <t xml:space="preserve">Other investment </t>
  </si>
  <si>
    <t>NET ERRORS &amp; OMISSIONS</t>
  </si>
  <si>
    <t>OVERALL BALANCE/ RESERVE ASSETS</t>
  </si>
  <si>
    <t xml:space="preserve">  Other fees and charges/Multilateral</t>
  </si>
  <si>
    <t>1980/81</t>
  </si>
  <si>
    <t>n.a.</t>
  </si>
  <si>
    <t>1981/82</t>
  </si>
  <si>
    <t>1982/83</t>
  </si>
  <si>
    <t>n.a</t>
  </si>
  <si>
    <t>1983/84</t>
  </si>
  <si>
    <t>1984/85</t>
  </si>
  <si>
    <t>1985/86</t>
  </si>
  <si>
    <t>1986/87</t>
  </si>
  <si>
    <t>1987/88</t>
  </si>
  <si>
    <t>1988/89</t>
  </si>
  <si>
    <t>$BZmn</t>
  </si>
  <si>
    <t>BZ$'000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</si>
</sst>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[$-F800]dddd\,\ mmmm\ dd\,\ yyyy"/>
    <numFmt numFmtId="167" formatCode="0.000"/>
    <numFmt numFmtId="168" formatCode="0,000.0"/>
    <numFmt numFmtId="169" formatCode="00,000.0"/>
    <numFmt numFmtId="170" formatCode="0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 Light"/>
      <family val="2"/>
      <scheme val="major"/>
    </font>
    <font>
      <sz val="8"/>
      <color theme="1"/>
      <name val="Calibri Light"/>
      <family val="2"/>
      <scheme val="major"/>
    </font>
    <font>
      <i/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b/>
      <sz val="8"/>
      <name val="Calibri Light"/>
      <family val="2"/>
      <scheme val="major"/>
    </font>
    <font>
      <sz val="8"/>
      <color indexed="8"/>
      <name val="Calibri Light"/>
      <family val="2"/>
      <scheme val="major"/>
    </font>
    <font>
      <b/>
      <sz val="8"/>
      <color indexed="8"/>
      <name val="Calibri Light"/>
      <family val="2"/>
      <scheme val="major"/>
    </font>
    <font>
      <i/>
      <sz val="8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i/>
      <sz val="10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sz val="8"/>
      <color indexed="8"/>
      <name val="Calibri Light"/>
      <family val="2"/>
    </font>
    <font>
      <sz val="8"/>
      <name val="Calibri Light"/>
      <family val="2"/>
    </font>
    <font>
      <sz val="8"/>
      <color theme="1"/>
      <name val="Calibri Light"/>
      <family val="2"/>
    </font>
    <font>
      <b/>
      <sz val="8"/>
      <color indexed="8"/>
      <name val="Book Antiqua"/>
      <family val="1"/>
    </font>
    <font>
      <sz val="8"/>
      <color rgb="FFFF0000"/>
      <name val="Calibri Light"/>
      <family val="2"/>
      <scheme val="major"/>
    </font>
    <font>
      <sz val="11"/>
      <name val="Calibri"/>
      <family val="2"/>
      <scheme val="minor"/>
    </font>
    <font>
      <sz val="8"/>
      <color indexed="8"/>
      <name val="Book Antiqua"/>
      <family val="1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2">
    <xf numFmtId="0" fontId="0" fillId="0" borderId="0" xfId="0"/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0" borderId="0" xfId="1" applyNumberFormat="1" applyFont="1" applyBorder="1" applyAlignment="1">
      <alignment horizontal="center" vertical="center"/>
    </xf>
    <xf numFmtId="165" fontId="3" fillId="0" borderId="0" xfId="0" quotePrefix="1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165" fontId="7" fillId="0" borderId="0" xfId="0" quotePrefix="1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 wrapText="1"/>
    </xf>
    <xf numFmtId="2" fontId="3" fillId="0" borderId="0" xfId="1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/>
    </xf>
    <xf numFmtId="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" fontId="10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166" fontId="12" fillId="3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2" fillId="3" borderId="0" xfId="0" applyNumberFormat="1" applyFont="1" applyFill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 wrapText="1"/>
    </xf>
    <xf numFmtId="166" fontId="16" fillId="0" borderId="0" xfId="0" applyNumberFormat="1" applyFont="1" applyAlignment="1">
      <alignment horizontal="center" vertical="center"/>
    </xf>
    <xf numFmtId="166" fontId="16" fillId="3" borderId="0" xfId="0" applyNumberFormat="1" applyFont="1" applyFill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16" fillId="3" borderId="0" xfId="0" applyNumberFormat="1" applyFont="1" applyFill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  <xf numFmtId="0" fontId="16" fillId="2" borderId="0" xfId="0" applyFont="1" applyFill="1" applyAlignment="1">
      <alignment horizontal="center" vertical="center" wrapText="1"/>
    </xf>
    <xf numFmtId="0" fontId="17" fillId="2" borderId="0" xfId="0" applyFont="1" applyFill="1"/>
    <xf numFmtId="0" fontId="16" fillId="2" borderId="0" xfId="0" applyFont="1" applyFill="1"/>
    <xf numFmtId="0" fontId="17" fillId="2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167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164" fontId="16" fillId="0" borderId="0" xfId="0" applyNumberFormat="1" applyFont="1" applyAlignment="1">
      <alignment horizontal="right" vertical="center"/>
    </xf>
    <xf numFmtId="167" fontId="16" fillId="0" borderId="0" xfId="0" applyNumberFormat="1" applyFont="1" applyAlignment="1">
      <alignment horizontal="right" vertical="center"/>
    </xf>
    <xf numFmtId="2" fontId="15" fillId="0" borderId="0" xfId="1" applyNumberFormat="1" applyFont="1" applyBorder="1" applyAlignment="1">
      <alignment horizontal="center" vertical="center"/>
    </xf>
    <xf numFmtId="165" fontId="15" fillId="0" borderId="0" xfId="0" applyNumberFormat="1" applyFont="1" applyAlignment="1">
      <alignment horizontal="right" vertical="center"/>
    </xf>
    <xf numFmtId="165" fontId="11" fillId="0" borderId="0" xfId="1" applyNumberFormat="1" applyFont="1" applyFill="1" applyBorder="1" applyAlignment="1">
      <alignment horizontal="right" vertical="center"/>
    </xf>
    <xf numFmtId="4" fontId="18" fillId="0" borderId="0" xfId="0" applyNumberFormat="1" applyFont="1" applyAlignment="1">
      <alignment wrapText="1"/>
    </xf>
    <xf numFmtId="165" fontId="18" fillId="0" borderId="0" xfId="0" applyNumberFormat="1" applyFont="1" applyAlignment="1">
      <alignment wrapText="1"/>
    </xf>
    <xf numFmtId="4" fontId="0" fillId="0" borderId="0" xfId="0" applyNumberFormat="1" applyAlignment="1">
      <alignment horizontal="center" vertical="top" readingOrder="1"/>
    </xf>
    <xf numFmtId="4" fontId="18" fillId="0" borderId="0" xfId="0" applyNumberFormat="1" applyFont="1" applyAlignment="1">
      <alignment horizontal="center" vertical="top" readingOrder="1"/>
    </xf>
    <xf numFmtId="4" fontId="2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top" readingOrder="1"/>
    </xf>
    <xf numFmtId="2" fontId="2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center" vertical="top" readingOrder="1"/>
    </xf>
    <xf numFmtId="2" fontId="3" fillId="3" borderId="0" xfId="0" applyNumberFormat="1" applyFont="1" applyFill="1" applyAlignment="1">
      <alignment horizontal="center" vertical="center"/>
    </xf>
    <xf numFmtId="168" fontId="22" fillId="0" borderId="0" xfId="0" applyNumberFormat="1" applyFont="1" applyAlignment="1" applyProtection="1">
      <alignment horizontal="right" vertical="top"/>
      <protection locked="0"/>
    </xf>
    <xf numFmtId="169" fontId="22" fillId="0" borderId="0" xfId="0" applyNumberFormat="1" applyFont="1" applyAlignment="1" applyProtection="1">
      <alignment horizontal="right" vertical="top"/>
      <protection locked="0"/>
    </xf>
    <xf numFmtId="4" fontId="2" fillId="0" borderId="0" xfId="0" applyNumberFormat="1" applyFont="1" applyAlignment="1">
      <alignment horizontal="center" vertical="top" readingOrder="1"/>
    </xf>
    <xf numFmtId="165" fontId="4" fillId="0" borderId="0" xfId="0" applyNumberFormat="1" applyFont="1" applyAlignment="1">
      <alignment horizontal="center" vertical="center" wrapText="1"/>
    </xf>
    <xf numFmtId="165" fontId="18" fillId="0" borderId="0" xfId="0" applyNumberFormat="1" applyFont="1" applyAlignment="1">
      <alignment horizontal="center" wrapText="1"/>
    </xf>
    <xf numFmtId="165" fontId="25" fillId="0" borderId="0" xfId="0" applyNumberFormat="1" applyFont="1" applyAlignment="1" applyProtection="1">
      <alignment horizontal="center" vertical="top"/>
      <protection locked="0"/>
    </xf>
    <xf numFmtId="170" fontId="25" fillId="0" borderId="0" xfId="0" applyNumberFormat="1" applyFont="1" applyAlignment="1" applyProtection="1">
      <alignment horizontal="center" vertical="top"/>
      <protection locked="0"/>
    </xf>
    <xf numFmtId="164" fontId="25" fillId="0" borderId="0" xfId="0" applyNumberFormat="1" applyFont="1" applyAlignment="1" applyProtection="1">
      <alignment horizontal="center" vertical="top"/>
      <protection locked="0"/>
    </xf>
    <xf numFmtId="165" fontId="2" fillId="0" borderId="0" xfId="0" applyNumberFormat="1" applyFont="1" applyAlignment="1">
      <alignment horizontal="center" wrapText="1"/>
    </xf>
    <xf numFmtId="165" fontId="21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center" vertical="top" wrapText="1"/>
    </xf>
    <xf numFmtId="165" fontId="20" fillId="0" borderId="0" xfId="0" applyNumberFormat="1" applyFont="1" applyAlignment="1">
      <alignment horizontal="center" vertical="top" wrapText="1"/>
    </xf>
    <xf numFmtId="165" fontId="19" fillId="0" borderId="0" xfId="0" applyNumberFormat="1" applyFont="1" applyAlignment="1" applyProtection="1">
      <alignment horizontal="center" vertical="top"/>
      <protection locked="0"/>
    </xf>
    <xf numFmtId="165" fontId="20" fillId="0" borderId="0" xfId="0" applyNumberFormat="1" applyFont="1" applyAlignment="1">
      <alignment horizontal="center" wrapText="1"/>
    </xf>
    <xf numFmtId="165" fontId="20" fillId="0" borderId="0" xfId="0" applyNumberFormat="1" applyFont="1" applyAlignment="1" applyProtection="1">
      <alignment horizontal="center" vertical="top"/>
      <protection locked="0"/>
    </xf>
    <xf numFmtId="2" fontId="26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43" fontId="12" fillId="0" borderId="0" xfId="2" applyFont="1" applyAlignment="1">
      <alignment horizontal="center" vertical="center"/>
    </xf>
    <xf numFmtId="43" fontId="12" fillId="0" borderId="0" xfId="2" applyFont="1" applyAlignment="1">
      <alignment horizontal="right" vertical="center"/>
    </xf>
    <xf numFmtId="43" fontId="12" fillId="0" borderId="0" xfId="2" applyFont="1" applyAlignment="1">
      <alignment horizontal="right" vertical="top" indent="2"/>
    </xf>
  </cellXfs>
  <cellStyles count="3">
    <cellStyle name="Comma" xfId="2" builtinId="3"/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2"/>
  <sheetViews>
    <sheetView tabSelected="1" zoomScale="130" zoomScaleNormal="130" workbookViewId="0">
      <pane xSplit="1" ySplit="2" topLeftCell="B158" activePane="bottomRight" state="frozen"/>
      <selection pane="topRight" activeCell="B1" sqref="B1"/>
      <selection pane="bottomLeft" activeCell="A2" sqref="A2"/>
      <selection pane="bottomRight" activeCell="C176" sqref="C176"/>
    </sheetView>
  </sheetViews>
  <sheetFormatPr defaultColWidth="9.125" defaultRowHeight="13.6" x14ac:dyDescent="0.25"/>
  <cols>
    <col min="1" max="1" width="8.375" style="38" customWidth="1"/>
    <col min="2" max="3" width="14.375" style="109" customWidth="1"/>
    <col min="4" max="4" width="13.75" style="109" customWidth="1"/>
    <col min="5" max="9" width="14.375" style="109" customWidth="1"/>
    <col min="10" max="11" width="13.375" style="109" customWidth="1"/>
    <col min="12" max="14" width="14.375" style="109" customWidth="1"/>
    <col min="15" max="15" width="13.75" style="109" customWidth="1"/>
    <col min="16" max="16" width="14" style="109" customWidth="1"/>
    <col min="17" max="16384" width="9.125" style="109"/>
  </cols>
  <sheetData>
    <row r="1" spans="1:16" s="39" customFormat="1" ht="12.75" x14ac:dyDescent="0.25">
      <c r="A1" s="38"/>
      <c r="C1" s="106" t="s">
        <v>307</v>
      </c>
      <c r="D1" s="40"/>
    </row>
    <row r="2" spans="1:16" s="37" customFormat="1" ht="44.35" customHeight="1" x14ac:dyDescent="0.25">
      <c r="A2" s="34" t="s">
        <v>0</v>
      </c>
      <c r="B2" s="35" t="s">
        <v>221</v>
      </c>
      <c r="C2" s="35" t="s">
        <v>222</v>
      </c>
      <c r="D2" s="35" t="s">
        <v>223</v>
      </c>
      <c r="E2" s="36" t="s">
        <v>224</v>
      </c>
      <c r="F2" s="36" t="s">
        <v>225</v>
      </c>
      <c r="G2" s="36" t="s">
        <v>226</v>
      </c>
      <c r="H2" s="36" t="s">
        <v>227</v>
      </c>
      <c r="I2" s="35" t="s">
        <v>228</v>
      </c>
      <c r="J2" s="36" t="s">
        <v>235</v>
      </c>
      <c r="K2" s="36" t="s">
        <v>229</v>
      </c>
      <c r="L2" s="36" t="s">
        <v>230</v>
      </c>
      <c r="M2" s="36" t="s">
        <v>231</v>
      </c>
      <c r="N2" s="36" t="s">
        <v>232</v>
      </c>
      <c r="O2" s="35" t="s">
        <v>233</v>
      </c>
      <c r="P2" s="35" t="s">
        <v>234</v>
      </c>
    </row>
    <row r="3" spans="1:16" ht="12.75" x14ac:dyDescent="0.25">
      <c r="A3" s="38" t="s">
        <v>91</v>
      </c>
    </row>
    <row r="4" spans="1:16" ht="12.75" x14ac:dyDescent="0.25">
      <c r="A4" s="38" t="s">
        <v>92</v>
      </c>
    </row>
    <row r="5" spans="1:16" ht="12.75" x14ac:dyDescent="0.25">
      <c r="A5" s="38" t="s">
        <v>93</v>
      </c>
    </row>
    <row r="6" spans="1:16" ht="12.75" x14ac:dyDescent="0.25">
      <c r="A6" s="41" t="s">
        <v>295</v>
      </c>
      <c r="B6" s="110">
        <v>94500</v>
      </c>
      <c r="C6" s="110">
        <v>81300</v>
      </c>
      <c r="D6" s="110" t="s">
        <v>296</v>
      </c>
      <c r="E6" s="110" t="s">
        <v>296</v>
      </c>
      <c r="F6" s="110" t="s">
        <v>296</v>
      </c>
      <c r="G6" s="110" t="s">
        <v>296</v>
      </c>
      <c r="H6" s="110" t="s">
        <v>296</v>
      </c>
      <c r="I6" s="110" t="s">
        <v>296</v>
      </c>
      <c r="J6" s="110" t="s">
        <v>296</v>
      </c>
      <c r="K6" s="110" t="s">
        <v>296</v>
      </c>
      <c r="L6" s="110" t="s">
        <v>296</v>
      </c>
      <c r="M6" s="110" t="s">
        <v>296</v>
      </c>
      <c r="N6" s="110" t="s">
        <v>296</v>
      </c>
      <c r="O6" s="110" t="s">
        <v>296</v>
      </c>
      <c r="P6" s="110" t="s">
        <v>296</v>
      </c>
    </row>
    <row r="7" spans="1:16" ht="12.75" x14ac:dyDescent="0.25">
      <c r="A7" s="38" t="s">
        <v>95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</row>
    <row r="8" spans="1:16" ht="12.75" x14ac:dyDescent="0.25">
      <c r="A8" s="38" t="s">
        <v>96</v>
      </c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</row>
    <row r="9" spans="1:16" ht="12.75" x14ac:dyDescent="0.25">
      <c r="A9" s="38" t="s">
        <v>97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</row>
    <row r="10" spans="1:16" ht="12.75" x14ac:dyDescent="0.25">
      <c r="A10" s="41" t="s">
        <v>297</v>
      </c>
      <c r="B10" s="110">
        <v>97000</v>
      </c>
      <c r="C10" s="110">
        <v>83400</v>
      </c>
      <c r="D10" s="110" t="s">
        <v>296</v>
      </c>
      <c r="E10" s="110" t="s">
        <v>296</v>
      </c>
      <c r="F10" s="110" t="s">
        <v>296</v>
      </c>
      <c r="G10" s="110" t="s">
        <v>296</v>
      </c>
      <c r="H10" s="110" t="s">
        <v>296</v>
      </c>
      <c r="I10" s="110" t="s">
        <v>296</v>
      </c>
      <c r="J10" s="110" t="s">
        <v>296</v>
      </c>
      <c r="K10" s="110" t="s">
        <v>296</v>
      </c>
      <c r="L10" s="110" t="s">
        <v>296</v>
      </c>
      <c r="M10" s="110" t="s">
        <v>296</v>
      </c>
      <c r="N10" s="110" t="s">
        <v>296</v>
      </c>
      <c r="O10" s="110" t="s">
        <v>296</v>
      </c>
      <c r="P10" s="110" t="s">
        <v>296</v>
      </c>
    </row>
    <row r="11" spans="1:16" ht="12.75" x14ac:dyDescent="0.25">
      <c r="A11" s="38" t="s">
        <v>99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</row>
    <row r="12" spans="1:16" ht="12.75" x14ac:dyDescent="0.25">
      <c r="A12" s="38" t="s">
        <v>100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spans="1:16" ht="12.75" x14ac:dyDescent="0.25">
      <c r="A13" s="38" t="s">
        <v>101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</row>
    <row r="14" spans="1:16" ht="12.75" x14ac:dyDescent="0.25">
      <c r="A14" s="41" t="s">
        <v>298</v>
      </c>
      <c r="B14" s="110">
        <v>91700</v>
      </c>
      <c r="C14" s="110">
        <v>78600</v>
      </c>
      <c r="D14" s="110" t="s">
        <v>296</v>
      </c>
      <c r="E14" s="110" t="s">
        <v>296</v>
      </c>
      <c r="F14" s="110" t="s">
        <v>296</v>
      </c>
      <c r="G14" s="110" t="s">
        <v>296</v>
      </c>
      <c r="H14" s="110" t="s">
        <v>296</v>
      </c>
      <c r="I14" s="110" t="s">
        <v>296</v>
      </c>
      <c r="J14" s="110" t="s">
        <v>296</v>
      </c>
      <c r="K14" s="110" t="s">
        <v>296</v>
      </c>
      <c r="L14" s="110" t="s">
        <v>296</v>
      </c>
      <c r="M14" s="110" t="s">
        <v>296</v>
      </c>
      <c r="N14" s="110" t="s">
        <v>296</v>
      </c>
      <c r="O14" s="110" t="s">
        <v>299</v>
      </c>
      <c r="P14" s="110" t="s">
        <v>299</v>
      </c>
    </row>
    <row r="15" spans="1:16" ht="12.75" x14ac:dyDescent="0.25">
      <c r="A15" s="38" t="s">
        <v>103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</row>
    <row r="16" spans="1:16" ht="12.75" x14ac:dyDescent="0.25">
      <c r="A16" s="38" t="s">
        <v>104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</row>
    <row r="17" spans="1:16" ht="12.75" x14ac:dyDescent="0.25">
      <c r="A17" s="38" t="s">
        <v>105</v>
      </c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</row>
    <row r="18" spans="1:16" ht="12.75" x14ac:dyDescent="0.25">
      <c r="A18" s="41" t="s">
        <v>300</v>
      </c>
      <c r="B18" s="110">
        <v>90900</v>
      </c>
      <c r="C18" s="110">
        <v>77500</v>
      </c>
      <c r="D18" s="110" t="s">
        <v>296</v>
      </c>
      <c r="E18" s="110" t="s">
        <v>296</v>
      </c>
      <c r="F18" s="110" t="s">
        <v>296</v>
      </c>
      <c r="G18" s="110" t="s">
        <v>296</v>
      </c>
      <c r="H18" s="110" t="s">
        <v>296</v>
      </c>
      <c r="I18" s="110" t="s">
        <v>296</v>
      </c>
      <c r="J18" s="110" t="s">
        <v>296</v>
      </c>
      <c r="K18" s="110" t="s">
        <v>296</v>
      </c>
      <c r="L18" s="110" t="s">
        <v>296</v>
      </c>
      <c r="M18" s="110" t="s">
        <v>296</v>
      </c>
      <c r="N18" s="110" t="s">
        <v>296</v>
      </c>
      <c r="O18" s="110" t="s">
        <v>299</v>
      </c>
      <c r="P18" s="110" t="s">
        <v>299</v>
      </c>
    </row>
    <row r="19" spans="1:16" ht="12.75" x14ac:dyDescent="0.25">
      <c r="A19" s="38" t="s">
        <v>107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</row>
    <row r="20" spans="1:16" ht="12.75" x14ac:dyDescent="0.25">
      <c r="A20" s="38" t="s">
        <v>108</v>
      </c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</row>
    <row r="21" spans="1:16" ht="12.75" x14ac:dyDescent="0.25">
      <c r="A21" s="38" t="s">
        <v>109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</row>
    <row r="22" spans="1:16" ht="12.75" x14ac:dyDescent="0.25">
      <c r="A22" s="41" t="s">
        <v>301</v>
      </c>
      <c r="B22" s="110">
        <v>98300</v>
      </c>
      <c r="C22" s="110">
        <v>91200</v>
      </c>
      <c r="D22" s="110" t="s">
        <v>296</v>
      </c>
      <c r="E22" s="110" t="s">
        <v>296</v>
      </c>
      <c r="F22" s="110" t="s">
        <v>296</v>
      </c>
      <c r="G22" s="110" t="s">
        <v>296</v>
      </c>
      <c r="H22" s="110" t="s">
        <v>296</v>
      </c>
      <c r="I22" s="110" t="s">
        <v>296</v>
      </c>
      <c r="J22" s="110" t="s">
        <v>296</v>
      </c>
      <c r="K22" s="110" t="s">
        <v>296</v>
      </c>
      <c r="L22" s="110" t="s">
        <v>296</v>
      </c>
      <c r="M22" s="110" t="s">
        <v>296</v>
      </c>
      <c r="N22" s="110" t="s">
        <v>296</v>
      </c>
      <c r="O22" s="110">
        <v>1.5</v>
      </c>
      <c r="P22" s="110">
        <v>5.6</v>
      </c>
    </row>
    <row r="23" spans="1:16" ht="12.75" x14ac:dyDescent="0.25">
      <c r="A23" s="38" t="s">
        <v>111</v>
      </c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</row>
    <row r="24" spans="1:16" ht="12.75" x14ac:dyDescent="0.25">
      <c r="A24" s="38" t="s">
        <v>112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</row>
    <row r="25" spans="1:16" ht="12.75" x14ac:dyDescent="0.25">
      <c r="A25" s="38" t="s">
        <v>113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</row>
    <row r="26" spans="1:16" ht="12.75" x14ac:dyDescent="0.25">
      <c r="A26" s="41" t="s">
        <v>302</v>
      </c>
      <c r="B26" s="110">
        <v>100100</v>
      </c>
      <c r="C26" s="110">
        <v>98600</v>
      </c>
      <c r="D26" s="110" t="s">
        <v>296</v>
      </c>
      <c r="E26" s="110" t="s">
        <v>296</v>
      </c>
      <c r="F26" s="110" t="s">
        <v>296</v>
      </c>
      <c r="G26" s="110" t="s">
        <v>296</v>
      </c>
      <c r="H26" s="110" t="s">
        <v>296</v>
      </c>
      <c r="I26" s="110" t="s">
        <v>296</v>
      </c>
      <c r="J26" s="110" t="s">
        <v>296</v>
      </c>
      <c r="K26" s="110" t="s">
        <v>296</v>
      </c>
      <c r="L26" s="110" t="s">
        <v>296</v>
      </c>
      <c r="M26" s="110" t="s">
        <v>296</v>
      </c>
      <c r="N26" s="110" t="s">
        <v>296</v>
      </c>
      <c r="O26" s="110">
        <v>0.1</v>
      </c>
      <c r="P26" s="110">
        <v>1.4</v>
      </c>
    </row>
    <row r="27" spans="1:16" ht="12.75" x14ac:dyDescent="0.25">
      <c r="A27" s="42" t="s">
        <v>115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</row>
    <row r="28" spans="1:16" ht="12.75" x14ac:dyDescent="0.25">
      <c r="A28" s="42" t="s">
        <v>117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</row>
    <row r="29" spans="1:16" ht="12.75" x14ac:dyDescent="0.25">
      <c r="A29" s="42" t="s">
        <v>119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</row>
    <row r="30" spans="1:16" ht="12.75" x14ac:dyDescent="0.25">
      <c r="A30" s="43" t="s">
        <v>303</v>
      </c>
      <c r="B30" s="110">
        <v>115900</v>
      </c>
      <c r="C30" s="110">
        <v>111700</v>
      </c>
      <c r="D30" s="110" t="s">
        <v>296</v>
      </c>
      <c r="E30" s="110" t="s">
        <v>296</v>
      </c>
      <c r="F30" s="110" t="s">
        <v>296</v>
      </c>
      <c r="G30" s="110" t="s">
        <v>296</v>
      </c>
      <c r="H30" s="110" t="s">
        <v>296</v>
      </c>
      <c r="I30" s="110" t="s">
        <v>296</v>
      </c>
      <c r="J30" s="110" t="s">
        <v>296</v>
      </c>
      <c r="K30" s="110" t="s">
        <v>296</v>
      </c>
      <c r="L30" s="110" t="s">
        <v>296</v>
      </c>
      <c r="M30" s="110" t="s">
        <v>296</v>
      </c>
      <c r="N30" s="110" t="s">
        <v>296</v>
      </c>
      <c r="O30" s="110">
        <v>1.7</v>
      </c>
      <c r="P30" s="110">
        <v>2.5</v>
      </c>
    </row>
    <row r="31" spans="1:16" ht="12.75" x14ac:dyDescent="0.25">
      <c r="A31" s="42" t="s">
        <v>116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</row>
    <row r="32" spans="1:16" ht="12.75" x14ac:dyDescent="0.25">
      <c r="A32" s="42" t="s">
        <v>118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</row>
    <row r="33" spans="1:16" ht="12.75" x14ac:dyDescent="0.25">
      <c r="A33" s="42" t="s">
        <v>120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ht="12.75" x14ac:dyDescent="0.25">
      <c r="A34" s="43" t="s">
        <v>304</v>
      </c>
      <c r="B34" s="110">
        <v>143200</v>
      </c>
      <c r="C34" s="110">
        <v>136100</v>
      </c>
      <c r="D34" s="110" t="s">
        <v>296</v>
      </c>
      <c r="E34" s="110" t="s">
        <v>296</v>
      </c>
      <c r="F34" s="110" t="s">
        <v>296</v>
      </c>
      <c r="G34" s="110" t="s">
        <v>296</v>
      </c>
      <c r="H34" s="110" t="s">
        <v>296</v>
      </c>
      <c r="I34" s="110" t="s">
        <v>296</v>
      </c>
      <c r="J34" s="110" t="s">
        <v>296</v>
      </c>
      <c r="K34" s="110" t="s">
        <v>296</v>
      </c>
      <c r="L34" s="110" t="s">
        <v>296</v>
      </c>
      <c r="M34" s="110" t="s">
        <v>296</v>
      </c>
      <c r="N34" s="110" t="s">
        <v>296</v>
      </c>
      <c r="O34" s="110">
        <v>3.7</v>
      </c>
      <c r="P34" s="110">
        <v>6.4</v>
      </c>
    </row>
    <row r="35" spans="1:16" x14ac:dyDescent="0.25">
      <c r="A35" s="42" t="s">
        <v>124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</row>
    <row r="36" spans="1:16" x14ac:dyDescent="0.25">
      <c r="A36" s="42" t="s">
        <v>123</v>
      </c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</row>
    <row r="37" spans="1:16" x14ac:dyDescent="0.25">
      <c r="A37" s="42" t="s">
        <v>138</v>
      </c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</row>
    <row r="38" spans="1:16" x14ac:dyDescent="0.25">
      <c r="A38" s="43" t="s">
        <v>305</v>
      </c>
      <c r="B38" s="110">
        <v>203400</v>
      </c>
      <c r="C38" s="110">
        <v>159500</v>
      </c>
      <c r="D38" s="110" t="s">
        <v>296</v>
      </c>
      <c r="E38" s="110" t="s">
        <v>296</v>
      </c>
      <c r="F38" s="110" t="s">
        <v>296</v>
      </c>
      <c r="G38" s="110" t="s">
        <v>296</v>
      </c>
      <c r="H38" s="110" t="s">
        <v>296</v>
      </c>
      <c r="I38" s="110" t="s">
        <v>296</v>
      </c>
      <c r="J38" s="110" t="s">
        <v>296</v>
      </c>
      <c r="K38" s="110" t="s">
        <v>296</v>
      </c>
      <c r="L38" s="110" t="s">
        <v>296</v>
      </c>
      <c r="M38" s="110" t="s">
        <v>296</v>
      </c>
      <c r="N38" s="110" t="s">
        <v>296</v>
      </c>
      <c r="O38" s="110">
        <v>40.9</v>
      </c>
      <c r="P38" s="110">
        <v>1.9</v>
      </c>
    </row>
    <row r="39" spans="1:16" x14ac:dyDescent="0.25">
      <c r="A39" s="42" t="s">
        <v>125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</row>
    <row r="40" spans="1:16" x14ac:dyDescent="0.25">
      <c r="A40" s="42" t="s">
        <v>140</v>
      </c>
      <c r="B40" s="110">
        <v>45500</v>
      </c>
      <c r="C40" s="110">
        <v>42500</v>
      </c>
      <c r="D40" s="110" t="s">
        <v>296</v>
      </c>
      <c r="E40" s="110" t="s">
        <v>296</v>
      </c>
      <c r="F40" s="110" t="s">
        <v>296</v>
      </c>
      <c r="G40" s="110" t="s">
        <v>296</v>
      </c>
      <c r="H40" s="110" t="s">
        <v>296</v>
      </c>
      <c r="I40" s="110" t="s">
        <v>296</v>
      </c>
      <c r="J40" s="110" t="s">
        <v>296</v>
      </c>
      <c r="K40" s="110" t="s">
        <v>296</v>
      </c>
      <c r="L40" s="110" t="s">
        <v>296</v>
      </c>
      <c r="M40" s="110" t="s">
        <v>296</v>
      </c>
      <c r="N40" s="110" t="s">
        <v>296</v>
      </c>
      <c r="O40" s="110" t="s">
        <v>296</v>
      </c>
      <c r="P40" s="110" t="s">
        <v>296</v>
      </c>
    </row>
    <row r="41" spans="1:16" x14ac:dyDescent="0.25">
      <c r="A41" s="42" t="s">
        <v>141</v>
      </c>
      <c r="B41" s="110">
        <v>53800</v>
      </c>
      <c r="C41" s="110">
        <v>47600</v>
      </c>
      <c r="D41" s="110" t="s">
        <v>296</v>
      </c>
      <c r="E41" s="110" t="s">
        <v>296</v>
      </c>
      <c r="F41" s="110" t="s">
        <v>296</v>
      </c>
      <c r="G41" s="110" t="s">
        <v>296</v>
      </c>
      <c r="H41" s="110" t="s">
        <v>296</v>
      </c>
      <c r="I41" s="110" t="s">
        <v>296</v>
      </c>
      <c r="J41" s="110" t="s">
        <v>296</v>
      </c>
      <c r="K41" s="110" t="s">
        <v>296</v>
      </c>
      <c r="L41" s="110" t="s">
        <v>296</v>
      </c>
      <c r="M41" s="110" t="s">
        <v>296</v>
      </c>
      <c r="N41" s="110" t="s">
        <v>296</v>
      </c>
      <c r="O41" s="110" t="s">
        <v>296</v>
      </c>
      <c r="P41" s="110" t="s">
        <v>296</v>
      </c>
    </row>
    <row r="42" spans="1:16" x14ac:dyDescent="0.25">
      <c r="A42" s="42" t="s">
        <v>142</v>
      </c>
      <c r="B42" s="110">
        <v>41800</v>
      </c>
      <c r="C42" s="110">
        <v>38500</v>
      </c>
      <c r="D42" s="110" t="s">
        <v>296</v>
      </c>
      <c r="E42" s="110" t="s">
        <v>296</v>
      </c>
      <c r="F42" s="110" t="s">
        <v>296</v>
      </c>
      <c r="G42" s="110" t="s">
        <v>296</v>
      </c>
      <c r="H42" s="110" t="s">
        <v>296</v>
      </c>
      <c r="I42" s="110" t="s">
        <v>296</v>
      </c>
      <c r="J42" s="110" t="s">
        <v>296</v>
      </c>
      <c r="K42" s="110" t="s">
        <v>296</v>
      </c>
      <c r="L42" s="110" t="s">
        <v>296</v>
      </c>
      <c r="M42" s="110" t="s">
        <v>296</v>
      </c>
      <c r="N42" s="110" t="s">
        <v>296</v>
      </c>
      <c r="O42" s="110" t="s">
        <v>296</v>
      </c>
      <c r="P42" s="110" t="s">
        <v>296</v>
      </c>
    </row>
    <row r="43" spans="1:16" x14ac:dyDescent="0.25">
      <c r="A43" s="42" t="s">
        <v>126</v>
      </c>
      <c r="B43" s="110">
        <v>56500</v>
      </c>
      <c r="C43" s="110">
        <v>55600</v>
      </c>
      <c r="D43" s="110" t="s">
        <v>296</v>
      </c>
      <c r="E43" s="110" t="s">
        <v>296</v>
      </c>
      <c r="F43" s="110" t="s">
        <v>296</v>
      </c>
      <c r="G43" s="110" t="s">
        <v>296</v>
      </c>
      <c r="H43" s="110" t="s">
        <v>296</v>
      </c>
      <c r="I43" s="110" t="s">
        <v>296</v>
      </c>
      <c r="J43" s="110" t="s">
        <v>296</v>
      </c>
      <c r="K43" s="110" t="s">
        <v>296</v>
      </c>
      <c r="L43" s="110" t="s">
        <v>296</v>
      </c>
      <c r="M43" s="110" t="s">
        <v>296</v>
      </c>
      <c r="N43" s="110" t="s">
        <v>296</v>
      </c>
      <c r="O43" s="110" t="s">
        <v>296</v>
      </c>
      <c r="P43" s="110" t="s">
        <v>296</v>
      </c>
    </row>
    <row r="44" spans="1:16" x14ac:dyDescent="0.25">
      <c r="A44" s="39" t="s">
        <v>143</v>
      </c>
      <c r="B44" s="110">
        <v>45600</v>
      </c>
      <c r="C44" s="110">
        <v>43000</v>
      </c>
      <c r="D44" s="110" t="s">
        <v>296</v>
      </c>
      <c r="E44" s="110" t="s">
        <v>296</v>
      </c>
      <c r="F44" s="110" t="s">
        <v>296</v>
      </c>
      <c r="G44" s="110" t="s">
        <v>296</v>
      </c>
      <c r="H44" s="110" t="s">
        <v>296</v>
      </c>
      <c r="I44" s="110" t="s">
        <v>296</v>
      </c>
      <c r="J44" s="110" t="s">
        <v>296</v>
      </c>
      <c r="K44" s="110" t="s">
        <v>296</v>
      </c>
      <c r="L44" s="110" t="s">
        <v>296</v>
      </c>
      <c r="M44" s="110" t="s">
        <v>296</v>
      </c>
      <c r="N44" s="110" t="s">
        <v>296</v>
      </c>
      <c r="O44" s="110" t="s">
        <v>296</v>
      </c>
      <c r="P44" s="110" t="s">
        <v>296</v>
      </c>
    </row>
    <row r="45" spans="1:16" x14ac:dyDescent="0.25">
      <c r="A45" s="42" t="s">
        <v>144</v>
      </c>
      <c r="B45" s="110">
        <v>58700</v>
      </c>
      <c r="C45" s="110">
        <v>50500</v>
      </c>
      <c r="D45" s="110" t="s">
        <v>296</v>
      </c>
      <c r="E45" s="110" t="s">
        <v>296</v>
      </c>
      <c r="F45" s="110" t="s">
        <v>296</v>
      </c>
      <c r="G45" s="110" t="s">
        <v>296</v>
      </c>
      <c r="H45" s="110" t="s">
        <v>296</v>
      </c>
      <c r="I45" s="110" t="s">
        <v>296</v>
      </c>
      <c r="J45" s="110" t="s">
        <v>296</v>
      </c>
      <c r="K45" s="110" t="s">
        <v>296</v>
      </c>
      <c r="L45" s="110" t="s">
        <v>296</v>
      </c>
      <c r="M45" s="110" t="s">
        <v>296</v>
      </c>
      <c r="N45" s="110" t="s">
        <v>296</v>
      </c>
      <c r="O45" s="110" t="s">
        <v>296</v>
      </c>
      <c r="P45" s="110" t="s">
        <v>296</v>
      </c>
    </row>
    <row r="46" spans="1:16" x14ac:dyDescent="0.25">
      <c r="A46" s="39" t="s">
        <v>145</v>
      </c>
      <c r="B46" s="110">
        <v>57500</v>
      </c>
      <c r="C46" s="110">
        <v>56300</v>
      </c>
      <c r="D46" s="110" t="s">
        <v>296</v>
      </c>
      <c r="E46" s="110" t="s">
        <v>296</v>
      </c>
      <c r="F46" s="110" t="s">
        <v>296</v>
      </c>
      <c r="G46" s="110" t="s">
        <v>296</v>
      </c>
      <c r="H46" s="110" t="s">
        <v>296</v>
      </c>
      <c r="I46" s="110" t="s">
        <v>296</v>
      </c>
      <c r="J46" s="110" t="s">
        <v>296</v>
      </c>
      <c r="K46" s="110" t="s">
        <v>296</v>
      </c>
      <c r="L46" s="110" t="s">
        <v>296</v>
      </c>
      <c r="M46" s="110" t="s">
        <v>296</v>
      </c>
      <c r="N46" s="110" t="s">
        <v>296</v>
      </c>
      <c r="O46" s="110" t="s">
        <v>296</v>
      </c>
      <c r="P46" s="110" t="s">
        <v>296</v>
      </c>
    </row>
    <row r="47" spans="1:16" x14ac:dyDescent="0.25">
      <c r="A47" s="42" t="s">
        <v>129</v>
      </c>
      <c r="B47" s="110">
        <v>63500</v>
      </c>
      <c r="C47" s="110">
        <v>61100</v>
      </c>
      <c r="D47" s="110" t="s">
        <v>296</v>
      </c>
      <c r="E47" s="110" t="s">
        <v>296</v>
      </c>
      <c r="F47" s="110" t="s">
        <v>296</v>
      </c>
      <c r="G47" s="110" t="s">
        <v>296</v>
      </c>
      <c r="H47" s="110" t="s">
        <v>296</v>
      </c>
      <c r="I47" s="110" t="s">
        <v>296</v>
      </c>
      <c r="J47" s="110" t="s">
        <v>296</v>
      </c>
      <c r="K47" s="110" t="s">
        <v>296</v>
      </c>
      <c r="L47" s="110" t="s">
        <v>296</v>
      </c>
      <c r="M47" s="110" t="s">
        <v>296</v>
      </c>
      <c r="N47" s="110" t="s">
        <v>296</v>
      </c>
      <c r="O47" s="110" t="s">
        <v>296</v>
      </c>
      <c r="P47" s="110" t="s">
        <v>296</v>
      </c>
    </row>
    <row r="48" spans="1:16" x14ac:dyDescent="0.25">
      <c r="A48" s="39" t="s">
        <v>127</v>
      </c>
      <c r="B48" s="110">
        <v>55400</v>
      </c>
      <c r="C48" s="110">
        <v>53500</v>
      </c>
      <c r="D48" s="110" t="s">
        <v>296</v>
      </c>
      <c r="E48" s="110" t="s">
        <v>296</v>
      </c>
      <c r="F48" s="110" t="s">
        <v>296</v>
      </c>
      <c r="G48" s="110" t="s">
        <v>296</v>
      </c>
      <c r="H48" s="110" t="s">
        <v>296</v>
      </c>
      <c r="I48" s="110" t="s">
        <v>296</v>
      </c>
      <c r="J48" s="110" t="s">
        <v>296</v>
      </c>
      <c r="K48" s="110" t="s">
        <v>296</v>
      </c>
      <c r="L48" s="110" t="s">
        <v>296</v>
      </c>
      <c r="M48" s="110" t="s">
        <v>296</v>
      </c>
      <c r="N48" s="110" t="s">
        <v>296</v>
      </c>
      <c r="O48" s="110" t="s">
        <v>296</v>
      </c>
      <c r="P48" s="110" t="s">
        <v>296</v>
      </c>
    </row>
    <row r="49" spans="1:16" x14ac:dyDescent="0.25">
      <c r="A49" s="42" t="s">
        <v>146</v>
      </c>
      <c r="B49" s="110">
        <v>56400</v>
      </c>
      <c r="C49" s="110">
        <v>55800</v>
      </c>
      <c r="D49" s="110" t="s">
        <v>296</v>
      </c>
      <c r="E49" s="110" t="s">
        <v>296</v>
      </c>
      <c r="F49" s="110" t="s">
        <v>296</v>
      </c>
      <c r="G49" s="110" t="s">
        <v>296</v>
      </c>
      <c r="H49" s="110" t="s">
        <v>296</v>
      </c>
      <c r="I49" s="110" t="s">
        <v>296</v>
      </c>
      <c r="J49" s="110" t="s">
        <v>296</v>
      </c>
      <c r="K49" s="110" t="s">
        <v>296</v>
      </c>
      <c r="L49" s="110" t="s">
        <v>296</v>
      </c>
      <c r="M49" s="110" t="s">
        <v>296</v>
      </c>
      <c r="N49" s="110" t="s">
        <v>296</v>
      </c>
      <c r="O49" s="110" t="s">
        <v>296</v>
      </c>
      <c r="P49" s="110" t="s">
        <v>296</v>
      </c>
    </row>
    <row r="50" spans="1:16" x14ac:dyDescent="0.25">
      <c r="A50" s="39" t="s">
        <v>147</v>
      </c>
      <c r="B50" s="110">
        <v>55000</v>
      </c>
      <c r="C50" s="110">
        <v>54500</v>
      </c>
      <c r="D50" s="110" t="s">
        <v>296</v>
      </c>
      <c r="E50" s="110" t="s">
        <v>296</v>
      </c>
      <c r="F50" s="110" t="s">
        <v>296</v>
      </c>
      <c r="G50" s="110" t="s">
        <v>296</v>
      </c>
      <c r="H50" s="110" t="s">
        <v>296</v>
      </c>
      <c r="I50" s="110" t="s">
        <v>296</v>
      </c>
      <c r="J50" s="110" t="s">
        <v>296</v>
      </c>
      <c r="K50" s="110" t="s">
        <v>296</v>
      </c>
      <c r="L50" s="110" t="s">
        <v>296</v>
      </c>
      <c r="M50" s="110" t="s">
        <v>296</v>
      </c>
      <c r="N50" s="110" t="s">
        <v>296</v>
      </c>
      <c r="O50" s="110" t="s">
        <v>296</v>
      </c>
      <c r="P50" s="110" t="s">
        <v>296</v>
      </c>
    </row>
    <row r="51" spans="1:16" x14ac:dyDescent="0.25">
      <c r="A51" s="42" t="s">
        <v>128</v>
      </c>
      <c r="B51" s="110">
        <v>85600</v>
      </c>
      <c r="C51" s="110">
        <v>54600</v>
      </c>
      <c r="D51" s="110" t="s">
        <v>296</v>
      </c>
      <c r="E51" s="110" t="s">
        <v>296</v>
      </c>
      <c r="F51" s="110" t="s">
        <v>296</v>
      </c>
      <c r="G51" s="110" t="s">
        <v>296</v>
      </c>
      <c r="H51" s="110" t="s">
        <v>296</v>
      </c>
      <c r="I51" s="110" t="s">
        <v>296</v>
      </c>
      <c r="J51" s="110" t="s">
        <v>296</v>
      </c>
      <c r="K51" s="110" t="s">
        <v>296</v>
      </c>
      <c r="L51" s="110" t="s">
        <v>296</v>
      </c>
      <c r="M51" s="110" t="s">
        <v>296</v>
      </c>
      <c r="N51" s="110" t="s">
        <v>296</v>
      </c>
      <c r="O51" s="110" t="s">
        <v>296</v>
      </c>
      <c r="P51" s="110" t="s">
        <v>296</v>
      </c>
    </row>
    <row r="52" spans="1:16" x14ac:dyDescent="0.25">
      <c r="A52" s="39" t="s">
        <v>148</v>
      </c>
      <c r="B52" s="110">
        <v>60500</v>
      </c>
      <c r="C52" s="110">
        <v>59900</v>
      </c>
      <c r="D52" s="110" t="s">
        <v>296</v>
      </c>
      <c r="E52" s="110" t="s">
        <v>296</v>
      </c>
      <c r="F52" s="110" t="s">
        <v>296</v>
      </c>
      <c r="G52" s="110" t="s">
        <v>296</v>
      </c>
      <c r="H52" s="110" t="s">
        <v>296</v>
      </c>
      <c r="I52" s="110" t="s">
        <v>296</v>
      </c>
      <c r="J52" s="110" t="s">
        <v>296</v>
      </c>
      <c r="K52" s="110" t="s">
        <v>296</v>
      </c>
      <c r="L52" s="110" t="s">
        <v>296</v>
      </c>
      <c r="M52" s="110" t="s">
        <v>296</v>
      </c>
      <c r="N52" s="110" t="s">
        <v>296</v>
      </c>
      <c r="O52" s="110" t="s">
        <v>296</v>
      </c>
      <c r="P52" s="110" t="s">
        <v>296</v>
      </c>
    </row>
    <row r="53" spans="1:16" x14ac:dyDescent="0.25">
      <c r="A53" s="42" t="s">
        <v>149</v>
      </c>
      <c r="B53" s="110">
        <v>60400</v>
      </c>
      <c r="C53" s="110">
        <v>56000</v>
      </c>
      <c r="D53" s="110" t="s">
        <v>296</v>
      </c>
      <c r="E53" s="110" t="s">
        <v>296</v>
      </c>
      <c r="F53" s="110" t="s">
        <v>296</v>
      </c>
      <c r="G53" s="110" t="s">
        <v>296</v>
      </c>
      <c r="H53" s="110" t="s">
        <v>296</v>
      </c>
      <c r="I53" s="110" t="s">
        <v>296</v>
      </c>
      <c r="J53" s="110" t="s">
        <v>296</v>
      </c>
      <c r="K53" s="110" t="s">
        <v>296</v>
      </c>
      <c r="L53" s="110" t="s">
        <v>296</v>
      </c>
      <c r="M53" s="110" t="s">
        <v>296</v>
      </c>
      <c r="N53" s="110" t="s">
        <v>296</v>
      </c>
      <c r="O53" s="110" t="s">
        <v>296</v>
      </c>
      <c r="P53" s="110" t="s">
        <v>296</v>
      </c>
    </row>
    <row r="54" spans="1:16" x14ac:dyDescent="0.25">
      <c r="A54" s="39" t="s">
        <v>150</v>
      </c>
      <c r="B54" s="110">
        <v>66300</v>
      </c>
      <c r="C54" s="110">
        <v>61300</v>
      </c>
      <c r="D54" s="110" t="s">
        <v>296</v>
      </c>
      <c r="E54" s="110" t="s">
        <v>296</v>
      </c>
      <c r="F54" s="110" t="s">
        <v>296</v>
      </c>
      <c r="G54" s="110" t="s">
        <v>296</v>
      </c>
      <c r="H54" s="110" t="s">
        <v>296</v>
      </c>
      <c r="I54" s="110" t="s">
        <v>296</v>
      </c>
      <c r="J54" s="110" t="s">
        <v>296</v>
      </c>
      <c r="K54" s="110" t="s">
        <v>296</v>
      </c>
      <c r="L54" s="110" t="s">
        <v>296</v>
      </c>
      <c r="M54" s="110" t="s">
        <v>296</v>
      </c>
      <c r="N54" s="110" t="s">
        <v>296</v>
      </c>
      <c r="O54" s="110" t="s">
        <v>296</v>
      </c>
      <c r="P54" s="110" t="s">
        <v>296</v>
      </c>
    </row>
    <row r="55" spans="1:16" x14ac:dyDescent="0.25">
      <c r="A55" s="42" t="s">
        <v>130</v>
      </c>
      <c r="B55" s="110">
        <v>94400</v>
      </c>
      <c r="C55" s="110">
        <v>68800</v>
      </c>
      <c r="D55" s="110" t="s">
        <v>296</v>
      </c>
      <c r="E55" s="110" t="s">
        <v>296</v>
      </c>
      <c r="F55" s="110" t="s">
        <v>296</v>
      </c>
      <c r="G55" s="110" t="s">
        <v>296</v>
      </c>
      <c r="H55" s="110" t="s">
        <v>296</v>
      </c>
      <c r="I55" s="110" t="s">
        <v>296</v>
      </c>
      <c r="J55" s="110" t="s">
        <v>296</v>
      </c>
      <c r="K55" s="110" t="s">
        <v>296</v>
      </c>
      <c r="L55" s="110" t="s">
        <v>296</v>
      </c>
      <c r="M55" s="110" t="s">
        <v>296</v>
      </c>
      <c r="N55" s="110" t="s">
        <v>296</v>
      </c>
      <c r="O55" s="110" t="s">
        <v>296</v>
      </c>
      <c r="P55" s="110" t="s">
        <v>296</v>
      </c>
    </row>
    <row r="56" spans="1:16" x14ac:dyDescent="0.25">
      <c r="A56" s="39" t="s">
        <v>151</v>
      </c>
      <c r="B56" s="110">
        <v>60000</v>
      </c>
      <c r="C56" s="110">
        <v>58700</v>
      </c>
      <c r="D56" s="110" t="s">
        <v>296</v>
      </c>
      <c r="E56" s="110" t="s">
        <v>296</v>
      </c>
      <c r="F56" s="110" t="s">
        <v>296</v>
      </c>
      <c r="G56" s="110" t="s">
        <v>296</v>
      </c>
      <c r="H56" s="110" t="s">
        <v>296</v>
      </c>
      <c r="I56" s="110" t="s">
        <v>296</v>
      </c>
      <c r="J56" s="110" t="s">
        <v>296</v>
      </c>
      <c r="K56" s="110" t="s">
        <v>296</v>
      </c>
      <c r="L56" s="110" t="s">
        <v>296</v>
      </c>
      <c r="M56" s="110" t="s">
        <v>296</v>
      </c>
      <c r="N56" s="110" t="s">
        <v>296</v>
      </c>
      <c r="O56" s="110" t="s">
        <v>296</v>
      </c>
      <c r="P56" s="110" t="s">
        <v>296</v>
      </c>
    </row>
    <row r="57" spans="1:16" x14ac:dyDescent="0.25">
      <c r="A57" s="42" t="s">
        <v>152</v>
      </c>
      <c r="B57" s="110">
        <v>58100</v>
      </c>
      <c r="C57" s="110">
        <v>56200</v>
      </c>
      <c r="D57" s="110" t="s">
        <v>296</v>
      </c>
      <c r="E57" s="110" t="s">
        <v>296</v>
      </c>
      <c r="F57" s="110" t="s">
        <v>296</v>
      </c>
      <c r="G57" s="110" t="s">
        <v>296</v>
      </c>
      <c r="H57" s="110" t="s">
        <v>296</v>
      </c>
      <c r="I57" s="110" t="s">
        <v>296</v>
      </c>
      <c r="J57" s="110" t="s">
        <v>296</v>
      </c>
      <c r="K57" s="110" t="s">
        <v>296</v>
      </c>
      <c r="L57" s="110" t="s">
        <v>296</v>
      </c>
      <c r="M57" s="110" t="s">
        <v>296</v>
      </c>
      <c r="N57" s="110" t="s">
        <v>296</v>
      </c>
      <c r="O57" s="110" t="s">
        <v>296</v>
      </c>
      <c r="P57" s="110" t="s">
        <v>296</v>
      </c>
    </row>
    <row r="58" spans="1:16" x14ac:dyDescent="0.25">
      <c r="A58" s="39" t="s">
        <v>153</v>
      </c>
      <c r="B58" s="110">
        <v>66300</v>
      </c>
      <c r="C58" s="110">
        <v>65600</v>
      </c>
      <c r="D58" s="110" t="s">
        <v>296</v>
      </c>
      <c r="E58" s="110" t="s">
        <v>296</v>
      </c>
      <c r="F58" s="110" t="s">
        <v>296</v>
      </c>
      <c r="G58" s="110" t="s">
        <v>296</v>
      </c>
      <c r="H58" s="110" t="s">
        <v>296</v>
      </c>
      <c r="I58" s="110" t="s">
        <v>296</v>
      </c>
      <c r="J58" s="110" t="s">
        <v>296</v>
      </c>
      <c r="K58" s="110" t="s">
        <v>296</v>
      </c>
      <c r="L58" s="110" t="s">
        <v>296</v>
      </c>
      <c r="M58" s="110" t="s">
        <v>296</v>
      </c>
      <c r="N58" s="110" t="s">
        <v>296</v>
      </c>
      <c r="O58" s="110" t="s">
        <v>296</v>
      </c>
      <c r="P58" s="110" t="s">
        <v>296</v>
      </c>
    </row>
    <row r="59" spans="1:16" x14ac:dyDescent="0.25">
      <c r="A59" s="42" t="s">
        <v>131</v>
      </c>
      <c r="B59" s="110">
        <v>80600</v>
      </c>
      <c r="C59" s="110">
        <v>69700</v>
      </c>
      <c r="D59" s="110" t="s">
        <v>296</v>
      </c>
      <c r="E59" s="110" t="s">
        <v>296</v>
      </c>
      <c r="F59" s="110" t="s">
        <v>296</v>
      </c>
      <c r="G59" s="110" t="s">
        <v>296</v>
      </c>
      <c r="H59" s="110" t="s">
        <v>296</v>
      </c>
      <c r="I59" s="110" t="s">
        <v>296</v>
      </c>
      <c r="J59" s="110" t="s">
        <v>296</v>
      </c>
      <c r="K59" s="110" t="s">
        <v>296</v>
      </c>
      <c r="L59" s="110" t="s">
        <v>296</v>
      </c>
      <c r="M59" s="110" t="s">
        <v>296</v>
      </c>
      <c r="N59" s="110" t="s">
        <v>296</v>
      </c>
      <c r="O59" s="110" t="s">
        <v>296</v>
      </c>
      <c r="P59" s="110" t="s">
        <v>296</v>
      </c>
    </row>
    <row r="60" spans="1:16" x14ac:dyDescent="0.25">
      <c r="A60" s="39" t="s">
        <v>154</v>
      </c>
      <c r="B60" s="110">
        <v>62000</v>
      </c>
      <c r="C60" s="110">
        <v>60900</v>
      </c>
      <c r="D60" s="110" t="s">
        <v>296</v>
      </c>
      <c r="E60" s="110" t="s">
        <v>296</v>
      </c>
      <c r="F60" s="110" t="s">
        <v>296</v>
      </c>
      <c r="G60" s="110" t="s">
        <v>296</v>
      </c>
      <c r="H60" s="110" t="s">
        <v>296</v>
      </c>
      <c r="I60" s="110" t="s">
        <v>296</v>
      </c>
      <c r="J60" s="110" t="s">
        <v>296</v>
      </c>
      <c r="K60" s="110" t="s">
        <v>296</v>
      </c>
      <c r="L60" s="110" t="s">
        <v>296</v>
      </c>
      <c r="M60" s="110" t="s">
        <v>296</v>
      </c>
      <c r="N60" s="110" t="s">
        <v>296</v>
      </c>
      <c r="O60" s="110" t="s">
        <v>296</v>
      </c>
      <c r="P60" s="110" t="s">
        <v>296</v>
      </c>
    </row>
    <row r="61" spans="1:16" x14ac:dyDescent="0.25">
      <c r="A61" s="42" t="s">
        <v>155</v>
      </c>
      <c r="B61" s="110">
        <v>66100</v>
      </c>
      <c r="C61" s="110">
        <v>63500</v>
      </c>
      <c r="D61" s="110" t="s">
        <v>296</v>
      </c>
      <c r="E61" s="110" t="s">
        <v>296</v>
      </c>
      <c r="F61" s="110" t="s">
        <v>296</v>
      </c>
      <c r="G61" s="110" t="s">
        <v>296</v>
      </c>
      <c r="H61" s="110" t="s">
        <v>296</v>
      </c>
      <c r="I61" s="110" t="s">
        <v>296</v>
      </c>
      <c r="J61" s="110" t="s">
        <v>296</v>
      </c>
      <c r="K61" s="110" t="s">
        <v>296</v>
      </c>
      <c r="L61" s="110" t="s">
        <v>296</v>
      </c>
      <c r="M61" s="110" t="s">
        <v>296</v>
      </c>
      <c r="N61" s="110" t="s">
        <v>296</v>
      </c>
      <c r="O61" s="110" t="s">
        <v>296</v>
      </c>
      <c r="P61" s="110" t="s">
        <v>296</v>
      </c>
    </row>
    <row r="62" spans="1:16" x14ac:dyDescent="0.25">
      <c r="A62" s="39" t="s">
        <v>156</v>
      </c>
      <c r="B62" s="110">
        <v>74900</v>
      </c>
      <c r="C62" s="110">
        <v>70900</v>
      </c>
      <c r="D62" s="110" t="s">
        <v>296</v>
      </c>
      <c r="E62" s="110" t="s">
        <v>296</v>
      </c>
      <c r="F62" s="110" t="s">
        <v>296</v>
      </c>
      <c r="G62" s="110" t="s">
        <v>296</v>
      </c>
      <c r="H62" s="110" t="s">
        <v>296</v>
      </c>
      <c r="I62" s="110" t="s">
        <v>296</v>
      </c>
      <c r="J62" s="110" t="s">
        <v>296</v>
      </c>
      <c r="K62" s="110" t="s">
        <v>296</v>
      </c>
      <c r="L62" s="110" t="s">
        <v>296</v>
      </c>
      <c r="M62" s="110" t="s">
        <v>296</v>
      </c>
      <c r="N62" s="110" t="s">
        <v>296</v>
      </c>
      <c r="O62" s="110" t="s">
        <v>296</v>
      </c>
      <c r="P62" s="110" t="s">
        <v>296</v>
      </c>
    </row>
    <row r="63" spans="1:16" x14ac:dyDescent="0.25">
      <c r="A63" s="42" t="s">
        <v>132</v>
      </c>
      <c r="B63" s="110">
        <v>77600</v>
      </c>
      <c r="C63" s="110">
        <v>67700</v>
      </c>
      <c r="D63" s="110" t="s">
        <v>296</v>
      </c>
      <c r="E63" s="110" t="s">
        <v>296</v>
      </c>
      <c r="F63" s="110" t="s">
        <v>296</v>
      </c>
      <c r="G63" s="110" t="s">
        <v>296</v>
      </c>
      <c r="H63" s="110" t="s">
        <v>296</v>
      </c>
      <c r="I63" s="110" t="s">
        <v>296</v>
      </c>
      <c r="J63" s="110" t="s">
        <v>296</v>
      </c>
      <c r="K63" s="110" t="s">
        <v>296</v>
      </c>
      <c r="L63" s="110" t="s">
        <v>296</v>
      </c>
      <c r="M63" s="110" t="s">
        <v>296</v>
      </c>
      <c r="N63" s="110" t="s">
        <v>296</v>
      </c>
      <c r="O63" s="110" t="s">
        <v>296</v>
      </c>
      <c r="P63" s="110" t="s">
        <v>296</v>
      </c>
    </row>
    <row r="64" spans="1:16" x14ac:dyDescent="0.25">
      <c r="A64" s="39" t="s">
        <v>157</v>
      </c>
      <c r="B64" s="110">
        <v>66400</v>
      </c>
      <c r="C64" s="110">
        <v>64700</v>
      </c>
      <c r="D64" s="110" t="s">
        <v>296</v>
      </c>
      <c r="E64" s="110" t="s">
        <v>296</v>
      </c>
      <c r="F64" s="110" t="s">
        <v>296</v>
      </c>
      <c r="G64" s="110" t="s">
        <v>296</v>
      </c>
      <c r="H64" s="110" t="s">
        <v>296</v>
      </c>
      <c r="I64" s="110" t="s">
        <v>296</v>
      </c>
      <c r="J64" s="110" t="s">
        <v>296</v>
      </c>
      <c r="K64" s="110" t="s">
        <v>296</v>
      </c>
      <c r="L64" s="110" t="s">
        <v>296</v>
      </c>
      <c r="M64" s="110" t="s">
        <v>296</v>
      </c>
      <c r="N64" s="110" t="s">
        <v>296</v>
      </c>
      <c r="O64" s="110" t="s">
        <v>296</v>
      </c>
      <c r="P64" s="110" t="s">
        <v>296</v>
      </c>
    </row>
    <row r="65" spans="1:16" x14ac:dyDescent="0.25">
      <c r="A65" s="42" t="s">
        <v>158</v>
      </c>
      <c r="B65" s="110">
        <v>66300</v>
      </c>
      <c r="C65" s="110">
        <v>64099.999999999993</v>
      </c>
      <c r="D65" s="110" t="s">
        <v>296</v>
      </c>
      <c r="E65" s="110" t="s">
        <v>296</v>
      </c>
      <c r="F65" s="110" t="s">
        <v>296</v>
      </c>
      <c r="G65" s="110" t="s">
        <v>296</v>
      </c>
      <c r="H65" s="110" t="s">
        <v>296</v>
      </c>
      <c r="I65" s="110" t="s">
        <v>296</v>
      </c>
      <c r="J65" s="110" t="s">
        <v>296</v>
      </c>
      <c r="K65" s="110" t="s">
        <v>296</v>
      </c>
      <c r="L65" s="110" t="s">
        <v>296</v>
      </c>
      <c r="M65" s="110" t="s">
        <v>296</v>
      </c>
      <c r="N65" s="110" t="s">
        <v>296</v>
      </c>
      <c r="O65" s="110" t="s">
        <v>296</v>
      </c>
      <c r="P65" s="110" t="s">
        <v>296</v>
      </c>
    </row>
    <row r="66" spans="1:16" x14ac:dyDescent="0.25">
      <c r="A66" s="39" t="s">
        <v>159</v>
      </c>
      <c r="B66" s="110">
        <v>65900</v>
      </c>
      <c r="C66" s="110">
        <v>63400</v>
      </c>
      <c r="D66" s="110" t="s">
        <v>296</v>
      </c>
      <c r="E66" s="110" t="s">
        <v>296</v>
      </c>
      <c r="F66" s="110" t="s">
        <v>296</v>
      </c>
      <c r="G66" s="110" t="s">
        <v>296</v>
      </c>
      <c r="H66" s="110" t="s">
        <v>296</v>
      </c>
      <c r="I66" s="110" t="s">
        <v>296</v>
      </c>
      <c r="J66" s="110" t="s">
        <v>296</v>
      </c>
      <c r="K66" s="110" t="s">
        <v>296</v>
      </c>
      <c r="L66" s="110" t="s">
        <v>296</v>
      </c>
      <c r="M66" s="110" t="s">
        <v>296</v>
      </c>
      <c r="N66" s="110" t="s">
        <v>296</v>
      </c>
      <c r="O66" s="110" t="s">
        <v>296</v>
      </c>
      <c r="P66" s="110" t="s">
        <v>296</v>
      </c>
    </row>
    <row r="67" spans="1:16" x14ac:dyDescent="0.25">
      <c r="A67" s="42" t="s">
        <v>133</v>
      </c>
      <c r="B67" s="110">
        <v>72600</v>
      </c>
      <c r="C67" s="110">
        <v>67000</v>
      </c>
      <c r="D67" s="110" t="s">
        <v>296</v>
      </c>
      <c r="E67" s="110" t="s">
        <v>296</v>
      </c>
      <c r="F67" s="110" t="s">
        <v>296</v>
      </c>
      <c r="G67" s="110" t="s">
        <v>296</v>
      </c>
      <c r="H67" s="110" t="s">
        <v>296</v>
      </c>
      <c r="I67" s="110" t="s">
        <v>296</v>
      </c>
      <c r="J67" s="110" t="s">
        <v>296</v>
      </c>
      <c r="K67" s="110" t="s">
        <v>296</v>
      </c>
      <c r="L67" s="110" t="s">
        <v>296</v>
      </c>
      <c r="M67" s="110" t="s">
        <v>296</v>
      </c>
      <c r="N67" s="110" t="s">
        <v>296</v>
      </c>
      <c r="O67" s="110" t="s">
        <v>296</v>
      </c>
      <c r="P67" s="110" t="s">
        <v>296</v>
      </c>
    </row>
    <row r="68" spans="1:16" x14ac:dyDescent="0.25">
      <c r="A68" s="39" t="s">
        <v>160</v>
      </c>
      <c r="B68" s="110">
        <v>74800</v>
      </c>
      <c r="C68" s="110">
        <v>69500</v>
      </c>
      <c r="D68" s="110" t="s">
        <v>296</v>
      </c>
      <c r="E68" s="110" t="s">
        <v>296</v>
      </c>
      <c r="F68" s="110" t="s">
        <v>296</v>
      </c>
      <c r="G68" s="110" t="s">
        <v>296</v>
      </c>
      <c r="H68" s="110" t="s">
        <v>296</v>
      </c>
      <c r="I68" s="110" t="s">
        <v>296</v>
      </c>
      <c r="J68" s="110" t="s">
        <v>296</v>
      </c>
      <c r="K68" s="110" t="s">
        <v>296</v>
      </c>
      <c r="L68" s="110" t="s">
        <v>296</v>
      </c>
      <c r="M68" s="110" t="s">
        <v>296</v>
      </c>
      <c r="N68" s="110" t="s">
        <v>296</v>
      </c>
      <c r="O68" s="110" t="s">
        <v>296</v>
      </c>
      <c r="P68" s="110" t="s">
        <v>296</v>
      </c>
    </row>
    <row r="69" spans="1:16" x14ac:dyDescent="0.25">
      <c r="A69" s="42" t="s">
        <v>161</v>
      </c>
      <c r="B69" s="110">
        <v>78100</v>
      </c>
      <c r="C69" s="110">
        <v>71500</v>
      </c>
      <c r="D69" s="110" t="s">
        <v>296</v>
      </c>
      <c r="E69" s="110" t="s">
        <v>296</v>
      </c>
      <c r="F69" s="110" t="s">
        <v>296</v>
      </c>
      <c r="G69" s="110" t="s">
        <v>296</v>
      </c>
      <c r="H69" s="110" t="s">
        <v>296</v>
      </c>
      <c r="I69" s="110" t="s">
        <v>296</v>
      </c>
      <c r="J69" s="110" t="s">
        <v>296</v>
      </c>
      <c r="K69" s="110" t="s">
        <v>296</v>
      </c>
      <c r="L69" s="110" t="s">
        <v>296</v>
      </c>
      <c r="M69" s="110" t="s">
        <v>296</v>
      </c>
      <c r="N69" s="110" t="s">
        <v>296</v>
      </c>
      <c r="O69" s="110" t="s">
        <v>296</v>
      </c>
      <c r="P69" s="110" t="s">
        <v>296</v>
      </c>
    </row>
    <row r="70" spans="1:16" x14ac:dyDescent="0.25">
      <c r="A70" s="39" t="s">
        <v>162</v>
      </c>
      <c r="B70" s="110">
        <v>75700</v>
      </c>
      <c r="C70" s="110">
        <v>68500</v>
      </c>
      <c r="D70" s="110" t="s">
        <v>296</v>
      </c>
      <c r="E70" s="110" t="s">
        <v>296</v>
      </c>
      <c r="F70" s="110" t="s">
        <v>296</v>
      </c>
      <c r="G70" s="110" t="s">
        <v>296</v>
      </c>
      <c r="H70" s="110" t="s">
        <v>296</v>
      </c>
      <c r="I70" s="110" t="s">
        <v>296</v>
      </c>
      <c r="J70" s="110" t="s">
        <v>296</v>
      </c>
      <c r="K70" s="110" t="s">
        <v>296</v>
      </c>
      <c r="L70" s="110" t="s">
        <v>296</v>
      </c>
      <c r="M70" s="110" t="s">
        <v>296</v>
      </c>
      <c r="N70" s="110" t="s">
        <v>296</v>
      </c>
      <c r="O70" s="110" t="s">
        <v>296</v>
      </c>
      <c r="P70" s="110" t="s">
        <v>296</v>
      </c>
    </row>
    <row r="71" spans="1:16" x14ac:dyDescent="0.25">
      <c r="A71" s="42" t="s">
        <v>136</v>
      </c>
      <c r="B71" s="110">
        <v>82700</v>
      </c>
      <c r="C71" s="110">
        <v>73600</v>
      </c>
      <c r="D71" s="110" t="s">
        <v>296</v>
      </c>
      <c r="E71" s="110" t="s">
        <v>296</v>
      </c>
      <c r="F71" s="110" t="s">
        <v>296</v>
      </c>
      <c r="G71" s="110" t="s">
        <v>296</v>
      </c>
      <c r="H71" s="110" t="s">
        <v>296</v>
      </c>
      <c r="I71" s="110" t="s">
        <v>296</v>
      </c>
      <c r="J71" s="110" t="s">
        <v>296</v>
      </c>
      <c r="K71" s="110" t="s">
        <v>296</v>
      </c>
      <c r="L71" s="110" t="s">
        <v>296</v>
      </c>
      <c r="M71" s="110" t="s">
        <v>296</v>
      </c>
      <c r="N71" s="110" t="s">
        <v>296</v>
      </c>
      <c r="O71" s="110" t="s">
        <v>296</v>
      </c>
      <c r="P71" s="110" t="s">
        <v>296</v>
      </c>
    </row>
    <row r="72" spans="1:16" x14ac:dyDescent="0.25">
      <c r="A72" s="44" t="s">
        <v>134</v>
      </c>
      <c r="B72" s="110">
        <v>77316.2</v>
      </c>
      <c r="C72" s="110">
        <v>73289.899999999994</v>
      </c>
      <c r="D72" s="110">
        <v>61368.6</v>
      </c>
      <c r="E72" s="110">
        <v>13042</v>
      </c>
      <c r="F72" s="110">
        <v>543.79999999999995</v>
      </c>
      <c r="G72" s="110">
        <v>25445.1</v>
      </c>
      <c r="H72" s="110">
        <v>22337.7</v>
      </c>
      <c r="I72" s="110">
        <v>11921.300000000001</v>
      </c>
      <c r="J72" s="111">
        <v>4858.3</v>
      </c>
      <c r="K72" s="110">
        <v>1083.1999999999998</v>
      </c>
      <c r="L72" s="110">
        <v>1130.8000000000002</v>
      </c>
      <c r="M72" s="110">
        <v>3572.6000000000004</v>
      </c>
      <c r="N72" s="110">
        <v>323.7</v>
      </c>
      <c r="O72" s="110">
        <v>3865.7999999999997</v>
      </c>
      <c r="P72" s="110">
        <v>160.5</v>
      </c>
    </row>
    <row r="73" spans="1:16" x14ac:dyDescent="0.25">
      <c r="A73" s="44" t="s">
        <v>163</v>
      </c>
      <c r="B73" s="110">
        <v>69707.490000000005</v>
      </c>
      <c r="C73" s="110">
        <v>65392.79</v>
      </c>
      <c r="D73" s="110">
        <v>59341.3</v>
      </c>
      <c r="E73" s="110">
        <v>9883.6</v>
      </c>
      <c r="F73" s="110">
        <v>406.4</v>
      </c>
      <c r="G73" s="110">
        <v>27782.5</v>
      </c>
      <c r="H73" s="110">
        <v>21268.799999999999</v>
      </c>
      <c r="I73" s="110">
        <v>6051.49</v>
      </c>
      <c r="J73" s="111">
        <v>817</v>
      </c>
      <c r="K73" s="110">
        <v>1318.5000000000002</v>
      </c>
      <c r="L73" s="110">
        <v>920.8</v>
      </c>
      <c r="M73" s="110">
        <v>1646.9</v>
      </c>
      <c r="N73" s="110">
        <v>443.70000000000005</v>
      </c>
      <c r="O73" s="110">
        <v>3438.2</v>
      </c>
      <c r="P73" s="110">
        <v>876.5</v>
      </c>
    </row>
    <row r="74" spans="1:16" x14ac:dyDescent="0.25">
      <c r="A74" s="44" t="s">
        <v>164</v>
      </c>
      <c r="B74" s="110">
        <v>79330.7</v>
      </c>
      <c r="C74" s="110">
        <v>70835.100000000006</v>
      </c>
      <c r="D74" s="110">
        <v>65287.400000000009</v>
      </c>
      <c r="E74" s="110">
        <v>16416.3</v>
      </c>
      <c r="F74" s="110">
        <v>221.5</v>
      </c>
      <c r="G74" s="110">
        <v>26947.600000000006</v>
      </c>
      <c r="H74" s="110">
        <v>21702</v>
      </c>
      <c r="I74" s="110">
        <v>5547.7</v>
      </c>
      <c r="J74" s="111">
        <v>387.9</v>
      </c>
      <c r="K74" s="110">
        <v>944.09999999999991</v>
      </c>
      <c r="L74" s="110">
        <v>872.2</v>
      </c>
      <c r="M74" s="110">
        <v>2016.1999999999998</v>
      </c>
      <c r="N74" s="110">
        <v>207.79999999999998</v>
      </c>
      <c r="O74" s="110">
        <v>6691.4000000000005</v>
      </c>
      <c r="P74" s="110">
        <v>1804.2</v>
      </c>
    </row>
    <row r="75" spans="1:16" x14ac:dyDescent="0.25">
      <c r="A75" s="44" t="s">
        <v>135</v>
      </c>
      <c r="B75" s="110">
        <v>87532.85</v>
      </c>
      <c r="C75" s="110">
        <v>78802.25</v>
      </c>
      <c r="D75" s="110">
        <v>66337.100000000006</v>
      </c>
      <c r="E75" s="110">
        <v>16424.8</v>
      </c>
      <c r="F75" s="110">
        <v>570.40000000000009</v>
      </c>
      <c r="G75" s="110">
        <v>25878.6</v>
      </c>
      <c r="H75" s="110">
        <v>23463.3</v>
      </c>
      <c r="I75" s="110">
        <v>12465.15</v>
      </c>
      <c r="J75" s="111">
        <v>878</v>
      </c>
      <c r="K75" s="110">
        <v>1653.5</v>
      </c>
      <c r="L75" s="110">
        <v>1049.4000000000001</v>
      </c>
      <c r="M75" s="110">
        <v>2890.41</v>
      </c>
      <c r="N75" s="110">
        <v>5265.9000000000005</v>
      </c>
      <c r="O75" s="110">
        <v>3002</v>
      </c>
      <c r="P75" s="110">
        <v>5728.5999999999995</v>
      </c>
    </row>
    <row r="76" spans="1:16" x14ac:dyDescent="0.25">
      <c r="A76" s="44" t="s">
        <v>165</v>
      </c>
      <c r="B76" s="110">
        <v>81165.999999999985</v>
      </c>
      <c r="C76" s="110">
        <v>77176.699999999983</v>
      </c>
      <c r="D76" s="110">
        <v>65139.19999999999</v>
      </c>
      <c r="E76" s="110">
        <v>14199.099999999999</v>
      </c>
      <c r="F76" s="110">
        <v>447.1</v>
      </c>
      <c r="G76" s="110">
        <v>27615.9</v>
      </c>
      <c r="H76" s="110">
        <v>22877.1</v>
      </c>
      <c r="I76" s="110">
        <v>12037.5</v>
      </c>
      <c r="J76" s="111">
        <v>5814.3</v>
      </c>
      <c r="K76" s="110">
        <v>1366.9</v>
      </c>
      <c r="L76" s="110">
        <v>1191.1999999999998</v>
      </c>
      <c r="M76" s="110">
        <v>2019.4</v>
      </c>
      <c r="N76" s="110">
        <v>584.1</v>
      </c>
      <c r="O76" s="110">
        <v>3715.3</v>
      </c>
      <c r="P76" s="110">
        <v>274</v>
      </c>
    </row>
    <row r="77" spans="1:16" x14ac:dyDescent="0.25">
      <c r="A77" s="44" t="s">
        <v>166</v>
      </c>
      <c r="B77" s="110">
        <v>82170.499999999985</v>
      </c>
      <c r="C77" s="110">
        <v>75263.299999999988</v>
      </c>
      <c r="D77" s="110">
        <v>67388.399999999994</v>
      </c>
      <c r="E77" s="110">
        <v>16184.3</v>
      </c>
      <c r="F77" s="110">
        <v>393</v>
      </c>
      <c r="G77" s="110">
        <v>28007</v>
      </c>
      <c r="H77" s="110">
        <v>22804.1</v>
      </c>
      <c r="I77" s="110">
        <v>7874.9</v>
      </c>
      <c r="J77" s="111">
        <v>481.9</v>
      </c>
      <c r="K77" s="110">
        <v>1466.2</v>
      </c>
      <c r="L77" s="110">
        <v>1284.9999999999998</v>
      </c>
      <c r="M77" s="110">
        <v>2968.9</v>
      </c>
      <c r="N77" s="110">
        <v>769.80000000000007</v>
      </c>
      <c r="O77" s="110">
        <v>3331</v>
      </c>
      <c r="P77" s="110">
        <v>3576.2</v>
      </c>
    </row>
    <row r="78" spans="1:16" x14ac:dyDescent="0.25">
      <c r="A78" s="44" t="s">
        <v>167</v>
      </c>
      <c r="B78" s="110">
        <v>76868.600000000006</v>
      </c>
      <c r="C78" s="110">
        <v>66049.600000000006</v>
      </c>
      <c r="D78" s="110">
        <v>60649.3</v>
      </c>
      <c r="E78" s="110">
        <v>15729.7</v>
      </c>
      <c r="F78" s="110">
        <v>262</v>
      </c>
      <c r="G78" s="110">
        <v>25405.9</v>
      </c>
      <c r="H78" s="110">
        <v>19251.7</v>
      </c>
      <c r="I78" s="110">
        <v>5400.3000000000011</v>
      </c>
      <c r="J78" s="111">
        <v>0.1</v>
      </c>
      <c r="K78" s="110">
        <v>1316.5</v>
      </c>
      <c r="L78" s="110">
        <v>912.69999999999993</v>
      </c>
      <c r="M78" s="110">
        <v>2082.1999999999998</v>
      </c>
      <c r="N78" s="110">
        <v>525.4</v>
      </c>
      <c r="O78" s="110">
        <v>9644.7000000000007</v>
      </c>
      <c r="P78" s="110">
        <v>1174.3</v>
      </c>
    </row>
    <row r="79" spans="1:16" x14ac:dyDescent="0.25">
      <c r="A79" s="44" t="s">
        <v>137</v>
      </c>
      <c r="B79" s="110">
        <v>121192.9</v>
      </c>
      <c r="C79" s="110">
        <v>86301.3</v>
      </c>
      <c r="D79" s="110">
        <v>71954.5</v>
      </c>
      <c r="E79" s="110">
        <v>17979.900000000001</v>
      </c>
      <c r="F79" s="110">
        <v>505</v>
      </c>
      <c r="G79" s="110">
        <v>29505.999999999996</v>
      </c>
      <c r="H79" s="110">
        <v>23963.600000000002</v>
      </c>
      <c r="I79" s="110">
        <v>14346.8</v>
      </c>
      <c r="J79" s="111">
        <v>3124.5</v>
      </c>
      <c r="K79" s="110">
        <v>2160.7000000000003</v>
      </c>
      <c r="L79" s="110">
        <v>1139.5</v>
      </c>
      <c r="M79" s="110">
        <v>3341.5999999999995</v>
      </c>
      <c r="N79" s="110">
        <v>4555.2</v>
      </c>
      <c r="O79" s="110">
        <v>21265.599999999999</v>
      </c>
      <c r="P79" s="110">
        <v>13626</v>
      </c>
    </row>
    <row r="80" spans="1:16" x14ac:dyDescent="0.25">
      <c r="A80" s="44" t="s">
        <v>168</v>
      </c>
      <c r="B80" s="110">
        <v>66960.63</v>
      </c>
      <c r="C80" s="110">
        <v>66152.03</v>
      </c>
      <c r="D80" s="110">
        <v>53463.8</v>
      </c>
      <c r="E80" s="110">
        <v>14603.099999999999</v>
      </c>
      <c r="F80" s="110">
        <v>417.5</v>
      </c>
      <c r="G80" s="110">
        <v>26326.5</v>
      </c>
      <c r="H80" s="110">
        <v>12116.7</v>
      </c>
      <c r="I80" s="110">
        <v>12688.23</v>
      </c>
      <c r="J80" s="111">
        <v>4618.7</v>
      </c>
      <c r="K80" s="110">
        <v>1614.6</v>
      </c>
      <c r="L80" s="110">
        <v>1753.5</v>
      </c>
      <c r="M80" s="110">
        <v>3230.83</v>
      </c>
      <c r="N80" s="110">
        <v>435.70000000000005</v>
      </c>
      <c r="O80" s="110">
        <v>583.29999999999995</v>
      </c>
      <c r="P80" s="110">
        <v>225.3</v>
      </c>
    </row>
    <row r="81" spans="1:16" x14ac:dyDescent="0.25">
      <c r="A81" s="44" t="s">
        <v>169</v>
      </c>
      <c r="B81" s="110">
        <v>83797.8</v>
      </c>
      <c r="C81" s="110">
        <v>77883</v>
      </c>
      <c r="D81" s="110">
        <v>62865.599999999999</v>
      </c>
      <c r="E81" s="110">
        <v>14636.5</v>
      </c>
      <c r="F81" s="110">
        <v>569.30000000000007</v>
      </c>
      <c r="G81" s="110">
        <v>25552.5</v>
      </c>
      <c r="H81" s="110">
        <v>22107.3</v>
      </c>
      <c r="I81" s="110">
        <v>15017.399999999998</v>
      </c>
      <c r="J81" s="111">
        <v>324.2</v>
      </c>
      <c r="K81" s="110">
        <v>1505.5000000000002</v>
      </c>
      <c r="L81" s="110">
        <v>1189.8000000000002</v>
      </c>
      <c r="M81" s="110">
        <v>3438.8999999999996</v>
      </c>
      <c r="N81" s="110">
        <v>6894.2</v>
      </c>
      <c r="O81" s="110">
        <v>4396.2</v>
      </c>
      <c r="P81" s="110">
        <v>1518.6</v>
      </c>
    </row>
    <row r="82" spans="1:16" x14ac:dyDescent="0.25">
      <c r="A82" s="44" t="s">
        <v>170</v>
      </c>
      <c r="B82" s="110">
        <v>129607.20000000001</v>
      </c>
      <c r="C82" s="110">
        <v>86803.200000000012</v>
      </c>
      <c r="D82" s="110">
        <v>68191.3</v>
      </c>
      <c r="E82" s="110">
        <v>16460.899999999998</v>
      </c>
      <c r="F82" s="110">
        <v>470.5</v>
      </c>
      <c r="G82" s="110">
        <v>27887.199999999997</v>
      </c>
      <c r="H82" s="110">
        <v>23372.7</v>
      </c>
      <c r="I82" s="110">
        <v>18611.900000000001</v>
      </c>
      <c r="J82" s="111">
        <v>15250.1</v>
      </c>
      <c r="K82" s="110">
        <v>2800.8999999999996</v>
      </c>
      <c r="L82" s="110">
        <v>1108</v>
      </c>
      <c r="M82" s="110">
        <v>3899.7999999999997</v>
      </c>
      <c r="N82" s="110">
        <v>2048.6</v>
      </c>
      <c r="O82" s="110">
        <v>41708.699999999997</v>
      </c>
      <c r="P82" s="110">
        <v>1095.3</v>
      </c>
    </row>
    <row r="83" spans="1:16" x14ac:dyDescent="0.25">
      <c r="A83" s="44" t="s">
        <v>1</v>
      </c>
      <c r="B83" s="110">
        <v>141051.6</v>
      </c>
      <c r="C83" s="110">
        <v>106546.20000000001</v>
      </c>
      <c r="D83" s="110">
        <v>70491.5</v>
      </c>
      <c r="E83" s="110">
        <v>18840</v>
      </c>
      <c r="F83" s="110">
        <v>682</v>
      </c>
      <c r="G83" s="110">
        <v>26592.699999999997</v>
      </c>
      <c r="H83" s="110">
        <v>24376.799999999996</v>
      </c>
      <c r="I83" s="110">
        <v>36054.700000000004</v>
      </c>
      <c r="J83" s="111">
        <v>13416.199999999999</v>
      </c>
      <c r="K83" s="110">
        <v>3135.2000000000003</v>
      </c>
      <c r="L83" s="110">
        <v>1663.1999999999998</v>
      </c>
      <c r="M83" s="110">
        <v>8972.7000000000007</v>
      </c>
      <c r="N83" s="110">
        <v>12497.8</v>
      </c>
      <c r="O83" s="110">
        <v>33666.300000000003</v>
      </c>
      <c r="P83" s="110">
        <v>839.1</v>
      </c>
    </row>
    <row r="84" spans="1:16" x14ac:dyDescent="0.25">
      <c r="A84" s="44" t="s">
        <v>2</v>
      </c>
      <c r="B84" s="110">
        <v>87451.900000000009</v>
      </c>
      <c r="C84" s="110">
        <v>81504.600000000006</v>
      </c>
      <c r="D84" s="110">
        <v>70692.100000000006</v>
      </c>
      <c r="E84" s="110">
        <v>18005.599999999999</v>
      </c>
      <c r="F84" s="110">
        <v>710.4</v>
      </c>
      <c r="G84" s="110">
        <v>26924.100000000006</v>
      </c>
      <c r="H84" s="110">
        <v>25052</v>
      </c>
      <c r="I84" s="110">
        <v>10812.5</v>
      </c>
      <c r="J84" s="111">
        <v>2038.5</v>
      </c>
      <c r="K84" s="110">
        <v>1939.9000000000003</v>
      </c>
      <c r="L84" s="110">
        <v>1270.7000000000003</v>
      </c>
      <c r="M84" s="110">
        <v>4674.5</v>
      </c>
      <c r="N84" s="110">
        <v>730.9</v>
      </c>
      <c r="O84" s="110">
        <v>5828.2999999999993</v>
      </c>
      <c r="P84" s="110">
        <v>119</v>
      </c>
    </row>
    <row r="85" spans="1:16" x14ac:dyDescent="0.25">
      <c r="A85" s="44" t="s">
        <v>3</v>
      </c>
      <c r="B85" s="110">
        <v>93254.51999999999</v>
      </c>
      <c r="C85" s="110">
        <v>82832.51999999999</v>
      </c>
      <c r="D85" s="110">
        <v>72869.31</v>
      </c>
      <c r="E85" s="110">
        <v>17973.099999999999</v>
      </c>
      <c r="F85" s="110">
        <v>418</v>
      </c>
      <c r="G85" s="110">
        <v>28420.11</v>
      </c>
      <c r="H85" s="110">
        <v>26058.100000000002</v>
      </c>
      <c r="I85" s="110">
        <v>9963.2099999999991</v>
      </c>
      <c r="J85" s="111">
        <v>500</v>
      </c>
      <c r="K85" s="110">
        <v>1704.4900000000002</v>
      </c>
      <c r="L85" s="110">
        <v>1063.0600000000002</v>
      </c>
      <c r="M85" s="110">
        <v>6446.58</v>
      </c>
      <c r="N85" s="110">
        <v>408.09999999999997</v>
      </c>
      <c r="O85" s="110">
        <v>6715.4000000000005</v>
      </c>
      <c r="P85" s="110">
        <v>3706.6</v>
      </c>
    </row>
    <row r="86" spans="1:16" x14ac:dyDescent="0.25">
      <c r="A86" s="44" t="s">
        <v>4</v>
      </c>
      <c r="B86" s="110">
        <v>94214.21</v>
      </c>
      <c r="C86" s="110">
        <v>78912</v>
      </c>
      <c r="D86" s="110">
        <v>72522.5</v>
      </c>
      <c r="E86" s="110">
        <v>19330.399999999998</v>
      </c>
      <c r="F86" s="110">
        <v>225.70000000000005</v>
      </c>
      <c r="G86" s="110">
        <v>28590.799999999996</v>
      </c>
      <c r="H86" s="110">
        <v>24375.599999999999</v>
      </c>
      <c r="I86" s="110">
        <v>6389.5</v>
      </c>
      <c r="J86" s="111">
        <v>212.7</v>
      </c>
      <c r="K86" s="110">
        <v>1337.1</v>
      </c>
      <c r="L86" s="110">
        <v>1040.6999999999998</v>
      </c>
      <c r="M86" s="110">
        <v>3605.5</v>
      </c>
      <c r="N86" s="110">
        <v>102.6</v>
      </c>
      <c r="O86" s="110">
        <v>2956.61</v>
      </c>
      <c r="P86" s="110">
        <v>12345.6</v>
      </c>
    </row>
    <row r="87" spans="1:16" x14ac:dyDescent="0.25">
      <c r="A87" s="44" t="s">
        <v>5</v>
      </c>
      <c r="B87" s="110">
        <v>159352.92800000001</v>
      </c>
      <c r="C87" s="110">
        <v>95541.827999999994</v>
      </c>
      <c r="D87" s="110">
        <v>80593.59</v>
      </c>
      <c r="E87" s="110">
        <v>21010.899999999998</v>
      </c>
      <c r="F87" s="110">
        <v>813.3</v>
      </c>
      <c r="G87" s="110">
        <v>32405.7</v>
      </c>
      <c r="H87" s="110">
        <v>26363.690000000002</v>
      </c>
      <c r="I87" s="110">
        <v>14948.238000000001</v>
      </c>
      <c r="J87" s="111">
        <v>699</v>
      </c>
      <c r="K87" s="110">
        <v>2795.7</v>
      </c>
      <c r="L87" s="110">
        <v>1933.4</v>
      </c>
      <c r="M87" s="110">
        <v>8114.7380000000012</v>
      </c>
      <c r="N87" s="110">
        <v>1550.1</v>
      </c>
      <c r="O87" s="110">
        <v>56140.399999999994</v>
      </c>
      <c r="P87" s="110">
        <v>7670.7000000000007</v>
      </c>
    </row>
    <row r="88" spans="1:16" x14ac:dyDescent="0.25">
      <c r="A88" s="44" t="s">
        <v>6</v>
      </c>
      <c r="B88" s="110">
        <v>102762.43</v>
      </c>
      <c r="C88" s="110">
        <v>92421.33</v>
      </c>
      <c r="D88" s="110">
        <v>82409.8</v>
      </c>
      <c r="E88" s="110">
        <v>19051.7</v>
      </c>
      <c r="F88" s="110">
        <v>687</v>
      </c>
      <c r="G88" s="110">
        <v>34154.9</v>
      </c>
      <c r="H88" s="110">
        <v>28516.199999999997</v>
      </c>
      <c r="I88" s="110">
        <v>10011.530000000001</v>
      </c>
      <c r="J88" s="111">
        <v>1777</v>
      </c>
      <c r="K88" s="110">
        <v>1399.43</v>
      </c>
      <c r="L88" s="110">
        <v>1801.5</v>
      </c>
      <c r="M88" s="110">
        <v>4339.6000000000004</v>
      </c>
      <c r="N88" s="110">
        <v>694</v>
      </c>
      <c r="O88" s="110">
        <v>6806.7000000000007</v>
      </c>
      <c r="P88" s="110">
        <v>3534.4</v>
      </c>
    </row>
    <row r="89" spans="1:16" x14ac:dyDescent="0.25">
      <c r="A89" s="44" t="s">
        <v>7</v>
      </c>
      <c r="B89" s="110">
        <v>93941.45</v>
      </c>
      <c r="C89" s="110">
        <v>87826.15</v>
      </c>
      <c r="D89" s="110">
        <v>79381.359999999986</v>
      </c>
      <c r="E89" s="110">
        <v>18726.769999999997</v>
      </c>
      <c r="F89" s="110">
        <v>503.29999999999995</v>
      </c>
      <c r="G89" s="110">
        <v>32622.689999999995</v>
      </c>
      <c r="H89" s="110">
        <v>27528.6</v>
      </c>
      <c r="I89" s="110">
        <v>8444.7900000000009</v>
      </c>
      <c r="J89" s="111">
        <v>250</v>
      </c>
      <c r="K89" s="110">
        <v>1571.6000000000001</v>
      </c>
      <c r="L89" s="110">
        <v>1555.4</v>
      </c>
      <c r="M89" s="110">
        <v>4732.8900000000012</v>
      </c>
      <c r="N89" s="110">
        <v>459.9</v>
      </c>
      <c r="O89" s="110">
        <v>5729.0999999999985</v>
      </c>
      <c r="P89" s="110">
        <v>386.20000000000005</v>
      </c>
    </row>
    <row r="90" spans="1:16" x14ac:dyDescent="0.25">
      <c r="A90" s="44" t="s">
        <v>8</v>
      </c>
      <c r="B90" s="110">
        <v>102593.48999999999</v>
      </c>
      <c r="C90" s="110">
        <v>96265.19</v>
      </c>
      <c r="D90" s="110">
        <v>79868.09</v>
      </c>
      <c r="E90" s="110">
        <v>18836.5</v>
      </c>
      <c r="F90" s="110">
        <v>637.29999999999995</v>
      </c>
      <c r="G90" s="110">
        <v>35405.700000000004</v>
      </c>
      <c r="H90" s="110">
        <v>24988.59</v>
      </c>
      <c r="I90" s="110">
        <v>16397.099999999999</v>
      </c>
      <c r="J90" s="111">
        <v>250</v>
      </c>
      <c r="K90" s="110">
        <v>1699.6999999999998</v>
      </c>
      <c r="L90" s="110">
        <v>989.6</v>
      </c>
      <c r="M90" s="110">
        <v>4877.5</v>
      </c>
      <c r="N90" s="110">
        <v>8705.2999999999993</v>
      </c>
      <c r="O90" s="110">
        <v>5156.3999999999996</v>
      </c>
      <c r="P90" s="110">
        <v>1171.9000000000001</v>
      </c>
    </row>
    <row r="91" spans="1:16" x14ac:dyDescent="0.25">
      <c r="A91" s="44" t="s">
        <v>9</v>
      </c>
      <c r="B91" s="110">
        <v>142390.38</v>
      </c>
      <c r="C91" s="110">
        <v>125860.98000000001</v>
      </c>
      <c r="D91" s="110">
        <v>84450.880000000005</v>
      </c>
      <c r="E91" s="110">
        <v>20371.480000000003</v>
      </c>
      <c r="F91" s="110">
        <v>936.8</v>
      </c>
      <c r="G91" s="110">
        <v>36229.4</v>
      </c>
      <c r="H91" s="110">
        <v>26913.199999999997</v>
      </c>
      <c r="I91" s="110">
        <v>41410.100000000006</v>
      </c>
      <c r="J91" s="111">
        <v>0.89999999999999991</v>
      </c>
      <c r="K91" s="110">
        <v>2053.6999999999998</v>
      </c>
      <c r="L91" s="110">
        <v>1574.1999999999998</v>
      </c>
      <c r="M91" s="110">
        <v>7611.9</v>
      </c>
      <c r="N91" s="110">
        <v>30169.400000000005</v>
      </c>
      <c r="O91" s="110">
        <v>3409.5</v>
      </c>
      <c r="P91" s="110">
        <v>13119.9</v>
      </c>
    </row>
    <row r="92" spans="1:16" x14ac:dyDescent="0.25">
      <c r="A92" s="44" t="s">
        <v>10</v>
      </c>
      <c r="B92" s="110">
        <v>110895.38999999998</v>
      </c>
      <c r="C92" s="110">
        <v>99788.889999999985</v>
      </c>
      <c r="D92" s="110">
        <v>88180.79</v>
      </c>
      <c r="E92" s="110">
        <v>19202.800000000003</v>
      </c>
      <c r="F92" s="110">
        <v>1037.5</v>
      </c>
      <c r="G92" s="110">
        <v>40769.29</v>
      </c>
      <c r="H92" s="110">
        <v>27171.200000000001</v>
      </c>
      <c r="I92" s="110">
        <v>11608.099999999999</v>
      </c>
      <c r="J92" s="111">
        <v>1447.8</v>
      </c>
      <c r="K92" s="110">
        <v>2085.4</v>
      </c>
      <c r="L92" s="110">
        <v>2111.1999999999998</v>
      </c>
      <c r="M92" s="110">
        <v>5211.3</v>
      </c>
      <c r="N92" s="110">
        <v>752.4</v>
      </c>
      <c r="O92" s="110">
        <v>10605.5</v>
      </c>
      <c r="P92" s="110">
        <v>501</v>
      </c>
    </row>
    <row r="93" spans="1:16" x14ac:dyDescent="0.25">
      <c r="A93" s="44" t="s">
        <v>11</v>
      </c>
      <c r="B93" s="110">
        <v>102471.7</v>
      </c>
      <c r="C93" s="110">
        <v>98476.5</v>
      </c>
      <c r="D93" s="110">
        <v>90744.6</v>
      </c>
      <c r="E93" s="110">
        <v>19192.3</v>
      </c>
      <c r="F93" s="110">
        <v>435.6</v>
      </c>
      <c r="G93" s="110">
        <v>42015.399999999994</v>
      </c>
      <c r="H93" s="110">
        <v>29101.300000000003</v>
      </c>
      <c r="I93" s="110">
        <v>7731.9000000000005</v>
      </c>
      <c r="J93" s="111">
        <v>0</v>
      </c>
      <c r="K93" s="110">
        <v>2019.9</v>
      </c>
      <c r="L93" s="110">
        <v>876.90000000000009</v>
      </c>
      <c r="M93" s="110">
        <v>4430</v>
      </c>
      <c r="N93" s="110">
        <v>405.09999999999997</v>
      </c>
      <c r="O93" s="110">
        <v>3752.5000000000005</v>
      </c>
      <c r="P93" s="110">
        <v>242.7</v>
      </c>
    </row>
    <row r="94" spans="1:16" x14ac:dyDescent="0.25">
      <c r="A94" s="44" t="s">
        <v>12</v>
      </c>
      <c r="B94" s="110">
        <v>123156.56</v>
      </c>
      <c r="C94" s="110">
        <v>101632.66</v>
      </c>
      <c r="D94" s="110">
        <v>90659.26</v>
      </c>
      <c r="E94" s="110">
        <v>19258.599999999999</v>
      </c>
      <c r="F94" s="110">
        <v>313.60000000000002</v>
      </c>
      <c r="G94" s="110">
        <v>42825.5</v>
      </c>
      <c r="H94" s="110">
        <v>28261.559999999998</v>
      </c>
      <c r="I94" s="110">
        <v>10973.400000000001</v>
      </c>
      <c r="J94" s="111">
        <v>2375</v>
      </c>
      <c r="K94" s="110">
        <v>2696.2</v>
      </c>
      <c r="L94" s="110">
        <v>1933.1000000000001</v>
      </c>
      <c r="M94" s="110">
        <v>3369.5000000000005</v>
      </c>
      <c r="N94" s="110">
        <v>599.6</v>
      </c>
      <c r="O94" s="110">
        <v>3736.9000000000005</v>
      </c>
      <c r="P94" s="110">
        <v>17787</v>
      </c>
    </row>
    <row r="95" spans="1:16" x14ac:dyDescent="0.25">
      <c r="A95" s="44" t="s">
        <v>13</v>
      </c>
      <c r="B95" s="110">
        <v>115540.5</v>
      </c>
      <c r="C95" s="110">
        <v>111770.4</v>
      </c>
      <c r="D95" s="110">
        <v>90376.7</v>
      </c>
      <c r="E95" s="110">
        <v>21292.899999999998</v>
      </c>
      <c r="F95" s="110">
        <v>744.7</v>
      </c>
      <c r="G95" s="110">
        <v>39347.199999999997</v>
      </c>
      <c r="H95" s="110">
        <v>28991.9</v>
      </c>
      <c r="I95" s="110">
        <v>21393.7</v>
      </c>
      <c r="J95" s="111">
        <v>0</v>
      </c>
      <c r="K95" s="110">
        <v>2241.5</v>
      </c>
      <c r="L95" s="110">
        <v>1797</v>
      </c>
      <c r="M95" s="110">
        <v>4616.1000000000004</v>
      </c>
      <c r="N95" s="110">
        <v>12739.1</v>
      </c>
      <c r="O95" s="110">
        <v>3318.1</v>
      </c>
      <c r="P95" s="110">
        <v>452</v>
      </c>
    </row>
    <row r="96" spans="1:16" x14ac:dyDescent="0.25">
      <c r="A96" s="44" t="s">
        <v>14</v>
      </c>
      <c r="B96" s="110">
        <v>107555</v>
      </c>
      <c r="C96" s="110">
        <v>100994.4</v>
      </c>
      <c r="D96" s="110">
        <v>92688.8</v>
      </c>
      <c r="E96" s="110">
        <v>21124.199999999997</v>
      </c>
      <c r="F96" s="110">
        <v>872.5</v>
      </c>
      <c r="G96" s="110">
        <v>39262.199999999997</v>
      </c>
      <c r="H96" s="110">
        <v>31429.9</v>
      </c>
      <c r="I96" s="110">
        <v>8305.6</v>
      </c>
      <c r="J96" s="111">
        <v>773.5</v>
      </c>
      <c r="K96" s="110">
        <v>2355.8000000000002</v>
      </c>
      <c r="L96" s="110">
        <v>1679.4999999999998</v>
      </c>
      <c r="M96" s="110">
        <v>3331.2999999999997</v>
      </c>
      <c r="N96" s="110">
        <v>165.5</v>
      </c>
      <c r="O96" s="110">
        <v>3674.5</v>
      </c>
      <c r="P96" s="110">
        <v>2886.1</v>
      </c>
    </row>
    <row r="97" spans="1:16" x14ac:dyDescent="0.25">
      <c r="A97" s="44" t="s">
        <v>15</v>
      </c>
      <c r="B97" s="110">
        <v>110525.40000000001</v>
      </c>
      <c r="C97" s="110">
        <v>104186.20000000001</v>
      </c>
      <c r="D97" s="110">
        <v>94356.1</v>
      </c>
      <c r="E97" s="110">
        <v>21470.7</v>
      </c>
      <c r="F97" s="110">
        <v>478.59999999999997</v>
      </c>
      <c r="G97" s="110">
        <v>42089.1</v>
      </c>
      <c r="H97" s="110">
        <v>30317.7</v>
      </c>
      <c r="I97" s="110">
        <v>9830.1</v>
      </c>
      <c r="J97" s="111">
        <v>1500</v>
      </c>
      <c r="K97" s="110">
        <v>2111.5000000000005</v>
      </c>
      <c r="L97" s="110">
        <v>2551</v>
      </c>
      <c r="M97" s="110">
        <v>3501.5999999999995</v>
      </c>
      <c r="N97" s="110">
        <v>166</v>
      </c>
      <c r="O97" s="110">
        <v>4875.5</v>
      </c>
      <c r="P97" s="110">
        <v>1463.7</v>
      </c>
    </row>
    <row r="98" spans="1:16" x14ac:dyDescent="0.25">
      <c r="A98" s="44" t="s">
        <v>16</v>
      </c>
      <c r="B98" s="110">
        <v>119418.29999999999</v>
      </c>
      <c r="C98" s="110">
        <v>104871.9</v>
      </c>
      <c r="D98" s="110">
        <v>92809</v>
      </c>
      <c r="E98" s="110">
        <v>22393.8</v>
      </c>
      <c r="F98" s="110">
        <v>327.60000000000002</v>
      </c>
      <c r="G98" s="110">
        <v>42170.5</v>
      </c>
      <c r="H98" s="110">
        <v>27917.1</v>
      </c>
      <c r="I98" s="110">
        <v>12062.9</v>
      </c>
      <c r="J98" s="111">
        <v>0</v>
      </c>
      <c r="K98" s="110">
        <v>1449.1</v>
      </c>
      <c r="L98" s="110">
        <v>1723.6</v>
      </c>
      <c r="M98" s="110">
        <v>3419.3999999999996</v>
      </c>
      <c r="N98" s="110">
        <v>5470.8</v>
      </c>
      <c r="O98" s="110">
        <v>12961.2</v>
      </c>
      <c r="P98" s="110">
        <v>1585.2</v>
      </c>
    </row>
    <row r="99" spans="1:16" x14ac:dyDescent="0.25">
      <c r="A99" s="44" t="s">
        <v>17</v>
      </c>
      <c r="B99" s="110">
        <v>157214.43899999998</v>
      </c>
      <c r="C99" s="110">
        <v>123318.53899999999</v>
      </c>
      <c r="D99" s="110">
        <v>109376.5</v>
      </c>
      <c r="E99" s="110">
        <v>26126.7</v>
      </c>
      <c r="F99" s="110">
        <v>810</v>
      </c>
      <c r="G99" s="110">
        <v>41405.599999999991</v>
      </c>
      <c r="H99" s="110">
        <v>41034.200000000004</v>
      </c>
      <c r="I99" s="110">
        <v>13942.039000000001</v>
      </c>
      <c r="J99" s="111">
        <v>1000</v>
      </c>
      <c r="K99" s="110">
        <v>4069.5</v>
      </c>
      <c r="L99" s="110">
        <v>3264.7</v>
      </c>
      <c r="M99" s="110">
        <v>5463.5389999999998</v>
      </c>
      <c r="N99" s="110">
        <v>144.30000000000001</v>
      </c>
      <c r="O99" s="110">
        <v>16117.5</v>
      </c>
      <c r="P99" s="110">
        <v>17778.399999999998</v>
      </c>
    </row>
    <row r="100" spans="1:16" x14ac:dyDescent="0.25">
      <c r="A100" s="44" t="s">
        <v>18</v>
      </c>
      <c r="B100" s="110">
        <v>114459.13950999999</v>
      </c>
      <c r="C100" s="110">
        <v>110585.29462</v>
      </c>
      <c r="D100" s="110">
        <v>102326.31299999999</v>
      </c>
      <c r="E100" s="110">
        <v>24675.745000000003</v>
      </c>
      <c r="F100" s="110">
        <v>1016.803</v>
      </c>
      <c r="G100" s="110">
        <v>42938.246000000006</v>
      </c>
      <c r="H100" s="110">
        <v>33695.519</v>
      </c>
      <c r="I100" s="110">
        <v>8258.9816200000005</v>
      </c>
      <c r="J100" s="111">
        <v>676.12761999999998</v>
      </c>
      <c r="K100" s="110">
        <v>1901.596</v>
      </c>
      <c r="L100" s="110">
        <v>1596.4479999999999</v>
      </c>
      <c r="M100" s="110">
        <v>3914.2889999999998</v>
      </c>
      <c r="N100" s="110">
        <v>170.52100000000002</v>
      </c>
      <c r="O100" s="110">
        <v>1083.6660000000002</v>
      </c>
      <c r="P100" s="110">
        <v>2790.1788900000001</v>
      </c>
    </row>
    <row r="101" spans="1:16" x14ac:dyDescent="0.25">
      <c r="A101" s="44" t="s">
        <v>19</v>
      </c>
      <c r="B101" s="110">
        <v>126719.70600000001</v>
      </c>
      <c r="C101" s="110">
        <v>118924.042</v>
      </c>
      <c r="D101" s="110">
        <v>107768.41099999999</v>
      </c>
      <c r="E101" s="110">
        <v>24285.71</v>
      </c>
      <c r="F101" s="110">
        <v>1142.011</v>
      </c>
      <c r="G101" s="110">
        <v>46870.178999999996</v>
      </c>
      <c r="H101" s="110">
        <v>35470.510999999999</v>
      </c>
      <c r="I101" s="110">
        <v>11155.631000000001</v>
      </c>
      <c r="J101" s="111">
        <v>2742.4360000000001</v>
      </c>
      <c r="K101" s="110">
        <v>1633.7850000000001</v>
      </c>
      <c r="L101" s="110">
        <v>2462.424</v>
      </c>
      <c r="M101" s="110">
        <v>4153.473</v>
      </c>
      <c r="N101" s="110">
        <v>163.51299999999998</v>
      </c>
      <c r="O101" s="110">
        <v>7725.5640000000003</v>
      </c>
      <c r="P101" s="110">
        <v>70.099999999999994</v>
      </c>
    </row>
    <row r="102" spans="1:16" x14ac:dyDescent="0.25">
      <c r="A102" s="44" t="s">
        <v>20</v>
      </c>
      <c r="B102" s="110">
        <v>120721.98300000001</v>
      </c>
      <c r="C102" s="110">
        <v>109164.16800000001</v>
      </c>
      <c r="D102" s="110">
        <v>99836.988000000012</v>
      </c>
      <c r="E102" s="110">
        <v>24627.006000000001</v>
      </c>
      <c r="F102" s="110">
        <v>840.7059999999999</v>
      </c>
      <c r="G102" s="110">
        <v>39035.296000000002</v>
      </c>
      <c r="H102" s="110">
        <v>35333.980000000003</v>
      </c>
      <c r="I102" s="110">
        <v>9327.18</v>
      </c>
      <c r="J102" s="111">
        <v>2000</v>
      </c>
      <c r="K102" s="110">
        <v>2261.1619999999998</v>
      </c>
      <c r="L102" s="110">
        <v>1518.9279999999999</v>
      </c>
      <c r="M102" s="110">
        <v>3132.6790000000001</v>
      </c>
      <c r="N102" s="110">
        <v>414.411</v>
      </c>
      <c r="O102" s="110">
        <v>1551.3869999999999</v>
      </c>
      <c r="P102" s="110">
        <v>10006.428</v>
      </c>
    </row>
    <row r="103" spans="1:16" x14ac:dyDescent="0.25">
      <c r="A103" s="44" t="s">
        <v>21</v>
      </c>
      <c r="B103" s="110">
        <v>120339</v>
      </c>
      <c r="C103" s="110">
        <v>117545</v>
      </c>
      <c r="D103" s="110">
        <v>106083</v>
      </c>
      <c r="E103" s="110">
        <v>26221</v>
      </c>
      <c r="F103" s="110">
        <v>1534</v>
      </c>
      <c r="G103" s="110">
        <v>38873</v>
      </c>
      <c r="H103" s="110">
        <v>39455</v>
      </c>
      <c r="I103" s="110">
        <v>11462</v>
      </c>
      <c r="J103" s="111">
        <v>0</v>
      </c>
      <c r="K103" s="110">
        <v>4536</v>
      </c>
      <c r="L103" s="110">
        <v>3011</v>
      </c>
      <c r="M103" s="110">
        <v>3871</v>
      </c>
      <c r="N103" s="110">
        <v>44</v>
      </c>
      <c r="O103" s="110">
        <v>1044</v>
      </c>
      <c r="P103" s="110">
        <v>1750</v>
      </c>
    </row>
    <row r="104" spans="1:16" x14ac:dyDescent="0.25">
      <c r="A104" s="44" t="s">
        <v>22</v>
      </c>
      <c r="B104" s="110">
        <v>134687.07855999999</v>
      </c>
      <c r="C104" s="110">
        <v>130972.55534000001</v>
      </c>
      <c r="D104" s="110">
        <v>117319.36582000001</v>
      </c>
      <c r="E104" s="110">
        <v>31535.104729999999</v>
      </c>
      <c r="F104" s="110">
        <v>2131.5249399999998</v>
      </c>
      <c r="G104" s="110">
        <v>38290.165049999996</v>
      </c>
      <c r="H104" s="110">
        <v>45362.571100000001</v>
      </c>
      <c r="I104" s="110">
        <v>13653.18952</v>
      </c>
      <c r="J104" s="111">
        <v>1838.33798</v>
      </c>
      <c r="K104" s="110">
        <v>2064.48747</v>
      </c>
      <c r="L104" s="110">
        <v>2432.0823399999999</v>
      </c>
      <c r="M104" s="110">
        <v>7283.9837199999993</v>
      </c>
      <c r="N104" s="110">
        <v>34.298010000000005</v>
      </c>
      <c r="O104" s="110">
        <v>2706.5002199999999</v>
      </c>
      <c r="P104" s="110">
        <v>1008.023</v>
      </c>
    </row>
    <row r="105" spans="1:16" x14ac:dyDescent="0.25">
      <c r="A105" s="44" t="s">
        <v>23</v>
      </c>
      <c r="B105" s="110">
        <v>130422.56438</v>
      </c>
      <c r="C105" s="110">
        <v>128565.49023</v>
      </c>
      <c r="D105" s="110">
        <v>117971.03992</v>
      </c>
      <c r="E105" s="110">
        <v>31742.821749999999</v>
      </c>
      <c r="F105" s="110">
        <v>1595.79241</v>
      </c>
      <c r="G105" s="110">
        <v>39572.887449999995</v>
      </c>
      <c r="H105" s="110">
        <v>45059.538310000004</v>
      </c>
      <c r="I105" s="110">
        <v>10594.45031</v>
      </c>
      <c r="J105" s="111">
        <v>1500</v>
      </c>
      <c r="K105" s="110">
        <v>2843.3972800000001</v>
      </c>
      <c r="L105" s="110">
        <v>2130.5427900000004</v>
      </c>
      <c r="M105" s="110">
        <v>3803.0053900000003</v>
      </c>
      <c r="N105" s="110">
        <v>317.50485000000003</v>
      </c>
      <c r="O105" s="110">
        <v>1519.5598299999999</v>
      </c>
      <c r="P105" s="110">
        <v>337.51432</v>
      </c>
    </row>
    <row r="106" spans="1:16" x14ac:dyDescent="0.25">
      <c r="A106" s="44" t="s">
        <v>24</v>
      </c>
      <c r="B106" s="110">
        <v>146481.42567</v>
      </c>
      <c r="C106" s="110">
        <v>134377.81435</v>
      </c>
      <c r="D106" s="110">
        <v>116459.60111000002</v>
      </c>
      <c r="E106" s="110">
        <v>30792.11046</v>
      </c>
      <c r="F106" s="110">
        <v>717.65889000000004</v>
      </c>
      <c r="G106" s="110">
        <v>39672.43273</v>
      </c>
      <c r="H106" s="110">
        <v>45277.39903</v>
      </c>
      <c r="I106" s="110">
        <v>17918.213239999997</v>
      </c>
      <c r="J106" s="111">
        <v>5000</v>
      </c>
      <c r="K106" s="110">
        <v>2398.0413499999995</v>
      </c>
      <c r="L106" s="110">
        <v>2050.2594799999997</v>
      </c>
      <c r="M106" s="110">
        <v>4965.4843199999996</v>
      </c>
      <c r="N106" s="110">
        <v>3504.4280900000003</v>
      </c>
      <c r="O106" s="110">
        <v>1120.21711</v>
      </c>
      <c r="P106" s="110">
        <v>10983.39421</v>
      </c>
    </row>
    <row r="107" spans="1:16" x14ac:dyDescent="0.25">
      <c r="A107" s="44" t="s">
        <v>25</v>
      </c>
      <c r="B107" s="110">
        <v>148314.91466999997</v>
      </c>
      <c r="C107" s="110">
        <v>135922.50751999998</v>
      </c>
      <c r="D107" s="110">
        <v>122996.29348999998</v>
      </c>
      <c r="E107" s="110">
        <v>35387.811170000001</v>
      </c>
      <c r="F107" s="110">
        <v>1074.3801899999999</v>
      </c>
      <c r="G107" s="110">
        <v>40418.25836</v>
      </c>
      <c r="H107" s="110">
        <v>46115.843769999999</v>
      </c>
      <c r="I107" s="110">
        <v>12926.214029999999</v>
      </c>
      <c r="J107" s="111">
        <v>250</v>
      </c>
      <c r="K107" s="110">
        <v>2940.9093000000003</v>
      </c>
      <c r="L107" s="110">
        <v>3090.3622099999998</v>
      </c>
      <c r="M107" s="110">
        <v>4667.74881</v>
      </c>
      <c r="N107" s="110">
        <v>1977.19371</v>
      </c>
      <c r="O107" s="110">
        <v>1803.9187899999997</v>
      </c>
      <c r="P107" s="110">
        <v>10588.488359999999</v>
      </c>
    </row>
    <row r="108" spans="1:16" x14ac:dyDescent="0.25">
      <c r="A108" s="44" t="s">
        <v>26</v>
      </c>
      <c r="B108" s="110">
        <v>142448.07265999998</v>
      </c>
      <c r="C108" s="110">
        <v>138436.40552999999</v>
      </c>
      <c r="D108" s="110">
        <v>126926.68673</v>
      </c>
      <c r="E108" s="110">
        <v>34994.651060000004</v>
      </c>
      <c r="F108" s="110">
        <v>1605.3764500000002</v>
      </c>
      <c r="G108" s="110">
        <v>40820.73921</v>
      </c>
      <c r="H108" s="110">
        <v>49505.920010000002</v>
      </c>
      <c r="I108" s="110">
        <v>11509.718799999999</v>
      </c>
      <c r="J108" s="111">
        <v>1105</v>
      </c>
      <c r="K108" s="110">
        <v>2970.21191</v>
      </c>
      <c r="L108" s="110">
        <v>2667.6590800000004</v>
      </c>
      <c r="M108" s="110">
        <v>4558.1193899999998</v>
      </c>
      <c r="N108" s="110">
        <v>208.72842</v>
      </c>
      <c r="O108" s="110">
        <v>3307.1158000000005</v>
      </c>
      <c r="P108" s="110">
        <v>704.55133000000001</v>
      </c>
    </row>
    <row r="109" spans="1:16" x14ac:dyDescent="0.25">
      <c r="A109" s="44" t="s">
        <v>27</v>
      </c>
      <c r="B109" s="110">
        <v>145976.96442999999</v>
      </c>
      <c r="C109" s="110">
        <v>140804.40776999999</v>
      </c>
      <c r="D109" s="110">
        <v>127904.34495999999</v>
      </c>
      <c r="E109" s="110">
        <v>30288.795919999997</v>
      </c>
      <c r="F109" s="110">
        <v>1177.4697799999999</v>
      </c>
      <c r="G109" s="110">
        <v>39040.019849999997</v>
      </c>
      <c r="H109" s="110">
        <v>57398.059410000002</v>
      </c>
      <c r="I109" s="110">
        <v>12900.062809999998</v>
      </c>
      <c r="J109" s="111">
        <v>0.58469000000000004</v>
      </c>
      <c r="K109" s="110">
        <v>2288.15418</v>
      </c>
      <c r="L109" s="110">
        <v>5547.65751</v>
      </c>
      <c r="M109" s="110">
        <v>5034.7639099999997</v>
      </c>
      <c r="N109" s="110">
        <v>28.902520000000003</v>
      </c>
      <c r="O109" s="110">
        <v>2508.7971400000001</v>
      </c>
      <c r="P109" s="110">
        <v>2663.7595199999996</v>
      </c>
    </row>
    <row r="110" spans="1:16" x14ac:dyDescent="0.25">
      <c r="A110" s="44" t="s">
        <v>28</v>
      </c>
      <c r="B110" s="110">
        <v>164534.55262</v>
      </c>
      <c r="C110" s="110">
        <v>150843.40471999999</v>
      </c>
      <c r="D110" s="110">
        <v>136666.35321999999</v>
      </c>
      <c r="E110" s="110">
        <v>35987.490760000001</v>
      </c>
      <c r="F110" s="110">
        <v>535.53440999999998</v>
      </c>
      <c r="G110" s="110">
        <v>45326.694350000005</v>
      </c>
      <c r="H110" s="110">
        <v>54816.633700000006</v>
      </c>
      <c r="I110" s="110">
        <v>14177.0515</v>
      </c>
      <c r="J110" s="111">
        <v>0</v>
      </c>
      <c r="K110" s="110">
        <v>2300.15769</v>
      </c>
      <c r="L110" s="110">
        <v>4131.7595600000004</v>
      </c>
      <c r="M110" s="110">
        <v>5381.8560300000008</v>
      </c>
      <c r="N110" s="110">
        <v>2363.2782200000001</v>
      </c>
      <c r="O110" s="110">
        <v>2368.2576399999998</v>
      </c>
      <c r="P110" s="110">
        <v>11322.890260000002</v>
      </c>
    </row>
    <row r="111" spans="1:16" x14ac:dyDescent="0.25">
      <c r="A111" s="44" t="s">
        <v>29</v>
      </c>
      <c r="B111" s="110">
        <v>181687.37436000002</v>
      </c>
      <c r="C111" s="110">
        <v>156420.25550000003</v>
      </c>
      <c r="D111" s="110">
        <v>138930.48849000002</v>
      </c>
      <c r="E111" s="110">
        <v>36932.708910000001</v>
      </c>
      <c r="F111" s="110">
        <v>978.44736999999998</v>
      </c>
      <c r="G111" s="110">
        <v>45768.607120000001</v>
      </c>
      <c r="H111" s="110">
        <v>55250.72509</v>
      </c>
      <c r="I111" s="110">
        <v>17489.767010000003</v>
      </c>
      <c r="J111" s="110">
        <v>359.00700000000001</v>
      </c>
      <c r="K111" s="110">
        <v>3369.55206</v>
      </c>
      <c r="L111" s="110">
        <v>5129.7051499999998</v>
      </c>
      <c r="M111" s="110">
        <v>8611.8062100000025</v>
      </c>
      <c r="N111" s="110">
        <v>19.69659</v>
      </c>
      <c r="O111" s="110">
        <v>3143.2041600000002</v>
      </c>
      <c r="P111" s="110">
        <v>22123.914700000001</v>
      </c>
    </row>
    <row r="112" spans="1:16" x14ac:dyDescent="0.25">
      <c r="A112" s="44" t="s">
        <v>30</v>
      </c>
      <c r="B112" s="110">
        <v>184752.96860999998</v>
      </c>
      <c r="C112" s="110">
        <v>180518.63548</v>
      </c>
      <c r="D112" s="110">
        <v>153988.48092</v>
      </c>
      <c r="E112" s="110">
        <v>50948.733269999997</v>
      </c>
      <c r="F112" s="110">
        <v>2613.0659599999999</v>
      </c>
      <c r="G112" s="110">
        <v>44109.890449999999</v>
      </c>
      <c r="H112" s="110">
        <v>56316.791239999999</v>
      </c>
      <c r="I112" s="110">
        <v>26530.154560000003</v>
      </c>
      <c r="J112" s="110">
        <v>11947.409640000002</v>
      </c>
      <c r="K112" s="110">
        <v>3004.3704900000002</v>
      </c>
      <c r="L112" s="110">
        <v>5585.8018099999999</v>
      </c>
      <c r="M112" s="110">
        <v>5978.3125599999994</v>
      </c>
      <c r="N112" s="110">
        <v>14.260059999999999</v>
      </c>
      <c r="O112" s="110">
        <v>2758.4768599999998</v>
      </c>
      <c r="P112" s="110">
        <v>1475.8562699999998</v>
      </c>
    </row>
    <row r="113" spans="1:16" x14ac:dyDescent="0.25">
      <c r="A113" s="44" t="s">
        <v>31</v>
      </c>
      <c r="B113" s="110">
        <v>173637.7173316417</v>
      </c>
      <c r="C113" s="110">
        <v>157431.17721164171</v>
      </c>
      <c r="D113" s="110">
        <v>143872.10959164173</v>
      </c>
      <c r="E113" s="110">
        <v>40151.513639999997</v>
      </c>
      <c r="F113" s="110">
        <v>1417</v>
      </c>
      <c r="G113" s="110">
        <v>40727.500509357458</v>
      </c>
      <c r="H113" s="110">
        <v>61576.095442284262</v>
      </c>
      <c r="I113" s="110">
        <v>13559.067619999998</v>
      </c>
      <c r="J113" s="110">
        <v>195.94965999999999</v>
      </c>
      <c r="K113" s="110">
        <v>2493.2820999999999</v>
      </c>
      <c r="L113" s="110">
        <v>4946.5859</v>
      </c>
      <c r="M113" s="110">
        <v>5477.7558900000004</v>
      </c>
      <c r="N113" s="110">
        <v>445.49406999999997</v>
      </c>
      <c r="O113" s="110">
        <v>2777.6168499999999</v>
      </c>
      <c r="P113" s="110">
        <v>13428.923269999999</v>
      </c>
    </row>
    <row r="114" spans="1:16" x14ac:dyDescent="0.25">
      <c r="A114" s="44" t="s">
        <v>32</v>
      </c>
      <c r="B114" s="110">
        <v>225592.96157999997</v>
      </c>
      <c r="C114" s="110">
        <v>157096.55953999999</v>
      </c>
      <c r="D114" s="110">
        <v>140228.45423</v>
      </c>
      <c r="E114" s="110">
        <v>36637.918639999996</v>
      </c>
      <c r="F114" s="110">
        <v>976.12432000000001</v>
      </c>
      <c r="G114" s="110">
        <v>43969.512170000002</v>
      </c>
      <c r="H114" s="110">
        <v>58644.899100000002</v>
      </c>
      <c r="I114" s="110">
        <v>16868.105309999999</v>
      </c>
      <c r="J114" s="110">
        <v>140.93441999999999</v>
      </c>
      <c r="K114" s="110">
        <v>3409.0405700000001</v>
      </c>
      <c r="L114" s="110">
        <v>6283.0924100000002</v>
      </c>
      <c r="M114" s="110">
        <v>6973.4004600000007</v>
      </c>
      <c r="N114" s="110">
        <v>61.637450000000001</v>
      </c>
      <c r="O114" s="110">
        <v>19686.334820000004</v>
      </c>
      <c r="P114" s="110">
        <v>48810.067220000004</v>
      </c>
    </row>
    <row r="115" spans="1:16" x14ac:dyDescent="0.25">
      <c r="A115" s="44" t="s">
        <v>33</v>
      </c>
      <c r="B115" s="110">
        <v>183704.31281</v>
      </c>
      <c r="C115" s="110">
        <v>177254.88182000001</v>
      </c>
      <c r="D115" s="110">
        <v>153573.17737000002</v>
      </c>
      <c r="E115" s="110">
        <v>52353.024849999994</v>
      </c>
      <c r="F115" s="110">
        <v>1514.9435700000001</v>
      </c>
      <c r="G115" s="110">
        <v>40268.688030000012</v>
      </c>
      <c r="H115" s="110">
        <v>59436.520920000003</v>
      </c>
      <c r="I115" s="110">
        <v>23681.704450000001</v>
      </c>
      <c r="J115" s="110">
        <v>140.26584</v>
      </c>
      <c r="K115" s="110">
        <v>4312.7829300000003</v>
      </c>
      <c r="L115" s="110">
        <v>6246.5556099999994</v>
      </c>
      <c r="M115" s="110">
        <v>7213.3898200000003</v>
      </c>
      <c r="N115" s="110">
        <v>5768.7102500000001</v>
      </c>
      <c r="O115" s="110">
        <v>4901.5598099999997</v>
      </c>
      <c r="P115" s="110">
        <v>1547.8711799999999</v>
      </c>
    </row>
    <row r="116" spans="1:16" x14ac:dyDescent="0.25">
      <c r="A116" s="44" t="s">
        <v>34</v>
      </c>
      <c r="B116" s="110">
        <v>196875.42565999998</v>
      </c>
      <c r="C116" s="110">
        <v>194259.4007</v>
      </c>
      <c r="D116" s="110">
        <v>160388.10245000001</v>
      </c>
      <c r="E116" s="110">
        <v>48065.924249999996</v>
      </c>
      <c r="F116" s="110">
        <v>1760.4189200000001</v>
      </c>
      <c r="G116" s="110">
        <v>43709</v>
      </c>
      <c r="H116" s="110">
        <v>66852.759279999998</v>
      </c>
      <c r="I116" s="110">
        <v>33871.29825</v>
      </c>
      <c r="J116" s="110">
        <v>8973.0329399999991</v>
      </c>
      <c r="K116" s="110">
        <v>4727.5064999999995</v>
      </c>
      <c r="L116" s="110">
        <v>8487.8056900000011</v>
      </c>
      <c r="M116" s="110">
        <v>5121.3375100000003</v>
      </c>
      <c r="N116" s="110">
        <v>6561.6156099999998</v>
      </c>
      <c r="O116" s="110">
        <v>1509.98197</v>
      </c>
      <c r="P116" s="110">
        <v>1106.0429900000001</v>
      </c>
    </row>
    <row r="117" spans="1:16" x14ac:dyDescent="0.25">
      <c r="A117" s="44" t="s">
        <v>35</v>
      </c>
      <c r="B117" s="110">
        <v>255235.14662000001</v>
      </c>
      <c r="C117" s="110">
        <v>202176.33981</v>
      </c>
      <c r="D117" s="110">
        <v>165479.14311</v>
      </c>
      <c r="E117" s="110">
        <v>59409.658680000008</v>
      </c>
      <c r="F117" s="110">
        <v>1251.63167</v>
      </c>
      <c r="G117" s="110">
        <v>39060.030649999993</v>
      </c>
      <c r="H117" s="110">
        <v>65757.822109999994</v>
      </c>
      <c r="I117" s="110">
        <v>36697.1967</v>
      </c>
      <c r="J117" s="110">
        <v>596.36807999999996</v>
      </c>
      <c r="K117" s="110">
        <v>2214.3466699999999</v>
      </c>
      <c r="L117" s="110">
        <v>8170.7832500000004</v>
      </c>
      <c r="M117" s="110">
        <v>5425.2415500000006</v>
      </c>
      <c r="N117" s="110">
        <v>290.45715000000001</v>
      </c>
      <c r="O117" s="110">
        <v>669.90047000000004</v>
      </c>
      <c r="P117" s="110">
        <v>52388.906340000001</v>
      </c>
    </row>
    <row r="118" spans="1:16" x14ac:dyDescent="0.25">
      <c r="A118" s="44" t="s">
        <v>36</v>
      </c>
      <c r="B118" s="110">
        <v>167832.02839857139</v>
      </c>
      <c r="C118" s="110">
        <v>158655.24063857141</v>
      </c>
      <c r="D118" s="110">
        <v>137127.75436857142</v>
      </c>
      <c r="E118" s="110">
        <v>40243.629418571421</v>
      </c>
      <c r="F118" s="110">
        <v>1963.0695900000001</v>
      </c>
      <c r="G118" s="110">
        <v>38778.307979999998</v>
      </c>
      <c r="H118" s="110">
        <v>56142.747380000001</v>
      </c>
      <c r="I118" s="110">
        <v>21527.486270000001</v>
      </c>
      <c r="J118" s="110">
        <v>4537.6534599999995</v>
      </c>
      <c r="K118" s="110">
        <v>3261.8082199999999</v>
      </c>
      <c r="L118" s="110">
        <v>7989.5881100000006</v>
      </c>
      <c r="M118" s="110">
        <v>5714.4112500000001</v>
      </c>
      <c r="N118" s="110">
        <v>24.025230000000001</v>
      </c>
      <c r="O118" s="110">
        <v>1548.07682</v>
      </c>
      <c r="P118" s="110">
        <v>7628.7109399999999</v>
      </c>
    </row>
    <row r="119" spans="1:16" x14ac:dyDescent="0.25">
      <c r="A119" s="44" t="s">
        <v>37</v>
      </c>
      <c r="B119" s="110">
        <v>164088.99812582674</v>
      </c>
      <c r="C119" s="110">
        <v>157511.71945582674</v>
      </c>
      <c r="D119" s="110">
        <v>131196.06408582674</v>
      </c>
      <c r="E119" s="110">
        <v>48952.101305826734</v>
      </c>
      <c r="F119" s="110">
        <v>1348.3275599999999</v>
      </c>
      <c r="G119" s="110">
        <v>32711.67497</v>
      </c>
      <c r="H119" s="110">
        <v>48183.960250000004</v>
      </c>
      <c r="I119" s="110">
        <v>26315.65537</v>
      </c>
      <c r="J119" s="110">
        <v>10006.35821</v>
      </c>
      <c r="K119" s="110">
        <v>4480.0839900000001</v>
      </c>
      <c r="L119" s="110">
        <v>4472.3230100000001</v>
      </c>
      <c r="M119" s="110">
        <v>7254.4037899999994</v>
      </c>
      <c r="N119" s="110">
        <v>102.48636999999999</v>
      </c>
      <c r="O119" s="110">
        <v>654.96650999999997</v>
      </c>
      <c r="P119" s="110">
        <v>5922.3121600000004</v>
      </c>
    </row>
    <row r="120" spans="1:16" x14ac:dyDescent="0.25">
      <c r="A120" s="44" t="s">
        <v>38</v>
      </c>
      <c r="B120" s="110">
        <v>191896.06145000001</v>
      </c>
      <c r="C120" s="110">
        <v>169686.81118000002</v>
      </c>
      <c r="D120" s="110">
        <v>155010.09801000002</v>
      </c>
      <c r="E120" s="110">
        <v>58380.451700000005</v>
      </c>
      <c r="F120" s="110">
        <v>2322.4159500000001</v>
      </c>
      <c r="G120" s="110">
        <v>41006.005239999999</v>
      </c>
      <c r="H120" s="110">
        <v>53301.225120000003</v>
      </c>
      <c r="I120" s="110">
        <v>14676.713169999999</v>
      </c>
      <c r="J120" s="110">
        <v>364.80311999999998</v>
      </c>
      <c r="K120" s="110">
        <v>3161.7024200000001</v>
      </c>
      <c r="L120" s="110">
        <v>6234.0748700000004</v>
      </c>
      <c r="M120" s="110">
        <v>4893.2853100000002</v>
      </c>
      <c r="N120" s="110">
        <v>22.847450000000002</v>
      </c>
      <c r="O120" s="110">
        <v>2027.14534</v>
      </c>
      <c r="P120" s="110">
        <v>20182.104930000001</v>
      </c>
    </row>
    <row r="121" spans="1:16" x14ac:dyDescent="0.25">
      <c r="A121" s="44" t="s">
        <v>39</v>
      </c>
      <c r="B121" s="110">
        <v>170375.40911000001</v>
      </c>
      <c r="C121" s="110">
        <v>168908.64814</v>
      </c>
      <c r="D121" s="110">
        <v>148589.02549</v>
      </c>
      <c r="E121" s="110">
        <v>46572.470670000002</v>
      </c>
      <c r="F121" s="110">
        <v>904.74394000000007</v>
      </c>
      <c r="G121" s="110">
        <v>42522.87328</v>
      </c>
      <c r="H121" s="110">
        <v>58588.937599999997</v>
      </c>
      <c r="I121" s="110">
        <v>20319.622650000001</v>
      </c>
      <c r="J121" s="110">
        <v>231.63822000000002</v>
      </c>
      <c r="K121" s="110">
        <v>5130.8500100000001</v>
      </c>
      <c r="L121" s="110">
        <v>5517.25162</v>
      </c>
      <c r="M121" s="110">
        <v>7012.32251</v>
      </c>
      <c r="N121" s="110">
        <v>2427.5602899999999</v>
      </c>
      <c r="O121" s="110">
        <v>1009.2131899999999</v>
      </c>
      <c r="P121" s="110">
        <v>457.54777999999999</v>
      </c>
    </row>
    <row r="122" spans="1:16" x14ac:dyDescent="0.25">
      <c r="A122" s="44" t="s">
        <v>40</v>
      </c>
      <c r="B122" s="110">
        <v>172660.51789409819</v>
      </c>
      <c r="C122" s="110">
        <v>164167.05763409816</v>
      </c>
      <c r="D122" s="110">
        <v>142322.24255409816</v>
      </c>
      <c r="E122" s="110">
        <v>48820.819954098166</v>
      </c>
      <c r="F122" s="110">
        <v>572.81023000000005</v>
      </c>
      <c r="G122" s="110">
        <v>42152.62401</v>
      </c>
      <c r="H122" s="110">
        <v>50775.988360000003</v>
      </c>
      <c r="I122" s="110">
        <v>21844.81508</v>
      </c>
      <c r="J122" s="110">
        <v>558.06754999999998</v>
      </c>
      <c r="K122" s="110">
        <v>-312.47502999999961</v>
      </c>
      <c r="L122" s="110">
        <v>5785.6576800000012</v>
      </c>
      <c r="M122" s="110">
        <v>6324.9067899999991</v>
      </c>
      <c r="N122" s="110">
        <v>3346.1191299999996</v>
      </c>
      <c r="O122" s="110">
        <v>776.9533100000001</v>
      </c>
      <c r="P122" s="110">
        <v>7716.50695</v>
      </c>
    </row>
    <row r="123" spans="1:16" x14ac:dyDescent="0.25">
      <c r="A123" s="44" t="s">
        <v>41</v>
      </c>
      <c r="B123" s="110">
        <v>200235.17607449734</v>
      </c>
      <c r="C123" s="110">
        <v>193969.71148449735</v>
      </c>
      <c r="D123" s="110">
        <v>155205.12994449734</v>
      </c>
      <c r="E123" s="110">
        <v>59582.260194497358</v>
      </c>
      <c r="F123" s="110">
        <v>1461.7807200000002</v>
      </c>
      <c r="G123" s="110">
        <v>39729.996299999992</v>
      </c>
      <c r="H123" s="110">
        <v>54431.092729999997</v>
      </c>
      <c r="I123" s="110">
        <v>38764.581539999999</v>
      </c>
      <c r="J123" s="110">
        <v>11021.010489999999</v>
      </c>
      <c r="K123" s="110">
        <v>3376.7508499999999</v>
      </c>
      <c r="L123" s="110">
        <v>7341.9159300000001</v>
      </c>
      <c r="M123" s="110">
        <v>5719.1643600000007</v>
      </c>
      <c r="N123" s="110">
        <v>3246.9882899999998</v>
      </c>
      <c r="O123" s="110">
        <v>958.64629999999988</v>
      </c>
      <c r="P123" s="110">
        <v>5306.8182900000002</v>
      </c>
    </row>
    <row r="124" spans="1:16" x14ac:dyDescent="0.25">
      <c r="A124" s="44" t="s">
        <v>42</v>
      </c>
      <c r="B124" s="110">
        <v>197661.71282635129</v>
      </c>
      <c r="C124" s="110">
        <v>195468.57360635127</v>
      </c>
      <c r="D124" s="110">
        <v>164945.63939635127</v>
      </c>
      <c r="E124" s="110">
        <v>55747.184846351272</v>
      </c>
      <c r="F124" s="110">
        <v>1405.0266899999999</v>
      </c>
      <c r="G124" s="110">
        <v>40891.993499999997</v>
      </c>
      <c r="H124" s="110">
        <v>66901.434359999999</v>
      </c>
      <c r="I124" s="110">
        <v>30522.934209999999</v>
      </c>
      <c r="J124" s="110">
        <v>6706.6648799999994</v>
      </c>
      <c r="K124" s="110">
        <v>4244.6465599999992</v>
      </c>
      <c r="L124" s="110">
        <v>9609.2763899999991</v>
      </c>
      <c r="M124" s="110">
        <v>7614.668560000001</v>
      </c>
      <c r="N124" s="110">
        <v>231.60365000000002</v>
      </c>
      <c r="O124" s="110">
        <v>1103.4045700000001</v>
      </c>
      <c r="P124" s="110">
        <v>1089.7346499999999</v>
      </c>
    </row>
    <row r="125" spans="1:16" x14ac:dyDescent="0.25">
      <c r="A125" s="44" t="s">
        <v>43</v>
      </c>
      <c r="B125" s="110">
        <v>178195.45282488069</v>
      </c>
      <c r="C125" s="110">
        <v>176137.21442488069</v>
      </c>
      <c r="D125" s="110">
        <v>155252.17260488067</v>
      </c>
      <c r="E125" s="110">
        <v>57302.808820000006</v>
      </c>
      <c r="F125" s="110">
        <v>771.71490999999992</v>
      </c>
      <c r="G125" s="110">
        <v>39115.619449999998</v>
      </c>
      <c r="H125" s="110">
        <v>58062.029424880675</v>
      </c>
      <c r="I125" s="110">
        <v>20885.041819999999</v>
      </c>
      <c r="J125" s="110">
        <v>230.25189999999998</v>
      </c>
      <c r="K125" s="110">
        <v>2393.4559300000001</v>
      </c>
      <c r="L125" s="110">
        <v>7449.218429999999</v>
      </c>
      <c r="M125" s="110">
        <v>10607.75376</v>
      </c>
      <c r="N125" s="110">
        <v>204.36180000000002</v>
      </c>
      <c r="O125" s="110">
        <v>931.19989999999996</v>
      </c>
      <c r="P125" s="110">
        <v>1127.0384999999999</v>
      </c>
    </row>
    <row r="126" spans="1:16" x14ac:dyDescent="0.25">
      <c r="A126" s="44" t="s">
        <v>44</v>
      </c>
      <c r="B126" s="110">
        <v>193429.60527000003</v>
      </c>
      <c r="C126" s="110">
        <v>188192.94316000002</v>
      </c>
      <c r="D126" s="110">
        <v>169579.12601000001</v>
      </c>
      <c r="E126" s="110">
        <v>66430.554000000004</v>
      </c>
      <c r="F126" s="110">
        <v>1856.1905999999999</v>
      </c>
      <c r="G126" s="110">
        <v>42170.536160000003</v>
      </c>
      <c r="H126" s="110">
        <v>59121.845249999998</v>
      </c>
      <c r="I126" s="110">
        <v>18613.817150000003</v>
      </c>
      <c r="J126" s="110">
        <v>3880.6733200000003</v>
      </c>
      <c r="K126" s="110">
        <v>2813.1242199999997</v>
      </c>
      <c r="L126" s="110">
        <v>5040.3315300000004</v>
      </c>
      <c r="M126" s="110">
        <v>6676.2321699999993</v>
      </c>
      <c r="N126" s="110">
        <v>203.45590999999999</v>
      </c>
      <c r="O126" s="110">
        <v>986.07195000000002</v>
      </c>
      <c r="P126" s="110">
        <v>4250.5901599999997</v>
      </c>
    </row>
    <row r="127" spans="1:16" x14ac:dyDescent="0.25">
      <c r="A127" s="44" t="s">
        <v>45</v>
      </c>
      <c r="B127" s="110">
        <v>213689.25325000001</v>
      </c>
      <c r="C127" s="110">
        <v>206357.91264</v>
      </c>
      <c r="D127" s="110">
        <v>169570.07092999999</v>
      </c>
      <c r="E127" s="110">
        <v>60647.853499999997</v>
      </c>
      <c r="F127" s="110">
        <v>2537.1733599999998</v>
      </c>
      <c r="G127" s="110">
        <v>39365.452039999996</v>
      </c>
      <c r="H127" s="110">
        <v>67019.59203</v>
      </c>
      <c r="I127" s="110">
        <v>36787.841710000001</v>
      </c>
      <c r="J127" s="110">
        <v>6814.2282599999999</v>
      </c>
      <c r="K127" s="110">
        <v>3393.8365400000012</v>
      </c>
      <c r="L127" s="110">
        <v>7281.51829</v>
      </c>
      <c r="M127" s="110">
        <v>6089.7548000000006</v>
      </c>
      <c r="N127" s="110">
        <v>3227.5038200000004</v>
      </c>
      <c r="O127" s="110">
        <v>1668.2487900000001</v>
      </c>
      <c r="P127" s="110">
        <v>5663.0918199999996</v>
      </c>
    </row>
    <row r="128" spans="1:16" x14ac:dyDescent="0.25">
      <c r="A128" s="44" t="s">
        <v>46</v>
      </c>
      <c r="B128" s="110">
        <v>191243.20796999999</v>
      </c>
      <c r="C128" s="110">
        <v>188597.19269</v>
      </c>
      <c r="D128" s="110">
        <v>152018.01970999999</v>
      </c>
      <c r="E128" s="110">
        <v>48003.564969999999</v>
      </c>
      <c r="F128" s="110">
        <v>2475.99674</v>
      </c>
      <c r="G128" s="110">
        <v>47074.673779999997</v>
      </c>
      <c r="H128" s="110">
        <v>54463.784219999994</v>
      </c>
      <c r="I128" s="110">
        <v>36579.172979999996</v>
      </c>
      <c r="J128" s="110">
        <v>9261.8883700000006</v>
      </c>
      <c r="K128" s="110">
        <v>3410.7454199999993</v>
      </c>
      <c r="L128" s="110">
        <v>10093.24014</v>
      </c>
      <c r="M128" s="110">
        <v>5166.5420400000003</v>
      </c>
      <c r="N128" s="110">
        <v>5992.8450499999999</v>
      </c>
      <c r="O128" s="110">
        <v>1584.8823200000002</v>
      </c>
      <c r="P128" s="110">
        <v>1061.1329599999999</v>
      </c>
    </row>
    <row r="129" spans="1:16" x14ac:dyDescent="0.25">
      <c r="A129" s="44" t="s">
        <v>47</v>
      </c>
      <c r="B129" s="110">
        <v>209607.51338000005</v>
      </c>
      <c r="C129" s="110">
        <v>200442.67808000004</v>
      </c>
      <c r="D129" s="110">
        <v>179010.13480000003</v>
      </c>
      <c r="E129" s="110">
        <v>69888.293340000004</v>
      </c>
      <c r="F129" s="110">
        <v>864.88068000000021</v>
      </c>
      <c r="G129" s="110">
        <v>47236.349760000005</v>
      </c>
      <c r="H129" s="110">
        <v>61020.611020000011</v>
      </c>
      <c r="I129" s="110">
        <v>21432.543280000002</v>
      </c>
      <c r="J129" s="110">
        <v>202.47018</v>
      </c>
      <c r="K129" s="110">
        <v>2215.0626299999999</v>
      </c>
      <c r="L129" s="110">
        <v>9779.5113899999997</v>
      </c>
      <c r="M129" s="110">
        <v>5847.9084500000008</v>
      </c>
      <c r="N129" s="110">
        <v>1291.67759</v>
      </c>
      <c r="O129" s="110">
        <v>1144.28295</v>
      </c>
      <c r="P129" s="110">
        <v>8020.5523499999999</v>
      </c>
    </row>
    <row r="130" spans="1:16" x14ac:dyDescent="0.25">
      <c r="A130" s="44" t="s">
        <v>48</v>
      </c>
      <c r="B130" s="110">
        <v>201644.48520000002</v>
      </c>
      <c r="C130" s="110">
        <v>191588.29288000002</v>
      </c>
      <c r="D130" s="110">
        <v>165828.29713000002</v>
      </c>
      <c r="E130" s="110">
        <v>57880.133760000004</v>
      </c>
      <c r="F130" s="110">
        <v>1590.0750700000001</v>
      </c>
      <c r="G130" s="110">
        <v>52458.619610000009</v>
      </c>
      <c r="H130" s="110">
        <v>53899.468689999994</v>
      </c>
      <c r="I130" s="110">
        <v>25759.995749999998</v>
      </c>
      <c r="J130" s="110">
        <v>7047.9119599999995</v>
      </c>
      <c r="K130" s="110">
        <v>2510.0618300000001</v>
      </c>
      <c r="L130" s="110">
        <v>7450.3109699999995</v>
      </c>
      <c r="M130" s="110">
        <v>6995.2833699999992</v>
      </c>
      <c r="N130" s="110">
        <v>1756.4276200000002</v>
      </c>
      <c r="O130" s="110">
        <v>1766.7916299999997</v>
      </c>
      <c r="P130" s="110">
        <v>8289.4006899999986</v>
      </c>
    </row>
    <row r="131" spans="1:16" x14ac:dyDescent="0.25">
      <c r="A131" s="44" t="s">
        <v>49</v>
      </c>
      <c r="B131" s="110">
        <v>243748.57256999999</v>
      </c>
      <c r="C131" s="110">
        <v>215240.40411</v>
      </c>
      <c r="D131" s="110">
        <v>174251.84026999999</v>
      </c>
      <c r="E131" s="110">
        <v>62445.762499999997</v>
      </c>
      <c r="F131" s="110">
        <v>1741.8882900000001</v>
      </c>
      <c r="G131" s="110">
        <v>49210.386740000002</v>
      </c>
      <c r="H131" s="110">
        <v>60853.802739999999</v>
      </c>
      <c r="I131" s="110">
        <v>40988.563840000003</v>
      </c>
      <c r="J131" s="110">
        <v>7606.3826400000007</v>
      </c>
      <c r="K131" s="110">
        <v>4442.6258200000002</v>
      </c>
      <c r="L131" s="110">
        <v>8045.1822200000006</v>
      </c>
      <c r="M131" s="110">
        <v>7174.1453199999996</v>
      </c>
      <c r="N131" s="110">
        <v>2242.22784</v>
      </c>
      <c r="O131" s="110">
        <v>3343.4874199999999</v>
      </c>
      <c r="P131" s="110">
        <v>25164.681039999999</v>
      </c>
    </row>
    <row r="132" spans="1:16" x14ac:dyDescent="0.25">
      <c r="A132" s="44" t="s">
        <v>50</v>
      </c>
      <c r="B132" s="110">
        <v>205434.92593999999</v>
      </c>
      <c r="C132" s="110">
        <v>202888.77568999998</v>
      </c>
      <c r="D132" s="110">
        <v>178405.34106999999</v>
      </c>
      <c r="E132" s="110">
        <v>59643.160640000002</v>
      </c>
      <c r="F132" s="110">
        <v>1903.6975500000001</v>
      </c>
      <c r="G132" s="110">
        <v>50952.058709999998</v>
      </c>
      <c r="H132" s="110">
        <v>65906.424169999998</v>
      </c>
      <c r="I132" s="110">
        <v>24483.43462</v>
      </c>
      <c r="J132" s="110">
        <v>3388.2341200000001</v>
      </c>
      <c r="K132" s="110">
        <v>4019.73396</v>
      </c>
      <c r="L132" s="110">
        <v>9837.9933199999996</v>
      </c>
      <c r="M132" s="110">
        <v>5285.4488600000004</v>
      </c>
      <c r="N132" s="110">
        <v>1952.0243600000003</v>
      </c>
      <c r="O132" s="110">
        <v>1271.3233700000001</v>
      </c>
      <c r="P132" s="110">
        <v>1274.8268800000001</v>
      </c>
    </row>
    <row r="133" spans="1:16" x14ac:dyDescent="0.25">
      <c r="A133" s="44" t="s">
        <v>51</v>
      </c>
      <c r="B133" s="110">
        <v>215774.61962000001</v>
      </c>
      <c r="C133" s="110">
        <v>196936.15496000001</v>
      </c>
      <c r="D133" s="110">
        <v>174028.32114000001</v>
      </c>
      <c r="E133" s="110">
        <v>56297.36808</v>
      </c>
      <c r="F133" s="110">
        <v>880.77332999999999</v>
      </c>
      <c r="G133" s="110">
        <v>48736.035810000001</v>
      </c>
      <c r="H133" s="110">
        <v>68114.143920000002</v>
      </c>
      <c r="I133" s="110">
        <v>22907.83382</v>
      </c>
      <c r="J133" s="110">
        <v>913.64250000000004</v>
      </c>
      <c r="K133" s="110">
        <v>3253.1251499999998</v>
      </c>
      <c r="L133" s="110">
        <v>4571.9727499999999</v>
      </c>
      <c r="M133" s="110">
        <v>5862.9895900000001</v>
      </c>
      <c r="N133" s="110">
        <v>1767.2613600000004</v>
      </c>
      <c r="O133" s="110">
        <v>1274.7211499999999</v>
      </c>
      <c r="P133" s="110">
        <v>17563.74351</v>
      </c>
    </row>
    <row r="134" spans="1:16" x14ac:dyDescent="0.25">
      <c r="A134" s="44" t="s">
        <v>52</v>
      </c>
      <c r="B134" s="110">
        <v>212650.00405999998</v>
      </c>
      <c r="C134" s="110">
        <v>210536.18883999999</v>
      </c>
      <c r="D134" s="110">
        <v>167746.10850999999</v>
      </c>
      <c r="E134" s="110">
        <v>55863.381569999998</v>
      </c>
      <c r="F134" s="110">
        <v>355.88025000000005</v>
      </c>
      <c r="G134" s="110">
        <v>45559.235740000004</v>
      </c>
      <c r="H134" s="110">
        <v>65967.610950000002</v>
      </c>
      <c r="I134" s="110">
        <v>42790.080329999997</v>
      </c>
      <c r="J134" s="110">
        <v>216.00479999999999</v>
      </c>
      <c r="K134" s="110">
        <v>4962.6266599999999</v>
      </c>
      <c r="L134" s="110">
        <v>8366.5712600000006</v>
      </c>
      <c r="M134" s="110">
        <v>7657.8927800000001</v>
      </c>
      <c r="N134" s="110">
        <v>21586.984830000001</v>
      </c>
      <c r="O134" s="110">
        <v>565.20865000000003</v>
      </c>
      <c r="P134" s="110">
        <v>1548.6065699999999</v>
      </c>
    </row>
    <row r="135" spans="1:16" x14ac:dyDescent="0.25">
      <c r="A135" s="44" t="s">
        <v>53</v>
      </c>
      <c r="B135" s="110">
        <v>206462.92355000001</v>
      </c>
      <c r="C135" s="110">
        <v>204000.60924000002</v>
      </c>
      <c r="D135" s="110">
        <v>186622.73987000002</v>
      </c>
      <c r="E135" s="110">
        <v>64059.837010000003</v>
      </c>
      <c r="F135" s="110">
        <v>1756.2491</v>
      </c>
      <c r="G135" s="110">
        <v>43520.790680000006</v>
      </c>
      <c r="H135" s="110">
        <v>77285.86308000001</v>
      </c>
      <c r="I135" s="110">
        <v>17377.86937</v>
      </c>
      <c r="J135" s="110">
        <v>1196.28666</v>
      </c>
      <c r="K135" s="110">
        <v>2324.9180500000002</v>
      </c>
      <c r="L135" s="110">
        <v>4553.5094200000003</v>
      </c>
      <c r="M135" s="110">
        <v>6930.9146300000002</v>
      </c>
      <c r="N135" s="110">
        <v>2372.2406099999998</v>
      </c>
      <c r="O135" s="110">
        <v>1507.5374100000001</v>
      </c>
      <c r="P135" s="110">
        <v>954.77690000000007</v>
      </c>
    </row>
    <row r="136" spans="1:16" x14ac:dyDescent="0.25">
      <c r="A136" s="44" t="s">
        <v>54</v>
      </c>
      <c r="B136" s="110">
        <v>238890.22142999998</v>
      </c>
      <c r="C136" s="110">
        <v>226297.57846999998</v>
      </c>
      <c r="D136" s="110">
        <v>197374.98902999997</v>
      </c>
      <c r="E136" s="110">
        <v>68029.111059999996</v>
      </c>
      <c r="F136" s="110">
        <v>1522.5882300000003</v>
      </c>
      <c r="G136" s="110">
        <v>49372.450559999997</v>
      </c>
      <c r="H136" s="110">
        <v>78450.839179999995</v>
      </c>
      <c r="I136" s="110">
        <v>28922.589440000003</v>
      </c>
      <c r="J136" s="110">
        <v>3323.4062300000001</v>
      </c>
      <c r="K136" s="110">
        <v>5144.5409100000006</v>
      </c>
      <c r="L136" s="110">
        <v>7463.5743099999991</v>
      </c>
      <c r="M136" s="110">
        <v>5756.97714</v>
      </c>
      <c r="N136" s="110">
        <v>247.39085</v>
      </c>
      <c r="O136" s="110">
        <v>1281.0838099999999</v>
      </c>
      <c r="P136" s="110">
        <v>11311.559149999999</v>
      </c>
    </row>
    <row r="137" spans="1:16" x14ac:dyDescent="0.25">
      <c r="A137" s="44" t="s">
        <v>55</v>
      </c>
      <c r="B137" s="110">
        <v>217855.16855</v>
      </c>
      <c r="C137" s="110">
        <v>204888.8008</v>
      </c>
      <c r="D137" s="110">
        <v>179266.70931000001</v>
      </c>
      <c r="E137" s="110">
        <v>55189.423610000005</v>
      </c>
      <c r="F137" s="110">
        <v>1733.2020700000003</v>
      </c>
      <c r="G137" s="110">
        <v>47759.627969999994</v>
      </c>
      <c r="H137" s="110">
        <v>74584.455660000007</v>
      </c>
      <c r="I137" s="110">
        <v>25622.091489999999</v>
      </c>
      <c r="J137" s="110">
        <v>496.05110000000002</v>
      </c>
      <c r="K137" s="110">
        <v>2594.7314099999999</v>
      </c>
      <c r="L137" s="110">
        <v>9492.0794000000005</v>
      </c>
      <c r="M137" s="110">
        <v>6241.3360299999995</v>
      </c>
      <c r="N137" s="110">
        <v>255.10252</v>
      </c>
      <c r="O137" s="110">
        <v>1306.39392</v>
      </c>
      <c r="P137" s="110">
        <v>11659.973829999999</v>
      </c>
    </row>
    <row r="138" spans="1:16" x14ac:dyDescent="0.25">
      <c r="A138" s="44" t="s">
        <v>56</v>
      </c>
      <c r="B138" s="110">
        <v>221732.84667000006</v>
      </c>
      <c r="C138" s="110">
        <v>216393.40139000004</v>
      </c>
      <c r="D138" s="110">
        <v>185363.64965000004</v>
      </c>
      <c r="E138" s="110">
        <v>60438.793390000006</v>
      </c>
      <c r="F138" s="110">
        <v>1165.3947699999999</v>
      </c>
      <c r="G138" s="110">
        <v>50240.407750000006</v>
      </c>
      <c r="H138" s="110">
        <v>73519.053740000003</v>
      </c>
      <c r="I138" s="110">
        <v>31029.75174</v>
      </c>
      <c r="J138" s="110">
        <v>10315.496540000002</v>
      </c>
      <c r="K138" s="110">
        <v>2132.3679400000001</v>
      </c>
      <c r="L138" s="110">
        <v>11407.019239999998</v>
      </c>
      <c r="M138" s="110">
        <v>6866.4509500000004</v>
      </c>
      <c r="N138" s="110">
        <v>308.41707000000002</v>
      </c>
      <c r="O138" s="110">
        <v>1584.55222</v>
      </c>
      <c r="P138" s="110">
        <v>3754.8930600000003</v>
      </c>
    </row>
    <row r="139" spans="1:16" x14ac:dyDescent="0.25">
      <c r="A139" s="44" t="s">
        <v>57</v>
      </c>
      <c r="B139" s="110">
        <v>269486.70533000003</v>
      </c>
      <c r="C139" s="110">
        <v>223035.04968</v>
      </c>
      <c r="D139" s="110">
        <v>190507.73720999999</v>
      </c>
      <c r="E139" s="110">
        <v>63378.876250000001</v>
      </c>
      <c r="F139" s="110">
        <v>1572.0658900000001</v>
      </c>
      <c r="G139" s="110">
        <v>46669.134809999996</v>
      </c>
      <c r="H139" s="110">
        <v>78887.660260000004</v>
      </c>
      <c r="I139" s="110">
        <v>32527.312470000001</v>
      </c>
      <c r="J139" s="110">
        <v>471.71334000000002</v>
      </c>
      <c r="K139" s="110">
        <v>3949.4037800000006</v>
      </c>
      <c r="L139" s="110">
        <v>18146.902180000001</v>
      </c>
      <c r="M139" s="110">
        <v>9658.131370000001</v>
      </c>
      <c r="N139" s="110">
        <v>301.16180000000003</v>
      </c>
      <c r="O139" s="110">
        <v>1220.60961</v>
      </c>
      <c r="P139" s="110">
        <v>45231.046040000001</v>
      </c>
    </row>
    <row r="140" spans="1:16" x14ac:dyDescent="0.25">
      <c r="A140" s="44" t="s">
        <v>58</v>
      </c>
      <c r="B140" s="110">
        <v>255992.42246</v>
      </c>
      <c r="C140" s="110">
        <v>236403.47953000001</v>
      </c>
      <c r="D140" s="110">
        <v>209517.27181000001</v>
      </c>
      <c r="E140" s="110">
        <v>65122.583050000001</v>
      </c>
      <c r="F140" s="110">
        <v>2039.5787599999999</v>
      </c>
      <c r="G140" s="110">
        <v>54491.547380000011</v>
      </c>
      <c r="H140" s="110">
        <v>87863.562619999997</v>
      </c>
      <c r="I140" s="110">
        <v>26886.207719999999</v>
      </c>
      <c r="J140" s="110">
        <v>6845.6589299999996</v>
      </c>
      <c r="K140" s="110">
        <v>3305.4684099999999</v>
      </c>
      <c r="L140" s="110">
        <v>11269.796530000001</v>
      </c>
      <c r="M140" s="110">
        <v>5191.78568</v>
      </c>
      <c r="N140" s="110">
        <v>273.49817000000002</v>
      </c>
      <c r="O140" s="110">
        <v>1508.5179699999999</v>
      </c>
      <c r="P140" s="110">
        <v>18080.42496</v>
      </c>
    </row>
    <row r="141" spans="1:16" x14ac:dyDescent="0.25">
      <c r="A141" s="44" t="s">
        <v>59</v>
      </c>
      <c r="B141" s="110">
        <v>244551.78134099999</v>
      </c>
      <c r="C141" s="110">
        <v>242265.639391</v>
      </c>
      <c r="D141" s="110">
        <v>208930.11962000001</v>
      </c>
      <c r="E141" s="110">
        <v>67010.034870000003</v>
      </c>
      <c r="F141" s="110">
        <v>933.44598999999994</v>
      </c>
      <c r="G141" s="110">
        <v>53014.027539999995</v>
      </c>
      <c r="H141" s="110">
        <v>87972.611220000006</v>
      </c>
      <c r="I141" s="110">
        <v>33335.519770999999</v>
      </c>
      <c r="J141" s="110">
        <v>4695.8392299999996</v>
      </c>
      <c r="K141" s="110">
        <v>2124.6452100000001</v>
      </c>
      <c r="L141" s="110">
        <v>14474.23027</v>
      </c>
      <c r="M141" s="110">
        <v>7030.0867100000014</v>
      </c>
      <c r="N141" s="110">
        <v>319.61733999999996</v>
      </c>
      <c r="O141" s="110">
        <v>1456.5004199999998</v>
      </c>
      <c r="P141" s="110">
        <v>829.64152999999988</v>
      </c>
    </row>
    <row r="142" spans="1:16" x14ac:dyDescent="0.25">
      <c r="A142" s="44" t="s">
        <v>60</v>
      </c>
      <c r="B142" s="110">
        <v>230352.79052000001</v>
      </c>
      <c r="C142" s="110">
        <v>209983.78446</v>
      </c>
      <c r="D142" s="110">
        <v>189739.56677999999</v>
      </c>
      <c r="E142" s="110">
        <v>66480.185679999995</v>
      </c>
      <c r="F142" s="110">
        <v>768.44461000000001</v>
      </c>
      <c r="G142" s="110">
        <v>46948.38207</v>
      </c>
      <c r="H142" s="110">
        <v>75542.55442</v>
      </c>
      <c r="I142" s="110">
        <v>20244.217680000002</v>
      </c>
      <c r="J142" s="110">
        <v>315.97642000000002</v>
      </c>
      <c r="K142" s="110">
        <v>2703.7595300000003</v>
      </c>
      <c r="L142" s="110">
        <v>8942.6149700000005</v>
      </c>
      <c r="M142" s="110">
        <v>8065.3678500000005</v>
      </c>
      <c r="N142" s="110">
        <v>216.49890999999997</v>
      </c>
      <c r="O142" s="110">
        <v>1371.5955100000001</v>
      </c>
      <c r="P142" s="110">
        <v>18997.410550000001</v>
      </c>
    </row>
    <row r="143" spans="1:16" x14ac:dyDescent="0.25">
      <c r="A143" s="44" t="s">
        <v>61</v>
      </c>
      <c r="B143" s="110">
        <v>270006.17683000001</v>
      </c>
      <c r="C143" s="110">
        <v>267456.16667000001</v>
      </c>
      <c r="D143" s="110">
        <v>241176.53521</v>
      </c>
      <c r="E143" s="110">
        <v>75217.444099999993</v>
      </c>
      <c r="F143" s="110">
        <v>1790.7836000000002</v>
      </c>
      <c r="G143" s="110">
        <v>70030.918359999996</v>
      </c>
      <c r="H143" s="110">
        <v>94137.389150000003</v>
      </c>
      <c r="I143" s="110">
        <v>26279.631460000001</v>
      </c>
      <c r="J143" s="110">
        <v>790.24329000000012</v>
      </c>
      <c r="K143" s="110">
        <v>4105.9933799999999</v>
      </c>
      <c r="L143" s="110">
        <v>14877.377550000001</v>
      </c>
      <c r="M143" s="110">
        <v>6276.3379500000001</v>
      </c>
      <c r="N143" s="110">
        <v>229.67929000000001</v>
      </c>
      <c r="O143" s="110">
        <v>1290.77216</v>
      </c>
      <c r="P143" s="110">
        <v>1259.2379999999998</v>
      </c>
    </row>
    <row r="144" spans="1:16" x14ac:dyDescent="0.25">
      <c r="A144" s="44" t="s">
        <v>62</v>
      </c>
      <c r="B144" s="110">
        <v>264689.19294000004</v>
      </c>
      <c r="C144" s="110">
        <v>250228.14484000002</v>
      </c>
      <c r="D144" s="110">
        <v>216302.69651000004</v>
      </c>
      <c r="E144" s="110">
        <v>62836.923940000008</v>
      </c>
      <c r="F144" s="110">
        <v>1700.77423</v>
      </c>
      <c r="G144" s="110">
        <v>62750.508589999998</v>
      </c>
      <c r="H144" s="110">
        <v>89014.489750000008</v>
      </c>
      <c r="I144" s="110">
        <v>33925.448329999999</v>
      </c>
      <c r="J144" s="110">
        <v>7828.8660999999993</v>
      </c>
      <c r="K144" s="110">
        <v>4216.1500799999994</v>
      </c>
      <c r="L144" s="110">
        <v>14223.41185</v>
      </c>
      <c r="M144" s="110">
        <v>5590.5152900000003</v>
      </c>
      <c r="N144" s="110">
        <v>70.305009999999996</v>
      </c>
      <c r="O144" s="110">
        <v>1671.6322500000001</v>
      </c>
      <c r="P144" s="110">
        <v>12789.415849999999</v>
      </c>
    </row>
    <row r="145" spans="1:16" x14ac:dyDescent="0.25">
      <c r="A145" s="44" t="s">
        <v>63</v>
      </c>
      <c r="B145" s="110">
        <v>257906.28171000001</v>
      </c>
      <c r="C145" s="110">
        <v>253948.05741000001</v>
      </c>
      <c r="D145" s="110">
        <v>214401.00701999999</v>
      </c>
      <c r="E145" s="110">
        <v>64834.672219999993</v>
      </c>
      <c r="F145" s="110">
        <v>1144.8373799999999</v>
      </c>
      <c r="G145" s="110">
        <v>60557.268970000005</v>
      </c>
      <c r="H145" s="110">
        <v>87864.228449999995</v>
      </c>
      <c r="I145" s="110">
        <v>39547.050390000004</v>
      </c>
      <c r="J145" s="110">
        <v>22740.02608</v>
      </c>
      <c r="K145" s="110">
        <v>2608.88033</v>
      </c>
      <c r="L145" s="110">
        <v>6236.8568000000005</v>
      </c>
      <c r="M145" s="110">
        <v>7623.8508899999997</v>
      </c>
      <c r="N145" s="110">
        <v>337.43628999999999</v>
      </c>
      <c r="O145" s="110">
        <v>1389.9518399999999</v>
      </c>
      <c r="P145" s="110">
        <v>2568.2724599999997</v>
      </c>
    </row>
    <row r="146" spans="1:16" x14ac:dyDescent="0.25">
      <c r="A146" s="44" t="s">
        <v>64</v>
      </c>
      <c r="B146" s="110">
        <v>229689.66904999997</v>
      </c>
      <c r="C146" s="110">
        <v>222353.12109999999</v>
      </c>
      <c r="D146" s="110">
        <v>210226.94144</v>
      </c>
      <c r="E146" s="110">
        <v>60521.877089999994</v>
      </c>
      <c r="F146" s="110">
        <v>639.43299000000002</v>
      </c>
      <c r="G146" s="110">
        <v>63864.844479999992</v>
      </c>
      <c r="H146" s="110">
        <v>85200.78688</v>
      </c>
      <c r="I146" s="110">
        <v>12126.17966</v>
      </c>
      <c r="J146" s="110">
        <v>678.67633000000001</v>
      </c>
      <c r="K146" s="110">
        <v>2442.9354899999998</v>
      </c>
      <c r="L146" s="110">
        <v>3039.8795099999998</v>
      </c>
      <c r="M146" s="110">
        <v>5835.4168200000004</v>
      </c>
      <c r="N146" s="110">
        <v>129.27150999999998</v>
      </c>
      <c r="O146" s="110">
        <v>2420.1541200000001</v>
      </c>
      <c r="P146" s="110">
        <v>4916.39383</v>
      </c>
    </row>
    <row r="147" spans="1:16" x14ac:dyDescent="0.25">
      <c r="A147" s="44" t="s">
        <v>65</v>
      </c>
      <c r="B147" s="110">
        <v>248438.96193000002</v>
      </c>
      <c r="C147" s="110">
        <v>246356.87976000004</v>
      </c>
      <c r="D147" s="110">
        <v>223367.90370000002</v>
      </c>
      <c r="E147" s="110">
        <v>67449.796570000006</v>
      </c>
      <c r="F147" s="110">
        <v>1972.32059</v>
      </c>
      <c r="G147" s="110">
        <v>61654.344989999998</v>
      </c>
      <c r="H147" s="110">
        <v>92291.441550000003</v>
      </c>
      <c r="I147" s="110">
        <v>22988.976060000001</v>
      </c>
      <c r="J147" s="110">
        <v>5657.3385599999992</v>
      </c>
      <c r="K147" s="110">
        <v>4745.9003000000002</v>
      </c>
      <c r="L147" s="110">
        <v>4535.7707900000005</v>
      </c>
      <c r="M147" s="110">
        <v>6768.5411299999996</v>
      </c>
      <c r="N147" s="110">
        <v>290.28440000000001</v>
      </c>
      <c r="O147" s="110">
        <v>777.26648</v>
      </c>
      <c r="P147" s="110">
        <v>1304.8156899999999</v>
      </c>
    </row>
    <row r="148" spans="1:16" x14ac:dyDescent="0.25">
      <c r="A148" s="44" t="s">
        <v>66</v>
      </c>
      <c r="B148" s="110">
        <v>262131.61282000001</v>
      </c>
      <c r="C148" s="110">
        <v>258194.64795000001</v>
      </c>
      <c r="D148" s="110">
        <v>242005.58874000001</v>
      </c>
      <c r="E148" s="110">
        <v>64277.59216</v>
      </c>
      <c r="F148" s="110">
        <v>2633.9215199999999</v>
      </c>
      <c r="G148" s="110">
        <v>52879.392829999997</v>
      </c>
      <c r="H148" s="110">
        <v>122214.68223000001</v>
      </c>
      <c r="I148" s="110">
        <v>16189.059209999999</v>
      </c>
      <c r="J148" s="110">
        <v>3101.9349200000001</v>
      </c>
      <c r="K148" s="110">
        <v>2455.8319300000003</v>
      </c>
      <c r="L148" s="110">
        <v>4671.4283599999999</v>
      </c>
      <c r="M148" s="110">
        <v>5873.5832800000007</v>
      </c>
      <c r="N148" s="110">
        <v>86.280720000000002</v>
      </c>
      <c r="O148" s="110">
        <v>839.53839999999991</v>
      </c>
      <c r="P148" s="110">
        <v>3097.4264699999999</v>
      </c>
    </row>
    <row r="149" spans="1:16" x14ac:dyDescent="0.25">
      <c r="A149" s="44" t="s">
        <v>67</v>
      </c>
      <c r="B149" s="110">
        <v>294907.92379000003</v>
      </c>
      <c r="C149" s="110">
        <v>270883.63899999997</v>
      </c>
      <c r="D149" s="110">
        <v>234181.49287999998</v>
      </c>
      <c r="E149" s="110">
        <v>66647.551930000001</v>
      </c>
      <c r="F149" s="110">
        <v>825.13752999999997</v>
      </c>
      <c r="G149" s="110">
        <v>38355.057950000002</v>
      </c>
      <c r="H149" s="110">
        <v>128353.74546999999</v>
      </c>
      <c r="I149" s="110">
        <v>36702.146120000005</v>
      </c>
      <c r="J149" s="110">
        <v>10991.171259999999</v>
      </c>
      <c r="K149" s="110">
        <v>2219.53415</v>
      </c>
      <c r="L149" s="110">
        <v>16893.958159999998</v>
      </c>
      <c r="M149" s="110">
        <v>6436.9842200000003</v>
      </c>
      <c r="N149" s="110">
        <v>160.49833000000001</v>
      </c>
      <c r="O149" s="110">
        <v>554.93810000000008</v>
      </c>
      <c r="P149" s="110">
        <v>23469.346690000006</v>
      </c>
    </row>
    <row r="150" spans="1:16" x14ac:dyDescent="0.25">
      <c r="A150" s="44" t="s">
        <v>68</v>
      </c>
      <c r="B150" s="110">
        <v>233940.55418999997</v>
      </c>
      <c r="C150" s="110">
        <v>227141.45873999997</v>
      </c>
      <c r="D150" s="110">
        <v>214484.03978999998</v>
      </c>
      <c r="E150" s="110">
        <v>61809.666979999995</v>
      </c>
      <c r="F150" s="110">
        <v>1206.7895900000001</v>
      </c>
      <c r="G150" s="110">
        <v>37865.69556</v>
      </c>
      <c r="H150" s="110">
        <v>113601.88765999999</v>
      </c>
      <c r="I150" s="110">
        <v>12657.418949999999</v>
      </c>
      <c r="J150" s="110">
        <v>1204.1770000000001</v>
      </c>
      <c r="K150" s="110">
        <v>2828.87896</v>
      </c>
      <c r="L150" s="110">
        <v>1483.5532499999999</v>
      </c>
      <c r="M150" s="110">
        <v>6585.7574599999998</v>
      </c>
      <c r="N150" s="110">
        <v>555.05228</v>
      </c>
      <c r="O150" s="110">
        <v>498.98292999999995</v>
      </c>
      <c r="P150" s="110">
        <v>6300.1125199999997</v>
      </c>
    </row>
    <row r="151" spans="1:16" x14ac:dyDescent="0.25">
      <c r="A151" s="44" t="s">
        <v>69</v>
      </c>
      <c r="B151" s="110">
        <v>261152.47628</v>
      </c>
      <c r="C151" s="110">
        <v>247809.00788999998</v>
      </c>
      <c r="D151" s="110">
        <v>234227.00734999997</v>
      </c>
      <c r="E151" s="110">
        <v>68972.408489999987</v>
      </c>
      <c r="F151" s="110">
        <v>2133.3618900000001</v>
      </c>
      <c r="G151" s="110">
        <v>37099.78213</v>
      </c>
      <c r="H151" s="110">
        <v>126021.45483999999</v>
      </c>
      <c r="I151" s="110">
        <v>13582.000540000001</v>
      </c>
      <c r="J151" s="110">
        <v>1445.08224</v>
      </c>
      <c r="K151" s="110">
        <v>4380.1824199999992</v>
      </c>
      <c r="L151" s="110">
        <v>2132.56529</v>
      </c>
      <c r="M151" s="110">
        <v>5501.08403</v>
      </c>
      <c r="N151" s="110">
        <v>123.08655999999999</v>
      </c>
      <c r="O151" s="110">
        <v>628.92558000000008</v>
      </c>
      <c r="P151" s="110">
        <v>12714.542809999999</v>
      </c>
    </row>
    <row r="152" spans="1:16" x14ac:dyDescent="0.25">
      <c r="A152" s="44" t="s">
        <v>70</v>
      </c>
      <c r="B152" s="110">
        <v>262131.61282000001</v>
      </c>
      <c r="C152" s="110">
        <v>258194.64795000001</v>
      </c>
      <c r="D152" s="110">
        <v>242005.58874000001</v>
      </c>
      <c r="E152" s="110">
        <v>64277.59216</v>
      </c>
      <c r="F152" s="110">
        <v>2633.9215199999999</v>
      </c>
      <c r="G152" s="110">
        <v>52879.392829999997</v>
      </c>
      <c r="H152" s="110">
        <v>122214.68223000001</v>
      </c>
      <c r="I152" s="110">
        <v>16189.059209999999</v>
      </c>
      <c r="J152" s="110">
        <v>3101.9349200000001</v>
      </c>
      <c r="K152" s="110">
        <v>2455.8319300000003</v>
      </c>
      <c r="L152" s="110">
        <v>4671.4283599999999</v>
      </c>
      <c r="M152" s="110">
        <v>5873.5832800000007</v>
      </c>
      <c r="N152" s="110">
        <v>86.280720000000002</v>
      </c>
      <c r="O152" s="110">
        <v>839.53839999999991</v>
      </c>
      <c r="P152" s="110">
        <v>3097.4264699999999</v>
      </c>
    </row>
    <row r="153" spans="1:16" x14ac:dyDescent="0.25">
      <c r="A153" s="44" t="s">
        <v>71</v>
      </c>
      <c r="B153" s="110">
        <v>294907.92379000003</v>
      </c>
      <c r="C153" s="110">
        <v>270883.63899999997</v>
      </c>
      <c r="D153" s="110">
        <v>234181.49287999998</v>
      </c>
      <c r="E153" s="110">
        <v>66647.551930000001</v>
      </c>
      <c r="F153" s="110">
        <v>825.13752999999997</v>
      </c>
      <c r="G153" s="110">
        <v>38355.057950000002</v>
      </c>
      <c r="H153" s="110">
        <v>128353.74546999999</v>
      </c>
      <c r="I153" s="110">
        <v>36702.146120000005</v>
      </c>
      <c r="J153" s="110">
        <v>10991.171259999999</v>
      </c>
      <c r="K153" s="110">
        <v>2219.53415</v>
      </c>
      <c r="L153" s="110">
        <v>16893.958159999998</v>
      </c>
      <c r="M153" s="110">
        <v>6436.9842200000003</v>
      </c>
      <c r="N153" s="110">
        <v>160.49833000000001</v>
      </c>
      <c r="O153" s="110">
        <v>554.93810000000008</v>
      </c>
      <c r="P153" s="110">
        <v>23469.346690000006</v>
      </c>
    </row>
    <row r="154" spans="1:16" x14ac:dyDescent="0.25">
      <c r="A154" s="44" t="s">
        <v>72</v>
      </c>
      <c r="B154" s="110">
        <v>233940.55418999997</v>
      </c>
      <c r="C154" s="110">
        <v>227141.45873999997</v>
      </c>
      <c r="D154" s="110">
        <v>214484.03978999998</v>
      </c>
      <c r="E154" s="110">
        <v>61809.666979999995</v>
      </c>
      <c r="F154" s="110">
        <v>1206.7895900000001</v>
      </c>
      <c r="G154" s="110">
        <v>37865.69556</v>
      </c>
      <c r="H154" s="110">
        <v>113601.88765999999</v>
      </c>
      <c r="I154" s="110">
        <v>12657.418949999999</v>
      </c>
      <c r="J154" s="110">
        <v>1204.1770000000001</v>
      </c>
      <c r="K154" s="110">
        <v>2828.87896</v>
      </c>
      <c r="L154" s="110">
        <v>1483.5532499999999</v>
      </c>
      <c r="M154" s="110">
        <v>6585.7574599999998</v>
      </c>
      <c r="N154" s="110">
        <v>555.05228</v>
      </c>
      <c r="O154" s="110">
        <v>498.98292999999995</v>
      </c>
      <c r="P154" s="110">
        <v>6300.1125199999997</v>
      </c>
    </row>
    <row r="155" spans="1:16" x14ac:dyDescent="0.25">
      <c r="A155" s="44" t="s">
        <v>73</v>
      </c>
      <c r="B155" s="110">
        <v>306564.79916000005</v>
      </c>
      <c r="C155" s="110">
        <v>287864.53072000004</v>
      </c>
      <c r="D155" s="110">
        <v>256088.40309000004</v>
      </c>
      <c r="E155" s="110">
        <v>80206.963220000005</v>
      </c>
      <c r="F155" s="110">
        <v>2007.1008199999999</v>
      </c>
      <c r="G155" s="110">
        <v>37502.86176</v>
      </c>
      <c r="H155" s="110">
        <v>136371.47729000001</v>
      </c>
      <c r="I155" s="110">
        <v>31776.127629999999</v>
      </c>
      <c r="J155" s="110">
        <v>9525.1950799999995</v>
      </c>
      <c r="K155" s="110">
        <v>6563.9391400000004</v>
      </c>
      <c r="L155" s="110">
        <v>9015.3571599999996</v>
      </c>
      <c r="M155" s="110">
        <v>6473.2262499999997</v>
      </c>
      <c r="N155" s="110">
        <v>198.41000000000003</v>
      </c>
      <c r="O155" s="110">
        <v>446.02509000000003</v>
      </c>
      <c r="P155" s="110">
        <v>18254.243349999997</v>
      </c>
    </row>
    <row r="156" spans="1:16" x14ac:dyDescent="0.25">
      <c r="A156" s="44" t="s">
        <v>74</v>
      </c>
      <c r="B156" s="110">
        <v>309046.82103999995</v>
      </c>
      <c r="C156" s="110">
        <v>307719.21977999998</v>
      </c>
      <c r="D156" s="110">
        <v>269052.5318</v>
      </c>
      <c r="E156" s="110">
        <v>72741.824459999989</v>
      </c>
      <c r="F156" s="110">
        <v>1665.84176</v>
      </c>
      <c r="G156" s="110">
        <v>41960.524590000001</v>
      </c>
      <c r="H156" s="110">
        <v>152684.34099</v>
      </c>
      <c r="I156" s="110">
        <v>38666.687980000002</v>
      </c>
      <c r="J156" s="110">
        <v>13095.719780000001</v>
      </c>
      <c r="K156" s="110">
        <v>6267.2686200000007</v>
      </c>
      <c r="L156" s="110">
        <v>11831.590899999997</v>
      </c>
      <c r="M156" s="110">
        <v>7213.5948799999996</v>
      </c>
      <c r="N156" s="110">
        <v>258.5138</v>
      </c>
      <c r="O156" s="110">
        <v>535.27053000000001</v>
      </c>
      <c r="P156" s="110">
        <v>792.3307299999999</v>
      </c>
    </row>
    <row r="157" spans="1:16" x14ac:dyDescent="0.25">
      <c r="A157" s="44" t="s">
        <v>75</v>
      </c>
      <c r="B157" s="110">
        <v>295597.56844</v>
      </c>
      <c r="C157" s="110">
        <v>283023.50774000003</v>
      </c>
      <c r="D157" s="110">
        <v>254657.86593000003</v>
      </c>
      <c r="E157" s="110">
        <v>71137.662890000007</v>
      </c>
      <c r="F157" s="110">
        <v>1039.1923000000002</v>
      </c>
      <c r="G157" s="110">
        <v>40326.972470000001</v>
      </c>
      <c r="H157" s="110">
        <v>142154.03827000002</v>
      </c>
      <c r="I157" s="110">
        <v>28365.641809999997</v>
      </c>
      <c r="J157" s="110">
        <v>5905.85592</v>
      </c>
      <c r="K157" s="110">
        <v>7168.4263899999996</v>
      </c>
      <c r="L157" s="110">
        <v>5796.8921799999998</v>
      </c>
      <c r="M157" s="110">
        <v>8153.2846599999993</v>
      </c>
      <c r="N157" s="110">
        <v>292.50727000000001</v>
      </c>
      <c r="O157" s="110">
        <v>717.84172999999998</v>
      </c>
      <c r="P157" s="110">
        <v>11856.21897</v>
      </c>
    </row>
    <row r="158" spans="1:16" x14ac:dyDescent="0.25">
      <c r="A158" s="44" t="s">
        <v>76</v>
      </c>
      <c r="B158" s="110">
        <v>282493.87935</v>
      </c>
      <c r="C158" s="110">
        <v>260761.65752000001</v>
      </c>
      <c r="D158" s="110">
        <v>243395.41054000001</v>
      </c>
      <c r="E158" s="110">
        <v>68018.766390000004</v>
      </c>
      <c r="F158" s="110">
        <v>698.67134999999996</v>
      </c>
      <c r="G158" s="110">
        <v>42862.484719999993</v>
      </c>
      <c r="H158" s="110">
        <v>131815.48808000001</v>
      </c>
      <c r="I158" s="110">
        <v>17366.24698</v>
      </c>
      <c r="J158" s="110">
        <v>640.56187999999997</v>
      </c>
      <c r="K158" s="110">
        <v>5113.2992899999999</v>
      </c>
      <c r="L158" s="110">
        <v>4034.4690000000001</v>
      </c>
      <c r="M158" s="110">
        <v>7311.89653</v>
      </c>
      <c r="N158" s="110">
        <v>266.02028000000001</v>
      </c>
      <c r="O158" s="110">
        <v>1198.40734</v>
      </c>
      <c r="P158" s="110">
        <v>20533.814490000001</v>
      </c>
    </row>
    <row r="159" spans="1:16" x14ac:dyDescent="0.25">
      <c r="A159" s="44" t="s">
        <v>77</v>
      </c>
      <c r="B159" s="110">
        <v>299651.0202400001</v>
      </c>
      <c r="C159" s="110">
        <v>292611.62050000008</v>
      </c>
      <c r="D159" s="110">
        <v>267106.54604000004</v>
      </c>
      <c r="E159" s="110">
        <v>75679.928400000004</v>
      </c>
      <c r="F159" s="110">
        <v>2121.6656499999999</v>
      </c>
      <c r="G159" s="110">
        <v>38660.493650000004</v>
      </c>
      <c r="H159" s="110">
        <v>150644.45834000001</v>
      </c>
      <c r="I159" s="110">
        <v>25505.074460000003</v>
      </c>
      <c r="J159" s="110">
        <v>589.33140000000003</v>
      </c>
      <c r="K159" s="110">
        <v>9027.11204</v>
      </c>
      <c r="L159" s="110">
        <v>7396.4080100000001</v>
      </c>
      <c r="M159" s="110">
        <v>7502.8784800000012</v>
      </c>
      <c r="N159" s="110">
        <v>285.28181000000001</v>
      </c>
      <c r="O159" s="110">
        <v>3238.7395899999997</v>
      </c>
      <c r="P159" s="110">
        <v>3800.6601500000002</v>
      </c>
    </row>
    <row r="160" spans="1:16" x14ac:dyDescent="0.25">
      <c r="A160" s="44" t="s">
        <v>78</v>
      </c>
      <c r="B160" s="110">
        <v>306831.41096000001</v>
      </c>
      <c r="C160" s="110">
        <v>303140.85363999999</v>
      </c>
      <c r="D160" s="110">
        <v>269955.57610000001</v>
      </c>
      <c r="E160" s="110">
        <v>75027.223559999999</v>
      </c>
      <c r="F160" s="110">
        <v>1513.8913299999999</v>
      </c>
      <c r="G160" s="110">
        <v>39708.966330000003</v>
      </c>
      <c r="H160" s="110">
        <v>153705.49487999998</v>
      </c>
      <c r="I160" s="110">
        <v>33185.277540000003</v>
      </c>
      <c r="J160" s="110">
        <v>7073.1809899999989</v>
      </c>
      <c r="K160" s="110">
        <v>7896.7128400000001</v>
      </c>
      <c r="L160" s="110">
        <v>10339.446089999999</v>
      </c>
      <c r="M160" s="110">
        <v>7006.5382499999996</v>
      </c>
      <c r="N160" s="110">
        <v>268.33602999999999</v>
      </c>
      <c r="O160" s="110">
        <v>1250.90032</v>
      </c>
      <c r="P160" s="110">
        <v>2439.6570000000002</v>
      </c>
    </row>
    <row r="161" spans="1:16" x14ac:dyDescent="0.25">
      <c r="A161" s="44" t="s">
        <v>79</v>
      </c>
      <c r="B161" s="110">
        <v>286229.66956999991</v>
      </c>
      <c r="C161" s="110">
        <v>282248.66256999993</v>
      </c>
      <c r="D161" s="110">
        <v>262279.44622999994</v>
      </c>
      <c r="E161" s="110">
        <v>72710.483049999981</v>
      </c>
      <c r="F161" s="110">
        <v>1987.42013</v>
      </c>
      <c r="G161" s="110">
        <v>41222.161020000007</v>
      </c>
      <c r="H161" s="110">
        <v>146359.38202999998</v>
      </c>
      <c r="I161" s="110">
        <v>19969.216340000003</v>
      </c>
      <c r="J161" s="110">
        <v>556.74919</v>
      </c>
      <c r="K161" s="110">
        <v>7293.3538699999999</v>
      </c>
      <c r="L161" s="110">
        <v>3486.8227300000003</v>
      </c>
      <c r="M161" s="110">
        <v>8339.770840000001</v>
      </c>
      <c r="N161" s="110">
        <v>292.51970999999998</v>
      </c>
      <c r="O161" s="110">
        <v>1124.5958499999999</v>
      </c>
      <c r="P161" s="110">
        <v>2856.4111499999999</v>
      </c>
    </row>
    <row r="162" spans="1:16" x14ac:dyDescent="0.25">
      <c r="A162" s="44" t="s">
        <v>80</v>
      </c>
      <c r="B162" s="110">
        <v>283631.53513999999</v>
      </c>
      <c r="C162" s="110">
        <v>269698.75774999999</v>
      </c>
      <c r="D162" s="110">
        <v>250113.42761000001</v>
      </c>
      <c r="E162" s="110">
        <v>71064.562210000004</v>
      </c>
      <c r="F162" s="110">
        <v>815.14834999999994</v>
      </c>
      <c r="G162" s="110">
        <v>42728.61305</v>
      </c>
      <c r="H162" s="110">
        <v>135505.10399999999</v>
      </c>
      <c r="I162" s="110">
        <v>19585.330139999998</v>
      </c>
      <c r="J162" s="110">
        <v>1296.74117</v>
      </c>
      <c r="K162" s="110">
        <v>4505.3234699999994</v>
      </c>
      <c r="L162" s="110">
        <v>5456.3667100000002</v>
      </c>
      <c r="M162" s="110">
        <v>8059.0253699999994</v>
      </c>
      <c r="N162" s="110">
        <v>267.87342000000001</v>
      </c>
      <c r="O162" s="110">
        <v>1377.7175400000001</v>
      </c>
      <c r="P162" s="110">
        <v>12555.05985</v>
      </c>
    </row>
    <row r="163" spans="1:16" x14ac:dyDescent="0.25">
      <c r="A163" s="44" t="s">
        <v>81</v>
      </c>
      <c r="B163" s="110">
        <v>291204.06518999999</v>
      </c>
      <c r="C163" s="110">
        <v>286860.86921000003</v>
      </c>
      <c r="D163" s="110">
        <v>263463.22496000002</v>
      </c>
      <c r="E163" s="110">
        <v>73677.892309999996</v>
      </c>
      <c r="F163" s="110">
        <v>2500.4525899999999</v>
      </c>
      <c r="G163" s="110">
        <v>37789.550430000003</v>
      </c>
      <c r="H163" s="110">
        <v>149495.32962999999</v>
      </c>
      <c r="I163" s="110">
        <v>23397.644250000001</v>
      </c>
      <c r="J163" s="110">
        <v>1867.3775800000003</v>
      </c>
      <c r="K163" s="110">
        <v>8499.2804199999991</v>
      </c>
      <c r="L163" s="110">
        <v>5752.1494600000005</v>
      </c>
      <c r="M163" s="110">
        <v>7094.4454400000004</v>
      </c>
      <c r="N163" s="110">
        <v>184.39135000000002</v>
      </c>
      <c r="O163" s="110">
        <v>1496.3045999999999</v>
      </c>
      <c r="P163" s="110">
        <v>2846.89138</v>
      </c>
    </row>
    <row r="164" spans="1:16" x14ac:dyDescent="0.25">
      <c r="A164" s="44" t="s">
        <v>82</v>
      </c>
      <c r="B164" s="110">
        <v>209374.30377999999</v>
      </c>
      <c r="C164" s="110">
        <v>195664.36860999998</v>
      </c>
      <c r="D164" s="110">
        <v>178506.58453999998</v>
      </c>
      <c r="E164" s="110">
        <v>55265.324569999997</v>
      </c>
      <c r="F164" s="110">
        <v>1731.48714</v>
      </c>
      <c r="G164" s="110">
        <v>26982.28847</v>
      </c>
      <c r="H164" s="110">
        <v>94527.484360000002</v>
      </c>
      <c r="I164" s="110">
        <v>17157.784070000002</v>
      </c>
      <c r="J164" s="110">
        <v>3277.6995200000001</v>
      </c>
      <c r="K164" s="110">
        <v>3019.51433</v>
      </c>
      <c r="L164" s="110">
        <v>5389.4411</v>
      </c>
      <c r="M164" s="110">
        <v>5418.1886400000003</v>
      </c>
      <c r="N164" s="110">
        <v>52.940479999999994</v>
      </c>
      <c r="O164" s="110">
        <v>6709.9598599999999</v>
      </c>
      <c r="P164" s="110">
        <v>6999.9753099999998</v>
      </c>
    </row>
    <row r="165" spans="1:16" x14ac:dyDescent="0.25">
      <c r="A165" s="44" t="s">
        <v>83</v>
      </c>
      <c r="B165" s="110">
        <v>242131.92538999996</v>
      </c>
      <c r="C165" s="110">
        <v>227444.31289999996</v>
      </c>
      <c r="D165" s="110">
        <v>205745.91338999997</v>
      </c>
      <c r="E165" s="110">
        <v>56683.23470999999</v>
      </c>
      <c r="F165" s="110">
        <v>976.5125700000001</v>
      </c>
      <c r="G165" s="110">
        <v>30108.161929999995</v>
      </c>
      <c r="H165" s="110">
        <v>117978.00417999999</v>
      </c>
      <c r="I165" s="110">
        <v>21698.399509999999</v>
      </c>
      <c r="J165" s="110">
        <v>2688.9562000000001</v>
      </c>
      <c r="K165" s="110">
        <v>2937.5933599999998</v>
      </c>
      <c r="L165" s="110">
        <v>7999.6508800000001</v>
      </c>
      <c r="M165" s="110">
        <v>7964.2326599999997</v>
      </c>
      <c r="N165" s="110">
        <v>107.96641</v>
      </c>
      <c r="O165" s="110">
        <v>3856.0280000000002</v>
      </c>
      <c r="P165" s="110">
        <v>10831.584489999999</v>
      </c>
    </row>
    <row r="166" spans="1:16" x14ac:dyDescent="0.25">
      <c r="A166" s="44" t="s">
        <v>84</v>
      </c>
      <c r="B166" s="110">
        <v>243874.97874999998</v>
      </c>
      <c r="C166" s="110">
        <v>234251.52677999996</v>
      </c>
      <c r="D166" s="110">
        <v>202529.29910999996</v>
      </c>
      <c r="E166" s="110">
        <v>55346.495189999987</v>
      </c>
      <c r="F166" s="110">
        <v>1713.5172299999999</v>
      </c>
      <c r="G166" s="110">
        <v>33981.184999999998</v>
      </c>
      <c r="H166" s="110">
        <v>111488.10168999998</v>
      </c>
      <c r="I166" s="110">
        <v>31722.22767</v>
      </c>
      <c r="J166" s="110">
        <v>148.41804999999999</v>
      </c>
      <c r="K166" s="110">
        <v>2956.2260900000001</v>
      </c>
      <c r="L166" s="110">
        <v>19672.248659999997</v>
      </c>
      <c r="M166" s="110">
        <v>8829.2483100000009</v>
      </c>
      <c r="N166" s="110">
        <v>116.08655999999999</v>
      </c>
      <c r="O166" s="110">
        <v>5093.5367399999996</v>
      </c>
      <c r="P166" s="110">
        <v>4529.9152300000005</v>
      </c>
    </row>
    <row r="167" spans="1:16" x14ac:dyDescent="0.25">
      <c r="A167" s="44" t="s">
        <v>85</v>
      </c>
      <c r="B167" s="110">
        <v>221876.26743999994</v>
      </c>
      <c r="C167" s="110">
        <v>217233.33556999994</v>
      </c>
      <c r="D167" s="110">
        <v>202362.63074999995</v>
      </c>
      <c r="E167" s="110">
        <v>49518.257230000003</v>
      </c>
      <c r="F167" s="110">
        <v>2351.5900700000002</v>
      </c>
      <c r="G167" s="110">
        <v>35141.347119999999</v>
      </c>
      <c r="H167" s="110">
        <v>115351.43632999997</v>
      </c>
      <c r="I167" s="110">
        <v>14870.704819999999</v>
      </c>
      <c r="J167" s="110">
        <v>2071.8532700000001</v>
      </c>
      <c r="K167" s="110">
        <v>4264.4392200000002</v>
      </c>
      <c r="L167" s="110">
        <v>1340.7623800000001</v>
      </c>
      <c r="M167" s="110">
        <v>7094.5695300000007</v>
      </c>
      <c r="N167" s="110">
        <v>99.080420000000004</v>
      </c>
      <c r="O167" s="110">
        <v>590.60099999999989</v>
      </c>
      <c r="P167" s="110">
        <v>4052.3308699999998</v>
      </c>
    </row>
    <row r="168" spans="1:16" x14ac:dyDescent="0.25">
      <c r="A168" s="44" t="s">
        <v>86</v>
      </c>
      <c r="B168" s="110">
        <v>278502.46902000002</v>
      </c>
      <c r="C168" s="110">
        <v>275685.80537000002</v>
      </c>
      <c r="D168" s="110">
        <v>259337.19050000003</v>
      </c>
      <c r="E168" s="110">
        <v>63450.480069999998</v>
      </c>
      <c r="F168" s="110">
        <v>2258.8061600000001</v>
      </c>
      <c r="G168" s="110">
        <v>42015.852890000002</v>
      </c>
      <c r="H168" s="110">
        <v>151612.05138000002</v>
      </c>
      <c r="I168" s="110">
        <v>16348.614869999999</v>
      </c>
      <c r="J168" s="110">
        <v>3.5</v>
      </c>
      <c r="K168" s="110">
        <v>3819.4195799999998</v>
      </c>
      <c r="L168" s="110">
        <v>6221.3250499999995</v>
      </c>
      <c r="M168" s="110">
        <v>6200.2890400000006</v>
      </c>
      <c r="N168" s="110">
        <v>104.0812</v>
      </c>
      <c r="O168" s="110">
        <v>665.15003999999999</v>
      </c>
      <c r="P168" s="110">
        <v>2151.51361</v>
      </c>
    </row>
    <row r="169" spans="1:16" x14ac:dyDescent="0.25">
      <c r="A169" s="44" t="s">
        <v>87</v>
      </c>
      <c r="B169" s="110">
        <v>302847.64056000003</v>
      </c>
      <c r="C169" s="110">
        <v>295765.38520000002</v>
      </c>
      <c r="D169" s="110">
        <v>275594.39848999999</v>
      </c>
      <c r="E169" s="110">
        <v>68293.339949999994</v>
      </c>
      <c r="F169" s="110">
        <v>2687.2038599999996</v>
      </c>
      <c r="G169" s="110">
        <v>43236.084740000006</v>
      </c>
      <c r="H169" s="110">
        <v>161377.76993999997</v>
      </c>
      <c r="I169" s="110">
        <v>20170.986709999997</v>
      </c>
      <c r="J169" s="110">
        <v>7073.4973600000003</v>
      </c>
      <c r="K169" s="110">
        <v>3332.6000799999997</v>
      </c>
      <c r="L169" s="110">
        <v>1775.9748100000002</v>
      </c>
      <c r="M169" s="110">
        <v>7754.3815899999991</v>
      </c>
      <c r="N169" s="110">
        <v>101.46743000000001</v>
      </c>
      <c r="O169" s="110">
        <v>1377.22192</v>
      </c>
      <c r="P169" s="110">
        <v>5705.0334400000002</v>
      </c>
    </row>
    <row r="170" spans="1:16" x14ac:dyDescent="0.25">
      <c r="A170" s="44" t="s">
        <v>88</v>
      </c>
      <c r="B170" s="110">
        <v>297595.11285999994</v>
      </c>
      <c r="C170" s="110">
        <v>293501.48824999994</v>
      </c>
      <c r="D170" s="110">
        <v>267743.48864999996</v>
      </c>
      <c r="E170" s="110">
        <v>62953.635289999998</v>
      </c>
      <c r="F170" s="110">
        <v>1023.45154</v>
      </c>
      <c r="G170" s="110">
        <v>50684.542309999997</v>
      </c>
      <c r="H170" s="110">
        <v>153081.85950999998</v>
      </c>
      <c r="I170" s="110">
        <v>25757.999599999999</v>
      </c>
      <c r="J170" s="110">
        <v>13560.676089999999</v>
      </c>
      <c r="K170" s="110">
        <v>3899.3536000000004</v>
      </c>
      <c r="L170" s="110">
        <v>1159.9873600000001</v>
      </c>
      <c r="M170" s="110">
        <v>7028.7571800000005</v>
      </c>
      <c r="N170" s="110">
        <v>109.22536999999998</v>
      </c>
      <c r="O170" s="110">
        <v>1274.69427</v>
      </c>
      <c r="P170" s="110">
        <v>2818.9303399999999</v>
      </c>
    </row>
    <row r="171" spans="1:16" x14ac:dyDescent="0.25">
      <c r="A171" s="44" t="s">
        <v>89</v>
      </c>
      <c r="B171" s="110">
        <v>323629.70451999997</v>
      </c>
      <c r="C171" s="110">
        <v>300288.80201999994</v>
      </c>
      <c r="D171" s="110">
        <v>285907.68591999996</v>
      </c>
      <c r="E171" s="110">
        <v>85321.859689999997</v>
      </c>
      <c r="F171" s="110">
        <v>2641.3571999999999</v>
      </c>
      <c r="G171" s="110">
        <v>47923.097089999996</v>
      </c>
      <c r="H171" s="110">
        <v>150021.37193999998</v>
      </c>
      <c r="I171" s="110">
        <v>14381.116099999999</v>
      </c>
      <c r="J171" s="110">
        <v>1713.2748200000001</v>
      </c>
      <c r="K171" s="110">
        <v>5415.4176100000004</v>
      </c>
      <c r="L171" s="110">
        <v>2547.9703599999998</v>
      </c>
      <c r="M171" s="110">
        <v>4703.6217000000006</v>
      </c>
      <c r="N171" s="110">
        <v>0.83160999999999774</v>
      </c>
      <c r="O171" s="110">
        <v>739.29960000000005</v>
      </c>
      <c r="P171" s="110">
        <v>22601.602899999998</v>
      </c>
    </row>
    <row r="172" spans="1:16" x14ac:dyDescent="0.25">
      <c r="A172" s="44" t="s">
        <v>90</v>
      </c>
      <c r="B172" s="110">
        <v>341875.32442999998</v>
      </c>
      <c r="C172" s="110">
        <v>337295.12808999995</v>
      </c>
      <c r="D172" s="110">
        <v>309939.42400999996</v>
      </c>
      <c r="E172" s="110">
        <v>84836.095839999994</v>
      </c>
      <c r="F172" s="110">
        <v>2327.5180999999998</v>
      </c>
      <c r="G172" s="110">
        <v>57060.543700000002</v>
      </c>
      <c r="H172" s="110">
        <v>165715.26637</v>
      </c>
      <c r="I172" s="110">
        <v>27355.70408</v>
      </c>
      <c r="J172" s="110">
        <v>10012.193869999999</v>
      </c>
      <c r="K172" s="110">
        <v>4012.3232899999998</v>
      </c>
      <c r="L172" s="110">
        <v>6279.6416699999991</v>
      </c>
      <c r="M172" s="110">
        <v>6963.6913100000002</v>
      </c>
      <c r="N172" s="110">
        <v>87.853939999999994</v>
      </c>
      <c r="O172" s="110">
        <v>1547.0383299999999</v>
      </c>
      <c r="P172" s="110">
        <v>3033.1580100000001</v>
      </c>
    </row>
    <row r="173" spans="1:16" x14ac:dyDescent="0.25">
      <c r="A173" s="44" t="s">
        <v>171</v>
      </c>
      <c r="B173" s="110">
        <v>344085.11512999999</v>
      </c>
      <c r="C173" s="110">
        <v>329668.75052</v>
      </c>
      <c r="D173" s="110">
        <v>304133.63933999999</v>
      </c>
      <c r="E173" s="110">
        <v>93193.772870000001</v>
      </c>
      <c r="F173" s="110">
        <v>1432.8276000000001</v>
      </c>
      <c r="G173" s="110">
        <v>49770.77693</v>
      </c>
      <c r="H173" s="110">
        <v>159736.26194</v>
      </c>
      <c r="I173" s="110">
        <v>25535.11118</v>
      </c>
      <c r="J173" s="110">
        <v>11606.07847</v>
      </c>
      <c r="K173" s="110">
        <v>4810.8114699999996</v>
      </c>
      <c r="L173" s="110">
        <v>1840.8399300000001</v>
      </c>
      <c r="M173" s="110">
        <v>7172.5590700000012</v>
      </c>
      <c r="N173" s="110">
        <v>104.82223999999999</v>
      </c>
      <c r="O173" s="110">
        <v>1343.67578</v>
      </c>
      <c r="P173" s="110">
        <v>13072.688829999999</v>
      </c>
    </row>
    <row r="174" spans="1:16" x14ac:dyDescent="0.25">
      <c r="A174" s="44" t="s">
        <v>172</v>
      </c>
      <c r="B174" s="110">
        <v>319720.23757000006</v>
      </c>
      <c r="C174" s="110">
        <v>310506.25809000002</v>
      </c>
      <c r="D174" s="110">
        <v>276752.94547000004</v>
      </c>
      <c r="E174" s="110">
        <v>76238.248950000008</v>
      </c>
      <c r="F174" s="110">
        <v>794.96652000000006</v>
      </c>
      <c r="G174" s="110">
        <v>54700.074609999996</v>
      </c>
      <c r="H174" s="110">
        <v>145019.65539000003</v>
      </c>
      <c r="I174" s="110">
        <v>33753.312619999997</v>
      </c>
      <c r="J174" s="110">
        <v>12261.926989999998</v>
      </c>
      <c r="K174" s="110">
        <v>3880.9785099999999</v>
      </c>
      <c r="L174" s="110">
        <v>2302.9602300000001</v>
      </c>
      <c r="M174" s="110">
        <v>6020.3439600000002</v>
      </c>
      <c r="N174" s="110">
        <v>83.393039999999999</v>
      </c>
      <c r="O174" s="110">
        <v>2062.99991</v>
      </c>
      <c r="P174" s="110">
        <v>7150.9795699999995</v>
      </c>
    </row>
    <row r="175" spans="1:16" x14ac:dyDescent="0.25">
      <c r="A175" s="38" t="s">
        <v>173</v>
      </c>
    </row>
    <row r="176" spans="1:16" x14ac:dyDescent="0.25">
      <c r="A176" s="38" t="s">
        <v>174</v>
      </c>
    </row>
    <row r="177" spans="1:1" x14ac:dyDescent="0.25">
      <c r="A177" s="38" t="s">
        <v>175</v>
      </c>
    </row>
    <row r="178" spans="1:1" x14ac:dyDescent="0.25">
      <c r="A178" s="38" t="s">
        <v>176</v>
      </c>
    </row>
    <row r="179" spans="1:1" x14ac:dyDescent="0.25">
      <c r="A179" s="42" t="s">
        <v>177</v>
      </c>
    </row>
    <row r="180" spans="1:1" x14ac:dyDescent="0.25">
      <c r="A180" s="39" t="s">
        <v>178</v>
      </c>
    </row>
    <row r="181" spans="1:1" x14ac:dyDescent="0.25">
      <c r="A181" s="42" t="s">
        <v>179</v>
      </c>
    </row>
    <row r="182" spans="1:1" x14ac:dyDescent="0.25">
      <c r="A182" s="39" t="s">
        <v>180</v>
      </c>
    </row>
    <row r="183" spans="1:1" x14ac:dyDescent="0.25">
      <c r="A183" s="42" t="s">
        <v>181</v>
      </c>
    </row>
    <row r="184" spans="1:1" x14ac:dyDescent="0.25">
      <c r="A184" s="38" t="s">
        <v>182</v>
      </c>
    </row>
    <row r="185" spans="1:1" x14ac:dyDescent="0.25">
      <c r="A185" s="42" t="s">
        <v>183</v>
      </c>
    </row>
    <row r="186" spans="1:1" x14ac:dyDescent="0.25">
      <c r="A186" s="38" t="s">
        <v>184</v>
      </c>
    </row>
    <row r="187" spans="1:1" x14ac:dyDescent="0.25">
      <c r="A187" s="42" t="s">
        <v>185</v>
      </c>
    </row>
    <row r="188" spans="1:1" x14ac:dyDescent="0.25">
      <c r="A188" s="38" t="s">
        <v>186</v>
      </c>
    </row>
    <row r="189" spans="1:1" x14ac:dyDescent="0.25">
      <c r="A189" s="42" t="s">
        <v>187</v>
      </c>
    </row>
    <row r="190" spans="1:1" x14ac:dyDescent="0.25">
      <c r="A190" s="38" t="s">
        <v>188</v>
      </c>
    </row>
    <row r="191" spans="1:1" x14ac:dyDescent="0.25">
      <c r="A191" s="42" t="s">
        <v>189</v>
      </c>
    </row>
    <row r="192" spans="1:1" x14ac:dyDescent="0.25">
      <c r="A192" s="38" t="s">
        <v>190</v>
      </c>
    </row>
    <row r="193" spans="1:1" x14ac:dyDescent="0.25">
      <c r="A193" s="42" t="s">
        <v>191</v>
      </c>
    </row>
    <row r="194" spans="1:1" x14ac:dyDescent="0.25">
      <c r="A194" s="38" t="s">
        <v>192</v>
      </c>
    </row>
    <row r="195" spans="1:1" x14ac:dyDescent="0.25">
      <c r="A195" s="42" t="s">
        <v>193</v>
      </c>
    </row>
    <row r="196" spans="1:1" x14ac:dyDescent="0.25">
      <c r="A196" s="38" t="s">
        <v>194</v>
      </c>
    </row>
    <row r="197" spans="1:1" x14ac:dyDescent="0.25">
      <c r="A197" s="42" t="s">
        <v>195</v>
      </c>
    </row>
    <row r="198" spans="1:1" x14ac:dyDescent="0.25">
      <c r="A198" s="38" t="s">
        <v>196</v>
      </c>
    </row>
    <row r="199" spans="1:1" x14ac:dyDescent="0.25">
      <c r="A199" s="42" t="s">
        <v>197</v>
      </c>
    </row>
    <row r="200" spans="1:1" x14ac:dyDescent="0.25">
      <c r="A200" s="38" t="s">
        <v>198</v>
      </c>
    </row>
    <row r="201" spans="1:1" x14ac:dyDescent="0.25">
      <c r="A201" s="42" t="s">
        <v>199</v>
      </c>
    </row>
    <row r="202" spans="1:1" x14ac:dyDescent="0.25">
      <c r="A202" s="38" t="s">
        <v>200</v>
      </c>
    </row>
    <row r="203" spans="1:1" x14ac:dyDescent="0.25">
      <c r="A203" s="42" t="s">
        <v>201</v>
      </c>
    </row>
    <row r="204" spans="1:1" x14ac:dyDescent="0.25">
      <c r="A204" s="38" t="s">
        <v>202</v>
      </c>
    </row>
    <row r="205" spans="1:1" x14ac:dyDescent="0.25">
      <c r="A205" s="42" t="s">
        <v>203</v>
      </c>
    </row>
    <row r="206" spans="1:1" x14ac:dyDescent="0.25">
      <c r="A206" s="38" t="s">
        <v>204</v>
      </c>
    </row>
    <row r="207" spans="1:1" x14ac:dyDescent="0.25">
      <c r="A207" s="42" t="s">
        <v>205</v>
      </c>
    </row>
    <row r="208" spans="1:1" x14ac:dyDescent="0.25">
      <c r="A208" s="38" t="s">
        <v>206</v>
      </c>
    </row>
    <row r="209" spans="1:1" x14ac:dyDescent="0.25">
      <c r="A209" s="42" t="s">
        <v>207</v>
      </c>
    </row>
    <row r="210" spans="1:1" x14ac:dyDescent="0.25">
      <c r="A210" s="38" t="s">
        <v>208</v>
      </c>
    </row>
    <row r="211" spans="1:1" x14ac:dyDescent="0.25">
      <c r="A211" s="42" t="s">
        <v>209</v>
      </c>
    </row>
    <row r="212" spans="1:1" x14ac:dyDescent="0.25">
      <c r="A212" s="38" t="s">
        <v>210</v>
      </c>
    </row>
    <row r="213" spans="1:1" x14ac:dyDescent="0.25">
      <c r="A213" s="42" t="s">
        <v>211</v>
      </c>
    </row>
    <row r="214" spans="1:1" x14ac:dyDescent="0.25">
      <c r="A214" s="38" t="s">
        <v>212</v>
      </c>
    </row>
    <row r="215" spans="1:1" x14ac:dyDescent="0.25">
      <c r="A215" s="42" t="s">
        <v>213</v>
      </c>
    </row>
    <row r="216" spans="1:1" x14ac:dyDescent="0.25">
      <c r="A216" s="38" t="s">
        <v>214</v>
      </c>
    </row>
    <row r="217" spans="1:1" x14ac:dyDescent="0.25">
      <c r="A217" s="42" t="s">
        <v>215</v>
      </c>
    </row>
    <row r="218" spans="1:1" x14ac:dyDescent="0.25">
      <c r="A218" s="38" t="s">
        <v>216</v>
      </c>
    </row>
    <row r="219" spans="1:1" x14ac:dyDescent="0.25">
      <c r="A219" s="42" t="s">
        <v>217</v>
      </c>
    </row>
    <row r="220" spans="1:1" x14ac:dyDescent="0.25">
      <c r="A220" s="38" t="s">
        <v>218</v>
      </c>
    </row>
    <row r="221" spans="1:1" x14ac:dyDescent="0.25">
      <c r="A221" s="42" t="s">
        <v>219</v>
      </c>
    </row>
    <row r="222" spans="1:1" x14ac:dyDescent="0.25">
      <c r="A222" s="38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2"/>
  <sheetViews>
    <sheetView zoomScale="120" zoomScaleNormal="120" workbookViewId="0">
      <pane xSplit="1" ySplit="2" topLeftCell="B159" activePane="bottomRight" state="frozen"/>
      <selection pane="topRight" activeCell="B1" sqref="B1"/>
      <selection pane="bottomLeft" activeCell="A2" sqref="A2"/>
      <selection pane="bottomRight" activeCell="B178" sqref="B178"/>
    </sheetView>
  </sheetViews>
  <sheetFormatPr defaultColWidth="9.125" defaultRowHeight="13.6" x14ac:dyDescent="0.25"/>
  <cols>
    <col min="1" max="1" width="8" style="3" bestFit="1" customWidth="1"/>
    <col min="2" max="3" width="14.375" style="39" customWidth="1"/>
    <col min="4" max="4" width="14.375" style="40" customWidth="1"/>
    <col min="5" max="8" width="14.375" style="39" customWidth="1"/>
    <col min="9" max="10" width="14.375" style="52" customWidth="1"/>
    <col min="11" max="11" width="14.375" style="39" customWidth="1"/>
    <col min="12" max="12" width="14.375" style="52" customWidth="1"/>
    <col min="13" max="16" width="14.375" style="4" customWidth="1"/>
    <col min="17" max="16384" width="9.125" style="4"/>
  </cols>
  <sheetData>
    <row r="1" spans="1:16" ht="12.75" x14ac:dyDescent="0.25">
      <c r="B1" s="106" t="s">
        <v>307</v>
      </c>
    </row>
    <row r="2" spans="1:16" s="51" customFormat="1" ht="45" customHeight="1" x14ac:dyDescent="0.2">
      <c r="A2" s="34" t="s">
        <v>0</v>
      </c>
      <c r="B2" s="35" t="s">
        <v>236</v>
      </c>
      <c r="C2" s="35" t="s">
        <v>237</v>
      </c>
      <c r="D2" s="36" t="s">
        <v>238</v>
      </c>
      <c r="E2" s="36" t="s">
        <v>239</v>
      </c>
      <c r="F2" s="36" t="s">
        <v>240</v>
      </c>
      <c r="G2" s="36" t="s">
        <v>241</v>
      </c>
      <c r="H2" s="36" t="s">
        <v>242</v>
      </c>
      <c r="I2" s="45" t="s">
        <v>243</v>
      </c>
      <c r="J2" s="46" t="s">
        <v>244</v>
      </c>
      <c r="K2" s="36" t="s">
        <v>245</v>
      </c>
      <c r="L2" s="47" t="s">
        <v>246</v>
      </c>
      <c r="M2" s="48"/>
      <c r="N2" s="49"/>
      <c r="O2" s="50"/>
      <c r="P2" s="50"/>
    </row>
    <row r="3" spans="1:16" ht="12.75" x14ac:dyDescent="0.25">
      <c r="A3" s="3" t="s">
        <v>91</v>
      </c>
    </row>
    <row r="4" spans="1:16" ht="12.75" x14ac:dyDescent="0.25">
      <c r="A4" s="3" t="s">
        <v>92</v>
      </c>
    </row>
    <row r="5" spans="1:16" ht="12.75" x14ac:dyDescent="0.25">
      <c r="A5" s="3" t="s">
        <v>93</v>
      </c>
    </row>
    <row r="6" spans="1:16" ht="12.75" x14ac:dyDescent="0.25">
      <c r="A6" s="53" t="s">
        <v>295</v>
      </c>
      <c r="B6" s="63">
        <v>102700</v>
      </c>
      <c r="C6" s="63">
        <v>64800</v>
      </c>
      <c r="D6" s="63" t="s">
        <v>299</v>
      </c>
      <c r="E6" s="63" t="s">
        <v>299</v>
      </c>
      <c r="F6" s="63" t="s">
        <v>299</v>
      </c>
      <c r="G6" s="63" t="s">
        <v>299</v>
      </c>
      <c r="H6" s="63" t="s">
        <v>299</v>
      </c>
      <c r="I6" s="64">
        <v>37900</v>
      </c>
      <c r="J6" s="63" t="s">
        <v>299</v>
      </c>
      <c r="K6" s="63" t="s">
        <v>299</v>
      </c>
      <c r="L6" s="63" t="s">
        <v>299</v>
      </c>
    </row>
    <row r="7" spans="1:16" ht="12.75" x14ac:dyDescent="0.25">
      <c r="A7" s="3" t="s">
        <v>95</v>
      </c>
      <c r="B7" s="63"/>
      <c r="C7" s="63"/>
      <c r="D7" s="63"/>
      <c r="E7" s="63"/>
      <c r="F7" s="63"/>
      <c r="G7" s="63"/>
      <c r="H7" s="63"/>
      <c r="I7" s="64"/>
      <c r="J7" s="64"/>
      <c r="K7" s="63"/>
      <c r="L7" s="64"/>
    </row>
    <row r="8" spans="1:16" ht="12.75" x14ac:dyDescent="0.25">
      <c r="A8" s="3" t="s">
        <v>96</v>
      </c>
      <c r="B8" s="63"/>
      <c r="C8" s="63"/>
      <c r="D8" s="63"/>
      <c r="E8" s="63"/>
      <c r="F8" s="63"/>
      <c r="G8" s="63"/>
      <c r="H8" s="63"/>
      <c r="I8" s="64"/>
      <c r="J8" s="64"/>
      <c r="K8" s="63"/>
      <c r="L8" s="64"/>
    </row>
    <row r="9" spans="1:16" ht="12.75" x14ac:dyDescent="0.25">
      <c r="A9" s="3" t="s">
        <v>97</v>
      </c>
      <c r="B9" s="63"/>
      <c r="C9" s="63"/>
      <c r="D9" s="63"/>
      <c r="E9" s="63"/>
      <c r="F9" s="63"/>
      <c r="G9" s="63"/>
      <c r="H9" s="63"/>
      <c r="I9" s="64"/>
      <c r="J9" s="64"/>
      <c r="K9" s="63"/>
      <c r="L9" s="64"/>
    </row>
    <row r="10" spans="1:16" ht="12.75" x14ac:dyDescent="0.25">
      <c r="A10" s="53" t="s">
        <v>297</v>
      </c>
      <c r="B10" s="63">
        <v>110800</v>
      </c>
      <c r="C10" s="63">
        <v>76200</v>
      </c>
      <c r="D10" s="63" t="s">
        <v>299</v>
      </c>
      <c r="E10" s="63" t="s">
        <v>299</v>
      </c>
      <c r="F10" s="63" t="s">
        <v>299</v>
      </c>
      <c r="G10" s="63" t="s">
        <v>299</v>
      </c>
      <c r="H10" s="63" t="s">
        <v>299</v>
      </c>
      <c r="I10" s="64">
        <v>34600</v>
      </c>
      <c r="J10" s="63" t="s">
        <v>299</v>
      </c>
      <c r="K10" s="63" t="s">
        <v>299</v>
      </c>
      <c r="L10" s="63" t="s">
        <v>299</v>
      </c>
    </row>
    <row r="11" spans="1:16" ht="12.75" x14ac:dyDescent="0.25">
      <c r="A11" s="3" t="s">
        <v>99</v>
      </c>
      <c r="B11" s="63"/>
      <c r="C11" s="63"/>
      <c r="D11" s="63"/>
      <c r="E11" s="63"/>
      <c r="F11" s="63"/>
      <c r="G11" s="63"/>
      <c r="H11" s="63"/>
      <c r="I11" s="64"/>
      <c r="J11" s="64"/>
      <c r="K11" s="63"/>
      <c r="L11" s="64"/>
    </row>
    <row r="12" spans="1:16" ht="12.75" x14ac:dyDescent="0.25">
      <c r="A12" s="3" t="s">
        <v>100</v>
      </c>
      <c r="B12" s="63"/>
      <c r="C12" s="63"/>
      <c r="D12" s="63"/>
      <c r="E12" s="63"/>
      <c r="F12" s="63"/>
      <c r="G12" s="63"/>
      <c r="H12" s="63"/>
      <c r="I12" s="64"/>
      <c r="J12" s="64"/>
      <c r="K12" s="63"/>
      <c r="L12" s="64"/>
    </row>
    <row r="13" spans="1:16" ht="12.75" x14ac:dyDescent="0.25">
      <c r="A13" s="3" t="s">
        <v>101</v>
      </c>
      <c r="B13" s="63"/>
      <c r="C13" s="63"/>
      <c r="D13" s="63"/>
      <c r="E13" s="63"/>
      <c r="F13" s="63"/>
      <c r="G13" s="63"/>
      <c r="H13" s="63"/>
      <c r="I13" s="64"/>
      <c r="J13" s="64"/>
      <c r="K13" s="63"/>
      <c r="L13" s="64"/>
    </row>
    <row r="14" spans="1:16" ht="12.75" x14ac:dyDescent="0.25">
      <c r="A14" s="53" t="s">
        <v>298</v>
      </c>
      <c r="B14" s="63">
        <v>124000</v>
      </c>
      <c r="C14" s="63">
        <v>87300</v>
      </c>
      <c r="D14" s="63" t="s">
        <v>299</v>
      </c>
      <c r="E14" s="63" t="s">
        <v>299</v>
      </c>
      <c r="F14" s="63" t="s">
        <v>299</v>
      </c>
      <c r="G14" s="63" t="s">
        <v>299</v>
      </c>
      <c r="H14" s="63" t="s">
        <v>299</v>
      </c>
      <c r="I14" s="64">
        <v>36700</v>
      </c>
      <c r="J14" s="63" t="s">
        <v>299</v>
      </c>
      <c r="K14" s="63" t="s">
        <v>299</v>
      </c>
      <c r="L14" s="63" t="s">
        <v>299</v>
      </c>
    </row>
    <row r="15" spans="1:16" ht="12.75" x14ac:dyDescent="0.25">
      <c r="A15" s="3" t="s">
        <v>103</v>
      </c>
      <c r="B15" s="63"/>
      <c r="C15" s="63"/>
      <c r="D15" s="63"/>
      <c r="E15" s="63"/>
      <c r="F15" s="63"/>
      <c r="G15" s="63"/>
      <c r="H15" s="63"/>
      <c r="I15" s="64"/>
      <c r="J15" s="64"/>
      <c r="K15" s="63"/>
      <c r="L15" s="64"/>
    </row>
    <row r="16" spans="1:16" ht="12.75" x14ac:dyDescent="0.25">
      <c r="A16" s="3" t="s">
        <v>104</v>
      </c>
      <c r="B16" s="63"/>
      <c r="C16" s="63"/>
      <c r="D16" s="63"/>
      <c r="E16" s="63"/>
      <c r="F16" s="63"/>
      <c r="G16" s="63"/>
      <c r="H16" s="63"/>
      <c r="I16" s="64"/>
      <c r="J16" s="64"/>
      <c r="K16" s="63"/>
      <c r="L16" s="64"/>
    </row>
    <row r="17" spans="1:12" ht="12.75" x14ac:dyDescent="0.25">
      <c r="A17" s="3" t="s">
        <v>105</v>
      </c>
      <c r="B17" s="63"/>
      <c r="C17" s="63"/>
      <c r="D17" s="63"/>
      <c r="E17" s="63"/>
      <c r="F17" s="63"/>
      <c r="G17" s="63"/>
      <c r="H17" s="63"/>
      <c r="I17" s="64"/>
      <c r="J17" s="64"/>
      <c r="K17" s="63"/>
      <c r="L17" s="64"/>
    </row>
    <row r="18" spans="1:12" ht="12.75" x14ac:dyDescent="0.25">
      <c r="A18" s="53" t="s">
        <v>300</v>
      </c>
      <c r="B18" s="63">
        <v>118200</v>
      </c>
      <c r="C18" s="63">
        <v>90500</v>
      </c>
      <c r="D18" s="63" t="s">
        <v>299</v>
      </c>
      <c r="E18" s="63" t="s">
        <v>299</v>
      </c>
      <c r="F18" s="63" t="s">
        <v>299</v>
      </c>
      <c r="G18" s="63" t="s">
        <v>299</v>
      </c>
      <c r="H18" s="63" t="s">
        <v>299</v>
      </c>
      <c r="I18" s="64">
        <v>27700</v>
      </c>
      <c r="J18" s="63" t="s">
        <v>299</v>
      </c>
      <c r="K18" s="63" t="s">
        <v>299</v>
      </c>
      <c r="L18" s="63" t="s">
        <v>299</v>
      </c>
    </row>
    <row r="19" spans="1:12" ht="12.75" x14ac:dyDescent="0.25">
      <c r="A19" s="3" t="s">
        <v>107</v>
      </c>
      <c r="B19" s="63"/>
      <c r="C19" s="63"/>
      <c r="D19" s="63"/>
      <c r="E19" s="63"/>
      <c r="F19" s="63"/>
      <c r="G19" s="63"/>
      <c r="H19" s="63"/>
      <c r="I19" s="64"/>
      <c r="J19" s="64"/>
      <c r="K19" s="63"/>
      <c r="L19" s="64"/>
    </row>
    <row r="20" spans="1:12" ht="12.75" x14ac:dyDescent="0.25">
      <c r="A20" s="3" t="s">
        <v>108</v>
      </c>
      <c r="B20" s="63"/>
      <c r="C20" s="63"/>
      <c r="D20" s="63"/>
      <c r="E20" s="63"/>
      <c r="F20" s="63"/>
      <c r="G20" s="63"/>
      <c r="H20" s="63"/>
      <c r="I20" s="64"/>
      <c r="J20" s="64"/>
      <c r="K20" s="63"/>
      <c r="L20" s="64"/>
    </row>
    <row r="21" spans="1:12" ht="12.75" x14ac:dyDescent="0.25">
      <c r="A21" s="3" t="s">
        <v>109</v>
      </c>
      <c r="B21" s="63"/>
      <c r="C21" s="63"/>
      <c r="D21" s="63"/>
      <c r="E21" s="63"/>
      <c r="F21" s="63"/>
      <c r="G21" s="63"/>
      <c r="H21" s="63"/>
      <c r="I21" s="64"/>
      <c r="J21" s="64"/>
      <c r="K21" s="63"/>
      <c r="L21" s="64"/>
    </row>
    <row r="22" spans="1:12" ht="12.75" x14ac:dyDescent="0.25">
      <c r="A22" s="53" t="s">
        <v>301</v>
      </c>
      <c r="B22" s="63">
        <v>121400</v>
      </c>
      <c r="C22" s="63">
        <v>93200</v>
      </c>
      <c r="D22" s="63" t="s">
        <v>299</v>
      </c>
      <c r="E22" s="63" t="s">
        <v>299</v>
      </c>
      <c r="F22" s="63" t="s">
        <v>299</v>
      </c>
      <c r="G22" s="63" t="s">
        <v>299</v>
      </c>
      <c r="H22" s="63" t="s">
        <v>299</v>
      </c>
      <c r="I22" s="64">
        <v>28200</v>
      </c>
      <c r="J22" s="63" t="s">
        <v>299</v>
      </c>
      <c r="K22" s="63" t="s">
        <v>299</v>
      </c>
      <c r="L22" s="63" t="s">
        <v>299</v>
      </c>
    </row>
    <row r="23" spans="1:12" ht="12.75" x14ac:dyDescent="0.25">
      <c r="A23" s="3" t="s">
        <v>111</v>
      </c>
      <c r="B23" s="63"/>
      <c r="C23" s="63"/>
      <c r="D23" s="63"/>
      <c r="E23" s="63"/>
      <c r="F23" s="63"/>
      <c r="G23" s="63"/>
      <c r="H23" s="63"/>
      <c r="I23" s="64"/>
      <c r="J23" s="64"/>
      <c r="K23" s="63"/>
      <c r="L23" s="64"/>
    </row>
    <row r="24" spans="1:12" ht="12.75" x14ac:dyDescent="0.25">
      <c r="A24" s="3" t="s">
        <v>112</v>
      </c>
      <c r="B24" s="63"/>
      <c r="C24" s="63"/>
      <c r="D24" s="63"/>
      <c r="E24" s="63"/>
      <c r="F24" s="63"/>
      <c r="G24" s="63"/>
      <c r="H24" s="63"/>
      <c r="I24" s="64"/>
      <c r="J24" s="64"/>
      <c r="K24" s="63"/>
      <c r="L24" s="64"/>
    </row>
    <row r="25" spans="1:12" ht="12.75" x14ac:dyDescent="0.25">
      <c r="A25" s="3" t="s">
        <v>113</v>
      </c>
      <c r="B25" s="63"/>
      <c r="C25" s="63"/>
      <c r="D25" s="63"/>
      <c r="E25" s="63"/>
      <c r="F25" s="63"/>
      <c r="G25" s="63"/>
      <c r="H25" s="63"/>
      <c r="I25" s="64"/>
      <c r="J25" s="64"/>
      <c r="K25" s="63"/>
      <c r="L25" s="64"/>
    </row>
    <row r="26" spans="1:12" ht="12.75" x14ac:dyDescent="0.25">
      <c r="A26" s="53" t="s">
        <v>302</v>
      </c>
      <c r="B26" s="63">
        <v>139200</v>
      </c>
      <c r="C26" s="63">
        <v>99000</v>
      </c>
      <c r="D26" s="63" t="s">
        <v>299</v>
      </c>
      <c r="E26" s="63" t="s">
        <v>299</v>
      </c>
      <c r="F26" s="63" t="s">
        <v>299</v>
      </c>
      <c r="G26" s="63" t="s">
        <v>299</v>
      </c>
      <c r="H26" s="63" t="s">
        <v>299</v>
      </c>
      <c r="I26" s="64">
        <v>40200</v>
      </c>
      <c r="J26" s="63" t="s">
        <v>299</v>
      </c>
      <c r="K26" s="63" t="s">
        <v>299</v>
      </c>
      <c r="L26" s="63" t="s">
        <v>299</v>
      </c>
    </row>
    <row r="27" spans="1:12" ht="12.75" x14ac:dyDescent="0.25">
      <c r="A27" s="6" t="s">
        <v>115</v>
      </c>
      <c r="B27" s="63"/>
      <c r="C27" s="63"/>
      <c r="D27" s="63"/>
      <c r="E27" s="63"/>
      <c r="F27" s="63"/>
      <c r="G27" s="63"/>
      <c r="H27" s="63"/>
      <c r="I27" s="64"/>
      <c r="J27" s="64"/>
      <c r="K27" s="63"/>
      <c r="L27" s="64"/>
    </row>
    <row r="28" spans="1:12" ht="12.75" x14ac:dyDescent="0.25">
      <c r="A28" s="6" t="s">
        <v>117</v>
      </c>
      <c r="B28" s="63"/>
      <c r="C28" s="63"/>
      <c r="D28" s="63"/>
      <c r="E28" s="63"/>
      <c r="F28" s="63"/>
      <c r="G28" s="63"/>
      <c r="H28" s="63"/>
      <c r="I28" s="64"/>
      <c r="J28" s="64"/>
      <c r="K28" s="63"/>
      <c r="L28" s="64"/>
    </row>
    <row r="29" spans="1:12" ht="12.75" x14ac:dyDescent="0.25">
      <c r="A29" s="6" t="s">
        <v>119</v>
      </c>
      <c r="B29" s="63"/>
      <c r="C29" s="63"/>
      <c r="D29" s="63"/>
      <c r="E29" s="63"/>
      <c r="F29" s="63"/>
      <c r="G29" s="63"/>
      <c r="H29" s="63"/>
      <c r="I29" s="64"/>
      <c r="J29" s="64"/>
      <c r="K29" s="63"/>
      <c r="L29" s="64"/>
    </row>
    <row r="30" spans="1:12" ht="12.75" x14ac:dyDescent="0.25">
      <c r="A30" s="23" t="s">
        <v>303</v>
      </c>
      <c r="B30" s="63">
        <v>136600</v>
      </c>
      <c r="C30" s="63">
        <v>102800</v>
      </c>
      <c r="D30" s="63" t="s">
        <v>299</v>
      </c>
      <c r="E30" s="63" t="s">
        <v>299</v>
      </c>
      <c r="F30" s="63" t="s">
        <v>299</v>
      </c>
      <c r="G30" s="63" t="s">
        <v>299</v>
      </c>
      <c r="H30" s="63" t="s">
        <v>299</v>
      </c>
      <c r="I30" s="64">
        <v>33800</v>
      </c>
      <c r="J30" s="63" t="s">
        <v>299</v>
      </c>
      <c r="K30" s="63" t="s">
        <v>299</v>
      </c>
      <c r="L30" s="63" t="s">
        <v>299</v>
      </c>
    </row>
    <row r="31" spans="1:12" ht="12.75" x14ac:dyDescent="0.25">
      <c r="A31" s="6" t="s">
        <v>116</v>
      </c>
      <c r="B31" s="63"/>
      <c r="C31" s="63"/>
      <c r="D31" s="63"/>
      <c r="E31" s="63"/>
      <c r="F31" s="63"/>
      <c r="G31" s="63"/>
      <c r="H31" s="63"/>
      <c r="I31" s="64"/>
      <c r="J31" s="64"/>
      <c r="K31" s="63"/>
      <c r="L31" s="64"/>
    </row>
    <row r="32" spans="1:12" ht="12.75" x14ac:dyDescent="0.25">
      <c r="A32" s="6" t="s">
        <v>118</v>
      </c>
      <c r="B32" s="63"/>
      <c r="C32" s="63"/>
      <c r="D32" s="63"/>
      <c r="E32" s="63"/>
      <c r="F32" s="63"/>
      <c r="G32" s="63"/>
      <c r="H32" s="63"/>
      <c r="I32" s="64"/>
      <c r="J32" s="64"/>
      <c r="K32" s="63"/>
      <c r="L32" s="64"/>
    </row>
    <row r="33" spans="1:12" ht="12.75" x14ac:dyDescent="0.25">
      <c r="A33" s="6" t="s">
        <v>120</v>
      </c>
      <c r="B33" s="63"/>
      <c r="C33" s="63"/>
      <c r="D33" s="63"/>
      <c r="E33" s="63"/>
      <c r="F33" s="63"/>
      <c r="G33" s="63"/>
      <c r="H33" s="63"/>
      <c r="I33" s="64"/>
      <c r="J33" s="64"/>
      <c r="K33" s="63"/>
      <c r="L33" s="64"/>
    </row>
    <row r="34" spans="1:12" ht="12.75" x14ac:dyDescent="0.25">
      <c r="A34" s="23" t="s">
        <v>304</v>
      </c>
      <c r="B34" s="63">
        <v>144900</v>
      </c>
      <c r="C34" s="63">
        <v>127100</v>
      </c>
      <c r="D34" s="63" t="s">
        <v>299</v>
      </c>
      <c r="E34" s="63" t="s">
        <v>299</v>
      </c>
      <c r="F34" s="63" t="s">
        <v>299</v>
      </c>
      <c r="G34" s="63" t="s">
        <v>299</v>
      </c>
      <c r="H34" s="63" t="s">
        <v>299</v>
      </c>
      <c r="I34" s="64">
        <v>17800</v>
      </c>
      <c r="J34" s="63" t="s">
        <v>299</v>
      </c>
      <c r="K34" s="63" t="s">
        <v>299</v>
      </c>
      <c r="L34" s="63" t="s">
        <v>299</v>
      </c>
    </row>
    <row r="35" spans="1:12" ht="12.75" x14ac:dyDescent="0.25">
      <c r="A35" s="6" t="s">
        <v>124</v>
      </c>
      <c r="B35" s="63"/>
      <c r="C35" s="63"/>
      <c r="D35" s="63"/>
      <c r="E35" s="63"/>
      <c r="F35" s="63"/>
      <c r="G35" s="63"/>
      <c r="H35" s="63"/>
      <c r="I35" s="64"/>
      <c r="J35" s="64"/>
      <c r="K35" s="63"/>
      <c r="L35" s="64"/>
    </row>
    <row r="36" spans="1:12" ht="12.75" x14ac:dyDescent="0.25">
      <c r="A36" s="6" t="s">
        <v>123</v>
      </c>
      <c r="B36" s="63"/>
      <c r="C36" s="63"/>
      <c r="D36" s="63"/>
      <c r="E36" s="63"/>
      <c r="F36" s="63"/>
      <c r="G36" s="63"/>
      <c r="H36" s="63"/>
      <c r="I36" s="64"/>
      <c r="J36" s="64"/>
      <c r="K36" s="63"/>
      <c r="L36" s="64"/>
    </row>
    <row r="37" spans="1:12" x14ac:dyDescent="0.25">
      <c r="A37" s="6" t="s">
        <v>138</v>
      </c>
      <c r="B37" s="63"/>
      <c r="C37" s="63"/>
      <c r="D37" s="63"/>
      <c r="E37" s="63"/>
      <c r="F37" s="63"/>
      <c r="G37" s="63"/>
      <c r="H37" s="63"/>
      <c r="I37" s="64"/>
      <c r="J37" s="64"/>
      <c r="K37" s="63"/>
      <c r="L37" s="64"/>
    </row>
    <row r="38" spans="1:12" x14ac:dyDescent="0.25">
      <c r="A38" s="23" t="s">
        <v>305</v>
      </c>
      <c r="B38" s="63">
        <v>149600</v>
      </c>
      <c r="C38" s="63">
        <v>114900</v>
      </c>
      <c r="D38" s="63" t="s">
        <v>299</v>
      </c>
      <c r="E38" s="63" t="s">
        <v>299</v>
      </c>
      <c r="F38" s="63" t="s">
        <v>299</v>
      </c>
      <c r="G38" s="63" t="s">
        <v>299</v>
      </c>
      <c r="H38" s="63" t="s">
        <v>299</v>
      </c>
      <c r="I38" s="64">
        <v>34700</v>
      </c>
      <c r="J38" s="63" t="s">
        <v>299</v>
      </c>
      <c r="K38" s="63" t="s">
        <v>299</v>
      </c>
      <c r="L38" s="63" t="s">
        <v>299</v>
      </c>
    </row>
    <row r="39" spans="1:12" x14ac:dyDescent="0.25">
      <c r="A39" s="6" t="s">
        <v>125</v>
      </c>
      <c r="B39" s="63"/>
      <c r="C39" s="63"/>
      <c r="D39" s="63"/>
      <c r="E39" s="63"/>
      <c r="F39" s="63"/>
      <c r="G39" s="63"/>
      <c r="H39" s="63"/>
      <c r="I39" s="64"/>
      <c r="J39" s="64"/>
      <c r="K39" s="63"/>
      <c r="L39" s="64"/>
    </row>
    <row r="40" spans="1:12" x14ac:dyDescent="0.25">
      <c r="A40" s="6" t="s">
        <v>140</v>
      </c>
      <c r="B40" s="63">
        <v>48300</v>
      </c>
      <c r="C40" s="63">
        <v>32800</v>
      </c>
      <c r="D40" s="63" t="s">
        <v>299</v>
      </c>
      <c r="E40" s="63" t="s">
        <v>299</v>
      </c>
      <c r="F40" s="63" t="s">
        <v>299</v>
      </c>
      <c r="G40" s="63" t="s">
        <v>299</v>
      </c>
      <c r="H40" s="63" t="s">
        <v>299</v>
      </c>
      <c r="I40" s="64">
        <v>15500</v>
      </c>
      <c r="J40" s="63" t="s">
        <v>299</v>
      </c>
      <c r="K40" s="63" t="s">
        <v>299</v>
      </c>
      <c r="L40" s="63" t="s">
        <v>299</v>
      </c>
    </row>
    <row r="41" spans="1:12" x14ac:dyDescent="0.25">
      <c r="A41" s="6" t="s">
        <v>141</v>
      </c>
      <c r="B41" s="63">
        <v>53100</v>
      </c>
      <c r="C41" s="63">
        <v>32200.000000000004</v>
      </c>
      <c r="D41" s="63" t="s">
        <v>299</v>
      </c>
      <c r="E41" s="63" t="s">
        <v>299</v>
      </c>
      <c r="F41" s="63" t="s">
        <v>299</v>
      </c>
      <c r="G41" s="63" t="s">
        <v>299</v>
      </c>
      <c r="H41" s="63" t="s">
        <v>299</v>
      </c>
      <c r="I41" s="64">
        <v>20900</v>
      </c>
      <c r="J41" s="63" t="s">
        <v>299</v>
      </c>
      <c r="K41" s="63" t="s">
        <v>299</v>
      </c>
      <c r="L41" s="63" t="s">
        <v>299</v>
      </c>
    </row>
    <row r="42" spans="1:12" x14ac:dyDescent="0.25">
      <c r="A42" s="6" t="s">
        <v>142</v>
      </c>
      <c r="B42" s="63">
        <v>31900</v>
      </c>
      <c r="C42" s="63">
        <v>16900</v>
      </c>
      <c r="D42" s="63" t="s">
        <v>299</v>
      </c>
      <c r="E42" s="63" t="s">
        <v>299</v>
      </c>
      <c r="F42" s="63" t="s">
        <v>299</v>
      </c>
      <c r="G42" s="63" t="s">
        <v>299</v>
      </c>
      <c r="H42" s="63" t="s">
        <v>299</v>
      </c>
      <c r="I42" s="64">
        <v>15000</v>
      </c>
      <c r="J42" s="63" t="s">
        <v>299</v>
      </c>
      <c r="K42" s="63" t="s">
        <v>299</v>
      </c>
      <c r="L42" s="63" t="s">
        <v>299</v>
      </c>
    </row>
    <row r="43" spans="1:12" x14ac:dyDescent="0.25">
      <c r="A43" s="6" t="s">
        <v>126</v>
      </c>
      <c r="B43" s="63">
        <v>62700</v>
      </c>
      <c r="C43" s="63">
        <v>45100</v>
      </c>
      <c r="D43" s="63" t="s">
        <v>299</v>
      </c>
      <c r="E43" s="63" t="s">
        <v>299</v>
      </c>
      <c r="F43" s="63" t="s">
        <v>299</v>
      </c>
      <c r="G43" s="63" t="s">
        <v>299</v>
      </c>
      <c r="H43" s="63" t="s">
        <v>299</v>
      </c>
      <c r="I43" s="64">
        <v>17600</v>
      </c>
      <c r="J43" s="63" t="s">
        <v>299</v>
      </c>
      <c r="K43" s="63" t="s">
        <v>299</v>
      </c>
      <c r="L43" s="63" t="s">
        <v>299</v>
      </c>
    </row>
    <row r="44" spans="1:12" x14ac:dyDescent="0.25">
      <c r="A44" s="4" t="s">
        <v>143</v>
      </c>
      <c r="B44" s="63">
        <v>46600</v>
      </c>
      <c r="C44" s="63">
        <v>36600</v>
      </c>
      <c r="D44" s="63" t="s">
        <v>299</v>
      </c>
      <c r="E44" s="63" t="s">
        <v>299</v>
      </c>
      <c r="F44" s="63" t="s">
        <v>299</v>
      </c>
      <c r="G44" s="63" t="s">
        <v>299</v>
      </c>
      <c r="H44" s="63" t="s">
        <v>299</v>
      </c>
      <c r="I44" s="64">
        <v>10000</v>
      </c>
      <c r="J44" s="63" t="s">
        <v>299</v>
      </c>
      <c r="K44" s="63" t="s">
        <v>299</v>
      </c>
      <c r="L44" s="63" t="s">
        <v>299</v>
      </c>
    </row>
    <row r="45" spans="1:12" x14ac:dyDescent="0.25">
      <c r="A45" s="6" t="s">
        <v>144</v>
      </c>
      <c r="B45" s="63">
        <v>52300.000000000007</v>
      </c>
      <c r="C45" s="63">
        <v>39700</v>
      </c>
      <c r="D45" s="63" t="s">
        <v>299</v>
      </c>
      <c r="E45" s="63" t="s">
        <v>299</v>
      </c>
      <c r="F45" s="63" t="s">
        <v>299</v>
      </c>
      <c r="G45" s="63" t="s">
        <v>299</v>
      </c>
      <c r="H45" s="63" t="s">
        <v>299</v>
      </c>
      <c r="I45" s="64">
        <v>12600</v>
      </c>
      <c r="J45" s="63" t="s">
        <v>299</v>
      </c>
      <c r="K45" s="63" t="s">
        <v>299</v>
      </c>
      <c r="L45" s="63" t="s">
        <v>299</v>
      </c>
    </row>
    <row r="46" spans="1:12" x14ac:dyDescent="0.25">
      <c r="A46" s="4" t="s">
        <v>145</v>
      </c>
      <c r="B46" s="63">
        <v>62800.000000000007</v>
      </c>
      <c r="C46" s="63">
        <v>37200</v>
      </c>
      <c r="D46" s="63" t="s">
        <v>299</v>
      </c>
      <c r="E46" s="63" t="s">
        <v>299</v>
      </c>
      <c r="F46" s="63" t="s">
        <v>299</v>
      </c>
      <c r="G46" s="63" t="s">
        <v>299</v>
      </c>
      <c r="H46" s="63" t="s">
        <v>299</v>
      </c>
      <c r="I46" s="64">
        <v>25600</v>
      </c>
      <c r="J46" s="63" t="s">
        <v>299</v>
      </c>
      <c r="K46" s="63" t="s">
        <v>299</v>
      </c>
      <c r="L46" s="63" t="s">
        <v>299</v>
      </c>
    </row>
    <row r="47" spans="1:12" x14ac:dyDescent="0.25">
      <c r="A47" s="6" t="s">
        <v>129</v>
      </c>
      <c r="B47" s="63">
        <v>61900.000000000007</v>
      </c>
      <c r="C47" s="63">
        <v>24300</v>
      </c>
      <c r="D47" s="63" t="s">
        <v>299</v>
      </c>
      <c r="E47" s="63" t="s">
        <v>299</v>
      </c>
      <c r="F47" s="63" t="s">
        <v>299</v>
      </c>
      <c r="G47" s="63" t="s">
        <v>299</v>
      </c>
      <c r="H47" s="63" t="s">
        <v>299</v>
      </c>
      <c r="I47" s="64">
        <v>37600</v>
      </c>
      <c r="J47" s="63" t="s">
        <v>299</v>
      </c>
      <c r="K47" s="63" t="s">
        <v>299</v>
      </c>
      <c r="L47" s="63" t="s">
        <v>299</v>
      </c>
    </row>
    <row r="48" spans="1:12" x14ac:dyDescent="0.25">
      <c r="A48" s="4" t="s">
        <v>127</v>
      </c>
      <c r="B48" s="63">
        <v>65900</v>
      </c>
      <c r="C48" s="63">
        <v>34200</v>
      </c>
      <c r="D48" s="63" t="s">
        <v>299</v>
      </c>
      <c r="E48" s="63" t="s">
        <v>299</v>
      </c>
      <c r="F48" s="63" t="s">
        <v>299</v>
      </c>
      <c r="G48" s="63" t="s">
        <v>299</v>
      </c>
      <c r="H48" s="63" t="s">
        <v>299</v>
      </c>
      <c r="I48" s="64">
        <v>31700</v>
      </c>
      <c r="J48" s="63" t="s">
        <v>299</v>
      </c>
      <c r="K48" s="63" t="s">
        <v>299</v>
      </c>
      <c r="L48" s="63" t="s">
        <v>299</v>
      </c>
    </row>
    <row r="49" spans="1:12" x14ac:dyDescent="0.25">
      <c r="A49" s="6" t="s">
        <v>146</v>
      </c>
      <c r="B49" s="63">
        <v>66300</v>
      </c>
      <c r="C49" s="63">
        <v>39100</v>
      </c>
      <c r="D49" s="63" t="s">
        <v>299</v>
      </c>
      <c r="E49" s="63" t="s">
        <v>299</v>
      </c>
      <c r="F49" s="63" t="s">
        <v>299</v>
      </c>
      <c r="G49" s="63" t="s">
        <v>299</v>
      </c>
      <c r="H49" s="63" t="s">
        <v>299</v>
      </c>
      <c r="I49" s="64">
        <v>27200</v>
      </c>
      <c r="J49" s="63" t="s">
        <v>299</v>
      </c>
      <c r="K49" s="63" t="s">
        <v>299</v>
      </c>
      <c r="L49" s="63" t="s">
        <v>299</v>
      </c>
    </row>
    <row r="50" spans="1:12" x14ac:dyDescent="0.25">
      <c r="A50" s="4" t="s">
        <v>147</v>
      </c>
      <c r="B50" s="63">
        <v>71500</v>
      </c>
      <c r="C50" s="63">
        <v>40900</v>
      </c>
      <c r="D50" s="63" t="s">
        <v>299</v>
      </c>
      <c r="E50" s="63" t="s">
        <v>299</v>
      </c>
      <c r="F50" s="63" t="s">
        <v>299</v>
      </c>
      <c r="G50" s="63" t="s">
        <v>299</v>
      </c>
      <c r="H50" s="63" t="s">
        <v>299</v>
      </c>
      <c r="I50" s="64">
        <v>30600</v>
      </c>
      <c r="J50" s="63" t="s">
        <v>299</v>
      </c>
      <c r="K50" s="63" t="s">
        <v>299</v>
      </c>
      <c r="L50" s="63" t="s">
        <v>299</v>
      </c>
    </row>
    <row r="51" spans="1:12" x14ac:dyDescent="0.25">
      <c r="A51" s="6" t="s">
        <v>128</v>
      </c>
      <c r="B51" s="63">
        <v>89199.999999999985</v>
      </c>
      <c r="C51" s="63">
        <v>40800</v>
      </c>
      <c r="D51" s="63" t="s">
        <v>299</v>
      </c>
      <c r="E51" s="63" t="s">
        <v>299</v>
      </c>
      <c r="F51" s="63" t="s">
        <v>299</v>
      </c>
      <c r="G51" s="63" t="s">
        <v>299</v>
      </c>
      <c r="H51" s="63" t="s">
        <v>299</v>
      </c>
      <c r="I51" s="64">
        <v>48400</v>
      </c>
      <c r="J51" s="63" t="s">
        <v>299</v>
      </c>
      <c r="K51" s="63" t="s">
        <v>299</v>
      </c>
      <c r="L51" s="63" t="s">
        <v>299</v>
      </c>
    </row>
    <row r="52" spans="1:12" x14ac:dyDescent="0.25">
      <c r="A52" s="4" t="s">
        <v>148</v>
      </c>
      <c r="B52" s="63">
        <v>72800</v>
      </c>
      <c r="C52" s="63">
        <v>40300</v>
      </c>
      <c r="D52" s="63" t="s">
        <v>299</v>
      </c>
      <c r="E52" s="63" t="s">
        <v>299</v>
      </c>
      <c r="F52" s="63" t="s">
        <v>299</v>
      </c>
      <c r="G52" s="63" t="s">
        <v>299</v>
      </c>
      <c r="H52" s="63" t="s">
        <v>299</v>
      </c>
      <c r="I52" s="64">
        <v>32500</v>
      </c>
      <c r="J52" s="63" t="s">
        <v>299</v>
      </c>
      <c r="K52" s="63" t="s">
        <v>299</v>
      </c>
      <c r="L52" s="63" t="s">
        <v>299</v>
      </c>
    </row>
    <row r="53" spans="1:12" x14ac:dyDescent="0.25">
      <c r="A53" s="6" t="s">
        <v>149</v>
      </c>
      <c r="B53" s="63">
        <v>88600</v>
      </c>
      <c r="C53" s="63">
        <v>48900</v>
      </c>
      <c r="D53" s="63" t="s">
        <v>299</v>
      </c>
      <c r="E53" s="63" t="s">
        <v>299</v>
      </c>
      <c r="F53" s="63" t="s">
        <v>299</v>
      </c>
      <c r="G53" s="63" t="s">
        <v>299</v>
      </c>
      <c r="H53" s="63" t="s">
        <v>299</v>
      </c>
      <c r="I53" s="64">
        <v>39700</v>
      </c>
      <c r="J53" s="63" t="s">
        <v>299</v>
      </c>
      <c r="K53" s="63" t="s">
        <v>299</v>
      </c>
      <c r="L53" s="63" t="s">
        <v>299</v>
      </c>
    </row>
    <row r="54" spans="1:12" x14ac:dyDescent="0.25">
      <c r="A54" s="4" t="s">
        <v>150</v>
      </c>
      <c r="B54" s="63">
        <v>84900</v>
      </c>
      <c r="C54" s="63">
        <v>49700</v>
      </c>
      <c r="D54" s="63" t="s">
        <v>299</v>
      </c>
      <c r="E54" s="63" t="s">
        <v>299</v>
      </c>
      <c r="F54" s="63" t="s">
        <v>299</v>
      </c>
      <c r="G54" s="63" t="s">
        <v>299</v>
      </c>
      <c r="H54" s="63" t="s">
        <v>299</v>
      </c>
      <c r="I54" s="64">
        <v>35200</v>
      </c>
      <c r="J54" s="63" t="s">
        <v>299</v>
      </c>
      <c r="K54" s="63" t="s">
        <v>299</v>
      </c>
      <c r="L54" s="63" t="s">
        <v>299</v>
      </c>
    </row>
    <row r="55" spans="1:12" x14ac:dyDescent="0.25">
      <c r="A55" s="6" t="s">
        <v>130</v>
      </c>
      <c r="B55" s="63">
        <v>88600</v>
      </c>
      <c r="C55" s="63">
        <v>51500</v>
      </c>
      <c r="D55" s="63" t="s">
        <v>299</v>
      </c>
      <c r="E55" s="63" t="s">
        <v>299</v>
      </c>
      <c r="F55" s="63" t="s">
        <v>299</v>
      </c>
      <c r="G55" s="63" t="s">
        <v>299</v>
      </c>
      <c r="H55" s="63" t="s">
        <v>299</v>
      </c>
      <c r="I55" s="64">
        <v>37100</v>
      </c>
      <c r="J55" s="63" t="s">
        <v>299</v>
      </c>
      <c r="K55" s="63" t="s">
        <v>299</v>
      </c>
      <c r="L55" s="63" t="s">
        <v>299</v>
      </c>
    </row>
    <row r="56" spans="1:12" x14ac:dyDescent="0.25">
      <c r="A56" s="4" t="s">
        <v>151</v>
      </c>
      <c r="B56" s="63">
        <v>93100</v>
      </c>
      <c r="C56" s="63">
        <v>48900</v>
      </c>
      <c r="D56" s="63" t="s">
        <v>299</v>
      </c>
      <c r="E56" s="63" t="s">
        <v>299</v>
      </c>
      <c r="F56" s="63" t="s">
        <v>299</v>
      </c>
      <c r="G56" s="63" t="s">
        <v>299</v>
      </c>
      <c r="H56" s="63" t="s">
        <v>299</v>
      </c>
      <c r="I56" s="64">
        <v>44200</v>
      </c>
      <c r="J56" s="63" t="s">
        <v>299</v>
      </c>
      <c r="K56" s="63" t="s">
        <v>299</v>
      </c>
      <c r="L56" s="63" t="s">
        <v>299</v>
      </c>
    </row>
    <row r="57" spans="1:12" x14ac:dyDescent="0.25">
      <c r="A57" s="6" t="s">
        <v>152</v>
      </c>
      <c r="B57" s="63">
        <v>77400</v>
      </c>
      <c r="C57" s="63">
        <v>51700</v>
      </c>
      <c r="D57" s="63" t="s">
        <v>299</v>
      </c>
      <c r="E57" s="63" t="s">
        <v>299</v>
      </c>
      <c r="F57" s="63" t="s">
        <v>299</v>
      </c>
      <c r="G57" s="63" t="s">
        <v>299</v>
      </c>
      <c r="H57" s="63" t="s">
        <v>299</v>
      </c>
      <c r="I57" s="64">
        <v>25700</v>
      </c>
      <c r="J57" s="63" t="s">
        <v>299</v>
      </c>
      <c r="K57" s="63" t="s">
        <v>299</v>
      </c>
      <c r="L57" s="63" t="s">
        <v>299</v>
      </c>
    </row>
    <row r="58" spans="1:12" x14ac:dyDescent="0.25">
      <c r="A58" s="4" t="s">
        <v>153</v>
      </c>
      <c r="B58" s="63">
        <v>76400</v>
      </c>
      <c r="C58" s="63">
        <v>56400</v>
      </c>
      <c r="D58" s="63" t="s">
        <v>299</v>
      </c>
      <c r="E58" s="63" t="s">
        <v>299</v>
      </c>
      <c r="F58" s="63" t="s">
        <v>299</v>
      </c>
      <c r="G58" s="63" t="s">
        <v>299</v>
      </c>
      <c r="H58" s="63" t="s">
        <v>299</v>
      </c>
      <c r="I58" s="64">
        <v>20000</v>
      </c>
      <c r="J58" s="63" t="s">
        <v>299</v>
      </c>
      <c r="K58" s="63" t="s">
        <v>299</v>
      </c>
      <c r="L58" s="63" t="s">
        <v>299</v>
      </c>
    </row>
    <row r="59" spans="1:12" x14ac:dyDescent="0.25">
      <c r="A59" s="6" t="s">
        <v>131</v>
      </c>
      <c r="B59" s="63">
        <v>85300</v>
      </c>
      <c r="C59" s="63">
        <v>62000</v>
      </c>
      <c r="D59" s="63" t="s">
        <v>299</v>
      </c>
      <c r="E59" s="63" t="s">
        <v>299</v>
      </c>
      <c r="F59" s="63" t="s">
        <v>299</v>
      </c>
      <c r="G59" s="63" t="s">
        <v>299</v>
      </c>
      <c r="H59" s="63" t="s">
        <v>299</v>
      </c>
      <c r="I59" s="64">
        <v>23300</v>
      </c>
      <c r="J59" s="63" t="s">
        <v>299</v>
      </c>
      <c r="K59" s="63" t="s">
        <v>299</v>
      </c>
      <c r="L59" s="63" t="s">
        <v>299</v>
      </c>
    </row>
    <row r="60" spans="1:12" x14ac:dyDescent="0.25">
      <c r="A60" s="4" t="s">
        <v>154</v>
      </c>
      <c r="B60" s="63">
        <v>82500</v>
      </c>
      <c r="C60" s="63">
        <v>53300</v>
      </c>
      <c r="D60" s="63" t="s">
        <v>299</v>
      </c>
      <c r="E60" s="63" t="s">
        <v>299</v>
      </c>
      <c r="F60" s="63" t="s">
        <v>299</v>
      </c>
      <c r="G60" s="63" t="s">
        <v>299</v>
      </c>
      <c r="H60" s="63" t="s">
        <v>299</v>
      </c>
      <c r="I60" s="64">
        <v>29200</v>
      </c>
      <c r="J60" s="63" t="s">
        <v>299</v>
      </c>
      <c r="K60" s="63" t="s">
        <v>299</v>
      </c>
      <c r="L60" s="63" t="s">
        <v>299</v>
      </c>
    </row>
    <row r="61" spans="1:12" x14ac:dyDescent="0.25">
      <c r="A61" s="6" t="s">
        <v>155</v>
      </c>
      <c r="B61" s="63">
        <v>91800</v>
      </c>
      <c r="C61" s="63">
        <v>59800</v>
      </c>
      <c r="D61" s="63" t="s">
        <v>299</v>
      </c>
      <c r="E61" s="63" t="s">
        <v>299</v>
      </c>
      <c r="F61" s="63" t="s">
        <v>299</v>
      </c>
      <c r="G61" s="63" t="s">
        <v>299</v>
      </c>
      <c r="H61" s="63" t="s">
        <v>299</v>
      </c>
      <c r="I61" s="64">
        <v>32000</v>
      </c>
      <c r="J61" s="63" t="s">
        <v>299</v>
      </c>
      <c r="K61" s="63" t="s">
        <v>299</v>
      </c>
      <c r="L61" s="63" t="s">
        <v>299</v>
      </c>
    </row>
    <row r="62" spans="1:12" x14ac:dyDescent="0.25">
      <c r="A62" s="4" t="s">
        <v>156</v>
      </c>
      <c r="B62" s="63">
        <v>84200</v>
      </c>
      <c r="C62" s="63">
        <v>58700</v>
      </c>
      <c r="D62" s="63" t="s">
        <v>299</v>
      </c>
      <c r="E62" s="63" t="s">
        <v>299</v>
      </c>
      <c r="F62" s="63" t="s">
        <v>299</v>
      </c>
      <c r="G62" s="63" t="s">
        <v>299</v>
      </c>
      <c r="H62" s="63" t="s">
        <v>299</v>
      </c>
      <c r="I62" s="64">
        <v>25500</v>
      </c>
      <c r="J62" s="63" t="s">
        <v>299</v>
      </c>
      <c r="K62" s="63" t="s">
        <v>299</v>
      </c>
      <c r="L62" s="63" t="s">
        <v>299</v>
      </c>
    </row>
    <row r="63" spans="1:12" x14ac:dyDescent="0.25">
      <c r="A63" s="6" t="s">
        <v>132</v>
      </c>
      <c r="B63" s="63">
        <v>92800</v>
      </c>
      <c r="C63" s="63">
        <v>68100</v>
      </c>
      <c r="D63" s="63" t="s">
        <v>299</v>
      </c>
      <c r="E63" s="63" t="s">
        <v>299</v>
      </c>
      <c r="F63" s="63" t="s">
        <v>299</v>
      </c>
      <c r="G63" s="63" t="s">
        <v>299</v>
      </c>
      <c r="H63" s="63" t="s">
        <v>299</v>
      </c>
      <c r="I63" s="64">
        <v>24700</v>
      </c>
      <c r="J63" s="63" t="s">
        <v>299</v>
      </c>
      <c r="K63" s="63" t="s">
        <v>299</v>
      </c>
      <c r="L63" s="63" t="s">
        <v>299</v>
      </c>
    </row>
    <row r="64" spans="1:12" x14ac:dyDescent="0.25">
      <c r="A64" s="4" t="s">
        <v>157</v>
      </c>
      <c r="B64" s="63">
        <v>76700</v>
      </c>
      <c r="C64" s="63">
        <v>55900</v>
      </c>
      <c r="D64" s="63" t="s">
        <v>299</v>
      </c>
      <c r="E64" s="63" t="s">
        <v>299</v>
      </c>
      <c r="F64" s="63" t="s">
        <v>299</v>
      </c>
      <c r="G64" s="63" t="s">
        <v>299</v>
      </c>
      <c r="H64" s="63" t="s">
        <v>299</v>
      </c>
      <c r="I64" s="64">
        <v>20800</v>
      </c>
      <c r="J64" s="63" t="s">
        <v>299</v>
      </c>
      <c r="K64" s="63" t="s">
        <v>299</v>
      </c>
      <c r="L64" s="63" t="s">
        <v>299</v>
      </c>
    </row>
    <row r="65" spans="1:12" x14ac:dyDescent="0.25">
      <c r="A65" s="6" t="s">
        <v>158</v>
      </c>
      <c r="B65" s="63">
        <v>78800</v>
      </c>
      <c r="C65" s="63">
        <v>57600</v>
      </c>
      <c r="D65" s="63" t="s">
        <v>299</v>
      </c>
      <c r="E65" s="63" t="s">
        <v>299</v>
      </c>
      <c r="F65" s="63" t="s">
        <v>299</v>
      </c>
      <c r="G65" s="63" t="s">
        <v>299</v>
      </c>
      <c r="H65" s="63" t="s">
        <v>299</v>
      </c>
      <c r="I65" s="64">
        <v>21200</v>
      </c>
      <c r="J65" s="63" t="s">
        <v>299</v>
      </c>
      <c r="K65" s="63" t="s">
        <v>299</v>
      </c>
      <c r="L65" s="63" t="s">
        <v>299</v>
      </c>
    </row>
    <row r="66" spans="1:12" x14ac:dyDescent="0.25">
      <c r="A66" s="4" t="s">
        <v>159</v>
      </c>
      <c r="B66" s="63">
        <v>75199.999999999985</v>
      </c>
      <c r="C66" s="63">
        <v>58300</v>
      </c>
      <c r="D66" s="63" t="s">
        <v>299</v>
      </c>
      <c r="E66" s="63" t="s">
        <v>299</v>
      </c>
      <c r="F66" s="63" t="s">
        <v>299</v>
      </c>
      <c r="G66" s="63" t="s">
        <v>299</v>
      </c>
      <c r="H66" s="63" t="s">
        <v>299</v>
      </c>
      <c r="I66" s="64">
        <v>16900</v>
      </c>
      <c r="J66" s="63" t="s">
        <v>299</v>
      </c>
      <c r="K66" s="63" t="s">
        <v>299</v>
      </c>
      <c r="L66" s="63" t="s">
        <v>299</v>
      </c>
    </row>
    <row r="67" spans="1:12" x14ac:dyDescent="0.25">
      <c r="A67" s="6" t="s">
        <v>133</v>
      </c>
      <c r="B67" s="63">
        <v>80100</v>
      </c>
      <c r="C67" s="63">
        <v>61200</v>
      </c>
      <c r="D67" s="63" t="s">
        <v>299</v>
      </c>
      <c r="E67" s="63" t="s">
        <v>299</v>
      </c>
      <c r="F67" s="63" t="s">
        <v>299</v>
      </c>
      <c r="G67" s="63" t="s">
        <v>299</v>
      </c>
      <c r="H67" s="63" t="s">
        <v>299</v>
      </c>
      <c r="I67" s="64">
        <v>18900</v>
      </c>
      <c r="J67" s="63" t="s">
        <v>299</v>
      </c>
      <c r="K67" s="63" t="s">
        <v>299</v>
      </c>
      <c r="L67" s="63" t="s">
        <v>299</v>
      </c>
    </row>
    <row r="68" spans="1:12" x14ac:dyDescent="0.25">
      <c r="A68" s="4" t="s">
        <v>160</v>
      </c>
      <c r="B68" s="63">
        <v>71300</v>
      </c>
      <c r="C68" s="63">
        <v>56000</v>
      </c>
      <c r="D68" s="63" t="s">
        <v>299</v>
      </c>
      <c r="E68" s="63" t="s">
        <v>299</v>
      </c>
      <c r="F68" s="63" t="s">
        <v>299</v>
      </c>
      <c r="G68" s="63" t="s">
        <v>299</v>
      </c>
      <c r="H68" s="63" t="s">
        <v>299</v>
      </c>
      <c r="I68" s="64">
        <v>15300</v>
      </c>
      <c r="J68" s="63" t="s">
        <v>299</v>
      </c>
      <c r="K68" s="63" t="s">
        <v>299</v>
      </c>
      <c r="L68" s="63" t="s">
        <v>299</v>
      </c>
    </row>
    <row r="69" spans="1:12" x14ac:dyDescent="0.25">
      <c r="A69" s="6" t="s">
        <v>161</v>
      </c>
      <c r="B69" s="63">
        <v>73700</v>
      </c>
      <c r="C69" s="63">
        <v>55700</v>
      </c>
      <c r="D69" s="63" t="s">
        <v>299</v>
      </c>
      <c r="E69" s="63" t="s">
        <v>299</v>
      </c>
      <c r="F69" s="63" t="s">
        <v>299</v>
      </c>
      <c r="G69" s="63" t="s">
        <v>299</v>
      </c>
      <c r="H69" s="63" t="s">
        <v>299</v>
      </c>
      <c r="I69" s="64">
        <v>18000</v>
      </c>
      <c r="J69" s="63" t="s">
        <v>299</v>
      </c>
      <c r="K69" s="63" t="s">
        <v>299</v>
      </c>
      <c r="L69" s="63" t="s">
        <v>299</v>
      </c>
    </row>
    <row r="70" spans="1:12" x14ac:dyDescent="0.25">
      <c r="A70" s="4" t="s">
        <v>162</v>
      </c>
      <c r="B70" s="63">
        <v>82000</v>
      </c>
      <c r="C70" s="63">
        <v>61500</v>
      </c>
      <c r="D70" s="63" t="s">
        <v>299</v>
      </c>
      <c r="E70" s="63" t="s">
        <v>299</v>
      </c>
      <c r="F70" s="63" t="s">
        <v>299</v>
      </c>
      <c r="G70" s="63" t="s">
        <v>299</v>
      </c>
      <c r="H70" s="63" t="s">
        <v>299</v>
      </c>
      <c r="I70" s="64">
        <v>20500</v>
      </c>
      <c r="J70" s="63" t="s">
        <v>299</v>
      </c>
      <c r="K70" s="63" t="s">
        <v>299</v>
      </c>
      <c r="L70" s="63" t="s">
        <v>299</v>
      </c>
    </row>
    <row r="71" spans="1:12" x14ac:dyDescent="0.25">
      <c r="A71" s="6" t="s">
        <v>136</v>
      </c>
      <c r="B71" s="63">
        <v>94500</v>
      </c>
      <c r="C71" s="63">
        <v>68900</v>
      </c>
      <c r="D71" s="63" t="s">
        <v>299</v>
      </c>
      <c r="E71" s="63" t="s">
        <v>299</v>
      </c>
      <c r="F71" s="63" t="s">
        <v>299</v>
      </c>
      <c r="G71" s="63" t="s">
        <v>299</v>
      </c>
      <c r="H71" s="63" t="s">
        <v>299</v>
      </c>
      <c r="I71" s="64">
        <v>25600</v>
      </c>
      <c r="J71" s="63" t="s">
        <v>299</v>
      </c>
      <c r="K71" s="63" t="s">
        <v>299</v>
      </c>
      <c r="L71" s="63" t="s">
        <v>299</v>
      </c>
    </row>
    <row r="72" spans="1:12" x14ac:dyDescent="0.25">
      <c r="A72" s="4" t="s">
        <v>134</v>
      </c>
      <c r="B72" s="63">
        <v>75855.899999999994</v>
      </c>
      <c r="C72" s="63">
        <v>58650.8</v>
      </c>
      <c r="D72" s="63">
        <v>31352</v>
      </c>
      <c r="E72" s="63">
        <v>3866.5</v>
      </c>
      <c r="F72" s="63">
        <v>9460.2000000000007</v>
      </c>
      <c r="G72" s="63">
        <v>7077.4000000000005</v>
      </c>
      <c r="H72" s="63">
        <v>6894.7</v>
      </c>
      <c r="I72" s="64">
        <v>16483.7</v>
      </c>
      <c r="J72" s="64">
        <v>10298.6</v>
      </c>
      <c r="K72" s="63">
        <v>6185.1</v>
      </c>
      <c r="L72" s="64">
        <v>0</v>
      </c>
    </row>
    <row r="73" spans="1:12" x14ac:dyDescent="0.25">
      <c r="A73" s="6" t="s">
        <v>163</v>
      </c>
      <c r="B73" s="63">
        <v>78774</v>
      </c>
      <c r="C73" s="63">
        <v>58465.3</v>
      </c>
      <c r="D73" s="63">
        <v>32195</v>
      </c>
      <c r="E73" s="63">
        <v>4708</v>
      </c>
      <c r="F73" s="63">
        <v>9075</v>
      </c>
      <c r="G73" s="63">
        <v>6324.1</v>
      </c>
      <c r="H73" s="63">
        <v>6163.2000000000007</v>
      </c>
      <c r="I73" s="64">
        <v>19442.8</v>
      </c>
      <c r="J73" s="64">
        <v>12743.3</v>
      </c>
      <c r="K73" s="63">
        <v>6699.4999999999991</v>
      </c>
      <c r="L73" s="64">
        <v>0</v>
      </c>
    </row>
    <row r="74" spans="1:12" x14ac:dyDescent="0.25">
      <c r="A74" s="4" t="s">
        <v>164</v>
      </c>
      <c r="B74" s="63">
        <v>84866.26</v>
      </c>
      <c r="C74" s="63">
        <v>66151.599999999991</v>
      </c>
      <c r="D74" s="63">
        <v>33356</v>
      </c>
      <c r="E74" s="63">
        <v>4468.8999999999996</v>
      </c>
      <c r="F74" s="63">
        <v>14102.5</v>
      </c>
      <c r="G74" s="63">
        <v>8096.1</v>
      </c>
      <c r="H74" s="63">
        <v>6128.1</v>
      </c>
      <c r="I74" s="64">
        <v>17825.410000000003</v>
      </c>
      <c r="J74" s="64">
        <v>14184.61</v>
      </c>
      <c r="K74" s="63">
        <v>3640.8000000000011</v>
      </c>
      <c r="L74" s="64">
        <v>0</v>
      </c>
    </row>
    <row r="75" spans="1:12" x14ac:dyDescent="0.25">
      <c r="A75" s="6" t="s">
        <v>135</v>
      </c>
      <c r="B75" s="63">
        <v>91583.56</v>
      </c>
      <c r="C75" s="63">
        <v>69476.51999999999</v>
      </c>
      <c r="D75" s="63">
        <v>33606</v>
      </c>
      <c r="E75" s="63">
        <v>3985</v>
      </c>
      <c r="F75" s="63">
        <v>19033</v>
      </c>
      <c r="G75" s="63">
        <v>7630.72</v>
      </c>
      <c r="H75" s="63">
        <v>5221.7999999999993</v>
      </c>
      <c r="I75" s="64">
        <v>20888.699999999997</v>
      </c>
      <c r="J75" s="64">
        <v>11531.6</v>
      </c>
      <c r="K75" s="63">
        <v>9357.0999999999985</v>
      </c>
      <c r="L75" s="64">
        <v>0</v>
      </c>
    </row>
    <row r="76" spans="1:12" x14ac:dyDescent="0.25">
      <c r="A76" s="4" t="s">
        <v>165</v>
      </c>
      <c r="B76" s="63">
        <v>78411.899999999994</v>
      </c>
      <c r="C76" s="63">
        <v>61171.1</v>
      </c>
      <c r="D76" s="63">
        <v>33341.199999999997</v>
      </c>
      <c r="E76" s="63">
        <v>4323.8</v>
      </c>
      <c r="F76" s="63">
        <v>9044.4</v>
      </c>
      <c r="G76" s="63">
        <v>7169.2</v>
      </c>
      <c r="H76" s="63">
        <v>7292.5</v>
      </c>
      <c r="I76" s="64">
        <v>16328.6</v>
      </c>
      <c r="J76" s="64">
        <v>10683.5</v>
      </c>
      <c r="K76" s="63">
        <v>5645.1</v>
      </c>
      <c r="L76" s="64">
        <v>0</v>
      </c>
    </row>
    <row r="77" spans="1:12" x14ac:dyDescent="0.25">
      <c r="A77" s="6" t="s">
        <v>166</v>
      </c>
      <c r="B77" s="63">
        <v>84558.5</v>
      </c>
      <c r="C77" s="63">
        <v>59297.3</v>
      </c>
      <c r="D77" s="63">
        <v>34531.9</v>
      </c>
      <c r="E77" s="63">
        <v>4390.3</v>
      </c>
      <c r="F77" s="63">
        <v>9375.2999999999993</v>
      </c>
      <c r="G77" s="63">
        <v>6992.9</v>
      </c>
      <c r="H77" s="63">
        <v>4006.8999999999996</v>
      </c>
      <c r="I77" s="64">
        <v>24125.4</v>
      </c>
      <c r="J77" s="64">
        <v>13225.199999999999</v>
      </c>
      <c r="K77" s="63">
        <v>10900.2</v>
      </c>
      <c r="L77" s="64">
        <v>0</v>
      </c>
    </row>
    <row r="78" spans="1:12" x14ac:dyDescent="0.25">
      <c r="A78" s="4" t="s">
        <v>167</v>
      </c>
      <c r="B78" s="63">
        <v>99055.5</v>
      </c>
      <c r="C78" s="63">
        <v>70090.399999999994</v>
      </c>
      <c r="D78" s="63">
        <v>36251</v>
      </c>
      <c r="E78" s="63">
        <v>4974</v>
      </c>
      <c r="F78" s="63">
        <v>11096.8</v>
      </c>
      <c r="G78" s="63">
        <v>9493</v>
      </c>
      <c r="H78" s="63">
        <v>8275.6</v>
      </c>
      <c r="I78" s="64">
        <v>27664.5</v>
      </c>
      <c r="J78" s="64">
        <v>15308.7</v>
      </c>
      <c r="K78" s="63">
        <v>12355.8</v>
      </c>
      <c r="L78" s="64">
        <v>0</v>
      </c>
    </row>
    <row r="79" spans="1:12" x14ac:dyDescent="0.25">
      <c r="A79" s="6" t="s">
        <v>137</v>
      </c>
      <c r="B79" s="63">
        <v>119469.79999999999</v>
      </c>
      <c r="C79" s="63">
        <v>74348.3</v>
      </c>
      <c r="D79" s="63">
        <v>36176.6</v>
      </c>
      <c r="E79" s="63">
        <v>4121.7000000000007</v>
      </c>
      <c r="F79" s="63">
        <v>23465.8</v>
      </c>
      <c r="G79" s="63">
        <v>5561.9</v>
      </c>
      <c r="H79" s="63">
        <v>5022.3</v>
      </c>
      <c r="I79" s="64">
        <v>40367</v>
      </c>
      <c r="J79" s="64">
        <v>21663.200000000001</v>
      </c>
      <c r="K79" s="63">
        <v>18703.8</v>
      </c>
      <c r="L79" s="64">
        <v>0</v>
      </c>
    </row>
    <row r="80" spans="1:12" x14ac:dyDescent="0.25">
      <c r="A80" s="3" t="s">
        <v>168</v>
      </c>
      <c r="B80" s="63">
        <v>91936.1</v>
      </c>
      <c r="C80" s="63">
        <v>63220.499999999993</v>
      </c>
      <c r="D80" s="63">
        <v>35185.399999999994</v>
      </c>
      <c r="E80" s="63">
        <v>3602.3</v>
      </c>
      <c r="F80" s="63">
        <v>8399.1</v>
      </c>
      <c r="G80" s="63">
        <v>6612.7</v>
      </c>
      <c r="H80" s="63">
        <v>9421</v>
      </c>
      <c r="I80" s="64">
        <v>28715.599999999999</v>
      </c>
      <c r="J80" s="64">
        <v>15070.2</v>
      </c>
      <c r="K80" s="63">
        <v>13645.4</v>
      </c>
      <c r="L80" s="64">
        <v>0</v>
      </c>
    </row>
    <row r="81" spans="1:12" x14ac:dyDescent="0.25">
      <c r="A81" s="6" t="s">
        <v>169</v>
      </c>
      <c r="B81" s="63">
        <v>96674</v>
      </c>
      <c r="C81" s="63">
        <v>66289.600000000006</v>
      </c>
      <c r="D81" s="63">
        <v>36782.699999999997</v>
      </c>
      <c r="E81" s="63">
        <v>4977.6000000000004</v>
      </c>
      <c r="F81" s="63">
        <v>12301.2</v>
      </c>
      <c r="G81" s="63">
        <v>6544.1</v>
      </c>
      <c r="H81" s="63">
        <v>5684</v>
      </c>
      <c r="I81" s="64">
        <v>30384.399999999998</v>
      </c>
      <c r="J81" s="64">
        <v>18474.699999999997</v>
      </c>
      <c r="K81" s="63">
        <v>11909.7</v>
      </c>
      <c r="L81" s="64">
        <v>0</v>
      </c>
    </row>
    <row r="82" spans="1:12" x14ac:dyDescent="0.25">
      <c r="A82" s="3" t="s">
        <v>170</v>
      </c>
      <c r="B82" s="63">
        <v>122901.20000000001</v>
      </c>
      <c r="C82" s="63">
        <v>74915.600000000006</v>
      </c>
      <c r="D82" s="63">
        <v>38303.599999999999</v>
      </c>
      <c r="E82" s="63">
        <v>5946.2000000000007</v>
      </c>
      <c r="F82" s="78">
        <v>13164.6</v>
      </c>
      <c r="G82" s="63">
        <v>8734.2000000000007</v>
      </c>
      <c r="H82" s="63">
        <v>8767</v>
      </c>
      <c r="I82" s="64">
        <v>47985.599999999999</v>
      </c>
      <c r="J82" s="64">
        <v>20689.399999999998</v>
      </c>
      <c r="K82" s="63">
        <v>27296.2</v>
      </c>
      <c r="L82" s="64">
        <v>0</v>
      </c>
    </row>
    <row r="83" spans="1:12" x14ac:dyDescent="0.25">
      <c r="A83" s="7" t="s">
        <v>1</v>
      </c>
      <c r="B83" s="63">
        <v>165528.6</v>
      </c>
      <c r="C83" s="63">
        <v>86824.3</v>
      </c>
      <c r="D83" s="63">
        <v>38418.9</v>
      </c>
      <c r="E83" s="63">
        <v>6474.1</v>
      </c>
      <c r="F83" s="78">
        <v>28508.6</v>
      </c>
      <c r="G83" s="63">
        <v>7089.7000000000007</v>
      </c>
      <c r="H83" s="63">
        <v>6333</v>
      </c>
      <c r="I83" s="64">
        <v>78704.3</v>
      </c>
      <c r="J83" s="78">
        <v>55573.8</v>
      </c>
      <c r="K83" s="63">
        <v>23130.5</v>
      </c>
      <c r="L83" s="64">
        <v>0</v>
      </c>
    </row>
    <row r="84" spans="1:12" x14ac:dyDescent="0.25">
      <c r="A84" s="7" t="s">
        <v>2</v>
      </c>
      <c r="B84" s="63">
        <v>109416.86</v>
      </c>
      <c r="C84" s="63">
        <v>72206.399999999994</v>
      </c>
      <c r="D84" s="63">
        <v>37562.300000000003</v>
      </c>
      <c r="E84" s="63">
        <v>3631.7</v>
      </c>
      <c r="F84" s="78">
        <v>16318.699999999999</v>
      </c>
      <c r="G84" s="63">
        <v>6506.7</v>
      </c>
      <c r="H84" s="63">
        <v>8187</v>
      </c>
      <c r="I84" s="64">
        <v>37210.460000000006</v>
      </c>
      <c r="J84" s="78">
        <v>16932.86</v>
      </c>
      <c r="K84" s="63">
        <v>20277.600000000002</v>
      </c>
      <c r="L84" s="64">
        <v>0</v>
      </c>
    </row>
    <row r="85" spans="1:12" x14ac:dyDescent="0.25">
      <c r="A85" s="7" t="s">
        <v>3</v>
      </c>
      <c r="B85" s="63">
        <v>116869.40000000001</v>
      </c>
      <c r="C85" s="63">
        <v>74881.600000000006</v>
      </c>
      <c r="D85" s="63">
        <v>38477.599999999999</v>
      </c>
      <c r="E85" s="63">
        <v>6089.1</v>
      </c>
      <c r="F85" s="78">
        <v>14123.4</v>
      </c>
      <c r="G85" s="63">
        <v>5246.9000000000005</v>
      </c>
      <c r="H85" s="63">
        <v>10944.599999999999</v>
      </c>
      <c r="I85" s="64">
        <v>41987.8</v>
      </c>
      <c r="J85" s="78">
        <v>12621.3</v>
      </c>
      <c r="K85" s="63">
        <v>29366.500000000004</v>
      </c>
      <c r="L85" s="64">
        <v>0</v>
      </c>
    </row>
    <row r="86" spans="1:12" x14ac:dyDescent="0.25">
      <c r="A86" s="7" t="s">
        <v>4</v>
      </c>
      <c r="B86" s="63">
        <v>149906.65999999997</v>
      </c>
      <c r="C86" s="63">
        <v>74454.66</v>
      </c>
      <c r="D86" s="63">
        <v>38050.9</v>
      </c>
      <c r="E86" s="63">
        <v>4536.46</v>
      </c>
      <c r="F86" s="63">
        <v>13746.8</v>
      </c>
      <c r="G86" s="63">
        <v>7181.9</v>
      </c>
      <c r="H86" s="63">
        <v>10938.6</v>
      </c>
      <c r="I86" s="64">
        <v>75452</v>
      </c>
      <c r="J86" s="78">
        <v>9454</v>
      </c>
      <c r="K86" s="63">
        <v>65998</v>
      </c>
      <c r="L86" s="64">
        <v>0</v>
      </c>
    </row>
    <row r="87" spans="1:12" x14ac:dyDescent="0.25">
      <c r="A87" s="7" t="s">
        <v>5</v>
      </c>
      <c r="B87" s="63">
        <v>150997</v>
      </c>
      <c r="C87" s="63">
        <v>74221.8</v>
      </c>
      <c r="D87" s="63">
        <v>37607.599999999999</v>
      </c>
      <c r="E87" s="63">
        <v>3529.4</v>
      </c>
      <c r="F87" s="63">
        <v>16566.8</v>
      </c>
      <c r="G87" s="63">
        <v>6617.7999999999993</v>
      </c>
      <c r="H87" s="63">
        <v>9900.2000000000007</v>
      </c>
      <c r="I87" s="64">
        <v>76775.199999999997</v>
      </c>
      <c r="J87" s="64">
        <v>15439</v>
      </c>
      <c r="K87" s="63">
        <v>61336.2</v>
      </c>
      <c r="L87" s="64">
        <v>0</v>
      </c>
    </row>
    <row r="88" spans="1:12" x14ac:dyDescent="0.25">
      <c r="A88" s="7" t="s">
        <v>6</v>
      </c>
      <c r="B88" s="63">
        <v>140906.87</v>
      </c>
      <c r="C88" s="63">
        <v>85824.57</v>
      </c>
      <c r="D88" s="63">
        <v>40412.6</v>
      </c>
      <c r="E88" s="63">
        <v>5424.87</v>
      </c>
      <c r="F88" s="63">
        <v>15767.099999999999</v>
      </c>
      <c r="G88" s="63">
        <v>7388.2000000000007</v>
      </c>
      <c r="H88" s="63">
        <v>16831.8</v>
      </c>
      <c r="I88" s="64">
        <v>55082.3</v>
      </c>
      <c r="J88" s="64">
        <v>15132.8</v>
      </c>
      <c r="K88" s="63">
        <v>24649.5</v>
      </c>
      <c r="L88" s="64">
        <v>15300</v>
      </c>
    </row>
    <row r="89" spans="1:12" x14ac:dyDescent="0.25">
      <c r="A89" s="7" t="s">
        <v>7</v>
      </c>
      <c r="B89" s="63">
        <v>160621.90000000002</v>
      </c>
      <c r="C89" s="63">
        <v>80032.100000000006</v>
      </c>
      <c r="D89" s="63">
        <v>40514.400000000001</v>
      </c>
      <c r="E89" s="63">
        <v>7151.7999999999993</v>
      </c>
      <c r="F89" s="63">
        <v>15888.8</v>
      </c>
      <c r="G89" s="63">
        <v>6759.1</v>
      </c>
      <c r="H89" s="63">
        <v>9718</v>
      </c>
      <c r="I89" s="64">
        <v>80589.8</v>
      </c>
      <c r="J89" s="64">
        <v>22639.200000000001</v>
      </c>
      <c r="K89" s="63">
        <v>37733.600000000006</v>
      </c>
      <c r="L89" s="64">
        <v>20217</v>
      </c>
    </row>
    <row r="90" spans="1:12" x14ac:dyDescent="0.25">
      <c r="A90" s="7" t="s">
        <v>8</v>
      </c>
      <c r="B90" s="63">
        <v>136643.29999999999</v>
      </c>
      <c r="C90" s="63">
        <v>93588.2</v>
      </c>
      <c r="D90" s="63">
        <v>43661.7</v>
      </c>
      <c r="E90" s="63">
        <v>6488.3000000000011</v>
      </c>
      <c r="F90" s="63">
        <v>18615.900000000001</v>
      </c>
      <c r="G90" s="63">
        <v>7400.2999999999993</v>
      </c>
      <c r="H90" s="63">
        <v>17422</v>
      </c>
      <c r="I90" s="64">
        <v>43055.1</v>
      </c>
      <c r="J90" s="64">
        <v>16529.599999999999</v>
      </c>
      <c r="K90" s="63">
        <v>25025.5</v>
      </c>
      <c r="L90" s="64">
        <v>1500</v>
      </c>
    </row>
    <row r="91" spans="1:12" x14ac:dyDescent="0.25">
      <c r="A91" s="7" t="s">
        <v>9</v>
      </c>
      <c r="B91" s="63">
        <v>167933.5</v>
      </c>
      <c r="C91" s="63">
        <v>78632</v>
      </c>
      <c r="D91" s="63">
        <v>38988.400000000001</v>
      </c>
      <c r="E91" s="63">
        <v>5928.8</v>
      </c>
      <c r="F91" s="63">
        <v>16579.7</v>
      </c>
      <c r="G91" s="63">
        <v>7475.9</v>
      </c>
      <c r="H91" s="63">
        <v>9659.2000000000007</v>
      </c>
      <c r="I91" s="64">
        <v>89301.5</v>
      </c>
      <c r="J91" s="64">
        <v>51399</v>
      </c>
      <c r="K91" s="63">
        <v>37902.5</v>
      </c>
      <c r="L91" s="64">
        <v>0</v>
      </c>
    </row>
    <row r="92" spans="1:12" x14ac:dyDescent="0.25">
      <c r="A92" s="7" t="s">
        <v>10</v>
      </c>
      <c r="B92" s="63">
        <v>120595.29999999999</v>
      </c>
      <c r="C92" s="63">
        <v>81029.8</v>
      </c>
      <c r="D92" s="63">
        <v>41238.800000000003</v>
      </c>
      <c r="E92" s="63">
        <v>6013.7000000000007</v>
      </c>
      <c r="F92" s="63">
        <v>11869.899999999998</v>
      </c>
      <c r="G92" s="63">
        <v>6917.7</v>
      </c>
      <c r="H92" s="63">
        <v>14989.7</v>
      </c>
      <c r="I92" s="64">
        <v>39565.5</v>
      </c>
      <c r="J92" s="64">
        <v>16821.5</v>
      </c>
      <c r="K92" s="63">
        <v>22744</v>
      </c>
      <c r="L92" s="64">
        <v>0</v>
      </c>
    </row>
    <row r="93" spans="1:12" x14ac:dyDescent="0.25">
      <c r="A93" s="7" t="s">
        <v>11</v>
      </c>
      <c r="B93" s="63">
        <v>150763.6</v>
      </c>
      <c r="C93" s="63">
        <v>82414.5</v>
      </c>
      <c r="D93" s="63">
        <v>42600</v>
      </c>
      <c r="E93" s="63">
        <v>6504.6</v>
      </c>
      <c r="F93" s="63">
        <v>15366.6</v>
      </c>
      <c r="G93" s="63">
        <v>6364.4</v>
      </c>
      <c r="H93" s="63">
        <v>11578.900000000001</v>
      </c>
      <c r="I93" s="64">
        <v>68349.100000000006</v>
      </c>
      <c r="J93" s="64">
        <v>20043.099999999999</v>
      </c>
      <c r="K93" s="63">
        <v>31606</v>
      </c>
      <c r="L93" s="64">
        <v>16700</v>
      </c>
    </row>
    <row r="94" spans="1:12" x14ac:dyDescent="0.25">
      <c r="A94" s="7" t="s">
        <v>12</v>
      </c>
      <c r="B94" s="63">
        <v>154463.5</v>
      </c>
      <c r="C94" s="63">
        <v>91368.9</v>
      </c>
      <c r="D94" s="63">
        <v>44691.399999999994</v>
      </c>
      <c r="E94" s="63">
        <v>6667.9</v>
      </c>
      <c r="F94" s="63">
        <v>17780.7</v>
      </c>
      <c r="G94" s="63">
        <v>6698.9</v>
      </c>
      <c r="H94" s="63">
        <v>15530</v>
      </c>
      <c r="I94" s="64">
        <v>63094.6</v>
      </c>
      <c r="J94" s="64">
        <v>20507.599999999999</v>
      </c>
      <c r="K94" s="63">
        <v>42587</v>
      </c>
      <c r="L94" s="64">
        <v>0</v>
      </c>
    </row>
    <row r="95" spans="1:12" x14ac:dyDescent="0.25">
      <c r="A95" s="7" t="s">
        <v>13</v>
      </c>
      <c r="B95" s="63">
        <v>162941.20000000001</v>
      </c>
      <c r="C95" s="63">
        <v>97421.400000000009</v>
      </c>
      <c r="D95" s="63">
        <v>44325.5</v>
      </c>
      <c r="E95" s="63">
        <v>7100.8</v>
      </c>
      <c r="F95" s="63">
        <v>18333.099999999999</v>
      </c>
      <c r="G95" s="63">
        <v>5844.5</v>
      </c>
      <c r="H95" s="63">
        <v>21817.5</v>
      </c>
      <c r="I95" s="64">
        <v>65519.799999999996</v>
      </c>
      <c r="J95" s="64">
        <v>37277.399999999994</v>
      </c>
      <c r="K95" s="63">
        <v>28242.400000000001</v>
      </c>
      <c r="L95" s="64">
        <v>0</v>
      </c>
    </row>
    <row r="96" spans="1:12" x14ac:dyDescent="0.25">
      <c r="A96" s="7" t="s">
        <v>14</v>
      </c>
      <c r="B96" s="63">
        <v>161506.90000000002</v>
      </c>
      <c r="C96" s="63">
        <v>95399.6</v>
      </c>
      <c r="D96" s="63">
        <v>45929.599999999999</v>
      </c>
      <c r="E96" s="63">
        <v>6626.0999999999995</v>
      </c>
      <c r="F96" s="63">
        <v>18010.900000000001</v>
      </c>
      <c r="G96" s="63">
        <v>7460.8000000000011</v>
      </c>
      <c r="H96" s="63">
        <v>17372.199999999997</v>
      </c>
      <c r="I96" s="64">
        <v>66107.299999999988</v>
      </c>
      <c r="J96" s="64">
        <v>14852.8</v>
      </c>
      <c r="K96" s="63">
        <v>27470.1</v>
      </c>
      <c r="L96" s="64">
        <v>23784.400000000001</v>
      </c>
    </row>
    <row r="97" spans="1:13" x14ac:dyDescent="0.25">
      <c r="A97" s="7" t="s">
        <v>15</v>
      </c>
      <c r="B97" s="63">
        <v>151071</v>
      </c>
      <c r="C97" s="63">
        <v>97810.7</v>
      </c>
      <c r="D97" s="63">
        <v>47356.899999999994</v>
      </c>
      <c r="E97" s="63">
        <v>6034.2</v>
      </c>
      <c r="F97" s="63">
        <v>18028.900000000001</v>
      </c>
      <c r="G97" s="63">
        <v>6824.4</v>
      </c>
      <c r="H97" s="63">
        <v>19566.3</v>
      </c>
      <c r="I97" s="64">
        <v>53260.3</v>
      </c>
      <c r="J97" s="64">
        <v>20638.900000000001</v>
      </c>
      <c r="K97" s="63">
        <v>19551.599999999999</v>
      </c>
      <c r="L97" s="64">
        <v>13069.8</v>
      </c>
    </row>
    <row r="98" spans="1:13" x14ac:dyDescent="0.25">
      <c r="A98" s="7" t="s">
        <v>16</v>
      </c>
      <c r="B98" s="63">
        <v>151953.98000000001</v>
      </c>
      <c r="C98" s="63">
        <v>102416</v>
      </c>
      <c r="D98" s="63">
        <v>49060</v>
      </c>
      <c r="E98" s="63">
        <v>6920.7999999999993</v>
      </c>
      <c r="F98" s="63">
        <v>20033</v>
      </c>
      <c r="G98" s="63">
        <v>7755.5</v>
      </c>
      <c r="H98" s="63">
        <v>18646.7</v>
      </c>
      <c r="I98" s="64">
        <v>49537.98</v>
      </c>
      <c r="J98" s="64">
        <v>16857.580000000002</v>
      </c>
      <c r="K98" s="63">
        <v>23877.800000000003</v>
      </c>
      <c r="L98" s="64">
        <v>8802.6</v>
      </c>
    </row>
    <row r="99" spans="1:13" x14ac:dyDescent="0.25">
      <c r="A99" s="7" t="s">
        <v>17</v>
      </c>
      <c r="B99" s="63">
        <v>184512.3</v>
      </c>
      <c r="C99" s="63">
        <v>112543.79999999999</v>
      </c>
      <c r="D99" s="63">
        <v>48379.4</v>
      </c>
      <c r="E99" s="63">
        <v>7084.1</v>
      </c>
      <c r="F99" s="63">
        <v>17364.5</v>
      </c>
      <c r="G99" s="63">
        <v>6828.1</v>
      </c>
      <c r="H99" s="63">
        <v>32887.699999999997</v>
      </c>
      <c r="I99" s="64">
        <v>56968.5</v>
      </c>
      <c r="J99" s="64">
        <v>19987.7</v>
      </c>
      <c r="K99" s="63">
        <v>24375.8</v>
      </c>
      <c r="L99" s="64">
        <v>12605</v>
      </c>
    </row>
    <row r="100" spans="1:13" x14ac:dyDescent="0.25">
      <c r="A100" s="7" t="s">
        <v>18</v>
      </c>
      <c r="B100" s="63">
        <v>153205.02625</v>
      </c>
      <c r="C100" s="63">
        <v>116083.80861000001</v>
      </c>
      <c r="D100" s="63">
        <v>52207.851999999999</v>
      </c>
      <c r="E100" s="63">
        <v>7213.9386100000002</v>
      </c>
      <c r="F100" s="63">
        <v>17695.879000000001</v>
      </c>
      <c r="G100" s="63">
        <v>9964.1389999999992</v>
      </c>
      <c r="H100" s="63">
        <v>29002</v>
      </c>
      <c r="I100" s="64">
        <v>37121.217640000003</v>
      </c>
      <c r="J100" s="64">
        <v>14319.591</v>
      </c>
      <c r="K100" s="63">
        <v>18190.626639999999</v>
      </c>
      <c r="L100" s="64">
        <v>4611</v>
      </c>
    </row>
    <row r="101" spans="1:13" x14ac:dyDescent="0.25">
      <c r="A101" s="7" t="s">
        <v>19</v>
      </c>
      <c r="B101" s="63">
        <v>144029.01814</v>
      </c>
      <c r="C101" s="63">
        <v>113265.54949</v>
      </c>
      <c r="D101" s="63">
        <v>53905.487999999998</v>
      </c>
      <c r="E101" s="63">
        <v>7990.9374100000005</v>
      </c>
      <c r="F101" s="63">
        <v>17178.324079999999</v>
      </c>
      <c r="G101" s="63">
        <v>7460.0999999999995</v>
      </c>
      <c r="H101" s="63">
        <v>26730.7</v>
      </c>
      <c r="I101" s="64">
        <v>30763.468649999999</v>
      </c>
      <c r="J101" s="64">
        <v>14500.204</v>
      </c>
      <c r="K101" s="63">
        <v>16263.264649999999</v>
      </c>
      <c r="L101" s="64">
        <v>0</v>
      </c>
    </row>
    <row r="102" spans="1:13" x14ac:dyDescent="0.25">
      <c r="A102" s="7" t="s">
        <v>20</v>
      </c>
      <c r="B102" s="63">
        <v>165566.48651000002</v>
      </c>
      <c r="C102" s="63">
        <v>125790.05932</v>
      </c>
      <c r="D102" s="63">
        <v>53432.106</v>
      </c>
      <c r="E102" s="63">
        <v>8798.11132</v>
      </c>
      <c r="F102" s="63">
        <v>22944.800999999999</v>
      </c>
      <c r="G102" s="63">
        <v>8048.0410000000002</v>
      </c>
      <c r="H102" s="63">
        <v>32567</v>
      </c>
      <c r="I102" s="64">
        <v>39776.427190000002</v>
      </c>
      <c r="J102" s="64">
        <v>10851.633</v>
      </c>
      <c r="K102" s="63">
        <v>28924.794190000001</v>
      </c>
      <c r="L102" s="64">
        <v>0</v>
      </c>
    </row>
    <row r="103" spans="1:13" x14ac:dyDescent="0.25">
      <c r="A103" s="7" t="s">
        <v>21</v>
      </c>
      <c r="B103" s="63">
        <v>203860.94</v>
      </c>
      <c r="C103" s="63">
        <v>147610.14000000001</v>
      </c>
      <c r="D103" s="63">
        <v>53098</v>
      </c>
      <c r="E103" s="63">
        <v>8277</v>
      </c>
      <c r="F103" s="63">
        <v>46073.54</v>
      </c>
      <c r="G103" s="63">
        <v>8205</v>
      </c>
      <c r="H103" s="63">
        <v>31956.6</v>
      </c>
      <c r="I103" s="64">
        <v>42250.8</v>
      </c>
      <c r="J103" s="64">
        <v>10680</v>
      </c>
      <c r="K103" s="63">
        <v>31570.800000000003</v>
      </c>
      <c r="L103" s="64">
        <v>0</v>
      </c>
    </row>
    <row r="104" spans="1:13" x14ac:dyDescent="0.25">
      <c r="A104" s="7" t="s">
        <v>22</v>
      </c>
      <c r="B104" s="63">
        <v>168330.73521000001</v>
      </c>
      <c r="C104" s="63">
        <v>143423.97198000003</v>
      </c>
      <c r="D104" s="63">
        <v>57811.415000000001</v>
      </c>
      <c r="E104" s="63">
        <v>9819.7340000000004</v>
      </c>
      <c r="F104" s="63">
        <v>25370.868000000002</v>
      </c>
      <c r="G104" s="63">
        <v>9657.637999999999</v>
      </c>
      <c r="H104" s="63">
        <v>40764.316980000003</v>
      </c>
      <c r="I104" s="64">
        <v>24906.76323</v>
      </c>
      <c r="J104" s="64">
        <v>16376.03515</v>
      </c>
      <c r="K104" s="63">
        <v>7066.2616799999996</v>
      </c>
      <c r="L104" s="64">
        <v>1464.4664</v>
      </c>
    </row>
    <row r="105" spans="1:13" x14ac:dyDescent="0.25">
      <c r="A105" s="7" t="s">
        <v>23</v>
      </c>
      <c r="B105" s="63">
        <v>157592.99901999999</v>
      </c>
      <c r="C105" s="63">
        <v>132688.40469</v>
      </c>
      <c r="D105" s="63">
        <v>55029.65668</v>
      </c>
      <c r="E105" s="63">
        <v>11187.94967</v>
      </c>
      <c r="F105" s="63">
        <v>20357.058970000002</v>
      </c>
      <c r="G105" s="63">
        <v>8214.3230199999998</v>
      </c>
      <c r="H105" s="63">
        <v>37899.41635</v>
      </c>
      <c r="I105" s="64">
        <v>24904.59433</v>
      </c>
      <c r="J105" s="64">
        <v>11541.08243</v>
      </c>
      <c r="K105" s="63">
        <v>7695.5118999999995</v>
      </c>
      <c r="L105" s="64">
        <v>5668</v>
      </c>
    </row>
    <row r="106" spans="1:13" x14ac:dyDescent="0.25">
      <c r="A106" s="7" t="s">
        <v>24</v>
      </c>
      <c r="B106" s="63">
        <v>158454.10592</v>
      </c>
      <c r="C106" s="63">
        <v>137428.86080999998</v>
      </c>
      <c r="D106" s="63">
        <v>55324.835100000011</v>
      </c>
      <c r="E106" s="63">
        <v>10471.33301</v>
      </c>
      <c r="F106" s="63">
        <v>23710.120940000001</v>
      </c>
      <c r="G106" s="63">
        <v>9020.2311799999989</v>
      </c>
      <c r="H106" s="63">
        <v>38902.340580000004</v>
      </c>
      <c r="I106" s="64">
        <v>21025.24511</v>
      </c>
      <c r="J106" s="64">
        <v>11060.3614</v>
      </c>
      <c r="K106" s="63">
        <v>8519.1837100000012</v>
      </c>
      <c r="L106" s="64">
        <v>1445.7</v>
      </c>
    </row>
    <row r="107" spans="1:13" x14ac:dyDescent="0.25">
      <c r="A107" s="7" t="s">
        <v>25</v>
      </c>
      <c r="B107" s="63">
        <v>155670.078412239</v>
      </c>
      <c r="C107" s="63">
        <v>134889.73673999999</v>
      </c>
      <c r="D107" s="63">
        <v>54718.575379999995</v>
      </c>
      <c r="E107" s="63">
        <v>8622.7611399999987</v>
      </c>
      <c r="F107" s="63">
        <v>25609.8629</v>
      </c>
      <c r="G107" s="63">
        <v>10056.68598</v>
      </c>
      <c r="H107" s="63">
        <v>35881.851339999994</v>
      </c>
      <c r="I107" s="64">
        <v>20780.341672239003</v>
      </c>
      <c r="J107" s="64">
        <v>15494.488680000002</v>
      </c>
      <c r="K107" s="63">
        <v>4483.8529922390007</v>
      </c>
      <c r="L107" s="64">
        <v>802</v>
      </c>
    </row>
    <row r="108" spans="1:13" x14ac:dyDescent="0.25">
      <c r="A108" s="7" t="s">
        <v>26</v>
      </c>
      <c r="B108" s="63">
        <v>162880.69302999999</v>
      </c>
      <c r="C108" s="63">
        <v>140883.15384000001</v>
      </c>
      <c r="D108" s="63">
        <v>53583.247520000004</v>
      </c>
      <c r="E108" s="63">
        <v>9757.2499699999989</v>
      </c>
      <c r="F108" s="63">
        <v>24172.048229999997</v>
      </c>
      <c r="G108" s="63">
        <v>13301.937310000001</v>
      </c>
      <c r="H108" s="63">
        <v>40068.670809999996</v>
      </c>
      <c r="I108" s="64">
        <v>21997.53919</v>
      </c>
      <c r="J108" s="64">
        <v>13498.272789999999</v>
      </c>
      <c r="K108" s="63">
        <v>7074</v>
      </c>
      <c r="L108" s="64">
        <v>1425.2664</v>
      </c>
    </row>
    <row r="109" spans="1:13" x14ac:dyDescent="0.25">
      <c r="A109" s="7" t="s">
        <v>27</v>
      </c>
      <c r="B109" s="63">
        <v>170645.15550999998</v>
      </c>
      <c r="C109" s="63">
        <v>143067.74912999998</v>
      </c>
      <c r="D109" s="63">
        <v>53990.465519999998</v>
      </c>
      <c r="E109" s="63">
        <v>10003.667960000001</v>
      </c>
      <c r="F109" s="63">
        <v>28721.366449999998</v>
      </c>
      <c r="G109" s="63">
        <v>11631.909469999999</v>
      </c>
      <c r="H109" s="63">
        <v>38720.339730000007</v>
      </c>
      <c r="I109" s="64">
        <v>27577.406379999997</v>
      </c>
      <c r="J109" s="64">
        <v>17533.720379999999</v>
      </c>
      <c r="K109" s="63">
        <v>9242.1196</v>
      </c>
      <c r="L109" s="64">
        <v>801.56640000000004</v>
      </c>
    </row>
    <row r="110" spans="1:13" x14ac:dyDescent="0.25">
      <c r="A110" s="7" t="s">
        <v>28</v>
      </c>
      <c r="B110" s="63">
        <v>159382.0289</v>
      </c>
      <c r="C110" s="63">
        <v>131991.65530000001</v>
      </c>
      <c r="D110" s="63">
        <v>55782.222480000004</v>
      </c>
      <c r="E110" s="63">
        <v>10632.18987</v>
      </c>
      <c r="F110" s="63">
        <v>26173.087769999998</v>
      </c>
      <c r="G110" s="63">
        <v>12102.29372</v>
      </c>
      <c r="H110" s="63">
        <v>27301.86146</v>
      </c>
      <c r="I110" s="64">
        <v>27390.373599999999</v>
      </c>
      <c r="J110" s="64">
        <v>21342.407199999998</v>
      </c>
      <c r="K110" s="63">
        <v>4642</v>
      </c>
      <c r="L110" s="64">
        <v>1405.9664</v>
      </c>
    </row>
    <row r="111" spans="1:13" x14ac:dyDescent="0.25">
      <c r="A111" s="7" t="s">
        <v>29</v>
      </c>
      <c r="B111" s="63">
        <v>242354.61133999997</v>
      </c>
      <c r="C111" s="63">
        <v>204801.83011999997</v>
      </c>
      <c r="D111" s="63">
        <v>56107.907659999997</v>
      </c>
      <c r="E111" s="63">
        <v>9598.6398699999991</v>
      </c>
      <c r="F111" s="63">
        <v>59632.670160000001</v>
      </c>
      <c r="G111" s="63">
        <v>15335.996279999999</v>
      </c>
      <c r="H111" s="63">
        <v>64126.616150000002</v>
      </c>
      <c r="I111" s="64">
        <v>37552.781219999997</v>
      </c>
      <c r="J111" s="64">
        <v>28127.511399999996</v>
      </c>
      <c r="K111" s="63">
        <v>9425.2698199999995</v>
      </c>
      <c r="L111" s="64">
        <v>0</v>
      </c>
      <c r="M111" s="28"/>
    </row>
    <row r="112" spans="1:13" x14ac:dyDescent="0.25">
      <c r="A112" s="7" t="s">
        <v>30</v>
      </c>
      <c r="B112" s="63">
        <v>154105.92326999997</v>
      </c>
      <c r="C112" s="63">
        <v>129825.72532999999</v>
      </c>
      <c r="D112" s="63">
        <v>57039.44567999999</v>
      </c>
      <c r="E112" s="63">
        <v>9581.2959300000002</v>
      </c>
      <c r="F112" s="63">
        <v>29012.508449999998</v>
      </c>
      <c r="G112" s="63">
        <v>19185.621339999998</v>
      </c>
      <c r="H112" s="63">
        <v>15006.853930000001</v>
      </c>
      <c r="I112" s="64">
        <v>24280.197939999998</v>
      </c>
      <c r="J112" s="64">
        <v>11244.151089999999</v>
      </c>
      <c r="K112" s="63">
        <v>12234.046849999999</v>
      </c>
      <c r="L112" s="64">
        <v>802</v>
      </c>
      <c r="M112" s="28"/>
    </row>
    <row r="113" spans="1:13" x14ac:dyDescent="0.25">
      <c r="A113" s="7" t="s">
        <v>31</v>
      </c>
      <c r="B113" s="63">
        <v>191213.18432</v>
      </c>
      <c r="C113" s="63">
        <v>157178.45729000002</v>
      </c>
      <c r="D113" s="63">
        <v>56997.832800000004</v>
      </c>
      <c r="E113" s="63">
        <v>9985.1874399999997</v>
      </c>
      <c r="F113" s="63">
        <v>32199.7271</v>
      </c>
      <c r="G113" s="63">
        <v>17218.14342</v>
      </c>
      <c r="H113" s="63">
        <v>40777.566529999996</v>
      </c>
      <c r="I113" s="64">
        <v>34034.727029999995</v>
      </c>
      <c r="J113" s="64">
        <v>12886.42712</v>
      </c>
      <c r="K113" s="63">
        <v>8346.73351</v>
      </c>
      <c r="L113" s="64">
        <v>12801.5664</v>
      </c>
      <c r="M113" s="28"/>
    </row>
    <row r="114" spans="1:13" x14ac:dyDescent="0.25">
      <c r="A114" s="7" t="s">
        <v>32</v>
      </c>
      <c r="B114" s="63">
        <v>208834.08422999998</v>
      </c>
      <c r="C114" s="63">
        <v>144314.84271999999</v>
      </c>
      <c r="D114" s="63">
        <v>59899.43131</v>
      </c>
      <c r="E114" s="63">
        <v>11325.254709999999</v>
      </c>
      <c r="F114" s="63">
        <v>37571.984909999999</v>
      </c>
      <c r="G114" s="63">
        <v>20544.14877</v>
      </c>
      <c r="H114" s="63">
        <v>14974.023020000001</v>
      </c>
      <c r="I114" s="64">
        <v>64519.241510000007</v>
      </c>
      <c r="J114" s="64">
        <v>25470.243300000006</v>
      </c>
      <c r="K114" s="63">
        <v>10247.431809999998</v>
      </c>
      <c r="L114" s="64">
        <v>28801.5664</v>
      </c>
      <c r="M114" s="28"/>
    </row>
    <row r="115" spans="1:13" x14ac:dyDescent="0.25">
      <c r="A115" s="7" t="s">
        <v>33</v>
      </c>
      <c r="B115" s="63">
        <v>217542.44086000003</v>
      </c>
      <c r="C115" s="63">
        <v>165961.85123000003</v>
      </c>
      <c r="D115" s="63">
        <v>59983.089460000003</v>
      </c>
      <c r="E115" s="63">
        <v>11407.35425</v>
      </c>
      <c r="F115" s="63">
        <v>35401.616970000003</v>
      </c>
      <c r="G115" s="63">
        <v>18740.424140000003</v>
      </c>
      <c r="H115" s="63">
        <v>40429.366410000002</v>
      </c>
      <c r="I115" s="64">
        <v>51580.589629999995</v>
      </c>
      <c r="J115" s="64">
        <v>22184.919160000001</v>
      </c>
      <c r="K115" s="63">
        <v>24060.104469999998</v>
      </c>
      <c r="L115" s="64">
        <v>5335.5659999999998</v>
      </c>
      <c r="M115" s="28"/>
    </row>
    <row r="116" spans="1:13" x14ac:dyDescent="0.25">
      <c r="A116" s="7" t="s">
        <v>34</v>
      </c>
      <c r="B116" s="63">
        <v>158795.14039999997</v>
      </c>
      <c r="C116" s="63">
        <v>136720.86104999998</v>
      </c>
      <c r="D116" s="63">
        <v>60286.461649999997</v>
      </c>
      <c r="E116" s="63">
        <v>12073.102350000001</v>
      </c>
      <c r="F116" s="63">
        <v>30549.179409999997</v>
      </c>
      <c r="G116" s="63">
        <v>20373.396799999999</v>
      </c>
      <c r="H116" s="63">
        <v>13438.72084</v>
      </c>
      <c r="I116" s="64">
        <v>22074.279349999997</v>
      </c>
      <c r="J116" s="64">
        <v>12244.050599999999</v>
      </c>
      <c r="K116" s="63">
        <v>9028.6623499999987</v>
      </c>
      <c r="L116" s="64">
        <v>801.56640000000004</v>
      </c>
      <c r="M116" s="28"/>
    </row>
    <row r="117" spans="1:13" x14ac:dyDescent="0.25">
      <c r="A117" s="7" t="s">
        <v>35</v>
      </c>
      <c r="B117" s="63">
        <v>189126.28398000001</v>
      </c>
      <c r="C117" s="63">
        <v>167111.26016000001</v>
      </c>
      <c r="D117" s="63">
        <v>60214.760460000005</v>
      </c>
      <c r="E117" s="63">
        <v>11883.341929999999</v>
      </c>
      <c r="F117" s="63">
        <v>32929.670230000003</v>
      </c>
      <c r="G117" s="63">
        <v>23334.394239999998</v>
      </c>
      <c r="H117" s="63">
        <v>38749.0933</v>
      </c>
      <c r="I117" s="64">
        <v>22015.023819999995</v>
      </c>
      <c r="J117" s="64">
        <v>16453.245659999997</v>
      </c>
      <c r="K117" s="63">
        <v>4759.7781599999998</v>
      </c>
      <c r="L117" s="64">
        <v>802</v>
      </c>
      <c r="M117" s="28"/>
    </row>
    <row r="118" spans="1:13" x14ac:dyDescent="0.25">
      <c r="A118" s="7" t="s">
        <v>36</v>
      </c>
      <c r="B118" s="63">
        <v>194000.61684</v>
      </c>
      <c r="C118" s="63">
        <v>148066.69143000001</v>
      </c>
      <c r="D118" s="63">
        <v>65244.791150000005</v>
      </c>
      <c r="E118" s="63">
        <v>12424.233730000002</v>
      </c>
      <c r="F118" s="63">
        <v>36561.444779999998</v>
      </c>
      <c r="G118" s="63">
        <v>21208.042409999998</v>
      </c>
      <c r="H118" s="63">
        <v>12628.17936</v>
      </c>
      <c r="I118" s="64">
        <v>45933.925410000003</v>
      </c>
      <c r="J118" s="64">
        <v>18225.069179999999</v>
      </c>
      <c r="K118" s="63">
        <v>26907.289830000002</v>
      </c>
      <c r="L118" s="64">
        <v>801.56640000000004</v>
      </c>
      <c r="M118" s="28"/>
    </row>
    <row r="119" spans="1:13" x14ac:dyDescent="0.25">
      <c r="A119" s="7" t="s">
        <v>37</v>
      </c>
      <c r="B119" s="63">
        <v>225634.81585000001</v>
      </c>
      <c r="C119" s="63">
        <v>182019.87484999999</v>
      </c>
      <c r="D119" s="63">
        <v>64358.050510000001</v>
      </c>
      <c r="E119" s="63">
        <v>11147.56086</v>
      </c>
      <c r="F119" s="63">
        <v>48680.223429999991</v>
      </c>
      <c r="G119" s="63">
        <v>20228.575719999997</v>
      </c>
      <c r="H119" s="63">
        <v>37605.464329999995</v>
      </c>
      <c r="I119" s="64">
        <v>43614.940999999999</v>
      </c>
      <c r="J119" s="64">
        <v>31843.391539999997</v>
      </c>
      <c r="K119" s="64">
        <v>10969.983059999999</v>
      </c>
      <c r="L119" s="64">
        <v>801.56640000000004</v>
      </c>
      <c r="M119" s="28"/>
    </row>
    <row r="120" spans="1:13" x14ac:dyDescent="0.25">
      <c r="A120" s="7" t="s">
        <v>38</v>
      </c>
      <c r="B120" s="63">
        <v>161164.70085000002</v>
      </c>
      <c r="C120" s="63">
        <v>143891.08536999999</v>
      </c>
      <c r="D120" s="63">
        <v>64964.540649999995</v>
      </c>
      <c r="E120" s="63">
        <v>11835.460980000002</v>
      </c>
      <c r="F120" s="63">
        <v>33467.516389999997</v>
      </c>
      <c r="G120" s="63">
        <v>23352.670770000001</v>
      </c>
      <c r="H120" s="63">
        <v>10270.896579999999</v>
      </c>
      <c r="I120" s="64">
        <v>17273.61548</v>
      </c>
      <c r="J120" s="64">
        <v>11157.8207</v>
      </c>
      <c r="K120" s="64">
        <v>5314.2287800000004</v>
      </c>
      <c r="L120" s="64">
        <v>801.56600000000003</v>
      </c>
      <c r="M120" s="28"/>
    </row>
    <row r="121" spans="1:13" x14ac:dyDescent="0.25">
      <c r="A121" s="7" t="s">
        <v>39</v>
      </c>
      <c r="B121" s="63">
        <v>201841.32903000002</v>
      </c>
      <c r="C121" s="63">
        <v>180314.04415999999</v>
      </c>
      <c r="D121" s="63">
        <v>67300.409939999998</v>
      </c>
      <c r="E121" s="63">
        <v>11216.55233</v>
      </c>
      <c r="F121" s="63">
        <v>41325.791730000004</v>
      </c>
      <c r="G121" s="63">
        <v>23653.415710000001</v>
      </c>
      <c r="H121" s="63">
        <v>36817.874449999996</v>
      </c>
      <c r="I121" s="64">
        <v>21527.28487</v>
      </c>
      <c r="J121" s="64">
        <v>11847.044689999997</v>
      </c>
      <c r="K121" s="64">
        <v>8528.9728200000009</v>
      </c>
      <c r="L121" s="64">
        <v>1151.2673600000001</v>
      </c>
      <c r="M121" s="28"/>
    </row>
    <row r="122" spans="1:13" x14ac:dyDescent="0.25">
      <c r="A122" s="7" t="s">
        <v>40</v>
      </c>
      <c r="B122" s="63">
        <v>186755.43943999999</v>
      </c>
      <c r="C122" s="63">
        <v>155840.71338999999</v>
      </c>
      <c r="D122" s="63">
        <v>71906.946419999993</v>
      </c>
      <c r="E122" s="63">
        <v>12496.817969999998</v>
      </c>
      <c r="F122" s="63">
        <v>35904.540740000004</v>
      </c>
      <c r="G122" s="63">
        <v>22889.445350000002</v>
      </c>
      <c r="H122" s="63">
        <v>12642.962909999997</v>
      </c>
      <c r="I122" s="64">
        <v>30914.726049999997</v>
      </c>
      <c r="J122" s="64">
        <v>13090.717289999999</v>
      </c>
      <c r="K122" s="64">
        <v>16184.8045</v>
      </c>
      <c r="L122" s="64">
        <v>1639.20426</v>
      </c>
      <c r="M122" s="28"/>
    </row>
    <row r="123" spans="1:13" x14ac:dyDescent="0.25">
      <c r="A123" s="7" t="s">
        <v>41</v>
      </c>
      <c r="B123" s="63">
        <v>218260.49041</v>
      </c>
      <c r="C123" s="63">
        <v>189347.98897999997</v>
      </c>
      <c r="D123" s="63">
        <v>69859.616600000008</v>
      </c>
      <c r="E123" s="63">
        <v>12575.50879</v>
      </c>
      <c r="F123" s="63">
        <v>47329.620999999999</v>
      </c>
      <c r="G123" s="63">
        <v>23150.242590000002</v>
      </c>
      <c r="H123" s="63">
        <v>36433</v>
      </c>
      <c r="I123" s="64">
        <v>28912.50143</v>
      </c>
      <c r="J123" s="64">
        <v>17481.619630000001</v>
      </c>
      <c r="K123" s="64">
        <v>10629.315399999999</v>
      </c>
      <c r="L123" s="64">
        <v>801.56640000000004</v>
      </c>
      <c r="M123" s="28"/>
    </row>
    <row r="124" spans="1:13" x14ac:dyDescent="0.25">
      <c r="A124" s="7" t="s">
        <v>42</v>
      </c>
      <c r="B124" s="63">
        <v>181700.42056</v>
      </c>
      <c r="C124" s="63">
        <v>147446.92453000002</v>
      </c>
      <c r="D124" s="63">
        <v>67261.189500000008</v>
      </c>
      <c r="E124" s="63">
        <v>10779.787260000001</v>
      </c>
      <c r="F124" s="63">
        <v>39030.198339999995</v>
      </c>
      <c r="G124" s="63">
        <v>22344.449430000001</v>
      </c>
      <c r="H124" s="63">
        <v>8031.3</v>
      </c>
      <c r="I124" s="64">
        <v>34253.496030000002</v>
      </c>
      <c r="J124" s="64">
        <v>19042.13438</v>
      </c>
      <c r="K124" s="64">
        <v>13601.771280000001</v>
      </c>
      <c r="L124" s="64">
        <v>1609.5903699999999</v>
      </c>
      <c r="M124" s="28"/>
    </row>
    <row r="125" spans="1:13" x14ac:dyDescent="0.25">
      <c r="A125" s="7" t="s">
        <v>43</v>
      </c>
      <c r="B125" s="63">
        <v>219770.54914999998</v>
      </c>
      <c r="C125" s="63">
        <v>188503.95212999999</v>
      </c>
      <c r="D125" s="63">
        <v>69808.121069999994</v>
      </c>
      <c r="E125" s="63">
        <v>10588.735049999999</v>
      </c>
      <c r="F125" s="63">
        <v>39206.373639999998</v>
      </c>
      <c r="G125" s="63">
        <v>25513.822370000002</v>
      </c>
      <c r="H125" s="63">
        <v>43386.9</v>
      </c>
      <c r="I125" s="64">
        <v>31266.597020000001</v>
      </c>
      <c r="J125" s="64">
        <v>19865.557390000002</v>
      </c>
      <c r="K125" s="64">
        <v>9771.8641500000012</v>
      </c>
      <c r="L125" s="64">
        <v>1629.1754799999999</v>
      </c>
      <c r="M125" s="28"/>
    </row>
    <row r="126" spans="1:13" x14ac:dyDescent="0.25">
      <c r="A126" s="7" t="s">
        <v>44</v>
      </c>
      <c r="B126" s="63">
        <v>196132.85798999999</v>
      </c>
      <c r="C126" s="63">
        <v>157435.35706000001</v>
      </c>
      <c r="D126" s="63">
        <v>71364.013640000005</v>
      </c>
      <c r="E126" s="63">
        <v>12144.74603</v>
      </c>
      <c r="F126" s="63">
        <v>38509.016819999997</v>
      </c>
      <c r="G126" s="63">
        <v>27467.380570000001</v>
      </c>
      <c r="H126" s="63">
        <v>7950.2</v>
      </c>
      <c r="I126" s="64">
        <v>38697.500929999995</v>
      </c>
      <c r="J126" s="64">
        <v>18358.566439999999</v>
      </c>
      <c r="K126" s="64">
        <v>8687.6065500000004</v>
      </c>
      <c r="L126" s="64">
        <v>11651.327939999999</v>
      </c>
      <c r="M126" s="28"/>
    </row>
    <row r="127" spans="1:13" x14ac:dyDescent="0.25">
      <c r="A127" s="7" t="s">
        <v>45</v>
      </c>
      <c r="B127" s="63">
        <v>219493.34108499999</v>
      </c>
      <c r="C127" s="63">
        <v>196437.382315</v>
      </c>
      <c r="D127" s="63">
        <v>70619.607860000004</v>
      </c>
      <c r="E127" s="63">
        <v>11833.158030000001</v>
      </c>
      <c r="F127" s="63">
        <v>48098.715120000001</v>
      </c>
      <c r="G127" s="63">
        <v>21878.956210000004</v>
      </c>
      <c r="H127" s="63">
        <v>44006.945095000003</v>
      </c>
      <c r="I127" s="64">
        <v>23055.768310000003</v>
      </c>
      <c r="J127" s="64">
        <v>15816.869200000001</v>
      </c>
      <c r="K127" s="64">
        <v>5574.2538699999986</v>
      </c>
      <c r="L127" s="64">
        <v>1664.6452400000001</v>
      </c>
      <c r="M127" s="28"/>
    </row>
    <row r="128" spans="1:13" x14ac:dyDescent="0.25">
      <c r="A128" s="7" t="s">
        <v>46</v>
      </c>
      <c r="B128" s="63">
        <v>194950.18120000002</v>
      </c>
      <c r="C128" s="63">
        <v>164934.80777000001</v>
      </c>
      <c r="D128" s="63">
        <v>72713.445620000013</v>
      </c>
      <c r="E128" s="63">
        <v>11614.84433</v>
      </c>
      <c r="F128" s="63">
        <v>46292.245559999996</v>
      </c>
      <c r="G128" s="63">
        <v>25967.826929999996</v>
      </c>
      <c r="H128" s="63">
        <v>8346.4453300000005</v>
      </c>
      <c r="I128" s="64">
        <v>30015.373429999996</v>
      </c>
      <c r="J128" s="64">
        <v>19476.684179999997</v>
      </c>
      <c r="K128" s="64">
        <v>9677.7150399999991</v>
      </c>
      <c r="L128" s="64">
        <v>860.97421000000008</v>
      </c>
      <c r="M128" s="28"/>
    </row>
    <row r="129" spans="1:14" x14ac:dyDescent="0.25">
      <c r="A129" s="7" t="s">
        <v>47</v>
      </c>
      <c r="B129" s="63">
        <v>227138.93892999997</v>
      </c>
      <c r="C129" s="63">
        <v>195634.75357</v>
      </c>
      <c r="D129" s="63">
        <v>72159.613119999995</v>
      </c>
      <c r="E129" s="63">
        <v>12049.861640000001</v>
      </c>
      <c r="F129" s="63">
        <v>41741.514920000001</v>
      </c>
      <c r="G129" s="63">
        <v>25850.337879999995</v>
      </c>
      <c r="H129" s="63">
        <v>43833.426009999996</v>
      </c>
      <c r="I129" s="64">
        <v>31504.185359999996</v>
      </c>
      <c r="J129" s="64">
        <v>15577.285609999997</v>
      </c>
      <c r="K129" s="64">
        <v>13660.638510000001</v>
      </c>
      <c r="L129" s="64">
        <v>2266.2612399999998</v>
      </c>
      <c r="M129" s="28"/>
    </row>
    <row r="130" spans="1:14" x14ac:dyDescent="0.25">
      <c r="A130" s="7" t="s">
        <v>48</v>
      </c>
      <c r="B130" s="63">
        <v>197512.7026883245</v>
      </c>
      <c r="C130" s="63">
        <v>160372.68358832449</v>
      </c>
      <c r="D130" s="63">
        <v>75475.779150000017</v>
      </c>
      <c r="E130" s="63">
        <v>14397.332539999999</v>
      </c>
      <c r="F130" s="63">
        <v>36570.719720000008</v>
      </c>
      <c r="G130" s="63">
        <v>26553.421849999999</v>
      </c>
      <c r="H130" s="63">
        <v>7375.430328324499</v>
      </c>
      <c r="I130" s="64">
        <v>37140.019099999998</v>
      </c>
      <c r="J130" s="64">
        <v>18781.763009999999</v>
      </c>
      <c r="K130" s="64">
        <v>17496.612799999999</v>
      </c>
      <c r="L130" s="64">
        <v>861.64329000000009</v>
      </c>
      <c r="M130" s="28"/>
    </row>
    <row r="131" spans="1:14" x14ac:dyDescent="0.25">
      <c r="A131" s="7" t="s">
        <v>49</v>
      </c>
      <c r="B131" s="63">
        <v>269693.77523999999</v>
      </c>
      <c r="C131" s="63">
        <v>208162.02880999999</v>
      </c>
      <c r="D131" s="63">
        <v>76072.495899999994</v>
      </c>
      <c r="E131" s="63">
        <v>13572.12384</v>
      </c>
      <c r="F131" s="63">
        <v>49512.123609999995</v>
      </c>
      <c r="G131" s="63">
        <v>26217.485460000004</v>
      </c>
      <c r="H131" s="63">
        <v>42787.799999999996</v>
      </c>
      <c r="I131" s="64">
        <v>61531.746429999992</v>
      </c>
      <c r="J131" s="63">
        <v>20625.773639999999</v>
      </c>
      <c r="K131" s="64">
        <v>40049.122279999996</v>
      </c>
      <c r="L131" s="64">
        <v>856.85050999999999</v>
      </c>
      <c r="N131" s="28"/>
    </row>
    <row r="132" spans="1:14" x14ac:dyDescent="0.25">
      <c r="A132" s="7" t="s">
        <v>50</v>
      </c>
      <c r="B132" s="63">
        <v>192238.16021999999</v>
      </c>
      <c r="C132" s="63">
        <v>166016.12457999997</v>
      </c>
      <c r="D132" s="63">
        <v>77067.764549999993</v>
      </c>
      <c r="E132" s="63">
        <v>12706.189979999999</v>
      </c>
      <c r="F132" s="63">
        <v>40923.836769999994</v>
      </c>
      <c r="G132" s="63">
        <v>26887.033280000003</v>
      </c>
      <c r="H132" s="63">
        <v>8431.2999999999993</v>
      </c>
      <c r="I132" s="64">
        <v>26222.035640000002</v>
      </c>
      <c r="J132" s="63">
        <v>12318.825799999999</v>
      </c>
      <c r="K132" s="64">
        <v>13044.313820000001</v>
      </c>
      <c r="L132" s="64">
        <v>858.89602000000002</v>
      </c>
      <c r="N132" s="28"/>
    </row>
    <row r="133" spans="1:14" x14ac:dyDescent="0.25">
      <c r="A133" s="7" t="s">
        <v>51</v>
      </c>
      <c r="B133" s="63">
        <v>226032.13487000001</v>
      </c>
      <c r="C133" s="63">
        <v>187255.32105999999</v>
      </c>
      <c r="D133" s="63">
        <v>72224.139890000006</v>
      </c>
      <c r="E133" s="63">
        <v>11730.30522</v>
      </c>
      <c r="F133" s="63">
        <v>41792.39546</v>
      </c>
      <c r="G133" s="63">
        <v>27800.980490000002</v>
      </c>
      <c r="H133" s="63">
        <v>33707.5</v>
      </c>
      <c r="I133" s="64">
        <v>38776.81381</v>
      </c>
      <c r="J133" s="63">
        <v>13221.160079999998</v>
      </c>
      <c r="K133" s="64">
        <v>24702.598890000005</v>
      </c>
      <c r="L133" s="64">
        <v>853.05484000000001</v>
      </c>
      <c r="N133" s="28"/>
    </row>
    <row r="134" spans="1:14" x14ac:dyDescent="0.25">
      <c r="A134" s="7" t="s">
        <v>52</v>
      </c>
      <c r="B134" s="63">
        <v>214775.79921999999</v>
      </c>
      <c r="C134" s="63">
        <v>179406.71255999999</v>
      </c>
      <c r="D134" s="63">
        <v>74289.57677</v>
      </c>
      <c r="E134" s="63">
        <v>16099.25546</v>
      </c>
      <c r="F134" s="63">
        <v>45943.213879999996</v>
      </c>
      <c r="G134" s="63">
        <v>34779.666449999997</v>
      </c>
      <c r="H134" s="63">
        <v>8295</v>
      </c>
      <c r="I134" s="64">
        <v>35369.086660000001</v>
      </c>
      <c r="J134" s="63">
        <v>19111.482920000002</v>
      </c>
      <c r="K134" s="64">
        <v>15478.88524</v>
      </c>
      <c r="L134" s="64">
        <v>778.71849999999995</v>
      </c>
      <c r="N134" s="28"/>
    </row>
    <row r="135" spans="1:14" x14ac:dyDescent="0.25">
      <c r="A135" s="7" t="s">
        <v>53</v>
      </c>
      <c r="B135" s="63">
        <v>219086.04128999999</v>
      </c>
      <c r="C135" s="63">
        <v>174955.33713999999</v>
      </c>
      <c r="D135" s="63">
        <v>73394.306619999988</v>
      </c>
      <c r="E135" s="63">
        <v>13149.33287</v>
      </c>
      <c r="F135" s="63">
        <v>50616.543539999999</v>
      </c>
      <c r="G135" s="63">
        <v>29287.054109999997</v>
      </c>
      <c r="H135" s="63">
        <v>8508.1</v>
      </c>
      <c r="I135" s="64">
        <v>44130.704149999998</v>
      </c>
      <c r="J135" s="64">
        <v>18667.574839999997</v>
      </c>
      <c r="K135" s="64">
        <v>24689.337660000001</v>
      </c>
      <c r="L135" s="63">
        <v>773.79165</v>
      </c>
      <c r="M135" s="28"/>
    </row>
    <row r="136" spans="1:14" x14ac:dyDescent="0.25">
      <c r="A136" s="7" t="s">
        <v>54</v>
      </c>
      <c r="B136" s="63">
        <v>214988.53949</v>
      </c>
      <c r="C136" s="63">
        <v>186046.68026000002</v>
      </c>
      <c r="D136" s="63">
        <v>74982.816900000005</v>
      </c>
      <c r="E136" s="63">
        <v>13262.286279999998</v>
      </c>
      <c r="F136" s="63">
        <v>55206.166340000003</v>
      </c>
      <c r="G136" s="63">
        <v>35133.810740000001</v>
      </c>
      <c r="H136" s="63">
        <v>7461.6</v>
      </c>
      <c r="I136" s="64">
        <v>28941.859230000002</v>
      </c>
      <c r="J136" s="64">
        <v>20469.4244</v>
      </c>
      <c r="K136" s="64">
        <v>7697.6603500000001</v>
      </c>
      <c r="L136" s="63">
        <v>774.77447999999993</v>
      </c>
      <c r="M136" s="28"/>
    </row>
    <row r="137" spans="1:14" x14ac:dyDescent="0.25">
      <c r="A137" s="7" t="s">
        <v>55</v>
      </c>
      <c r="B137" s="63">
        <v>240906.76286000002</v>
      </c>
      <c r="C137" s="63">
        <v>199255.80688000002</v>
      </c>
      <c r="D137" s="63">
        <v>74065.627999999997</v>
      </c>
      <c r="E137" s="63">
        <v>14476.511399999999</v>
      </c>
      <c r="F137" s="63">
        <v>45142.946340000002</v>
      </c>
      <c r="G137" s="63">
        <v>33813.621140000003</v>
      </c>
      <c r="H137" s="63">
        <v>31757.1</v>
      </c>
      <c r="I137" s="64">
        <v>41650.955979999992</v>
      </c>
      <c r="J137" s="64">
        <v>21019.777739999998</v>
      </c>
      <c r="K137" s="64">
        <v>19861.590559999997</v>
      </c>
      <c r="L137" s="63">
        <v>769.58768000000009</v>
      </c>
      <c r="M137" s="28"/>
    </row>
    <row r="138" spans="1:14" x14ac:dyDescent="0.25">
      <c r="A138" s="7" t="s">
        <v>56</v>
      </c>
      <c r="B138" s="63">
        <v>245652.6679</v>
      </c>
      <c r="C138" s="63">
        <v>183364.69234000001</v>
      </c>
      <c r="D138" s="63">
        <v>76707.660699999993</v>
      </c>
      <c r="E138" s="63">
        <v>12886.13055</v>
      </c>
      <c r="F138" s="63">
        <v>46421.143830000001</v>
      </c>
      <c r="G138" s="63">
        <v>36666.157259999993</v>
      </c>
      <c r="H138" s="63">
        <v>10683.599999999999</v>
      </c>
      <c r="I138" s="64">
        <v>62287.975559999999</v>
      </c>
      <c r="J138" s="64">
        <v>24541.104069999998</v>
      </c>
      <c r="K138" s="64">
        <v>36977.868240000003</v>
      </c>
      <c r="L138" s="63">
        <v>769.00324999999998</v>
      </c>
      <c r="M138" s="28"/>
    </row>
    <row r="139" spans="1:14" x14ac:dyDescent="0.25">
      <c r="A139" s="7" t="s">
        <v>57</v>
      </c>
      <c r="B139" s="63">
        <v>296645.66717999999</v>
      </c>
      <c r="C139" s="63">
        <v>208720.43630999999</v>
      </c>
      <c r="D139" s="63">
        <v>77325.330390000003</v>
      </c>
      <c r="E139" s="63">
        <v>12879.196380000001</v>
      </c>
      <c r="F139" s="63">
        <v>52980.233079999991</v>
      </c>
      <c r="G139" s="63">
        <v>31378.276460000001</v>
      </c>
      <c r="H139" s="63">
        <v>34157.399999999994</v>
      </c>
      <c r="I139" s="64">
        <v>87925.230869999999</v>
      </c>
      <c r="J139" s="64">
        <v>36327.6875</v>
      </c>
      <c r="K139" s="64">
        <v>50834.061889999997</v>
      </c>
      <c r="L139" s="63">
        <v>763.48148000000003</v>
      </c>
      <c r="M139" s="28"/>
    </row>
    <row r="140" spans="1:14" x14ac:dyDescent="0.25">
      <c r="A140" s="7" t="s">
        <v>58</v>
      </c>
      <c r="B140" s="63">
        <v>233291.76716999998</v>
      </c>
      <c r="C140" s="63">
        <v>180991.94742999997</v>
      </c>
      <c r="D140" s="63">
        <v>80041.209759999998</v>
      </c>
      <c r="E140" s="63">
        <v>13591.818039999998</v>
      </c>
      <c r="F140" s="63">
        <v>41361.938159999991</v>
      </c>
      <c r="G140" s="63">
        <v>37806.47163</v>
      </c>
      <c r="H140" s="63">
        <v>8190.5098399999979</v>
      </c>
      <c r="I140" s="64">
        <v>47299.819739999999</v>
      </c>
      <c r="J140" s="64">
        <v>22322.995300000002</v>
      </c>
      <c r="K140" s="64">
        <v>24215.675439999999</v>
      </c>
      <c r="L140" s="63">
        <v>761.149</v>
      </c>
      <c r="M140" s="28"/>
    </row>
    <row r="141" spans="1:14" x14ac:dyDescent="0.25">
      <c r="A141" s="7" t="s">
        <v>59</v>
      </c>
      <c r="B141" s="63">
        <v>274999.72166000004</v>
      </c>
      <c r="C141" s="63">
        <v>220072.1588</v>
      </c>
      <c r="D141" s="63">
        <v>86395.926869999996</v>
      </c>
      <c r="E141" s="63">
        <v>16382.674929999999</v>
      </c>
      <c r="F141" s="63">
        <v>44111.6345</v>
      </c>
      <c r="G141" s="63">
        <v>38322.01324</v>
      </c>
      <c r="H141" s="63">
        <v>34859.90926</v>
      </c>
      <c r="I141" s="64">
        <v>54927.562859999991</v>
      </c>
      <c r="J141" s="64">
        <v>28888.078599999997</v>
      </c>
      <c r="K141" s="64">
        <v>25282.866259999995</v>
      </c>
      <c r="L141" s="63">
        <v>756.61800000000005</v>
      </c>
      <c r="M141" s="28"/>
    </row>
    <row r="142" spans="1:14" x14ac:dyDescent="0.25">
      <c r="A142" s="7" t="s">
        <v>60</v>
      </c>
      <c r="B142" s="63">
        <v>294180.89269999997</v>
      </c>
      <c r="C142" s="63">
        <v>207785.75446000003</v>
      </c>
      <c r="D142" s="63">
        <v>86121.702929999999</v>
      </c>
      <c r="E142" s="63">
        <v>18626.496210000001</v>
      </c>
      <c r="F142" s="63">
        <v>49574.438240000003</v>
      </c>
      <c r="G142" s="63">
        <v>43315.917079999999</v>
      </c>
      <c r="H142" s="63">
        <v>10147.200000000001</v>
      </c>
      <c r="I142" s="64">
        <v>86395.13824</v>
      </c>
      <c r="J142" s="64">
        <v>31361.710929999994</v>
      </c>
      <c r="K142" s="64">
        <v>54394.234989999997</v>
      </c>
      <c r="L142" s="63">
        <v>639.19232</v>
      </c>
      <c r="M142" s="28"/>
    </row>
    <row r="143" spans="1:14" x14ac:dyDescent="0.25">
      <c r="A143" s="7" t="s">
        <v>61</v>
      </c>
      <c r="B143" s="63">
        <v>333899.69182999997</v>
      </c>
      <c r="C143" s="63">
        <v>231142.26580999995</v>
      </c>
      <c r="D143" s="63">
        <v>85537.732839999997</v>
      </c>
      <c r="E143" s="63">
        <v>15810.373169999999</v>
      </c>
      <c r="F143" s="63">
        <v>63486.424370000008</v>
      </c>
      <c r="G143" s="63">
        <v>31352.435429999998</v>
      </c>
      <c r="H143" s="63">
        <v>34955.300000000003</v>
      </c>
      <c r="I143" s="64">
        <v>102757.42601999998</v>
      </c>
      <c r="J143" s="64">
        <v>36256.422179999994</v>
      </c>
      <c r="K143" s="64">
        <v>65866.146599999993</v>
      </c>
      <c r="L143" s="63">
        <v>634.85724000000005</v>
      </c>
      <c r="M143" s="28"/>
    </row>
    <row r="144" spans="1:14" x14ac:dyDescent="0.25">
      <c r="A144" s="7" t="s">
        <v>62</v>
      </c>
      <c r="B144" s="63">
        <v>251966.13511999999</v>
      </c>
      <c r="C144" s="63">
        <v>195154.58380000002</v>
      </c>
      <c r="D144" s="63">
        <v>89808.450000000012</v>
      </c>
      <c r="E144" s="63">
        <v>15249.816719999999</v>
      </c>
      <c r="F144" s="63">
        <v>42314.861720000001</v>
      </c>
      <c r="G144" s="63">
        <v>39333.655360000004</v>
      </c>
      <c r="H144" s="63">
        <v>8447.7999999999993</v>
      </c>
      <c r="I144" s="64">
        <v>56811.551319999991</v>
      </c>
      <c r="J144" s="64">
        <v>24960.401099999995</v>
      </c>
      <c r="K144" s="64">
        <v>29221.436009999998</v>
      </c>
      <c r="L144" s="63">
        <v>2629.7142100000001</v>
      </c>
      <c r="M144" s="28"/>
    </row>
    <row r="145" spans="1:13" x14ac:dyDescent="0.25">
      <c r="A145" s="7" t="s">
        <v>63</v>
      </c>
      <c r="B145" s="63">
        <v>415396.91498</v>
      </c>
      <c r="C145" s="63">
        <v>249046.13779000001</v>
      </c>
      <c r="D145" s="63">
        <v>99123.740479999979</v>
      </c>
      <c r="E145" s="63">
        <v>20490.10542</v>
      </c>
      <c r="F145" s="63">
        <v>48171.471990000005</v>
      </c>
      <c r="G145" s="63">
        <v>43916.719899999996</v>
      </c>
      <c r="H145" s="63">
        <v>37344.1</v>
      </c>
      <c r="I145" s="64">
        <v>166350.77718999999</v>
      </c>
      <c r="J145" s="64">
        <v>23539.376850000001</v>
      </c>
      <c r="K145" s="64">
        <v>56823.957060000001</v>
      </c>
      <c r="L145" s="63">
        <v>85987.443279999992</v>
      </c>
      <c r="M145" s="28"/>
    </row>
    <row r="146" spans="1:13" x14ac:dyDescent="0.25">
      <c r="A146" s="7" t="s">
        <v>64</v>
      </c>
      <c r="B146" s="63">
        <v>297330.47496000002</v>
      </c>
      <c r="C146" s="63">
        <v>218647.3493</v>
      </c>
      <c r="D146" s="63">
        <v>97716.779649999997</v>
      </c>
      <c r="E146" s="63">
        <v>21974.191080000001</v>
      </c>
      <c r="F146" s="63">
        <v>47991.370260000003</v>
      </c>
      <c r="G146" s="63">
        <v>39961.908309999999</v>
      </c>
      <c r="H146" s="63">
        <v>11003.1</v>
      </c>
      <c r="I146" s="64">
        <v>78683.125659999991</v>
      </c>
      <c r="J146" s="64">
        <v>27067.984919999995</v>
      </c>
      <c r="K146" s="64">
        <v>51000.807049999989</v>
      </c>
      <c r="L146" s="63">
        <v>614.33368999999993</v>
      </c>
      <c r="M146" s="28"/>
    </row>
    <row r="147" spans="1:13" x14ac:dyDescent="0.25">
      <c r="A147" s="7" t="s">
        <v>65</v>
      </c>
      <c r="B147" s="63">
        <v>297982.08964000002</v>
      </c>
      <c r="C147" s="63">
        <v>249591.21039000002</v>
      </c>
      <c r="D147" s="63">
        <v>97362.810480000015</v>
      </c>
      <c r="E147" s="63">
        <v>19485.125980000001</v>
      </c>
      <c r="F147" s="63">
        <v>58768.206030000001</v>
      </c>
      <c r="G147" s="63">
        <v>37599.767899999992</v>
      </c>
      <c r="H147" s="63">
        <v>36375.300000000003</v>
      </c>
      <c r="I147" s="64">
        <v>48390.879249999998</v>
      </c>
      <c r="J147" s="64">
        <v>24054.882149999998</v>
      </c>
      <c r="K147" s="64">
        <v>23725.556209999999</v>
      </c>
      <c r="L147" s="63">
        <v>610.44088999999997</v>
      </c>
      <c r="M147" s="28"/>
    </row>
    <row r="148" spans="1:13" x14ac:dyDescent="0.25">
      <c r="A148" s="7" t="s">
        <v>66</v>
      </c>
      <c r="B148" s="63">
        <v>274455.34878</v>
      </c>
      <c r="C148" s="63">
        <v>220257.94106000001</v>
      </c>
      <c r="D148" s="63">
        <v>100064.15324</v>
      </c>
      <c r="E148" s="63">
        <v>19095.205580000002</v>
      </c>
      <c r="F148" s="63">
        <v>48352.244449999998</v>
      </c>
      <c r="G148" s="63">
        <v>42179.037790000002</v>
      </c>
      <c r="H148" s="63">
        <v>10567.3</v>
      </c>
      <c r="I148" s="64">
        <v>54197.407720000003</v>
      </c>
      <c r="J148" s="64">
        <v>22979.55284</v>
      </c>
      <c r="K148" s="64">
        <v>30612.922409999999</v>
      </c>
      <c r="L148" s="63">
        <v>604.93246999999997</v>
      </c>
      <c r="M148" s="28"/>
    </row>
    <row r="149" spans="1:13" x14ac:dyDescent="0.25">
      <c r="A149" s="7" t="s">
        <v>67</v>
      </c>
      <c r="B149" s="63">
        <v>302281.69443999999</v>
      </c>
      <c r="C149" s="63">
        <v>253788.03153000001</v>
      </c>
      <c r="D149" s="63">
        <v>99684.948430000004</v>
      </c>
      <c r="E149" s="63">
        <v>19596.262760000001</v>
      </c>
      <c r="F149" s="63">
        <v>54280.902889999998</v>
      </c>
      <c r="G149" s="63">
        <v>39566.417450000001</v>
      </c>
      <c r="H149" s="63">
        <v>40659.5</v>
      </c>
      <c r="I149" s="64">
        <v>48493.662909999999</v>
      </c>
      <c r="J149" s="64">
        <v>22452.232210000002</v>
      </c>
      <c r="K149" s="64">
        <v>25440.753049999999</v>
      </c>
      <c r="L149" s="63">
        <v>600.67764999999997</v>
      </c>
      <c r="M149" s="28"/>
    </row>
    <row r="150" spans="1:13" x14ac:dyDescent="0.25">
      <c r="A150" s="7" t="s">
        <v>68</v>
      </c>
      <c r="B150" s="63">
        <v>283767.69748999999</v>
      </c>
      <c r="C150" s="63">
        <v>227304.57266000001</v>
      </c>
      <c r="D150" s="63">
        <v>101324.61474999999</v>
      </c>
      <c r="E150" s="63">
        <v>23813.032290000003</v>
      </c>
      <c r="F150" s="63">
        <v>50891.122510000008</v>
      </c>
      <c r="G150" s="63">
        <v>40767.703110000002</v>
      </c>
      <c r="H150" s="63">
        <v>10508.1</v>
      </c>
      <c r="I150" s="64">
        <v>56463.124830000008</v>
      </c>
      <c r="J150" s="64">
        <v>23746.232580000004</v>
      </c>
      <c r="K150" s="64">
        <v>32130.464349999998</v>
      </c>
      <c r="L150" s="63">
        <v>586.42790000000002</v>
      </c>
      <c r="M150" s="28"/>
    </row>
    <row r="151" spans="1:13" x14ac:dyDescent="0.25">
      <c r="A151" s="7" t="s">
        <v>69</v>
      </c>
      <c r="B151" s="63">
        <v>337255.40603999997</v>
      </c>
      <c r="C151" s="63">
        <v>269096.18864000001</v>
      </c>
      <c r="D151" s="63">
        <v>101980.76022</v>
      </c>
      <c r="E151" s="63">
        <v>20981.4251</v>
      </c>
      <c r="F151" s="63">
        <v>61985.253760000007</v>
      </c>
      <c r="G151" s="63">
        <v>41568.749559999997</v>
      </c>
      <c r="H151" s="63">
        <v>42580</v>
      </c>
      <c r="I151" s="64">
        <v>68159.217399999994</v>
      </c>
      <c r="J151" s="64">
        <v>44420.328880000001</v>
      </c>
      <c r="K151" s="64">
        <v>22703.949189999999</v>
      </c>
      <c r="L151" s="63">
        <v>1034.9393299999999</v>
      </c>
      <c r="M151" s="28"/>
    </row>
    <row r="152" spans="1:13" x14ac:dyDescent="0.25">
      <c r="A152" s="7" t="s">
        <v>70</v>
      </c>
      <c r="B152" s="63">
        <v>274455.34878</v>
      </c>
      <c r="C152" s="63">
        <v>220257.94106000001</v>
      </c>
      <c r="D152" s="63">
        <v>100064.15324</v>
      </c>
      <c r="E152" s="63">
        <v>19095.205580000002</v>
      </c>
      <c r="F152" s="63">
        <v>48352.244449999998</v>
      </c>
      <c r="G152" s="63">
        <v>42179.037790000002</v>
      </c>
      <c r="H152" s="63">
        <v>10567.3</v>
      </c>
      <c r="I152" s="64">
        <v>54197.407720000003</v>
      </c>
      <c r="J152" s="64">
        <v>22979.55284</v>
      </c>
      <c r="K152" s="64">
        <v>30612.922409999999</v>
      </c>
      <c r="L152" s="63">
        <v>604.93246999999997</v>
      </c>
      <c r="M152" s="28"/>
    </row>
    <row r="153" spans="1:13" x14ac:dyDescent="0.25">
      <c r="A153" s="7" t="s">
        <v>71</v>
      </c>
      <c r="B153" s="63">
        <v>302281.69443999999</v>
      </c>
      <c r="C153" s="63">
        <v>253788.03153000001</v>
      </c>
      <c r="D153" s="63">
        <v>99684.948430000004</v>
      </c>
      <c r="E153" s="63">
        <v>19596.262760000001</v>
      </c>
      <c r="F153" s="63">
        <v>54280.902889999998</v>
      </c>
      <c r="G153" s="63">
        <v>39566.417450000001</v>
      </c>
      <c r="H153" s="63">
        <v>40659.5</v>
      </c>
      <c r="I153" s="64">
        <v>48493.662909999999</v>
      </c>
      <c r="J153" s="64">
        <v>22452.232210000002</v>
      </c>
      <c r="K153" s="64">
        <v>25440.753049999999</v>
      </c>
      <c r="L153" s="63">
        <v>600.67764999999997</v>
      </c>
      <c r="M153" s="28"/>
    </row>
    <row r="154" spans="1:13" x14ac:dyDescent="0.25">
      <c r="A154" s="7" t="s">
        <v>72</v>
      </c>
      <c r="B154" s="63">
        <v>283767.69748999999</v>
      </c>
      <c r="C154" s="63">
        <v>227304.57266000001</v>
      </c>
      <c r="D154" s="63">
        <v>101324.61474999999</v>
      </c>
      <c r="E154" s="63">
        <v>23813.032290000003</v>
      </c>
      <c r="F154" s="63">
        <v>50891.122510000008</v>
      </c>
      <c r="G154" s="63">
        <v>40767.703110000002</v>
      </c>
      <c r="H154" s="63">
        <v>10508.1</v>
      </c>
      <c r="I154" s="64">
        <v>56463.124830000008</v>
      </c>
      <c r="J154" s="64">
        <v>23746.232580000004</v>
      </c>
      <c r="K154" s="64">
        <v>32130.464349999998</v>
      </c>
      <c r="L154" s="63">
        <v>586.42790000000002</v>
      </c>
      <c r="M154" s="28"/>
    </row>
    <row r="155" spans="1:13" x14ac:dyDescent="0.25">
      <c r="A155" s="7" t="s">
        <v>73</v>
      </c>
      <c r="B155" s="63">
        <v>332235.21289999993</v>
      </c>
      <c r="C155" s="63">
        <v>283966.61193999997</v>
      </c>
      <c r="D155" s="63">
        <v>106725.80435999999</v>
      </c>
      <c r="E155" s="63">
        <v>21160.334479999998</v>
      </c>
      <c r="F155" s="63">
        <v>68920.85196</v>
      </c>
      <c r="G155" s="63">
        <v>44353.599220000004</v>
      </c>
      <c r="H155" s="63">
        <v>42806.021919999992</v>
      </c>
      <c r="I155" s="64">
        <v>48268.600960000003</v>
      </c>
      <c r="J155" s="64">
        <v>16928.519919999999</v>
      </c>
      <c r="K155" s="64">
        <v>31340.081040000005</v>
      </c>
      <c r="L155" s="63">
        <v>0</v>
      </c>
      <c r="M155" s="28"/>
    </row>
    <row r="156" spans="1:13" x14ac:dyDescent="0.25">
      <c r="A156" s="7" t="s">
        <v>74</v>
      </c>
      <c r="B156" s="63">
        <v>260545.29045999999</v>
      </c>
      <c r="C156" s="63">
        <v>235395.45295000001</v>
      </c>
      <c r="D156" s="63">
        <v>109317.03662000001</v>
      </c>
      <c r="E156" s="63">
        <v>22665.842359999999</v>
      </c>
      <c r="F156" s="63">
        <v>45061.385040000001</v>
      </c>
      <c r="G156" s="63">
        <v>42814.092270000001</v>
      </c>
      <c r="H156" s="63">
        <v>15537.096660000003</v>
      </c>
      <c r="I156" s="64">
        <v>25149.837509999998</v>
      </c>
      <c r="J156" s="64">
        <v>11398.901530000001</v>
      </c>
      <c r="K156" s="64">
        <v>13173.326759999998</v>
      </c>
      <c r="L156" s="63">
        <v>577.60921999999994</v>
      </c>
      <c r="M156" s="28"/>
    </row>
    <row r="157" spans="1:13" x14ac:dyDescent="0.25">
      <c r="A157" s="7" t="s">
        <v>75</v>
      </c>
      <c r="B157" s="63">
        <v>319552.87104896666</v>
      </c>
      <c r="C157" s="63">
        <v>275088.73867896665</v>
      </c>
      <c r="D157" s="63">
        <v>108066.77046000001</v>
      </c>
      <c r="E157" s="63">
        <v>24763.90338</v>
      </c>
      <c r="F157" s="63">
        <v>56661.322380000012</v>
      </c>
      <c r="G157" s="63">
        <v>43199.936979999999</v>
      </c>
      <c r="H157" s="63">
        <v>42396.805478966664</v>
      </c>
      <c r="I157" s="64">
        <v>44464.132370000007</v>
      </c>
      <c r="J157" s="64">
        <v>17269.51442</v>
      </c>
      <c r="K157" s="64">
        <v>26621.216590000004</v>
      </c>
      <c r="L157" s="63">
        <v>573.40135999999995</v>
      </c>
      <c r="M157" s="28"/>
    </row>
    <row r="158" spans="1:13" x14ac:dyDescent="0.25">
      <c r="A158" s="7" t="s">
        <v>76</v>
      </c>
      <c r="B158" s="63">
        <v>308942.56397000002</v>
      </c>
      <c r="C158" s="63">
        <v>258400.09214999998</v>
      </c>
      <c r="D158" s="63">
        <v>111269.85947</v>
      </c>
      <c r="E158" s="63">
        <v>27536.405549999999</v>
      </c>
      <c r="F158" s="63">
        <v>58840.620750000002</v>
      </c>
      <c r="G158" s="63">
        <v>43067.663379999998</v>
      </c>
      <c r="H158" s="63">
        <v>17685.542999999994</v>
      </c>
      <c r="I158" s="64">
        <v>50542.471819999992</v>
      </c>
      <c r="J158" s="64">
        <v>15576.531639999999</v>
      </c>
      <c r="K158" s="64">
        <v>23393.769499999999</v>
      </c>
      <c r="L158" s="63">
        <v>11572.170679999999</v>
      </c>
      <c r="M158" s="28"/>
    </row>
    <row r="159" spans="1:13" x14ac:dyDescent="0.25">
      <c r="A159" s="7" t="s">
        <v>77</v>
      </c>
      <c r="B159" s="63">
        <v>337593.99940999999</v>
      </c>
      <c r="C159" s="63">
        <v>289333.43446999998</v>
      </c>
      <c r="D159" s="63">
        <v>110768.99903000001</v>
      </c>
      <c r="E159" s="63">
        <v>23780.603719999999</v>
      </c>
      <c r="F159" s="63">
        <v>68666.338430000003</v>
      </c>
      <c r="G159" s="63">
        <v>41947.740649999992</v>
      </c>
      <c r="H159" s="63">
        <v>44169.752639999992</v>
      </c>
      <c r="I159" s="64">
        <v>48260.564940000004</v>
      </c>
      <c r="J159" s="64">
        <v>22149.432949999999</v>
      </c>
      <c r="K159" s="64">
        <v>25540.174599999998</v>
      </c>
      <c r="L159" s="63">
        <v>570.95739000000003</v>
      </c>
      <c r="M159" s="28"/>
    </row>
    <row r="160" spans="1:13" x14ac:dyDescent="0.25">
      <c r="A160" s="7" t="s">
        <v>78</v>
      </c>
      <c r="B160" s="63">
        <v>306204.62274999998</v>
      </c>
      <c r="C160" s="63">
        <v>255318.62998</v>
      </c>
      <c r="D160" s="63">
        <v>112365.90363000002</v>
      </c>
      <c r="E160" s="63">
        <v>22786.204170000001</v>
      </c>
      <c r="F160" s="63">
        <v>55618.979759999987</v>
      </c>
      <c r="G160" s="63">
        <v>46769.006759999997</v>
      </c>
      <c r="H160" s="63">
        <v>17778.535659999998</v>
      </c>
      <c r="I160" s="64">
        <v>50885.992769999997</v>
      </c>
      <c r="J160" s="64">
        <v>22165.101999999999</v>
      </c>
      <c r="K160" s="64">
        <v>28160.129119999998</v>
      </c>
      <c r="L160" s="63">
        <v>560.76164999999992</v>
      </c>
      <c r="M160" s="28"/>
    </row>
    <row r="161" spans="1:13" x14ac:dyDescent="0.25">
      <c r="A161" s="7" t="s">
        <v>79</v>
      </c>
      <c r="B161" s="63">
        <v>340133.31177999999</v>
      </c>
      <c r="C161" s="63">
        <v>280097.27241999999</v>
      </c>
      <c r="D161" s="63">
        <v>113149.94562000001</v>
      </c>
      <c r="E161" s="63">
        <v>23427.095929999999</v>
      </c>
      <c r="F161" s="63">
        <v>53623.674220000001</v>
      </c>
      <c r="G161" s="63">
        <v>45110.676200000002</v>
      </c>
      <c r="H161" s="63">
        <v>44785.880449999997</v>
      </c>
      <c r="I161" s="64">
        <v>60036.039360000002</v>
      </c>
      <c r="J161" s="64">
        <v>24543.120080000001</v>
      </c>
      <c r="K161" s="64">
        <v>24926.045010000002</v>
      </c>
      <c r="L161" s="63">
        <v>10566.87427</v>
      </c>
      <c r="M161" s="28"/>
    </row>
    <row r="162" spans="1:13" x14ac:dyDescent="0.25">
      <c r="A162" s="7" t="s">
        <v>80</v>
      </c>
      <c r="B162" s="63">
        <v>322737.91441999999</v>
      </c>
      <c r="C162" s="63">
        <v>259754.35100999998</v>
      </c>
      <c r="D162" s="63">
        <v>114880.61921</v>
      </c>
      <c r="E162" s="63">
        <v>23615.663670000002</v>
      </c>
      <c r="F162" s="63">
        <v>60533.443840000007</v>
      </c>
      <c r="G162" s="63">
        <v>42820.952550000002</v>
      </c>
      <c r="H162" s="63">
        <v>17903.671739999994</v>
      </c>
      <c r="I162" s="64">
        <v>62983.56341000001</v>
      </c>
      <c r="J162" s="64">
        <v>22014.672999999999</v>
      </c>
      <c r="K162" s="64">
        <v>40452.433410000005</v>
      </c>
      <c r="L162" s="63">
        <v>516.45699999999999</v>
      </c>
      <c r="M162" s="28"/>
    </row>
    <row r="163" spans="1:13" x14ac:dyDescent="0.25">
      <c r="A163" s="7" t="s">
        <v>81</v>
      </c>
      <c r="B163" s="63">
        <v>377629.18247999996</v>
      </c>
      <c r="C163" s="63">
        <v>299101.53714000003</v>
      </c>
      <c r="D163" s="63">
        <v>116440.06982</v>
      </c>
      <c r="E163" s="63">
        <v>22255.523420000001</v>
      </c>
      <c r="F163" s="63">
        <v>69916.133789999993</v>
      </c>
      <c r="G163" s="63">
        <v>45769.120559999996</v>
      </c>
      <c r="H163" s="63">
        <v>44720.68955000001</v>
      </c>
      <c r="I163" s="64">
        <v>78527.645340000003</v>
      </c>
      <c r="J163" s="64">
        <v>26114.410259999997</v>
      </c>
      <c r="K163" s="64">
        <v>52198.754760000003</v>
      </c>
      <c r="L163" s="63">
        <v>214.48032000000001</v>
      </c>
      <c r="M163" s="28"/>
    </row>
    <row r="164" spans="1:13" x14ac:dyDescent="0.25">
      <c r="A164" s="7" t="s">
        <v>82</v>
      </c>
      <c r="B164" s="63">
        <v>306250.92158000002</v>
      </c>
      <c r="C164" s="63">
        <v>233757.99982000003</v>
      </c>
      <c r="D164" s="63">
        <v>115128.74108000001</v>
      </c>
      <c r="E164" s="63">
        <v>21151.303939999998</v>
      </c>
      <c r="F164" s="63">
        <v>41657.636760000009</v>
      </c>
      <c r="G164" s="63">
        <v>38319.611739999993</v>
      </c>
      <c r="H164" s="63">
        <v>17500.706299999991</v>
      </c>
      <c r="I164" s="64">
        <v>72492.921759999997</v>
      </c>
      <c r="J164" s="64">
        <v>45227.369610000009</v>
      </c>
      <c r="K164" s="64">
        <v>27087.643899999995</v>
      </c>
      <c r="L164" s="63">
        <v>177.90825000000001</v>
      </c>
      <c r="M164" s="28"/>
    </row>
    <row r="165" spans="1:13" x14ac:dyDescent="0.25">
      <c r="A165" s="7" t="s">
        <v>83</v>
      </c>
      <c r="B165" s="63">
        <v>332579.47781000001</v>
      </c>
      <c r="C165" s="63">
        <v>237529.54782000001</v>
      </c>
      <c r="D165" s="63">
        <v>114432.70270999998</v>
      </c>
      <c r="E165" s="63">
        <v>23002.937190000001</v>
      </c>
      <c r="F165" s="63">
        <v>45474.214440000003</v>
      </c>
      <c r="G165" s="63">
        <v>36420.010840000003</v>
      </c>
      <c r="H165" s="63">
        <v>18199.682640000003</v>
      </c>
      <c r="I165" s="64">
        <v>95049.929990000004</v>
      </c>
      <c r="J165" s="64">
        <v>52078.155160000002</v>
      </c>
      <c r="K165" s="64">
        <v>39765.766440000007</v>
      </c>
      <c r="L165" s="63">
        <v>3206.00839</v>
      </c>
      <c r="M165" s="28"/>
    </row>
    <row r="166" spans="1:13" x14ac:dyDescent="0.25">
      <c r="A166" s="7" t="s">
        <v>84</v>
      </c>
      <c r="B166" s="63">
        <v>336053.00505000004</v>
      </c>
      <c r="C166" s="63">
        <v>236989.43006000001</v>
      </c>
      <c r="D166" s="63">
        <v>111430.45008000001</v>
      </c>
      <c r="E166" s="63">
        <v>21655.682789999999</v>
      </c>
      <c r="F166" s="63">
        <v>45519.19023</v>
      </c>
      <c r="G166" s="63">
        <v>38149.149969999999</v>
      </c>
      <c r="H166" s="63">
        <v>20234.956990000002</v>
      </c>
      <c r="I166" s="64">
        <v>99063.574990000008</v>
      </c>
      <c r="J166" s="64">
        <v>62226.658210000009</v>
      </c>
      <c r="K166" s="64">
        <v>36631.91678</v>
      </c>
      <c r="L166" s="63">
        <v>205</v>
      </c>
      <c r="M166" s="28"/>
    </row>
    <row r="167" spans="1:13" x14ac:dyDescent="0.25">
      <c r="A167" s="7" t="s">
        <v>85</v>
      </c>
      <c r="B167" s="63">
        <v>305178.58698000002</v>
      </c>
      <c r="C167" s="63">
        <v>246365.81889</v>
      </c>
      <c r="D167" s="63">
        <v>111669.77077</v>
      </c>
      <c r="E167" s="63">
        <v>22893.549050000001</v>
      </c>
      <c r="F167" s="63">
        <v>54986.583740000002</v>
      </c>
      <c r="G167" s="63">
        <v>40583.840119999993</v>
      </c>
      <c r="H167" s="63">
        <v>16232.075210000012</v>
      </c>
      <c r="I167" s="64">
        <v>58812.76808999999</v>
      </c>
      <c r="J167" s="64">
        <v>35906.098679999996</v>
      </c>
      <c r="K167" s="64">
        <v>22702.612409999994</v>
      </c>
      <c r="L167" s="63">
        <v>204.05699999999999</v>
      </c>
      <c r="M167" s="28"/>
    </row>
    <row r="168" spans="1:13" x14ac:dyDescent="0.25">
      <c r="A168" s="7" t="s">
        <v>86</v>
      </c>
      <c r="B168" s="63">
        <v>265890.60707999999</v>
      </c>
      <c r="C168" s="63">
        <v>222728.94282999999</v>
      </c>
      <c r="D168" s="63">
        <v>108027.88406</v>
      </c>
      <c r="E168" s="63">
        <v>23712.665150000001</v>
      </c>
      <c r="F168" s="63">
        <v>36321.277819999988</v>
      </c>
      <c r="G168" s="63">
        <v>35026.809090000002</v>
      </c>
      <c r="H168" s="63">
        <v>19640.306710000004</v>
      </c>
      <c r="I168" s="64">
        <v>43161.664250000002</v>
      </c>
      <c r="J168" s="64">
        <v>17131.483330000003</v>
      </c>
      <c r="K168" s="64">
        <v>25827.09924</v>
      </c>
      <c r="L168" s="63">
        <v>203.08168000000001</v>
      </c>
      <c r="M168" s="28"/>
    </row>
    <row r="169" spans="1:13" x14ac:dyDescent="0.25">
      <c r="A169" s="7" t="s">
        <v>87</v>
      </c>
      <c r="B169" s="63">
        <v>278236.36327999999</v>
      </c>
      <c r="C169" s="63">
        <v>226468.64410000003</v>
      </c>
      <c r="D169" s="63">
        <v>100293.11733000001</v>
      </c>
      <c r="E169" s="63">
        <v>24559.59432</v>
      </c>
      <c r="F169" s="63">
        <v>51171.478640000008</v>
      </c>
      <c r="G169" s="63">
        <v>35328.295559999999</v>
      </c>
      <c r="H169" s="63">
        <v>15116.158250000008</v>
      </c>
      <c r="I169" s="64">
        <v>51767.71918</v>
      </c>
      <c r="J169" s="64">
        <v>29697.06122</v>
      </c>
      <c r="K169" s="64">
        <v>21868.551840000004</v>
      </c>
      <c r="L169" s="63">
        <v>202.10612</v>
      </c>
      <c r="M169" s="28"/>
    </row>
    <row r="170" spans="1:13" x14ac:dyDescent="0.25">
      <c r="A170" s="7" t="s">
        <v>88</v>
      </c>
      <c r="B170" s="63">
        <v>318755.71195999999</v>
      </c>
      <c r="C170" s="63">
        <v>238350.81675</v>
      </c>
      <c r="D170" s="63">
        <v>103046.39652000001</v>
      </c>
      <c r="E170" s="63">
        <v>25914.190520000004</v>
      </c>
      <c r="F170" s="63">
        <v>50467.542359999999</v>
      </c>
      <c r="G170" s="63">
        <v>39911.926729999999</v>
      </c>
      <c r="H170" s="63">
        <v>19010.760619999994</v>
      </c>
      <c r="I170" s="64">
        <v>80404.895209999988</v>
      </c>
      <c r="J170" s="64">
        <v>47682.076690000002</v>
      </c>
      <c r="K170" s="64">
        <v>32521.687989999999</v>
      </c>
      <c r="L170" s="63">
        <v>201.13052999999999</v>
      </c>
      <c r="M170" s="28"/>
    </row>
    <row r="171" spans="1:13" x14ac:dyDescent="0.25">
      <c r="A171" s="7" t="s">
        <v>89</v>
      </c>
      <c r="B171" s="63">
        <v>335501.15601999999</v>
      </c>
      <c r="C171" s="63">
        <v>259901.19252999997</v>
      </c>
      <c r="D171" s="63">
        <v>102729.15270999998</v>
      </c>
      <c r="E171" s="63">
        <v>24161.831160000002</v>
      </c>
      <c r="F171" s="63">
        <v>74935.164079999973</v>
      </c>
      <c r="G171" s="63">
        <v>43006.298039999994</v>
      </c>
      <c r="H171" s="63">
        <v>15068.746539999996</v>
      </c>
      <c r="I171" s="64">
        <v>75599.963490000009</v>
      </c>
      <c r="J171" s="64">
        <v>53736.163330000003</v>
      </c>
      <c r="K171" s="64">
        <v>21863.800160000003</v>
      </c>
      <c r="L171" s="63">
        <v>0</v>
      </c>
      <c r="M171" s="28"/>
    </row>
    <row r="172" spans="1:13" x14ac:dyDescent="0.25">
      <c r="A172" s="7" t="s">
        <v>90</v>
      </c>
      <c r="B172" s="63">
        <v>306596.81044000003</v>
      </c>
      <c r="C172" s="63">
        <v>246853.32198000004</v>
      </c>
      <c r="D172" s="63">
        <v>105278.84637</v>
      </c>
      <c r="E172" s="63">
        <v>23005.941950000004</v>
      </c>
      <c r="F172" s="63">
        <v>42565.60961</v>
      </c>
      <c r="G172" s="63">
        <v>46101.960160000002</v>
      </c>
      <c r="H172" s="63">
        <v>29900.963890000003</v>
      </c>
      <c r="I172" s="64">
        <v>59743.488460000008</v>
      </c>
      <c r="J172" s="64">
        <v>35171.090510000009</v>
      </c>
      <c r="K172" s="64">
        <v>24373.218570000001</v>
      </c>
      <c r="L172" s="63">
        <v>199.17938000000001</v>
      </c>
      <c r="M172" s="28"/>
    </row>
    <row r="173" spans="1:13" x14ac:dyDescent="0.25">
      <c r="A173" s="7" t="s">
        <v>171</v>
      </c>
      <c r="B173" s="63">
        <v>377413.56222000002</v>
      </c>
      <c r="C173" s="63">
        <v>249116.49295000001</v>
      </c>
      <c r="D173" s="63">
        <v>113208.08837</v>
      </c>
      <c r="E173" s="63">
        <v>20500.552</v>
      </c>
      <c r="F173" s="63">
        <v>57736.84881000001</v>
      </c>
      <c r="G173" s="63">
        <v>44972.19148999999</v>
      </c>
      <c r="H173" s="63">
        <v>12698.812280000002</v>
      </c>
      <c r="I173" s="64">
        <v>128297.06927000001</v>
      </c>
      <c r="J173" s="64">
        <v>112292.11492000001</v>
      </c>
      <c r="K173" s="64">
        <v>16004.95435</v>
      </c>
      <c r="L173" s="63">
        <v>0</v>
      </c>
      <c r="M173" s="28"/>
    </row>
    <row r="174" spans="1:13" x14ac:dyDescent="0.25">
      <c r="A174" s="7" t="s">
        <v>172</v>
      </c>
      <c r="B174" s="63">
        <v>336203.70989000006</v>
      </c>
      <c r="C174" s="63">
        <v>280087.41651000001</v>
      </c>
      <c r="D174" s="63">
        <v>114948.63845999999</v>
      </c>
      <c r="E174" s="63">
        <v>18751.80717</v>
      </c>
      <c r="F174" s="63">
        <v>61051.673030000005</v>
      </c>
      <c r="G174" s="63">
        <v>46883.412590000007</v>
      </c>
      <c r="H174" s="63">
        <v>39137.179980000001</v>
      </c>
      <c r="I174" s="64">
        <v>56116.29338000001</v>
      </c>
      <c r="J174" s="64">
        <v>45269.918860000005</v>
      </c>
      <c r="K174" s="64">
        <v>10649.14626</v>
      </c>
      <c r="L174" s="63">
        <v>197.22826000000001</v>
      </c>
      <c r="M174" s="28"/>
    </row>
    <row r="175" spans="1:13" x14ac:dyDescent="0.25">
      <c r="A175" s="3" t="s">
        <v>173</v>
      </c>
    </row>
    <row r="176" spans="1:13" x14ac:dyDescent="0.25">
      <c r="A176" s="3" t="s">
        <v>174</v>
      </c>
    </row>
    <row r="177" spans="1:1" x14ac:dyDescent="0.25">
      <c r="A177" s="3" t="s">
        <v>175</v>
      </c>
    </row>
    <row r="178" spans="1:1" x14ac:dyDescent="0.25">
      <c r="A178" s="3" t="s">
        <v>176</v>
      </c>
    </row>
    <row r="179" spans="1:1" x14ac:dyDescent="0.25">
      <c r="A179" s="6" t="s">
        <v>177</v>
      </c>
    </row>
    <row r="180" spans="1:1" x14ac:dyDescent="0.25">
      <c r="A180" s="4" t="s">
        <v>178</v>
      </c>
    </row>
    <row r="181" spans="1:1" x14ac:dyDescent="0.25">
      <c r="A181" s="6" t="s">
        <v>179</v>
      </c>
    </row>
    <row r="182" spans="1:1" x14ac:dyDescent="0.25">
      <c r="A182" s="4" t="s">
        <v>180</v>
      </c>
    </row>
    <row r="183" spans="1:1" x14ac:dyDescent="0.25">
      <c r="A183" s="6" t="s">
        <v>181</v>
      </c>
    </row>
    <row r="184" spans="1:1" x14ac:dyDescent="0.25">
      <c r="A184" s="3" t="s">
        <v>182</v>
      </c>
    </row>
    <row r="185" spans="1:1" x14ac:dyDescent="0.25">
      <c r="A185" s="6" t="s">
        <v>183</v>
      </c>
    </row>
    <row r="186" spans="1:1" x14ac:dyDescent="0.25">
      <c r="A186" s="3" t="s">
        <v>184</v>
      </c>
    </row>
    <row r="187" spans="1:1" x14ac:dyDescent="0.25">
      <c r="A187" s="6" t="s">
        <v>185</v>
      </c>
    </row>
    <row r="188" spans="1:1" x14ac:dyDescent="0.25">
      <c r="A188" s="3" t="s">
        <v>186</v>
      </c>
    </row>
    <row r="189" spans="1:1" x14ac:dyDescent="0.25">
      <c r="A189" s="6" t="s">
        <v>187</v>
      </c>
    </row>
    <row r="190" spans="1:1" x14ac:dyDescent="0.25">
      <c r="A190" s="3" t="s">
        <v>188</v>
      </c>
    </row>
    <row r="191" spans="1:1" x14ac:dyDescent="0.25">
      <c r="A191" s="6" t="s">
        <v>189</v>
      </c>
    </row>
    <row r="192" spans="1:1" x14ac:dyDescent="0.25">
      <c r="A192" s="3" t="s">
        <v>190</v>
      </c>
    </row>
    <row r="193" spans="1:1" x14ac:dyDescent="0.25">
      <c r="A193" s="6" t="s">
        <v>191</v>
      </c>
    </row>
    <row r="194" spans="1:1" x14ac:dyDescent="0.25">
      <c r="A194" s="3" t="s">
        <v>192</v>
      </c>
    </row>
    <row r="195" spans="1:1" x14ac:dyDescent="0.25">
      <c r="A195" s="6" t="s">
        <v>193</v>
      </c>
    </row>
    <row r="196" spans="1:1" x14ac:dyDescent="0.25">
      <c r="A196" s="3" t="s">
        <v>194</v>
      </c>
    </row>
    <row r="197" spans="1:1" x14ac:dyDescent="0.25">
      <c r="A197" s="6" t="s">
        <v>195</v>
      </c>
    </row>
    <row r="198" spans="1:1" x14ac:dyDescent="0.25">
      <c r="A198" s="3" t="s">
        <v>196</v>
      </c>
    </row>
    <row r="199" spans="1:1" x14ac:dyDescent="0.25">
      <c r="A199" s="6" t="s">
        <v>197</v>
      </c>
    </row>
    <row r="200" spans="1:1" x14ac:dyDescent="0.25">
      <c r="A200" s="3" t="s">
        <v>198</v>
      </c>
    </row>
    <row r="201" spans="1:1" x14ac:dyDescent="0.25">
      <c r="A201" s="6" t="s">
        <v>199</v>
      </c>
    </row>
    <row r="202" spans="1:1" x14ac:dyDescent="0.25">
      <c r="A202" s="3" t="s">
        <v>200</v>
      </c>
    </row>
    <row r="203" spans="1:1" x14ac:dyDescent="0.25">
      <c r="A203" s="6" t="s">
        <v>201</v>
      </c>
    </row>
    <row r="204" spans="1:1" x14ac:dyDescent="0.25">
      <c r="A204" s="3" t="s">
        <v>202</v>
      </c>
    </row>
    <row r="205" spans="1:1" x14ac:dyDescent="0.25">
      <c r="A205" s="6" t="s">
        <v>203</v>
      </c>
    </row>
    <row r="206" spans="1:1" x14ac:dyDescent="0.25">
      <c r="A206" s="3" t="s">
        <v>204</v>
      </c>
    </row>
    <row r="207" spans="1:1" x14ac:dyDescent="0.25">
      <c r="A207" s="6" t="s">
        <v>205</v>
      </c>
    </row>
    <row r="208" spans="1:1" x14ac:dyDescent="0.25">
      <c r="A208" s="3" t="s">
        <v>206</v>
      </c>
    </row>
    <row r="209" spans="1:1" x14ac:dyDescent="0.25">
      <c r="A209" s="6" t="s">
        <v>207</v>
      </c>
    </row>
    <row r="210" spans="1:1" x14ac:dyDescent="0.25">
      <c r="A210" s="3" t="s">
        <v>208</v>
      </c>
    </row>
    <row r="211" spans="1:1" x14ac:dyDescent="0.25">
      <c r="A211" s="6" t="s">
        <v>209</v>
      </c>
    </row>
    <row r="212" spans="1:1" x14ac:dyDescent="0.25">
      <c r="A212" s="3" t="s">
        <v>210</v>
      </c>
    </row>
    <row r="213" spans="1:1" x14ac:dyDescent="0.25">
      <c r="A213" s="6" t="s">
        <v>211</v>
      </c>
    </row>
    <row r="214" spans="1:1" x14ac:dyDescent="0.25">
      <c r="A214" s="3" t="s">
        <v>212</v>
      </c>
    </row>
    <row r="215" spans="1:1" x14ac:dyDescent="0.25">
      <c r="A215" s="6" t="s">
        <v>213</v>
      </c>
    </row>
    <row r="216" spans="1:1" x14ac:dyDescent="0.25">
      <c r="A216" s="3" t="s">
        <v>214</v>
      </c>
    </row>
    <row r="217" spans="1:1" x14ac:dyDescent="0.25">
      <c r="A217" s="6" t="s">
        <v>215</v>
      </c>
    </row>
    <row r="218" spans="1:1" x14ac:dyDescent="0.25">
      <c r="A218" s="3" t="s">
        <v>216</v>
      </c>
    </row>
    <row r="219" spans="1:1" x14ac:dyDescent="0.25">
      <c r="A219" s="6" t="s">
        <v>217</v>
      </c>
    </row>
    <row r="220" spans="1:1" x14ac:dyDescent="0.25">
      <c r="A220" s="3" t="s">
        <v>218</v>
      </c>
    </row>
    <row r="221" spans="1:1" x14ac:dyDescent="0.25">
      <c r="A221" s="6" t="s">
        <v>219</v>
      </c>
    </row>
    <row r="222" spans="1:1" x14ac:dyDescent="0.25">
      <c r="A222" s="3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2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9.125" defaultRowHeight="14.3" x14ac:dyDescent="0.25"/>
  <cols>
    <col min="1" max="1" width="11.875" style="55" customWidth="1"/>
    <col min="2" max="3" width="14.375" style="59" customWidth="1"/>
    <col min="4" max="4" width="14.375" style="71" customWidth="1"/>
    <col min="5" max="16" width="14.375" style="59" customWidth="1"/>
    <col min="17" max="16384" width="9.125" style="59"/>
  </cols>
  <sheetData>
    <row r="1" spans="1:16" ht="14.95" x14ac:dyDescent="0.25">
      <c r="B1" s="107" t="s">
        <v>307</v>
      </c>
    </row>
    <row r="2" spans="1:16" s="70" customFormat="1" ht="38.25" customHeight="1" x14ac:dyDescent="0.25">
      <c r="A2" s="54" t="s">
        <v>0</v>
      </c>
      <c r="B2" s="65" t="s">
        <v>247</v>
      </c>
      <c r="C2" s="65" t="s">
        <v>248</v>
      </c>
      <c r="D2" s="65" t="s">
        <v>249</v>
      </c>
      <c r="E2" s="65" t="s">
        <v>250</v>
      </c>
      <c r="F2" s="65" t="s">
        <v>251</v>
      </c>
      <c r="G2" s="66"/>
      <c r="H2" s="66"/>
      <c r="I2" s="67"/>
      <c r="J2" s="66"/>
      <c r="K2" s="66"/>
      <c r="L2" s="66"/>
      <c r="M2" s="68"/>
      <c r="N2" s="68"/>
      <c r="O2" s="69"/>
      <c r="P2" s="69"/>
    </row>
    <row r="3" spans="1:16" ht="14.95" x14ac:dyDescent="0.25">
      <c r="A3" s="55" t="s">
        <v>91</v>
      </c>
    </row>
    <row r="4" spans="1:16" ht="14.95" x14ac:dyDescent="0.25">
      <c r="A4" s="55" t="s">
        <v>92</v>
      </c>
    </row>
    <row r="5" spans="1:16" ht="14.95" x14ac:dyDescent="0.25">
      <c r="A5" s="55" t="s">
        <v>93</v>
      </c>
    </row>
    <row r="6" spans="1:16" ht="14.95" x14ac:dyDescent="0.25">
      <c r="A6" s="56" t="s">
        <v>295</v>
      </c>
      <c r="B6" s="72">
        <v>16500</v>
      </c>
      <c r="C6" s="72" t="s">
        <v>296</v>
      </c>
      <c r="D6" s="72">
        <v>-8200</v>
      </c>
      <c r="E6" s="72" t="s">
        <v>296</v>
      </c>
      <c r="F6" s="72" t="s">
        <v>296</v>
      </c>
    </row>
    <row r="7" spans="1:16" ht="14.95" x14ac:dyDescent="0.25">
      <c r="A7" s="55" t="s">
        <v>95</v>
      </c>
      <c r="B7" s="72"/>
      <c r="C7" s="72"/>
      <c r="D7" s="72"/>
      <c r="E7" s="72"/>
      <c r="F7" s="72"/>
    </row>
    <row r="8" spans="1:16" ht="14.95" x14ac:dyDescent="0.25">
      <c r="A8" s="55" t="s">
        <v>96</v>
      </c>
      <c r="B8" s="72"/>
      <c r="C8" s="72"/>
      <c r="D8" s="72"/>
      <c r="E8" s="72"/>
      <c r="F8" s="72"/>
    </row>
    <row r="9" spans="1:16" ht="14.95" x14ac:dyDescent="0.25">
      <c r="A9" s="55" t="s">
        <v>97</v>
      </c>
      <c r="B9" s="72"/>
      <c r="C9" s="72"/>
      <c r="D9" s="72"/>
      <c r="E9" s="72"/>
      <c r="F9" s="72"/>
    </row>
    <row r="10" spans="1:16" ht="14.95" x14ac:dyDescent="0.25">
      <c r="A10" s="56" t="s">
        <v>297</v>
      </c>
      <c r="B10" s="72">
        <v>7200</v>
      </c>
      <c r="C10" s="72" t="s">
        <v>296</v>
      </c>
      <c r="D10" s="72">
        <v>-13800</v>
      </c>
      <c r="E10" s="72" t="s">
        <v>296</v>
      </c>
      <c r="F10" s="72" t="s">
        <v>296</v>
      </c>
    </row>
    <row r="11" spans="1:16" ht="14.95" x14ac:dyDescent="0.25">
      <c r="A11" s="55" t="s">
        <v>99</v>
      </c>
      <c r="B11" s="72"/>
      <c r="C11" s="72"/>
      <c r="D11" s="72"/>
      <c r="E11" s="72"/>
      <c r="F11" s="72"/>
    </row>
    <row r="12" spans="1:16" ht="14.95" x14ac:dyDescent="0.25">
      <c r="A12" s="55" t="s">
        <v>100</v>
      </c>
      <c r="B12" s="72"/>
      <c r="C12" s="72"/>
      <c r="D12" s="72"/>
      <c r="E12" s="72"/>
      <c r="F12" s="72"/>
    </row>
    <row r="13" spans="1:16" ht="14.95" x14ac:dyDescent="0.25">
      <c r="A13" s="55" t="s">
        <v>101</v>
      </c>
      <c r="B13" s="72"/>
      <c r="C13" s="72"/>
      <c r="D13" s="72"/>
      <c r="E13" s="72"/>
      <c r="F13" s="72"/>
    </row>
    <row r="14" spans="1:16" ht="14.95" x14ac:dyDescent="0.25">
      <c r="A14" s="56" t="s">
        <v>298</v>
      </c>
      <c r="B14" s="72">
        <v>-8700</v>
      </c>
      <c r="C14" s="72" t="s">
        <v>296</v>
      </c>
      <c r="D14" s="72">
        <v>-32299.999999999996</v>
      </c>
      <c r="E14" s="72" t="s">
        <v>296</v>
      </c>
      <c r="F14" s="72" t="s">
        <v>296</v>
      </c>
    </row>
    <row r="15" spans="1:16" ht="14.95" x14ac:dyDescent="0.25">
      <c r="A15" s="55" t="s">
        <v>103</v>
      </c>
      <c r="B15" s="72"/>
      <c r="C15" s="72"/>
      <c r="D15" s="72"/>
      <c r="E15" s="72"/>
      <c r="F15" s="72"/>
    </row>
    <row r="16" spans="1:16" ht="14.95" x14ac:dyDescent="0.25">
      <c r="A16" s="55" t="s">
        <v>104</v>
      </c>
      <c r="B16" s="72"/>
      <c r="C16" s="72"/>
      <c r="D16" s="72"/>
      <c r="E16" s="72"/>
      <c r="F16" s="72"/>
    </row>
    <row r="17" spans="1:6" ht="14.95" x14ac:dyDescent="0.25">
      <c r="A17" s="55" t="s">
        <v>105</v>
      </c>
      <c r="B17" s="72"/>
      <c r="C17" s="72"/>
      <c r="D17" s="72"/>
      <c r="E17" s="72"/>
      <c r="F17" s="72"/>
    </row>
    <row r="18" spans="1:6" ht="14.95" x14ac:dyDescent="0.25">
      <c r="A18" s="56" t="s">
        <v>300</v>
      </c>
      <c r="B18" s="72">
        <v>-13000</v>
      </c>
      <c r="C18" s="72" t="s">
        <v>296</v>
      </c>
      <c r="D18" s="72">
        <v>-27300</v>
      </c>
      <c r="E18" s="72" t="s">
        <v>296</v>
      </c>
      <c r="F18" s="72" t="s">
        <v>296</v>
      </c>
    </row>
    <row r="19" spans="1:6" ht="14.95" x14ac:dyDescent="0.25">
      <c r="A19" s="55" t="s">
        <v>107</v>
      </c>
      <c r="B19" s="72"/>
      <c r="C19" s="72"/>
      <c r="D19" s="72"/>
      <c r="E19" s="72"/>
      <c r="F19" s="72"/>
    </row>
    <row r="20" spans="1:6" ht="14.95" x14ac:dyDescent="0.25">
      <c r="A20" s="55" t="s">
        <v>108</v>
      </c>
      <c r="B20" s="72"/>
      <c r="C20" s="72"/>
      <c r="D20" s="72"/>
      <c r="E20" s="72"/>
      <c r="F20" s="72"/>
    </row>
    <row r="21" spans="1:6" ht="14.95" x14ac:dyDescent="0.25">
      <c r="A21" s="55" t="s">
        <v>109</v>
      </c>
      <c r="B21" s="72"/>
      <c r="C21" s="72"/>
      <c r="D21" s="72"/>
      <c r="E21" s="72"/>
      <c r="F21" s="72"/>
    </row>
    <row r="22" spans="1:6" ht="14.95" x14ac:dyDescent="0.25">
      <c r="A22" s="56" t="s">
        <v>301</v>
      </c>
      <c r="B22" s="72">
        <v>-2000</v>
      </c>
      <c r="C22" s="72">
        <v>-14700</v>
      </c>
      <c r="D22" s="72">
        <v>-23100</v>
      </c>
      <c r="E22" s="72" t="s">
        <v>296</v>
      </c>
      <c r="F22" s="72" t="s">
        <v>296</v>
      </c>
    </row>
    <row r="23" spans="1:6" ht="14.95" x14ac:dyDescent="0.25">
      <c r="A23" s="55" t="s">
        <v>111</v>
      </c>
      <c r="B23" s="72"/>
      <c r="C23" s="72"/>
      <c r="D23" s="72"/>
      <c r="E23" s="72"/>
      <c r="F23" s="72"/>
    </row>
    <row r="24" spans="1:6" ht="14.95" x14ac:dyDescent="0.25">
      <c r="A24" s="55" t="s">
        <v>112</v>
      </c>
      <c r="B24" s="72"/>
      <c r="C24" s="72"/>
      <c r="D24" s="72"/>
      <c r="E24" s="72"/>
      <c r="F24" s="72"/>
    </row>
    <row r="25" spans="1:6" ht="14.95" x14ac:dyDescent="0.25">
      <c r="A25" s="55" t="s">
        <v>113</v>
      </c>
      <c r="B25" s="72"/>
      <c r="C25" s="72"/>
      <c r="D25" s="72"/>
      <c r="E25" s="72"/>
      <c r="F25" s="72"/>
    </row>
    <row r="26" spans="1:6" ht="14.95" x14ac:dyDescent="0.25">
      <c r="A26" s="56" t="s">
        <v>302</v>
      </c>
      <c r="B26" s="72">
        <v>-400</v>
      </c>
      <c r="C26" s="72">
        <v>-25200</v>
      </c>
      <c r="D26" s="72">
        <v>-39100</v>
      </c>
      <c r="E26" s="72" t="s">
        <v>296</v>
      </c>
      <c r="F26" s="72" t="s">
        <v>296</v>
      </c>
    </row>
    <row r="27" spans="1:6" ht="14.95" x14ac:dyDescent="0.25">
      <c r="A27" s="57" t="s">
        <v>115</v>
      </c>
      <c r="B27" s="72"/>
      <c r="C27" s="72"/>
      <c r="D27" s="72"/>
      <c r="E27" s="72"/>
      <c r="F27" s="72"/>
    </row>
    <row r="28" spans="1:6" ht="14.95" x14ac:dyDescent="0.25">
      <c r="A28" s="57" t="s">
        <v>117</v>
      </c>
      <c r="B28" s="72"/>
      <c r="C28" s="72"/>
      <c r="D28" s="72"/>
      <c r="E28" s="72"/>
      <c r="F28" s="72"/>
    </row>
    <row r="29" spans="1:6" x14ac:dyDescent="0.25">
      <c r="A29" s="57" t="s">
        <v>119</v>
      </c>
      <c r="B29" s="72"/>
      <c r="C29" s="72"/>
      <c r="D29" s="72"/>
      <c r="E29" s="72"/>
      <c r="F29" s="72"/>
    </row>
    <row r="30" spans="1:6" x14ac:dyDescent="0.25">
      <c r="A30" s="58" t="s">
        <v>303</v>
      </c>
      <c r="B30" s="72">
        <v>8900</v>
      </c>
      <c r="C30" s="72">
        <v>-6600</v>
      </c>
      <c r="D30" s="72">
        <v>-20700</v>
      </c>
      <c r="E30" s="72" t="s">
        <v>296</v>
      </c>
      <c r="F30" s="72" t="s">
        <v>296</v>
      </c>
    </row>
    <row r="31" spans="1:6" x14ac:dyDescent="0.25">
      <c r="A31" s="57" t="s">
        <v>116</v>
      </c>
      <c r="B31" s="72"/>
      <c r="C31" s="72"/>
      <c r="D31" s="72"/>
      <c r="E31" s="72"/>
      <c r="F31" s="72"/>
    </row>
    <row r="32" spans="1:6" x14ac:dyDescent="0.25">
      <c r="A32" s="57" t="s">
        <v>118</v>
      </c>
      <c r="B32" s="72"/>
      <c r="C32" s="72"/>
      <c r="D32" s="72"/>
      <c r="E32" s="72"/>
      <c r="F32" s="72"/>
    </row>
    <row r="33" spans="1:6" x14ac:dyDescent="0.25">
      <c r="A33" s="57" t="s">
        <v>120</v>
      </c>
      <c r="B33" s="72"/>
      <c r="C33" s="72"/>
      <c r="D33" s="72"/>
      <c r="E33" s="72"/>
      <c r="F33" s="72"/>
    </row>
    <row r="34" spans="1:6" x14ac:dyDescent="0.25">
      <c r="A34" s="58" t="s">
        <v>304</v>
      </c>
      <c r="B34" s="72">
        <v>9000</v>
      </c>
      <c r="C34" s="72">
        <v>12400</v>
      </c>
      <c r="D34" s="72">
        <v>-1700</v>
      </c>
      <c r="E34" s="72" t="s">
        <v>296</v>
      </c>
      <c r="F34" s="72" t="s">
        <v>296</v>
      </c>
    </row>
    <row r="35" spans="1:6" x14ac:dyDescent="0.25">
      <c r="A35" s="57" t="s">
        <v>124</v>
      </c>
      <c r="B35" s="72"/>
      <c r="C35" s="72"/>
      <c r="D35" s="72"/>
      <c r="E35" s="72"/>
      <c r="F35" s="72"/>
    </row>
    <row r="36" spans="1:6" x14ac:dyDescent="0.25">
      <c r="A36" s="57" t="s">
        <v>123</v>
      </c>
      <c r="B36" s="72"/>
      <c r="C36" s="72"/>
      <c r="D36" s="72"/>
      <c r="E36" s="72"/>
      <c r="F36" s="72"/>
    </row>
    <row r="37" spans="1:6" x14ac:dyDescent="0.25">
      <c r="A37" s="57" t="s">
        <v>138</v>
      </c>
      <c r="B37" s="72"/>
      <c r="C37" s="72"/>
      <c r="D37" s="72"/>
      <c r="E37" s="72"/>
      <c r="F37" s="72"/>
    </row>
    <row r="38" spans="1:6" x14ac:dyDescent="0.25">
      <c r="A38" s="58" t="s">
        <v>305</v>
      </c>
      <c r="B38" s="72">
        <v>44600</v>
      </c>
      <c r="C38" s="72">
        <v>65400.000000000007</v>
      </c>
      <c r="D38" s="72">
        <v>53800</v>
      </c>
      <c r="E38" s="72" t="s">
        <v>296</v>
      </c>
      <c r="F38" s="72" t="s">
        <v>296</v>
      </c>
    </row>
    <row r="39" spans="1:6" x14ac:dyDescent="0.25">
      <c r="A39" s="57" t="s">
        <v>125</v>
      </c>
      <c r="B39" s="73"/>
      <c r="C39" s="74"/>
      <c r="D39" s="75"/>
      <c r="E39" s="75"/>
      <c r="F39" s="75"/>
    </row>
    <row r="40" spans="1:6" x14ac:dyDescent="0.25">
      <c r="A40" s="57" t="s">
        <v>140</v>
      </c>
      <c r="B40" s="73">
        <v>9700</v>
      </c>
      <c r="C40" s="74" t="s">
        <v>296</v>
      </c>
      <c r="D40" s="74">
        <v>-2800</v>
      </c>
      <c r="E40" s="75" t="s">
        <v>296</v>
      </c>
      <c r="F40" s="75" t="s">
        <v>296</v>
      </c>
    </row>
    <row r="41" spans="1:6" x14ac:dyDescent="0.25">
      <c r="A41" s="57" t="s">
        <v>141</v>
      </c>
      <c r="B41" s="73">
        <v>15399.999999999996</v>
      </c>
      <c r="C41" s="74" t="s">
        <v>296</v>
      </c>
      <c r="D41" s="74">
        <v>700</v>
      </c>
      <c r="E41" s="75" t="s">
        <v>296</v>
      </c>
      <c r="F41" s="75" t="s">
        <v>296</v>
      </c>
    </row>
    <row r="42" spans="1:6" x14ac:dyDescent="0.25">
      <c r="A42" s="57" t="s">
        <v>142</v>
      </c>
      <c r="B42" s="73">
        <v>21600</v>
      </c>
      <c r="C42" s="74" t="s">
        <v>296</v>
      </c>
      <c r="D42" s="74">
        <v>9900</v>
      </c>
      <c r="E42" s="75" t="s">
        <v>296</v>
      </c>
      <c r="F42" s="75" t="s">
        <v>296</v>
      </c>
    </row>
    <row r="43" spans="1:6" x14ac:dyDescent="0.25">
      <c r="A43" s="57" t="s">
        <v>126</v>
      </c>
      <c r="B43" s="73">
        <v>10500</v>
      </c>
      <c r="C43" s="74" t="s">
        <v>296</v>
      </c>
      <c r="D43" s="74">
        <v>-6200</v>
      </c>
      <c r="E43" s="75" t="s">
        <v>296</v>
      </c>
      <c r="F43" s="75" t="s">
        <v>296</v>
      </c>
    </row>
    <row r="44" spans="1:6" x14ac:dyDescent="0.25">
      <c r="A44" s="59" t="s">
        <v>143</v>
      </c>
      <c r="B44" s="73">
        <v>6400</v>
      </c>
      <c r="C44" s="74" t="s">
        <v>296</v>
      </c>
      <c r="D44" s="74">
        <v>-1000</v>
      </c>
      <c r="E44" s="75" t="s">
        <v>296</v>
      </c>
      <c r="F44" s="75" t="s">
        <v>296</v>
      </c>
    </row>
    <row r="45" spans="1:6" x14ac:dyDescent="0.25">
      <c r="A45" s="57" t="s">
        <v>144</v>
      </c>
      <c r="B45" s="73">
        <v>10800</v>
      </c>
      <c r="C45" s="74" t="s">
        <v>296</v>
      </c>
      <c r="D45" s="74">
        <v>6399.9999999999927</v>
      </c>
      <c r="E45" s="75" t="s">
        <v>296</v>
      </c>
      <c r="F45" s="75" t="s">
        <v>296</v>
      </c>
    </row>
    <row r="46" spans="1:6" x14ac:dyDescent="0.25">
      <c r="A46" s="59" t="s">
        <v>145</v>
      </c>
      <c r="B46" s="73">
        <v>19100</v>
      </c>
      <c r="C46" s="74" t="s">
        <v>296</v>
      </c>
      <c r="D46" s="74">
        <v>-5300.0000000000073</v>
      </c>
      <c r="E46" s="75" t="s">
        <v>296</v>
      </c>
      <c r="F46" s="75" t="s">
        <v>296</v>
      </c>
    </row>
    <row r="47" spans="1:6" x14ac:dyDescent="0.25">
      <c r="A47" s="57" t="s">
        <v>129</v>
      </c>
      <c r="B47" s="73">
        <v>36800</v>
      </c>
      <c r="C47" s="74" t="s">
        <v>296</v>
      </c>
      <c r="D47" s="74">
        <v>1599.9999999999927</v>
      </c>
      <c r="E47" s="75" t="s">
        <v>296</v>
      </c>
      <c r="F47" s="75" t="s">
        <v>296</v>
      </c>
    </row>
    <row r="48" spans="1:6" x14ac:dyDescent="0.25">
      <c r="A48" s="59" t="s">
        <v>127</v>
      </c>
      <c r="B48" s="73">
        <v>19300</v>
      </c>
      <c r="C48" s="74" t="s">
        <v>296</v>
      </c>
      <c r="D48" s="74">
        <v>-10500</v>
      </c>
      <c r="E48" s="75" t="s">
        <v>296</v>
      </c>
      <c r="F48" s="75" t="s">
        <v>296</v>
      </c>
    </row>
    <row r="49" spans="1:6" x14ac:dyDescent="0.25">
      <c r="A49" s="57" t="s">
        <v>146</v>
      </c>
      <c r="B49" s="73">
        <v>16700</v>
      </c>
      <c r="C49" s="74" t="s">
        <v>296</v>
      </c>
      <c r="D49" s="74">
        <v>-9900</v>
      </c>
      <c r="E49" s="75" t="s">
        <v>296</v>
      </c>
      <c r="F49" s="75" t="s">
        <v>296</v>
      </c>
    </row>
    <row r="50" spans="1:6" x14ac:dyDescent="0.25">
      <c r="A50" s="59" t="s">
        <v>147</v>
      </c>
      <c r="B50" s="73">
        <v>13600</v>
      </c>
      <c r="C50" s="74" t="s">
        <v>296</v>
      </c>
      <c r="D50" s="74">
        <v>-16500</v>
      </c>
      <c r="E50" s="75" t="s">
        <v>296</v>
      </c>
      <c r="F50" s="75" t="s">
        <v>296</v>
      </c>
    </row>
    <row r="51" spans="1:6" x14ac:dyDescent="0.25">
      <c r="A51" s="57" t="s">
        <v>128</v>
      </c>
      <c r="B51" s="73">
        <v>13800</v>
      </c>
      <c r="C51" s="74" t="s">
        <v>296</v>
      </c>
      <c r="D51" s="74">
        <v>-3599.9999999999854</v>
      </c>
      <c r="E51" s="75" t="s">
        <v>296</v>
      </c>
      <c r="F51" s="75" t="s">
        <v>296</v>
      </c>
    </row>
    <row r="52" spans="1:6" x14ac:dyDescent="0.25">
      <c r="A52" s="59" t="s">
        <v>148</v>
      </c>
      <c r="B52" s="73">
        <v>19600</v>
      </c>
      <c r="C52" s="74" t="s">
        <v>296</v>
      </c>
      <c r="D52" s="74">
        <v>-12300</v>
      </c>
      <c r="E52" s="75" t="s">
        <v>296</v>
      </c>
      <c r="F52" s="75" t="s">
        <v>296</v>
      </c>
    </row>
    <row r="53" spans="1:6" x14ac:dyDescent="0.25">
      <c r="A53" s="57" t="s">
        <v>149</v>
      </c>
      <c r="B53" s="73">
        <v>7100</v>
      </c>
      <c r="C53" s="74" t="s">
        <v>296</v>
      </c>
      <c r="D53" s="74">
        <v>-28200</v>
      </c>
      <c r="E53" s="75" t="s">
        <v>296</v>
      </c>
      <c r="F53" s="75" t="s">
        <v>296</v>
      </c>
    </row>
    <row r="54" spans="1:6" x14ac:dyDescent="0.25">
      <c r="A54" s="59" t="s">
        <v>150</v>
      </c>
      <c r="B54" s="73">
        <v>11600</v>
      </c>
      <c r="C54" s="74" t="s">
        <v>296</v>
      </c>
      <c r="D54" s="74">
        <v>-18600</v>
      </c>
      <c r="E54" s="75" t="s">
        <v>296</v>
      </c>
      <c r="F54" s="75" t="s">
        <v>296</v>
      </c>
    </row>
    <row r="55" spans="1:6" x14ac:dyDescent="0.25">
      <c r="A55" s="57" t="s">
        <v>130</v>
      </c>
      <c r="B55" s="73">
        <v>17300</v>
      </c>
      <c r="C55" s="74" t="s">
        <v>296</v>
      </c>
      <c r="D55" s="74">
        <v>5800</v>
      </c>
      <c r="E55" s="75" t="s">
        <v>296</v>
      </c>
      <c r="F55" s="75" t="s">
        <v>296</v>
      </c>
    </row>
    <row r="56" spans="1:6" x14ac:dyDescent="0.25">
      <c r="A56" s="59" t="s">
        <v>151</v>
      </c>
      <c r="B56" s="73">
        <v>9800</v>
      </c>
      <c r="C56" s="74" t="s">
        <v>296</v>
      </c>
      <c r="D56" s="74">
        <v>-33100</v>
      </c>
      <c r="E56" s="75" t="s">
        <v>296</v>
      </c>
      <c r="F56" s="75" t="s">
        <v>296</v>
      </c>
    </row>
    <row r="57" spans="1:6" x14ac:dyDescent="0.25">
      <c r="A57" s="57" t="s">
        <v>152</v>
      </c>
      <c r="B57" s="73">
        <v>4500</v>
      </c>
      <c r="C57" s="74" t="s">
        <v>296</v>
      </c>
      <c r="D57" s="74">
        <v>-19300</v>
      </c>
      <c r="E57" s="75" t="s">
        <v>296</v>
      </c>
      <c r="F57" s="75" t="s">
        <v>296</v>
      </c>
    </row>
    <row r="58" spans="1:6" x14ac:dyDescent="0.25">
      <c r="A58" s="59" t="s">
        <v>153</v>
      </c>
      <c r="B58" s="73">
        <v>9200</v>
      </c>
      <c r="C58" s="74" t="s">
        <v>296</v>
      </c>
      <c r="D58" s="74">
        <v>-10100</v>
      </c>
      <c r="E58" s="75" t="s">
        <v>296</v>
      </c>
      <c r="F58" s="75" t="s">
        <v>296</v>
      </c>
    </row>
    <row r="59" spans="1:6" x14ac:dyDescent="0.25">
      <c r="A59" s="57" t="s">
        <v>131</v>
      </c>
      <c r="B59" s="73">
        <v>7700</v>
      </c>
      <c r="C59" s="74" t="s">
        <v>296</v>
      </c>
      <c r="D59" s="74">
        <v>-4700</v>
      </c>
      <c r="E59" s="75" t="s">
        <v>296</v>
      </c>
      <c r="F59" s="75" t="s">
        <v>296</v>
      </c>
    </row>
    <row r="60" spans="1:6" x14ac:dyDescent="0.25">
      <c r="A60" s="59" t="s">
        <v>154</v>
      </c>
      <c r="B60" s="73">
        <v>7600</v>
      </c>
      <c r="C60" s="74" t="s">
        <v>296</v>
      </c>
      <c r="D60" s="74">
        <v>-20500</v>
      </c>
      <c r="E60" s="75" t="s">
        <v>296</v>
      </c>
      <c r="F60" s="75" t="s">
        <v>296</v>
      </c>
    </row>
    <row r="61" spans="1:6" x14ac:dyDescent="0.25">
      <c r="A61" s="57" t="s">
        <v>155</v>
      </c>
      <c r="B61" s="73">
        <v>3700</v>
      </c>
      <c r="C61" s="74" t="s">
        <v>296</v>
      </c>
      <c r="D61" s="74">
        <v>-25700</v>
      </c>
      <c r="E61" s="75" t="s">
        <v>296</v>
      </c>
      <c r="F61" s="75" t="s">
        <v>296</v>
      </c>
    </row>
    <row r="62" spans="1:6" x14ac:dyDescent="0.25">
      <c r="A62" s="59" t="s">
        <v>156</v>
      </c>
      <c r="B62" s="73">
        <v>12200</v>
      </c>
      <c r="C62" s="74" t="s">
        <v>296</v>
      </c>
      <c r="D62" s="74">
        <v>-9300</v>
      </c>
      <c r="E62" s="75" t="s">
        <v>296</v>
      </c>
      <c r="F62" s="75" t="s">
        <v>296</v>
      </c>
    </row>
    <row r="63" spans="1:6" x14ac:dyDescent="0.25">
      <c r="A63" s="57" t="s">
        <v>132</v>
      </c>
      <c r="B63" s="73">
        <v>-400</v>
      </c>
      <c r="C63" s="74" t="s">
        <v>296</v>
      </c>
      <c r="D63" s="74">
        <v>-15200</v>
      </c>
      <c r="E63" s="75" t="s">
        <v>296</v>
      </c>
      <c r="F63" s="75" t="s">
        <v>296</v>
      </c>
    </row>
    <row r="64" spans="1:6" x14ac:dyDescent="0.25">
      <c r="A64" s="59" t="s">
        <v>157</v>
      </c>
      <c r="B64" s="73">
        <v>8800</v>
      </c>
      <c r="C64" s="74" t="s">
        <v>296</v>
      </c>
      <c r="D64" s="74">
        <v>-10300</v>
      </c>
      <c r="E64" s="75" t="s">
        <v>296</v>
      </c>
      <c r="F64" s="75" t="s">
        <v>296</v>
      </c>
    </row>
    <row r="65" spans="1:6" x14ac:dyDescent="0.25">
      <c r="A65" s="57" t="s">
        <v>158</v>
      </c>
      <c r="B65" s="73">
        <v>6499.9999999999927</v>
      </c>
      <c r="C65" s="74" t="s">
        <v>296</v>
      </c>
      <c r="D65" s="74">
        <v>-12500</v>
      </c>
      <c r="E65" s="75" t="s">
        <v>296</v>
      </c>
      <c r="F65" s="75" t="s">
        <v>296</v>
      </c>
    </row>
    <row r="66" spans="1:6" x14ac:dyDescent="0.25">
      <c r="A66" s="59" t="s">
        <v>159</v>
      </c>
      <c r="B66" s="73">
        <v>5100</v>
      </c>
      <c r="C66" s="74" t="s">
        <v>296</v>
      </c>
      <c r="D66" s="74">
        <v>-9299.9999999999854</v>
      </c>
      <c r="E66" s="75" t="s">
        <v>296</v>
      </c>
      <c r="F66" s="75" t="s">
        <v>296</v>
      </c>
    </row>
    <row r="67" spans="1:6" x14ac:dyDescent="0.25">
      <c r="A67" s="57" t="s">
        <v>133</v>
      </c>
      <c r="B67" s="73">
        <v>5800</v>
      </c>
      <c r="C67" s="74" t="s">
        <v>296</v>
      </c>
      <c r="D67" s="74">
        <v>-7500</v>
      </c>
      <c r="E67" s="75" t="s">
        <v>296</v>
      </c>
      <c r="F67" s="75" t="s">
        <v>296</v>
      </c>
    </row>
    <row r="68" spans="1:6" x14ac:dyDescent="0.25">
      <c r="A68" s="59" t="s">
        <v>160</v>
      </c>
      <c r="B68" s="73">
        <v>13500</v>
      </c>
      <c r="C68" s="74" t="s">
        <v>296</v>
      </c>
      <c r="D68" s="74">
        <v>3500</v>
      </c>
      <c r="E68" s="75" t="s">
        <v>296</v>
      </c>
      <c r="F68" s="75" t="s">
        <v>296</v>
      </c>
    </row>
    <row r="69" spans="1:6" x14ac:dyDescent="0.25">
      <c r="A69" s="57" t="s">
        <v>161</v>
      </c>
      <c r="B69" s="73">
        <v>15800</v>
      </c>
      <c r="C69" s="74" t="s">
        <v>296</v>
      </c>
      <c r="D69" s="74">
        <v>4400</v>
      </c>
      <c r="E69" s="75" t="s">
        <v>296</v>
      </c>
      <c r="F69" s="75" t="s">
        <v>296</v>
      </c>
    </row>
    <row r="70" spans="1:6" x14ac:dyDescent="0.25">
      <c r="A70" s="59" t="s">
        <v>162</v>
      </c>
      <c r="B70" s="73">
        <v>7000</v>
      </c>
      <c r="C70" s="74" t="s">
        <v>296</v>
      </c>
      <c r="D70" s="74">
        <v>-6300</v>
      </c>
      <c r="E70" s="75" t="s">
        <v>296</v>
      </c>
      <c r="F70" s="75" t="s">
        <v>296</v>
      </c>
    </row>
    <row r="71" spans="1:6" x14ac:dyDescent="0.25">
      <c r="A71" s="57" t="s">
        <v>136</v>
      </c>
      <c r="B71" s="73">
        <v>4700</v>
      </c>
      <c r="C71" s="74" t="s">
        <v>296</v>
      </c>
      <c r="D71" s="74">
        <v>-11800</v>
      </c>
      <c r="E71" s="75" t="s">
        <v>296</v>
      </c>
      <c r="F71" s="75" t="s">
        <v>296</v>
      </c>
    </row>
    <row r="72" spans="1:6" x14ac:dyDescent="0.25">
      <c r="A72" s="59" t="s">
        <v>134</v>
      </c>
      <c r="B72" s="73">
        <v>14639.099999999991</v>
      </c>
      <c r="C72" s="74">
        <v>8355</v>
      </c>
      <c r="D72" s="74">
        <v>1460.3000000000029</v>
      </c>
      <c r="E72" s="75" t="s">
        <v>296</v>
      </c>
      <c r="F72" s="75" t="s">
        <v>296</v>
      </c>
    </row>
    <row r="73" spans="1:6" x14ac:dyDescent="0.25">
      <c r="A73" s="57" t="s">
        <v>163</v>
      </c>
      <c r="B73" s="73">
        <v>6927.489999999998</v>
      </c>
      <c r="C73" s="74">
        <v>-2903.3099999999977</v>
      </c>
      <c r="D73" s="74">
        <v>-9066.5099999999948</v>
      </c>
      <c r="E73" s="75" t="s">
        <v>296</v>
      </c>
      <c r="F73" s="75" t="s">
        <v>296</v>
      </c>
    </row>
    <row r="74" spans="1:6" x14ac:dyDescent="0.25">
      <c r="A74" s="59" t="s">
        <v>164</v>
      </c>
      <c r="B74" s="73">
        <v>4683.5000000000146</v>
      </c>
      <c r="C74" s="74">
        <v>592.54000000000815</v>
      </c>
      <c r="D74" s="74">
        <v>-5535.5599999999977</v>
      </c>
      <c r="E74" s="75" t="s">
        <v>296</v>
      </c>
      <c r="F74" s="75" t="s">
        <v>296</v>
      </c>
    </row>
    <row r="75" spans="1:6" x14ac:dyDescent="0.25">
      <c r="A75" s="57" t="s">
        <v>135</v>
      </c>
      <c r="B75" s="73">
        <v>9325.7300000000105</v>
      </c>
      <c r="C75" s="74">
        <v>1171.0900000000111</v>
      </c>
      <c r="D75" s="74">
        <v>-4050.7099999999919</v>
      </c>
      <c r="E75" s="75" t="s">
        <v>296</v>
      </c>
      <c r="F75" s="75" t="s">
        <v>296</v>
      </c>
    </row>
    <row r="76" spans="1:6" x14ac:dyDescent="0.25">
      <c r="A76" s="59" t="s">
        <v>165</v>
      </c>
      <c r="B76" s="73">
        <v>16005.599999999984</v>
      </c>
      <c r="C76" s="74">
        <v>10046.599999999991</v>
      </c>
      <c r="D76" s="74">
        <v>2754.0999999999913</v>
      </c>
      <c r="E76" s="75" t="s">
        <v>296</v>
      </c>
      <c r="F76" s="75" t="s">
        <v>296</v>
      </c>
    </row>
    <row r="77" spans="1:6" x14ac:dyDescent="0.25">
      <c r="A77" s="57" t="s">
        <v>166</v>
      </c>
      <c r="B77" s="73">
        <v>15965.999999999985</v>
      </c>
      <c r="C77" s="74">
        <v>1618.8999999999796</v>
      </c>
      <c r="D77" s="74">
        <v>-2388.0000000000146</v>
      </c>
      <c r="E77" s="75" t="s">
        <v>296</v>
      </c>
      <c r="F77" s="75" t="s">
        <v>296</v>
      </c>
    </row>
    <row r="78" spans="1:6" x14ac:dyDescent="0.25">
      <c r="A78" s="59" t="s">
        <v>167</v>
      </c>
      <c r="B78" s="73">
        <v>-4040.7999999999884</v>
      </c>
      <c r="C78" s="74">
        <v>-13911.299999999988</v>
      </c>
      <c r="D78" s="74">
        <v>-22186.899999999994</v>
      </c>
      <c r="E78" s="75" t="s">
        <v>296</v>
      </c>
      <c r="F78" s="75" t="s">
        <v>296</v>
      </c>
    </row>
    <row r="79" spans="1:6" x14ac:dyDescent="0.25">
      <c r="A79" s="57" t="s">
        <v>137</v>
      </c>
      <c r="B79" s="73">
        <v>11953</v>
      </c>
      <c r="C79" s="74">
        <v>6745.4000000000087</v>
      </c>
      <c r="D79" s="74">
        <v>1723.1000000000058</v>
      </c>
      <c r="E79" s="75" t="s">
        <v>296</v>
      </c>
      <c r="F79" s="75" t="s">
        <v>296</v>
      </c>
    </row>
    <row r="80" spans="1:6" x14ac:dyDescent="0.25">
      <c r="A80" s="55" t="s">
        <v>168</v>
      </c>
      <c r="B80" s="73">
        <v>2931.5300000000061</v>
      </c>
      <c r="C80" s="74">
        <v>-15554.470000000001</v>
      </c>
      <c r="D80" s="74">
        <v>-24975.47</v>
      </c>
      <c r="E80" s="75" t="s">
        <v>296</v>
      </c>
      <c r="F80" s="75" t="s">
        <v>296</v>
      </c>
    </row>
    <row r="81" spans="1:9" x14ac:dyDescent="0.25">
      <c r="A81" s="57" t="s">
        <v>169</v>
      </c>
      <c r="B81" s="73">
        <v>11593.399999999994</v>
      </c>
      <c r="C81" s="74">
        <v>-7192.1999999999971</v>
      </c>
      <c r="D81" s="74">
        <v>-12876.199999999997</v>
      </c>
      <c r="E81" s="75" t="s">
        <v>296</v>
      </c>
      <c r="F81" s="75" t="s">
        <v>296</v>
      </c>
    </row>
    <row r="82" spans="1:9" x14ac:dyDescent="0.25">
      <c r="A82" s="55" t="s">
        <v>170</v>
      </c>
      <c r="B82" s="73">
        <v>11887.600000000006</v>
      </c>
      <c r="C82" s="74">
        <v>15473</v>
      </c>
      <c r="D82" s="74">
        <v>6706</v>
      </c>
      <c r="E82" s="75" t="s">
        <v>296</v>
      </c>
      <c r="F82" s="75" t="s">
        <v>296</v>
      </c>
    </row>
    <row r="83" spans="1:9" x14ac:dyDescent="0.25">
      <c r="A83" s="60" t="s">
        <v>1</v>
      </c>
      <c r="B83" s="73">
        <v>19721.900000000009</v>
      </c>
      <c r="C83" s="74">
        <v>-18144</v>
      </c>
      <c r="D83" s="74">
        <v>-24477</v>
      </c>
      <c r="E83" s="75" t="s">
        <v>296</v>
      </c>
      <c r="F83" s="75" t="s">
        <v>296</v>
      </c>
    </row>
    <row r="84" spans="1:9" x14ac:dyDescent="0.25">
      <c r="A84" s="60" t="s">
        <v>2</v>
      </c>
      <c r="B84" s="73">
        <v>9298.2000000000116</v>
      </c>
      <c r="C84" s="74">
        <v>-13777.959999999992</v>
      </c>
      <c r="D84" s="74">
        <v>-21964.959999999992</v>
      </c>
      <c r="E84" s="75" t="s">
        <v>296</v>
      </c>
      <c r="F84" s="75" t="s">
        <v>296</v>
      </c>
      <c r="I84" s="76"/>
    </row>
    <row r="85" spans="1:9" x14ac:dyDescent="0.25">
      <c r="A85" s="60" t="s">
        <v>3</v>
      </c>
      <c r="B85" s="73">
        <v>7950.9199999999837</v>
      </c>
      <c r="C85" s="74">
        <v>-12670.280000000028</v>
      </c>
      <c r="D85" s="74">
        <v>-23614.880000000019</v>
      </c>
      <c r="E85" s="75" t="s">
        <v>296</v>
      </c>
      <c r="F85" s="75" t="s">
        <v>296</v>
      </c>
      <c r="I85" s="76"/>
    </row>
    <row r="86" spans="1:9" x14ac:dyDescent="0.25">
      <c r="A86" s="60" t="s">
        <v>4</v>
      </c>
      <c r="B86" s="73">
        <v>4457.3399999999965</v>
      </c>
      <c r="C86" s="74">
        <v>-44753.849999999962</v>
      </c>
      <c r="D86" s="74">
        <v>-55692.449999999968</v>
      </c>
      <c r="E86" s="75" t="s">
        <v>296</v>
      </c>
      <c r="F86" s="75" t="s">
        <v>296</v>
      </c>
      <c r="I86" s="76"/>
    </row>
    <row r="87" spans="1:9" x14ac:dyDescent="0.25">
      <c r="A87" s="60" t="s">
        <v>5</v>
      </c>
      <c r="B87" s="73">
        <v>21320.027999999991</v>
      </c>
      <c r="C87" s="74">
        <v>18256.128000000026</v>
      </c>
      <c r="D87" s="74">
        <v>8355.9280000000144</v>
      </c>
      <c r="E87" s="75" t="s">
        <v>296</v>
      </c>
      <c r="F87" s="75" t="s">
        <v>296</v>
      </c>
      <c r="I87" s="76"/>
    </row>
    <row r="88" spans="1:9" x14ac:dyDescent="0.25">
      <c r="A88" s="60" t="s">
        <v>6</v>
      </c>
      <c r="B88" s="73">
        <v>6596.7599999999948</v>
      </c>
      <c r="C88" s="74">
        <v>-21312.639999999999</v>
      </c>
      <c r="D88" s="74">
        <v>-38144.44</v>
      </c>
      <c r="E88" s="75" t="s">
        <v>296</v>
      </c>
      <c r="F88" s="75" t="s">
        <v>296</v>
      </c>
    </row>
    <row r="89" spans="1:9" x14ac:dyDescent="0.25">
      <c r="A89" s="60" t="s">
        <v>7</v>
      </c>
      <c r="B89" s="73">
        <v>7794.0499999999884</v>
      </c>
      <c r="C89" s="74">
        <v>-56962.450000000026</v>
      </c>
      <c r="D89" s="74">
        <v>-66680.450000000026</v>
      </c>
      <c r="E89" s="75" t="s">
        <v>296</v>
      </c>
      <c r="F89" s="75" t="s">
        <v>296</v>
      </c>
    </row>
    <row r="90" spans="1:9" x14ac:dyDescent="0.25">
      <c r="A90" s="60" t="s">
        <v>8</v>
      </c>
      <c r="B90" s="73">
        <v>2676.9900000000052</v>
      </c>
      <c r="C90" s="74">
        <v>-16627.809999999998</v>
      </c>
      <c r="D90" s="74">
        <v>-34049.81</v>
      </c>
      <c r="E90" s="75" t="s">
        <v>296</v>
      </c>
      <c r="F90" s="75" t="s">
        <v>296</v>
      </c>
    </row>
    <row r="91" spans="1:9" x14ac:dyDescent="0.25">
      <c r="A91" s="60" t="s">
        <v>9</v>
      </c>
      <c r="B91" s="77">
        <v>47228.98000000001</v>
      </c>
      <c r="C91" s="77">
        <v>-15883.919999999984</v>
      </c>
      <c r="D91" s="77">
        <v>-25543.119999999995</v>
      </c>
      <c r="E91" s="77">
        <v>-15887</v>
      </c>
      <c r="F91" s="77">
        <v>25543.119999999995</v>
      </c>
    </row>
    <row r="92" spans="1:9" x14ac:dyDescent="0.25">
      <c r="A92" s="60" t="s">
        <v>10</v>
      </c>
      <c r="B92" s="77">
        <v>18759.089999999982</v>
      </c>
      <c r="C92" s="77">
        <v>5289.7899999999936</v>
      </c>
      <c r="D92" s="77">
        <v>-9699.9100000000035</v>
      </c>
      <c r="E92" s="77">
        <v>-18191</v>
      </c>
      <c r="F92" s="77">
        <v>9693.010000000002</v>
      </c>
    </row>
    <row r="93" spans="1:9" x14ac:dyDescent="0.25">
      <c r="A93" s="60" t="s">
        <v>11</v>
      </c>
      <c r="B93" s="77">
        <v>16062</v>
      </c>
      <c r="C93" s="77">
        <v>-36713.000000000015</v>
      </c>
      <c r="D93" s="77">
        <v>-48291.900000000009</v>
      </c>
      <c r="E93" s="77">
        <v>-88841</v>
      </c>
      <c r="F93" s="77">
        <v>48291.900000000016</v>
      </c>
    </row>
    <row r="94" spans="1:9" x14ac:dyDescent="0.25">
      <c r="A94" s="60" t="s">
        <v>12</v>
      </c>
      <c r="B94" s="77">
        <v>10263.760000000009</v>
      </c>
      <c r="C94" s="77">
        <v>-15776.940000000002</v>
      </c>
      <c r="D94" s="77">
        <v>-31306.940000000002</v>
      </c>
      <c r="E94" s="77">
        <v>-30889</v>
      </c>
      <c r="F94" s="77">
        <v>31295.440000000013</v>
      </c>
    </row>
    <row r="95" spans="1:9" x14ac:dyDescent="0.25">
      <c r="A95" s="60" t="s">
        <v>13</v>
      </c>
      <c r="B95" s="77">
        <v>14348.999999999985</v>
      </c>
      <c r="C95" s="77">
        <v>-25583.200000000012</v>
      </c>
      <c r="D95" s="77">
        <v>-47400.700000000012</v>
      </c>
      <c r="E95" s="77">
        <v>-7833</v>
      </c>
      <c r="F95" s="77">
        <v>47400.700000000004</v>
      </c>
    </row>
    <row r="96" spans="1:9" x14ac:dyDescent="0.25">
      <c r="A96" s="60" t="s">
        <v>14</v>
      </c>
      <c r="B96" s="77">
        <v>5594.7999999999884</v>
      </c>
      <c r="C96" s="77">
        <v>-36579.700000000012</v>
      </c>
      <c r="D96" s="77">
        <v>-53951.900000000023</v>
      </c>
      <c r="E96" s="77">
        <v>0</v>
      </c>
      <c r="F96" s="77">
        <v>53951.900000000009</v>
      </c>
    </row>
    <row r="97" spans="1:6" x14ac:dyDescent="0.25">
      <c r="A97" s="60" t="s">
        <v>15</v>
      </c>
      <c r="B97" s="77">
        <v>6375.5000000000146</v>
      </c>
      <c r="C97" s="77">
        <v>-20979.300000000003</v>
      </c>
      <c r="D97" s="77">
        <v>-40545.599999999991</v>
      </c>
      <c r="E97" s="77">
        <v>0</v>
      </c>
      <c r="F97" s="77">
        <v>40544.700000000012</v>
      </c>
    </row>
    <row r="98" spans="1:6" x14ac:dyDescent="0.25">
      <c r="A98" s="60" t="s">
        <v>16</v>
      </c>
      <c r="B98" s="77">
        <v>2455.8999999999942</v>
      </c>
      <c r="C98" s="77">
        <v>-13888.98000000001</v>
      </c>
      <c r="D98" s="77">
        <v>-32535.680000000022</v>
      </c>
      <c r="E98" s="77">
        <v>0</v>
      </c>
      <c r="F98" s="77">
        <v>32535.680000000015</v>
      </c>
    </row>
    <row r="99" spans="1:6" x14ac:dyDescent="0.25">
      <c r="A99" s="60" t="s">
        <v>17</v>
      </c>
      <c r="B99" s="77">
        <v>10774.739000000001</v>
      </c>
      <c r="C99" s="77">
        <v>5589.8390000000072</v>
      </c>
      <c r="D99" s="77">
        <v>-27297.861000000004</v>
      </c>
      <c r="E99" s="77">
        <v>-10526</v>
      </c>
      <c r="F99" s="77">
        <v>27297.860999999997</v>
      </c>
    </row>
    <row r="100" spans="1:6" x14ac:dyDescent="0.25">
      <c r="A100" s="60" t="s">
        <v>18</v>
      </c>
      <c r="B100" s="77">
        <v>-5498.5139900000067</v>
      </c>
      <c r="C100" s="77">
        <v>-9743.8867400000017</v>
      </c>
      <c r="D100" s="77">
        <v>-38745.886740000002</v>
      </c>
      <c r="E100" s="77">
        <v>-14759</v>
      </c>
      <c r="F100" s="77">
        <v>37321.886740000016</v>
      </c>
    </row>
    <row r="101" spans="1:6" x14ac:dyDescent="0.25">
      <c r="A101" s="60" t="s">
        <v>19</v>
      </c>
      <c r="B101" s="77">
        <v>5658.4925099999964</v>
      </c>
      <c r="C101" s="77">
        <v>9421.3878600000025</v>
      </c>
      <c r="D101" s="77">
        <v>-17309.312139999995</v>
      </c>
      <c r="E101" s="77">
        <v>-14067</v>
      </c>
      <c r="F101" s="77">
        <v>15311.312140000002</v>
      </c>
    </row>
    <row r="102" spans="1:6" x14ac:dyDescent="0.25">
      <c r="A102" s="60" t="s">
        <v>20</v>
      </c>
      <c r="B102" s="77">
        <v>-16625.891319999995</v>
      </c>
      <c r="C102" s="77">
        <v>-12277.50351000001</v>
      </c>
      <c r="D102" s="77">
        <v>-44844.50351000001</v>
      </c>
      <c r="E102" s="77">
        <v>-208701.2</v>
      </c>
      <c r="F102" s="77">
        <v>44844.503510000017</v>
      </c>
    </row>
    <row r="103" spans="1:6" x14ac:dyDescent="0.25">
      <c r="A103" s="60" t="s">
        <v>21</v>
      </c>
      <c r="B103" s="77">
        <v>-30065.140000000014</v>
      </c>
      <c r="C103" s="77">
        <v>-51565.34</v>
      </c>
      <c r="D103" s="77">
        <v>-83521.94</v>
      </c>
      <c r="E103" s="77">
        <v>-12362</v>
      </c>
      <c r="F103" s="77">
        <v>83521.94</v>
      </c>
    </row>
    <row r="104" spans="1:6" x14ac:dyDescent="0.25">
      <c r="A104" s="60" t="s">
        <v>22</v>
      </c>
      <c r="B104" s="77">
        <v>-12451.416640000025</v>
      </c>
      <c r="C104" s="77">
        <v>7120.6603299999842</v>
      </c>
      <c r="D104" s="77">
        <v>-33643.656650000019</v>
      </c>
      <c r="E104" s="77">
        <v>-171654</v>
      </c>
      <c r="F104" s="77">
        <v>33643.65664999999</v>
      </c>
    </row>
    <row r="105" spans="1:6" x14ac:dyDescent="0.25">
      <c r="A105" s="60" t="s">
        <v>23</v>
      </c>
      <c r="B105" s="77">
        <v>-4122.91446</v>
      </c>
      <c r="C105" s="77">
        <v>10728.981710000007</v>
      </c>
      <c r="D105" s="77">
        <v>-27170.434639999992</v>
      </c>
      <c r="E105" s="77">
        <v>-29139.599999999999</v>
      </c>
      <c r="F105" s="77">
        <v>27170.434639999999</v>
      </c>
    </row>
    <row r="106" spans="1:6" x14ac:dyDescent="0.25">
      <c r="A106" s="60" t="s">
        <v>24</v>
      </c>
      <c r="B106" s="77">
        <v>-3051.0464599999832</v>
      </c>
      <c r="C106" s="77">
        <v>26929.660329999999</v>
      </c>
      <c r="D106" s="77">
        <v>-11972.680250000005</v>
      </c>
      <c r="E106" s="77">
        <v>-86574.399999999994</v>
      </c>
      <c r="F106" s="77">
        <v>11972.680249999969</v>
      </c>
    </row>
    <row r="107" spans="1:6" x14ac:dyDescent="0.25">
      <c r="A107" s="60" t="s">
        <v>25</v>
      </c>
      <c r="B107" s="77">
        <v>1032.7707799999916</v>
      </c>
      <c r="C107" s="77">
        <v>28526.68759776096</v>
      </c>
      <c r="D107" s="77">
        <v>-7355.163742239034</v>
      </c>
      <c r="E107" s="77">
        <v>-40484.493000000002</v>
      </c>
      <c r="F107" s="77">
        <v>7355.1637422390049</v>
      </c>
    </row>
    <row r="108" spans="1:6" x14ac:dyDescent="0.25">
      <c r="A108" s="60" t="s">
        <v>26</v>
      </c>
      <c r="B108" s="77">
        <v>-2446.7483100000245</v>
      </c>
      <c r="C108" s="77">
        <v>19636.050439999977</v>
      </c>
      <c r="D108" s="77">
        <v>-20432.620370000019</v>
      </c>
      <c r="E108" s="77">
        <v>-18529.5</v>
      </c>
      <c r="F108" s="77">
        <v>20432.620370000019</v>
      </c>
    </row>
    <row r="109" spans="1:6" x14ac:dyDescent="0.25">
      <c r="A109" s="60" t="s">
        <v>27</v>
      </c>
      <c r="B109" s="77">
        <v>-2263.3413599999913</v>
      </c>
      <c r="C109" s="77">
        <v>14052.148650000017</v>
      </c>
      <c r="D109" s="77">
        <v>-24668.19107999999</v>
      </c>
      <c r="E109" s="77">
        <v>-42367.5</v>
      </c>
      <c r="F109" s="77">
        <v>24668.191079999982</v>
      </c>
    </row>
    <row r="110" spans="1:6" x14ac:dyDescent="0.25">
      <c r="A110" s="60" t="s">
        <v>28</v>
      </c>
      <c r="B110" s="77">
        <v>18851.749419999978</v>
      </c>
      <c r="C110" s="77">
        <v>32454.385180000012</v>
      </c>
      <c r="D110" s="77">
        <v>5152.5237199999974</v>
      </c>
      <c r="E110" s="77">
        <v>-21453.899999999998</v>
      </c>
      <c r="F110" s="77">
        <v>-5152.5237199999901</v>
      </c>
    </row>
    <row r="111" spans="1:6" x14ac:dyDescent="0.25">
      <c r="A111" s="60" t="s">
        <v>29</v>
      </c>
      <c r="B111" s="77">
        <v>-48381.574619999941</v>
      </c>
      <c r="C111" s="77">
        <v>3459.3791700000293</v>
      </c>
      <c r="D111" s="77">
        <v>-60667.236979999958</v>
      </c>
      <c r="E111" s="77">
        <v>-1138055.2</v>
      </c>
      <c r="F111" s="77">
        <v>60667.236979999958</v>
      </c>
    </row>
    <row r="112" spans="1:6" x14ac:dyDescent="0.25">
      <c r="A112" s="60" t="s">
        <v>30</v>
      </c>
      <c r="B112" s="77">
        <v>50692.910150000011</v>
      </c>
      <c r="C112" s="77">
        <v>45653.899270000024</v>
      </c>
      <c r="D112" s="77">
        <v>30647.045340000011</v>
      </c>
      <c r="E112" s="77">
        <v>-21743.582000000002</v>
      </c>
      <c r="F112" s="77">
        <v>-30647.045340000011</v>
      </c>
    </row>
    <row r="113" spans="1:6" x14ac:dyDescent="0.25">
      <c r="A113" s="60" t="s">
        <v>31</v>
      </c>
      <c r="B113" s="77">
        <v>252.71992164169205</v>
      </c>
      <c r="C113" s="77">
        <v>23202.099541641714</v>
      </c>
      <c r="D113" s="77">
        <v>-17575.466988358297</v>
      </c>
      <c r="E113" s="77">
        <v>-20386.3</v>
      </c>
      <c r="F113" s="77">
        <v>17575.466988358297</v>
      </c>
    </row>
    <row r="114" spans="1:6" x14ac:dyDescent="0.25">
      <c r="A114" s="60" t="s">
        <v>32</v>
      </c>
      <c r="B114" s="77">
        <v>12781.716820000001</v>
      </c>
      <c r="C114" s="77">
        <v>31732.900369999988</v>
      </c>
      <c r="D114" s="77">
        <v>16758.877349999995</v>
      </c>
      <c r="E114" s="77">
        <v>-22896.723279999998</v>
      </c>
      <c r="F114" s="77">
        <v>-16758.877349999995</v>
      </c>
    </row>
    <row r="115" spans="1:6" x14ac:dyDescent="0.25">
      <c r="A115" s="60" t="s">
        <v>33</v>
      </c>
      <c r="B115" s="77">
        <v>11293.03058999998</v>
      </c>
      <c r="C115" s="77">
        <v>6591.2383599999885</v>
      </c>
      <c r="D115" s="77">
        <v>-33838.128050000028</v>
      </c>
      <c r="E115" s="77">
        <v>-22532.3</v>
      </c>
      <c r="F115" s="77">
        <v>33838.128050000028</v>
      </c>
    </row>
    <row r="116" spans="1:6" x14ac:dyDescent="0.25">
      <c r="A116" s="60" t="s">
        <v>34</v>
      </c>
      <c r="B116" s="77">
        <v>57538.539650000021</v>
      </c>
      <c r="C116" s="77">
        <v>51519.006099999999</v>
      </c>
      <c r="D116" s="77">
        <v>38080.285260000004</v>
      </c>
      <c r="E116" s="77">
        <v>-21351.4</v>
      </c>
      <c r="F116" s="77">
        <v>-38080.285260000004</v>
      </c>
    </row>
    <row r="117" spans="1:6" x14ac:dyDescent="0.25">
      <c r="A117" s="60" t="s">
        <v>35</v>
      </c>
      <c r="B117" s="77">
        <v>35065.07965</v>
      </c>
      <c r="C117" s="77">
        <v>104857.95594000001</v>
      </c>
      <c r="D117" s="77">
        <v>66108.862640000007</v>
      </c>
      <c r="E117" s="77">
        <v>-23131.7</v>
      </c>
      <c r="F117" s="77">
        <v>-66108.862640000007</v>
      </c>
    </row>
    <row r="118" spans="1:6" x14ac:dyDescent="0.25">
      <c r="A118" s="60" t="s">
        <v>36</v>
      </c>
      <c r="B118" s="77">
        <v>10588.549208571407</v>
      </c>
      <c r="C118" s="77">
        <v>-13540.409081428603</v>
      </c>
      <c r="D118" s="77">
        <v>-26168.588441428612</v>
      </c>
      <c r="E118" s="77">
        <v>-21463.599999999999</v>
      </c>
      <c r="F118" s="77">
        <v>26168.588441428612</v>
      </c>
    </row>
    <row r="119" spans="1:6" x14ac:dyDescent="0.25">
      <c r="A119" s="60" t="s">
        <v>37</v>
      </c>
      <c r="B119" s="77">
        <v>-24508.155394173256</v>
      </c>
      <c r="C119" s="77">
        <v>-23940.353394173289</v>
      </c>
      <c r="D119" s="77">
        <v>-61545.817724173277</v>
      </c>
      <c r="E119" s="77">
        <v>-15629.74452</v>
      </c>
      <c r="F119" s="77">
        <v>61545.817724173277</v>
      </c>
    </row>
    <row r="120" spans="1:6" x14ac:dyDescent="0.25">
      <c r="A120" s="60" t="s">
        <v>38</v>
      </c>
      <c r="B120" s="77">
        <v>25795.725810000033</v>
      </c>
      <c r="C120" s="77">
        <v>41002.257179999986</v>
      </c>
      <c r="D120" s="77">
        <v>30731.360599999985</v>
      </c>
      <c r="E120" s="77">
        <v>-19379.900000000001</v>
      </c>
      <c r="F120" s="77">
        <v>-30731.360599999985</v>
      </c>
    </row>
    <row r="121" spans="1:6" x14ac:dyDescent="0.25">
      <c r="A121" s="60" t="s">
        <v>39</v>
      </c>
      <c r="B121" s="77">
        <v>-11405.396019999986</v>
      </c>
      <c r="C121" s="77">
        <v>5351.9545299999882</v>
      </c>
      <c r="D121" s="77">
        <v>-31465.919920000015</v>
      </c>
      <c r="E121" s="77">
        <v>-16213.999999999998</v>
      </c>
      <c r="F121" s="77">
        <v>31465.919920000015</v>
      </c>
    </row>
    <row r="122" spans="1:6" x14ac:dyDescent="0.25">
      <c r="A122" s="60" t="s">
        <v>40</v>
      </c>
      <c r="B122" s="77">
        <v>8326.3442440981744</v>
      </c>
      <c r="C122" s="77">
        <v>-1451.9586359017994</v>
      </c>
      <c r="D122" s="77">
        <v>-14094.921545901801</v>
      </c>
      <c r="E122" s="77">
        <v>-18277.400000000001</v>
      </c>
      <c r="F122" s="77">
        <v>14094.921545901801</v>
      </c>
    </row>
    <row r="123" spans="1:6" x14ac:dyDescent="0.25">
      <c r="A123" s="60" t="s">
        <v>41</v>
      </c>
      <c r="B123" s="77">
        <v>4621.7225044973893</v>
      </c>
      <c r="C123" s="77">
        <v>18407.685664497345</v>
      </c>
      <c r="D123" s="77">
        <v>-18025.314335502655</v>
      </c>
      <c r="E123" s="77">
        <v>-16521.8</v>
      </c>
      <c r="F123" s="77">
        <v>18025.314335502655</v>
      </c>
    </row>
    <row r="124" spans="1:6" x14ac:dyDescent="0.25">
      <c r="A124" s="60" t="s">
        <v>42</v>
      </c>
      <c r="B124" s="77">
        <v>48021.649076351256</v>
      </c>
      <c r="C124" s="77">
        <v>23992.592266351276</v>
      </c>
      <c r="D124" s="77">
        <v>15961.292266351287</v>
      </c>
      <c r="E124" s="77">
        <v>-10843.5</v>
      </c>
      <c r="F124" s="77">
        <v>-15961.292266351287</v>
      </c>
    </row>
    <row r="125" spans="1:6" x14ac:dyDescent="0.25">
      <c r="A125" s="60" t="s">
        <v>43</v>
      </c>
      <c r="B125" s="77">
        <v>-12366.737705119303</v>
      </c>
      <c r="C125" s="77">
        <v>1811.8036748807062</v>
      </c>
      <c r="D125" s="77">
        <v>-41575.096325119288</v>
      </c>
      <c r="E125" s="77">
        <v>-16086.099999999999</v>
      </c>
      <c r="F125" s="77">
        <v>41575.096325119288</v>
      </c>
    </row>
    <row r="126" spans="1:6" x14ac:dyDescent="0.25">
      <c r="A126" s="60" t="s">
        <v>44</v>
      </c>
      <c r="B126" s="77">
        <v>30757.586100000015</v>
      </c>
      <c r="C126" s="77">
        <v>5246.9472800000513</v>
      </c>
      <c r="D126" s="77">
        <v>-2703.2527199999604</v>
      </c>
      <c r="E126" s="77">
        <v>-11211.7</v>
      </c>
      <c r="F126" s="77">
        <v>2703.2527199999604</v>
      </c>
    </row>
    <row r="127" spans="1:6" x14ac:dyDescent="0.25">
      <c r="A127" s="60" t="s">
        <v>45</v>
      </c>
      <c r="B127" s="77">
        <v>9920.5303249999997</v>
      </c>
      <c r="C127" s="77">
        <v>38202.857260000019</v>
      </c>
      <c r="D127" s="77">
        <v>-5804.0878349999839</v>
      </c>
      <c r="E127" s="77">
        <v>-16274.800000000003</v>
      </c>
      <c r="F127" s="77">
        <v>5804.0878349999839</v>
      </c>
    </row>
    <row r="128" spans="1:6" x14ac:dyDescent="0.25">
      <c r="A128" s="60" t="s">
        <v>46</v>
      </c>
      <c r="B128" s="77">
        <v>23662.384919999982</v>
      </c>
      <c r="C128" s="77">
        <v>4639.4720999999554</v>
      </c>
      <c r="D128" s="77">
        <v>-3706.9732300000323</v>
      </c>
      <c r="E128" s="77">
        <v>-11580.8</v>
      </c>
      <c r="F128" s="77">
        <v>-14531.297213364975</v>
      </c>
    </row>
    <row r="129" spans="1:6" x14ac:dyDescent="0.25">
      <c r="A129" s="60" t="s">
        <v>47</v>
      </c>
      <c r="B129" s="77">
        <v>4807.9245100000408</v>
      </c>
      <c r="C129" s="77">
        <v>26302.000460000068</v>
      </c>
      <c r="D129" s="77">
        <v>-17531.425549999927</v>
      </c>
      <c r="E129" s="77">
        <v>-14150</v>
      </c>
      <c r="F129" s="77">
        <v>35756.356259999942</v>
      </c>
    </row>
    <row r="130" spans="1:6" x14ac:dyDescent="0.25">
      <c r="A130" s="60" t="s">
        <v>48</v>
      </c>
      <c r="B130" s="77">
        <v>31215.60929167553</v>
      </c>
      <c r="C130" s="77">
        <v>11507.212840000022</v>
      </c>
      <c r="D130" s="77">
        <v>4131.7825116755266</v>
      </c>
      <c r="E130" s="77">
        <v>-10953.5</v>
      </c>
      <c r="F130" s="77">
        <v>-4131.7825116755266</v>
      </c>
    </row>
    <row r="131" spans="1:6" x14ac:dyDescent="0.25">
      <c r="A131" s="60" t="s">
        <v>49</v>
      </c>
      <c r="B131" s="77">
        <v>7078.3753000000142</v>
      </c>
      <c r="C131" s="77">
        <v>16842.59732999999</v>
      </c>
      <c r="D131" s="77">
        <v>-25945.202669999999</v>
      </c>
      <c r="E131" s="77">
        <v>-11877.599999999999</v>
      </c>
      <c r="F131" s="77">
        <v>25944.202669999999</v>
      </c>
    </row>
    <row r="132" spans="1:6" x14ac:dyDescent="0.25">
      <c r="A132" s="60" t="s">
        <v>50</v>
      </c>
      <c r="B132" s="77">
        <v>36872.651110000006</v>
      </c>
      <c r="C132" s="77">
        <v>21628.065719999984</v>
      </c>
      <c r="D132" s="77">
        <v>13196.765719999996</v>
      </c>
      <c r="E132" s="77">
        <v>-15255.4</v>
      </c>
      <c r="F132" s="77">
        <v>-13196.765719999996</v>
      </c>
    </row>
    <row r="133" spans="1:6" x14ac:dyDescent="0.25">
      <c r="A133" s="60" t="s">
        <v>51</v>
      </c>
      <c r="B133" s="77">
        <v>9680.8339000000269</v>
      </c>
      <c r="C133" s="77">
        <v>23449.984750000003</v>
      </c>
      <c r="D133" s="77">
        <v>-10257.515249999997</v>
      </c>
      <c r="E133" s="77">
        <v>-13780.2</v>
      </c>
      <c r="F133" s="77">
        <v>10257.515249999997</v>
      </c>
    </row>
    <row r="134" spans="1:6" x14ac:dyDescent="0.25">
      <c r="A134" s="60" t="s">
        <v>52</v>
      </c>
      <c r="B134" s="77">
        <v>31129.476280000003</v>
      </c>
      <c r="C134" s="77">
        <v>6169.2048399999912</v>
      </c>
      <c r="D134" s="77">
        <v>-2125.7951600000088</v>
      </c>
      <c r="E134" s="77">
        <v>-15687.462</v>
      </c>
      <c r="F134" s="77">
        <v>2126.7951600000088</v>
      </c>
    </row>
    <row r="135" spans="1:6" x14ac:dyDescent="0.25">
      <c r="A135" s="60" t="s">
        <v>53</v>
      </c>
      <c r="B135" s="77">
        <v>29045.272100000031</v>
      </c>
      <c r="C135" s="77">
        <v>-4115.0177399999811</v>
      </c>
      <c r="D135" s="77">
        <v>-12623.117739999987</v>
      </c>
      <c r="E135" s="77">
        <v>-124325.6</v>
      </c>
      <c r="F135" s="77">
        <v>12623.117739999987</v>
      </c>
    </row>
    <row r="136" spans="1:6" x14ac:dyDescent="0.25">
      <c r="A136" s="60" t="s">
        <v>54</v>
      </c>
      <c r="B136" s="77">
        <v>40250.898209999956</v>
      </c>
      <c r="C136" s="77">
        <v>31363.281939999986</v>
      </c>
      <c r="D136" s="77">
        <v>23901.68193999998</v>
      </c>
      <c r="E136" s="77">
        <v>-12325.8</v>
      </c>
      <c r="F136" s="77">
        <v>-23901.68193999998</v>
      </c>
    </row>
    <row r="137" spans="1:6" x14ac:dyDescent="0.25">
      <c r="A137" s="60" t="s">
        <v>55</v>
      </c>
      <c r="B137" s="77">
        <v>5632.993919999979</v>
      </c>
      <c r="C137" s="77">
        <v>8705.5056899999909</v>
      </c>
      <c r="D137" s="77">
        <v>-23051.594310000015</v>
      </c>
      <c r="E137" s="77">
        <v>-17844.3</v>
      </c>
      <c r="F137" s="77">
        <v>23051.594310000015</v>
      </c>
    </row>
    <row r="138" spans="1:6" x14ac:dyDescent="0.25">
      <c r="A138" s="60" t="s">
        <v>56</v>
      </c>
      <c r="B138" s="77">
        <v>33028.709050000034</v>
      </c>
      <c r="C138" s="77">
        <v>-13236.221229999937</v>
      </c>
      <c r="D138" s="77">
        <v>-23919.821229999943</v>
      </c>
      <c r="E138" s="77">
        <v>-16954.5</v>
      </c>
      <c r="F138" s="77">
        <v>23919.821229999943</v>
      </c>
    </row>
    <row r="139" spans="1:6" x14ac:dyDescent="0.25">
      <c r="A139" s="60" t="s">
        <v>57</v>
      </c>
      <c r="B139" s="77">
        <v>14314.613370000006</v>
      </c>
      <c r="C139" s="77">
        <v>6998.43815000006</v>
      </c>
      <c r="D139" s="77">
        <v>-27158.961849999963</v>
      </c>
      <c r="E139" s="77">
        <v>-16825.600000000002</v>
      </c>
      <c r="F139" s="77">
        <v>27158.961849999963</v>
      </c>
    </row>
    <row r="140" spans="1:6" x14ac:dyDescent="0.25">
      <c r="A140" s="60" t="s">
        <v>58</v>
      </c>
      <c r="B140" s="77">
        <v>55411.53210000004</v>
      </c>
      <c r="C140" s="77">
        <v>30891.165130000009</v>
      </c>
      <c r="D140" s="77">
        <v>22700.655290000024</v>
      </c>
      <c r="E140" s="77">
        <v>-18566.699999999997</v>
      </c>
      <c r="F140" s="77">
        <v>-22700.655290000024</v>
      </c>
    </row>
    <row r="141" spans="1:6" x14ac:dyDescent="0.25">
      <c r="A141" s="60" t="s">
        <v>59</v>
      </c>
      <c r="B141" s="77">
        <v>22193.480591</v>
      </c>
      <c r="C141" s="77">
        <v>4411.968940999941</v>
      </c>
      <c r="D141" s="77">
        <v>-30447.940319000045</v>
      </c>
      <c r="E141" s="77">
        <v>-15664.2</v>
      </c>
      <c r="F141" s="77">
        <v>30447.940319000045</v>
      </c>
    </row>
    <row r="142" spans="1:6" x14ac:dyDescent="0.25">
      <c r="A142" s="60" t="s">
        <v>60</v>
      </c>
      <c r="B142" s="77">
        <v>2198.0299999999697</v>
      </c>
      <c r="C142" s="77">
        <v>-53680.902179999946</v>
      </c>
      <c r="D142" s="77">
        <v>-63828.102179999958</v>
      </c>
      <c r="E142" s="77">
        <v>-16428.400000000001</v>
      </c>
      <c r="F142" s="77">
        <v>63828.102179999958</v>
      </c>
    </row>
    <row r="143" spans="1:6" x14ac:dyDescent="0.25">
      <c r="A143" s="60" t="s">
        <v>61</v>
      </c>
      <c r="B143" s="77">
        <v>36313.900860000052</v>
      </c>
      <c r="C143" s="77">
        <v>-28938.214999999967</v>
      </c>
      <c r="D143" s="77">
        <v>-63893.514999999956</v>
      </c>
      <c r="E143" s="77">
        <v>-17229.199999999997</v>
      </c>
      <c r="F143" s="77">
        <v>63893.514999999956</v>
      </c>
    </row>
    <row r="144" spans="1:6" x14ac:dyDescent="0.25">
      <c r="A144" s="60" t="s">
        <v>62</v>
      </c>
      <c r="B144" s="77">
        <v>55073.561040000001</v>
      </c>
      <c r="C144" s="77">
        <v>21170.857820000034</v>
      </c>
      <c r="D144" s="77">
        <v>12723.057820000045</v>
      </c>
      <c r="E144" s="77">
        <v>-17834.400000000001</v>
      </c>
      <c r="F144" s="77">
        <v>-12723.057820000045</v>
      </c>
    </row>
    <row r="145" spans="1:6" x14ac:dyDescent="0.25">
      <c r="A145" s="60" t="s">
        <v>63</v>
      </c>
      <c r="B145" s="77">
        <v>4901.9196200000006</v>
      </c>
      <c r="C145" s="77">
        <v>-120146.53327000001</v>
      </c>
      <c r="D145" s="77">
        <v>-157490.63326999999</v>
      </c>
      <c r="E145" s="77">
        <v>-17188.8</v>
      </c>
      <c r="F145" s="77">
        <v>157490.63326999999</v>
      </c>
    </row>
    <row r="146" spans="1:6" x14ac:dyDescent="0.25">
      <c r="A146" s="60" t="s">
        <v>64</v>
      </c>
      <c r="B146" s="77">
        <v>3705.7717999999877</v>
      </c>
      <c r="C146" s="77">
        <v>-56637.705910000077</v>
      </c>
      <c r="D146" s="77">
        <v>-67640.805910000054</v>
      </c>
      <c r="E146" s="77">
        <v>-22018</v>
      </c>
      <c r="F146" s="77">
        <v>67640.805910000054</v>
      </c>
    </row>
    <row r="147" spans="1:6" x14ac:dyDescent="0.25">
      <c r="A147" s="60" t="s">
        <v>65</v>
      </c>
      <c r="B147" s="77">
        <v>-3234.3306299999822</v>
      </c>
      <c r="C147" s="77">
        <v>-13167.827710000012</v>
      </c>
      <c r="D147" s="77">
        <v>-49543.127710000001</v>
      </c>
      <c r="E147" s="77">
        <v>-17252.3</v>
      </c>
      <c r="F147" s="77">
        <v>49543.127710000001</v>
      </c>
    </row>
    <row r="148" spans="1:6" x14ac:dyDescent="0.25">
      <c r="A148" s="60" t="s">
        <v>66</v>
      </c>
      <c r="B148" s="77">
        <v>37936.706890000001</v>
      </c>
      <c r="C148" s="77">
        <v>-1756.4359600000025</v>
      </c>
      <c r="D148" s="77">
        <v>-12323.735959999991</v>
      </c>
      <c r="E148" s="77">
        <v>-23072.799999999999</v>
      </c>
      <c r="F148" s="77">
        <v>12323.735959999991</v>
      </c>
    </row>
    <row r="149" spans="1:6" x14ac:dyDescent="0.25">
      <c r="A149" s="60" t="s">
        <v>67</v>
      </c>
      <c r="B149" s="77">
        <v>17095.607469999959</v>
      </c>
      <c r="C149" s="77">
        <v>33285.729350000038</v>
      </c>
      <c r="D149" s="77">
        <v>-7373.7706499999622</v>
      </c>
      <c r="E149" s="77">
        <v>-18133.3</v>
      </c>
      <c r="F149" s="77">
        <v>7373.7706499999622</v>
      </c>
    </row>
    <row r="150" spans="1:6" x14ac:dyDescent="0.25">
      <c r="A150" s="60" t="s">
        <v>68</v>
      </c>
      <c r="B150" s="77">
        <v>-163.11392000003252</v>
      </c>
      <c r="C150" s="77">
        <v>-39319.043300000048</v>
      </c>
      <c r="D150" s="77">
        <v>-49827.143300000025</v>
      </c>
      <c r="E150" s="77">
        <v>-23351.199999999997</v>
      </c>
      <c r="F150" s="77">
        <v>49827.143300000025</v>
      </c>
    </row>
    <row r="151" spans="1:6" x14ac:dyDescent="0.25">
      <c r="A151" s="60" t="s">
        <v>69</v>
      </c>
      <c r="B151" s="77">
        <v>-21287.180750000029</v>
      </c>
      <c r="C151" s="77">
        <v>-33522.92975999997</v>
      </c>
      <c r="D151" s="77">
        <v>-76102.92975999997</v>
      </c>
      <c r="E151" s="77">
        <v>-19048.600000000002</v>
      </c>
      <c r="F151" s="77">
        <v>76102.92975999997</v>
      </c>
    </row>
    <row r="152" spans="1:6" x14ac:dyDescent="0.25">
      <c r="A152" s="60" t="s">
        <v>70</v>
      </c>
      <c r="B152" s="77">
        <v>37936.706890000001</v>
      </c>
      <c r="C152" s="77">
        <v>-1756.4359600000025</v>
      </c>
      <c r="D152" s="77">
        <v>-12323.735959999991</v>
      </c>
      <c r="E152" s="77">
        <v>-23072.799999999999</v>
      </c>
      <c r="F152" s="77">
        <v>12323.735959999991</v>
      </c>
    </row>
    <row r="153" spans="1:6" x14ac:dyDescent="0.25">
      <c r="A153" s="60" t="s">
        <v>71</v>
      </c>
      <c r="B153" s="77">
        <v>17095.607469999959</v>
      </c>
      <c r="C153" s="77">
        <v>33285.729350000038</v>
      </c>
      <c r="D153" s="77">
        <v>-7373.7706499999622</v>
      </c>
      <c r="E153" s="77">
        <v>-18133.3</v>
      </c>
      <c r="F153" s="77">
        <v>7373.7706499999622</v>
      </c>
    </row>
    <row r="154" spans="1:6" x14ac:dyDescent="0.25">
      <c r="A154" s="60" t="s">
        <v>72</v>
      </c>
      <c r="B154" s="77">
        <v>-163.11392000003252</v>
      </c>
      <c r="C154" s="77">
        <v>-39319.043300000048</v>
      </c>
      <c r="D154" s="77">
        <v>-49827.143300000025</v>
      </c>
      <c r="E154" s="77">
        <v>-23351.199999999997</v>
      </c>
      <c r="F154" s="77">
        <v>49827.143300000025</v>
      </c>
    </row>
    <row r="155" spans="1:6" x14ac:dyDescent="0.25">
      <c r="A155" s="60" t="s">
        <v>73</v>
      </c>
      <c r="B155" s="77">
        <v>3897.9187800000655</v>
      </c>
      <c r="C155" s="77">
        <v>17135.608180000097</v>
      </c>
      <c r="D155" s="77">
        <v>-25670.413739999873</v>
      </c>
      <c r="E155" s="77">
        <v>-17246.8</v>
      </c>
      <c r="F155" s="77">
        <v>25670.413739999873</v>
      </c>
    </row>
    <row r="156" spans="1:6" x14ac:dyDescent="0.25">
      <c r="A156" s="60" t="s">
        <v>74</v>
      </c>
      <c r="B156" s="77">
        <v>72323.766829999979</v>
      </c>
      <c r="C156" s="77">
        <v>64038.627239999973</v>
      </c>
      <c r="D156" s="77">
        <v>48501.530579999962</v>
      </c>
      <c r="E156" s="77">
        <v>-20907.3</v>
      </c>
      <c r="F156" s="77">
        <v>-48501.530579999962</v>
      </c>
    </row>
    <row r="157" spans="1:6" x14ac:dyDescent="0.25">
      <c r="A157" s="60" t="s">
        <v>75</v>
      </c>
      <c r="B157" s="77">
        <v>7934.7690610333811</v>
      </c>
      <c r="C157" s="77">
        <v>18441.502870000026</v>
      </c>
      <c r="D157" s="77">
        <v>-23955.302608966653</v>
      </c>
      <c r="E157" s="77">
        <v>-20744.799999999996</v>
      </c>
      <c r="F157" s="77">
        <v>23955.302608966653</v>
      </c>
    </row>
    <row r="158" spans="1:6" x14ac:dyDescent="0.25">
      <c r="A158" s="60" t="s">
        <v>76</v>
      </c>
      <c r="B158" s="77">
        <v>2361.5653700000257</v>
      </c>
      <c r="C158" s="77">
        <v>-8763.1416200000094</v>
      </c>
      <c r="D158" s="77">
        <v>-26448.684620000015</v>
      </c>
      <c r="E158" s="77">
        <v>-21603.8</v>
      </c>
      <c r="F158" s="77">
        <v>26448.684620000015</v>
      </c>
    </row>
    <row r="159" spans="1:6" x14ac:dyDescent="0.25">
      <c r="A159" s="60" t="s">
        <v>77</v>
      </c>
      <c r="B159" s="77">
        <v>3278.186030000099</v>
      </c>
      <c r="C159" s="77">
        <v>6226.7734700001311</v>
      </c>
      <c r="D159" s="77">
        <v>-37942.97916999989</v>
      </c>
      <c r="E159" s="77">
        <v>-20020.100000000002</v>
      </c>
      <c r="F159" s="77">
        <v>37942.97916999989</v>
      </c>
    </row>
    <row r="160" spans="1:6" x14ac:dyDescent="0.25">
      <c r="A160" s="60" t="s">
        <v>78</v>
      </c>
      <c r="B160" s="77">
        <v>47822.223659999989</v>
      </c>
      <c r="C160" s="77">
        <v>18405.323870000022</v>
      </c>
      <c r="D160" s="77">
        <v>626.7882100000279</v>
      </c>
      <c r="E160" s="77">
        <v>-20707.3</v>
      </c>
      <c r="F160" s="77">
        <v>-626.7882100000279</v>
      </c>
    </row>
    <row r="161" spans="1:6" x14ac:dyDescent="0.25">
      <c r="A161" s="60" t="s">
        <v>79</v>
      </c>
      <c r="B161" s="77">
        <v>2151.3901499999338</v>
      </c>
      <c r="C161" s="77">
        <v>-9117.7617600000813</v>
      </c>
      <c r="D161" s="77">
        <v>-53903.642210000078</v>
      </c>
      <c r="E161" s="77">
        <v>-16824.100000000002</v>
      </c>
      <c r="F161" s="77">
        <v>53903.642210000078</v>
      </c>
    </row>
    <row r="162" spans="1:6" x14ac:dyDescent="0.25">
      <c r="A162" s="60" t="s">
        <v>80</v>
      </c>
      <c r="B162" s="77">
        <v>9944.4067400000058</v>
      </c>
      <c r="C162" s="77">
        <v>-21202.707539999974</v>
      </c>
      <c r="D162" s="77">
        <v>-39106.379279999994</v>
      </c>
      <c r="E162" s="77">
        <v>-22597.549900000002</v>
      </c>
      <c r="F162" s="77">
        <v>39106.379279999994</v>
      </c>
    </row>
    <row r="163" spans="1:6" x14ac:dyDescent="0.25">
      <c r="A163" s="60" t="s">
        <v>81</v>
      </c>
      <c r="B163" s="77">
        <v>-12240.667929999996</v>
      </c>
      <c r="C163" s="77">
        <v>-41704.427739999956</v>
      </c>
      <c r="D163" s="77">
        <v>-86425.117289999966</v>
      </c>
      <c r="E163" s="77">
        <v>-17846.625100000001</v>
      </c>
      <c r="F163" s="77">
        <v>86425.117289999966</v>
      </c>
    </row>
    <row r="164" spans="1:6" x14ac:dyDescent="0.25">
      <c r="A164" s="60" t="s">
        <v>82</v>
      </c>
      <c r="B164" s="77">
        <v>-38093.63121000005</v>
      </c>
      <c r="C164" s="77">
        <v>-79375.911500000017</v>
      </c>
      <c r="D164" s="77">
        <v>-96876.617800000036</v>
      </c>
      <c r="E164" s="77">
        <v>-21571.913099999998</v>
      </c>
      <c r="F164" s="77">
        <v>96876.617800000036</v>
      </c>
    </row>
    <row r="165" spans="1:6" x14ac:dyDescent="0.25">
      <c r="A165" s="60" t="s">
        <v>83</v>
      </c>
      <c r="B165" s="77">
        <v>-10085.234920000046</v>
      </c>
      <c r="C165" s="77">
        <v>-72247.869780000037</v>
      </c>
      <c r="D165" s="77">
        <v>-90447.552420000051</v>
      </c>
      <c r="E165" s="77">
        <v>-19729.569800000001</v>
      </c>
      <c r="F165" s="77">
        <v>90447.552420000051</v>
      </c>
    </row>
    <row r="166" spans="1:6" x14ac:dyDescent="0.25">
      <c r="A166" s="60" t="s">
        <v>84</v>
      </c>
      <c r="B166" s="77">
        <v>-2737.9032800000568</v>
      </c>
      <c r="C166" s="77">
        <v>-71943.069310000079</v>
      </c>
      <c r="D166" s="77">
        <v>-92178.026300000056</v>
      </c>
      <c r="E166" s="77">
        <v>-23615.683100000002</v>
      </c>
      <c r="F166" s="77">
        <v>92178.026300000056</v>
      </c>
    </row>
    <row r="167" spans="1:6" x14ac:dyDescent="0.25">
      <c r="A167" s="60" t="s">
        <v>85</v>
      </c>
      <c r="B167" s="77">
        <v>-29132.483320000058</v>
      </c>
      <c r="C167" s="77">
        <v>-67070.244330000045</v>
      </c>
      <c r="D167" s="77">
        <v>-83302.319540000084</v>
      </c>
      <c r="E167" s="77">
        <v>-19722.552899999999</v>
      </c>
      <c r="F167" s="77">
        <v>83302.319540000084</v>
      </c>
    </row>
    <row r="168" spans="1:6" x14ac:dyDescent="0.25">
      <c r="A168" s="60" t="s">
        <v>86</v>
      </c>
      <c r="B168" s="77">
        <v>52956.862540000031</v>
      </c>
      <c r="C168" s="77">
        <v>32252.168650000036</v>
      </c>
      <c r="D168" s="77">
        <v>12611.861940000032</v>
      </c>
      <c r="E168" s="77">
        <v>-25928.758799999996</v>
      </c>
      <c r="F168" s="77">
        <v>-12611.861940000032</v>
      </c>
    </row>
    <row r="169" spans="1:6" x14ac:dyDescent="0.25">
      <c r="A169" s="60" t="s">
        <v>87</v>
      </c>
      <c r="B169" s="77">
        <v>69296.741099999985</v>
      </c>
      <c r="C169" s="77">
        <v>39727.435530000075</v>
      </c>
      <c r="D169" s="77">
        <v>24611.277280000038</v>
      </c>
      <c r="E169" s="77">
        <v>-11120.207400000001</v>
      </c>
      <c r="F169" s="77">
        <v>-24611.277280000038</v>
      </c>
    </row>
    <row r="170" spans="1:6" x14ac:dyDescent="0.25">
      <c r="A170" s="60" t="s">
        <v>88</v>
      </c>
      <c r="B170" s="77">
        <v>55150.671499999939</v>
      </c>
      <c r="C170" s="77">
        <v>-2149.8384800000349</v>
      </c>
      <c r="D170" s="77">
        <v>-21160.59910000005</v>
      </c>
      <c r="E170" s="77">
        <v>-23250.8187</v>
      </c>
      <c r="F170" s="77">
        <v>21160.59910000005</v>
      </c>
    </row>
    <row r="171" spans="1:6" x14ac:dyDescent="0.25">
      <c r="A171" s="60" t="s">
        <v>89</v>
      </c>
      <c r="B171" s="77">
        <v>40387.609489999973</v>
      </c>
      <c r="C171" s="77">
        <v>3197.2950399999972</v>
      </c>
      <c r="D171" s="77">
        <v>-11871.451500000025</v>
      </c>
      <c r="E171" s="77">
        <v>-11467.66086</v>
      </c>
      <c r="F171" s="77">
        <v>11871.451500000025</v>
      </c>
    </row>
    <row r="172" spans="1:6" x14ac:dyDescent="0.25">
      <c r="A172" s="60" t="s">
        <v>90</v>
      </c>
      <c r="B172" s="77">
        <v>90441.806109999918</v>
      </c>
      <c r="C172" s="77">
        <v>65179.477879999962</v>
      </c>
      <c r="D172" s="77">
        <v>35278.513989999949</v>
      </c>
      <c r="E172" s="77">
        <v>-24087.547979999999</v>
      </c>
      <c r="F172" s="77">
        <v>-35278.513989999949</v>
      </c>
    </row>
    <row r="173" spans="1:6" x14ac:dyDescent="0.25">
      <c r="A173" s="60" t="s">
        <v>171</v>
      </c>
      <c r="B173" s="77">
        <v>80552.257569999987</v>
      </c>
      <c r="C173" s="77">
        <v>-20629.634810000018</v>
      </c>
      <c r="D173" s="77">
        <v>-33328.447090000031</v>
      </c>
      <c r="E173" s="77">
        <v>-11257.325760000002</v>
      </c>
      <c r="F173" s="77">
        <v>33328.447090000031</v>
      </c>
    </row>
    <row r="174" spans="1:6" x14ac:dyDescent="0.25">
      <c r="A174" s="60" t="s">
        <v>172</v>
      </c>
      <c r="B174" s="77">
        <v>30418.841580000008</v>
      </c>
      <c r="C174" s="77">
        <v>22653.707660000015</v>
      </c>
      <c r="D174" s="77">
        <v>-16483.472320000001</v>
      </c>
      <c r="E174" s="77">
        <v>-24435.307719999997</v>
      </c>
      <c r="F174" s="77">
        <v>16483.472320000001</v>
      </c>
    </row>
    <row r="175" spans="1:6" x14ac:dyDescent="0.25">
      <c r="A175" s="55" t="s">
        <v>173</v>
      </c>
    </row>
    <row r="176" spans="1:6" x14ac:dyDescent="0.25">
      <c r="A176" s="55" t="s">
        <v>174</v>
      </c>
    </row>
    <row r="177" spans="1:1" x14ac:dyDescent="0.25">
      <c r="A177" s="55" t="s">
        <v>175</v>
      </c>
    </row>
    <row r="178" spans="1:1" x14ac:dyDescent="0.25">
      <c r="A178" s="55" t="s">
        <v>176</v>
      </c>
    </row>
    <row r="179" spans="1:1" x14ac:dyDescent="0.25">
      <c r="A179" s="57" t="s">
        <v>177</v>
      </c>
    </row>
    <row r="180" spans="1:1" x14ac:dyDescent="0.25">
      <c r="A180" s="59" t="s">
        <v>178</v>
      </c>
    </row>
    <row r="181" spans="1:1" x14ac:dyDescent="0.25">
      <c r="A181" s="57" t="s">
        <v>179</v>
      </c>
    </row>
    <row r="182" spans="1:1" x14ac:dyDescent="0.25">
      <c r="A182" s="59" t="s">
        <v>180</v>
      </c>
    </row>
    <row r="183" spans="1:1" x14ac:dyDescent="0.25">
      <c r="A183" s="57" t="s">
        <v>181</v>
      </c>
    </row>
    <row r="184" spans="1:1" x14ac:dyDescent="0.25">
      <c r="A184" s="55" t="s">
        <v>182</v>
      </c>
    </row>
    <row r="185" spans="1:1" x14ac:dyDescent="0.25">
      <c r="A185" s="57" t="s">
        <v>183</v>
      </c>
    </row>
    <row r="186" spans="1:1" x14ac:dyDescent="0.25">
      <c r="A186" s="55" t="s">
        <v>184</v>
      </c>
    </row>
    <row r="187" spans="1:1" x14ac:dyDescent="0.25">
      <c r="A187" s="57" t="s">
        <v>185</v>
      </c>
    </row>
    <row r="188" spans="1:1" x14ac:dyDescent="0.25">
      <c r="A188" s="55" t="s">
        <v>186</v>
      </c>
    </row>
    <row r="189" spans="1:1" x14ac:dyDescent="0.25">
      <c r="A189" s="57" t="s">
        <v>187</v>
      </c>
    </row>
    <row r="190" spans="1:1" x14ac:dyDescent="0.25">
      <c r="A190" s="55" t="s">
        <v>188</v>
      </c>
    </row>
    <row r="191" spans="1:1" x14ac:dyDescent="0.25">
      <c r="A191" s="57" t="s">
        <v>189</v>
      </c>
    </row>
    <row r="192" spans="1:1" x14ac:dyDescent="0.25">
      <c r="A192" s="55" t="s">
        <v>190</v>
      </c>
    </row>
    <row r="193" spans="1:1" x14ac:dyDescent="0.25">
      <c r="A193" s="57" t="s">
        <v>191</v>
      </c>
    </row>
    <row r="194" spans="1:1" x14ac:dyDescent="0.25">
      <c r="A194" s="55" t="s">
        <v>192</v>
      </c>
    </row>
    <row r="195" spans="1:1" x14ac:dyDescent="0.25">
      <c r="A195" s="57" t="s">
        <v>193</v>
      </c>
    </row>
    <row r="196" spans="1:1" x14ac:dyDescent="0.25">
      <c r="A196" s="55" t="s">
        <v>194</v>
      </c>
    </row>
    <row r="197" spans="1:1" x14ac:dyDescent="0.25">
      <c r="A197" s="57" t="s">
        <v>195</v>
      </c>
    </row>
    <row r="198" spans="1:1" x14ac:dyDescent="0.25">
      <c r="A198" s="55" t="s">
        <v>196</v>
      </c>
    </row>
    <row r="199" spans="1:1" x14ac:dyDescent="0.25">
      <c r="A199" s="57" t="s">
        <v>197</v>
      </c>
    </row>
    <row r="200" spans="1:1" x14ac:dyDescent="0.25">
      <c r="A200" s="55" t="s">
        <v>198</v>
      </c>
    </row>
    <row r="201" spans="1:1" x14ac:dyDescent="0.25">
      <c r="A201" s="57" t="s">
        <v>199</v>
      </c>
    </row>
    <row r="202" spans="1:1" x14ac:dyDescent="0.25">
      <c r="A202" s="55" t="s">
        <v>200</v>
      </c>
    </row>
    <row r="203" spans="1:1" x14ac:dyDescent="0.25">
      <c r="A203" s="57" t="s">
        <v>201</v>
      </c>
    </row>
    <row r="204" spans="1:1" x14ac:dyDescent="0.25">
      <c r="A204" s="55" t="s">
        <v>202</v>
      </c>
    </row>
    <row r="205" spans="1:1" x14ac:dyDescent="0.25">
      <c r="A205" s="57" t="s">
        <v>203</v>
      </c>
    </row>
    <row r="206" spans="1:1" x14ac:dyDescent="0.25">
      <c r="A206" s="55" t="s">
        <v>204</v>
      </c>
    </row>
    <row r="207" spans="1:1" x14ac:dyDescent="0.25">
      <c r="A207" s="57" t="s">
        <v>205</v>
      </c>
    </row>
    <row r="208" spans="1:1" x14ac:dyDescent="0.25">
      <c r="A208" s="55" t="s">
        <v>206</v>
      </c>
    </row>
    <row r="209" spans="1:1" x14ac:dyDescent="0.25">
      <c r="A209" s="57" t="s">
        <v>207</v>
      </c>
    </row>
    <row r="210" spans="1:1" x14ac:dyDescent="0.25">
      <c r="A210" s="55" t="s">
        <v>208</v>
      </c>
    </row>
    <row r="211" spans="1:1" x14ac:dyDescent="0.25">
      <c r="A211" s="57" t="s">
        <v>209</v>
      </c>
    </row>
    <row r="212" spans="1:1" x14ac:dyDescent="0.25">
      <c r="A212" s="55" t="s">
        <v>210</v>
      </c>
    </row>
    <row r="213" spans="1:1" x14ac:dyDescent="0.25">
      <c r="A213" s="57" t="s">
        <v>211</v>
      </c>
    </row>
    <row r="214" spans="1:1" x14ac:dyDescent="0.25">
      <c r="A214" s="55" t="s">
        <v>212</v>
      </c>
    </row>
    <row r="215" spans="1:1" x14ac:dyDescent="0.25">
      <c r="A215" s="57" t="s">
        <v>213</v>
      </c>
    </row>
    <row r="216" spans="1:1" x14ac:dyDescent="0.25">
      <c r="A216" s="55" t="s">
        <v>214</v>
      </c>
    </row>
    <row r="217" spans="1:1" x14ac:dyDescent="0.25">
      <c r="A217" s="57" t="s">
        <v>215</v>
      </c>
    </row>
    <row r="218" spans="1:1" x14ac:dyDescent="0.25">
      <c r="A218" s="55" t="s">
        <v>216</v>
      </c>
    </row>
    <row r="219" spans="1:1" x14ac:dyDescent="0.25">
      <c r="A219" s="57" t="s">
        <v>217</v>
      </c>
    </row>
    <row r="220" spans="1:1" x14ac:dyDescent="0.25">
      <c r="A220" s="55" t="s">
        <v>218</v>
      </c>
    </row>
    <row r="221" spans="1:1" x14ac:dyDescent="0.25">
      <c r="A221" s="57" t="s">
        <v>219</v>
      </c>
    </row>
    <row r="222" spans="1:1" x14ac:dyDescent="0.25">
      <c r="A222" s="55" t="s">
        <v>220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222"/>
  <sheetViews>
    <sheetView zoomScale="120" zoomScaleNormal="12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ColWidth="9.125" defaultRowHeight="14.3" x14ac:dyDescent="0.25"/>
  <cols>
    <col min="1" max="1" width="8" style="3" bestFit="1" customWidth="1"/>
    <col min="2" max="3" width="14.375" style="4" customWidth="1"/>
    <col min="4" max="4" width="14.375" style="5" customWidth="1"/>
    <col min="5" max="9" width="14.375" style="4" customWidth="1"/>
    <col min="10" max="10" width="14.375" style="30" customWidth="1"/>
    <col min="11" max="13" width="14.375" style="4" customWidth="1"/>
    <col min="14" max="14" width="14.375" style="31" customWidth="1"/>
    <col min="15" max="15" width="14.375" style="61" customWidth="1"/>
    <col min="16" max="16" width="14.375" style="4" customWidth="1"/>
    <col min="17" max="17" width="11.625" style="4" customWidth="1"/>
    <col min="18" max="18" width="9.125" style="4"/>
    <col min="19" max="19" width="14.625" style="81" customWidth="1"/>
    <col min="20" max="16384" width="9.125" style="4"/>
  </cols>
  <sheetData>
    <row r="1" spans="1:19" ht="14.95" x14ac:dyDescent="0.25">
      <c r="B1" s="4" t="s">
        <v>307</v>
      </c>
    </row>
    <row r="2" spans="1:19" s="2" customFormat="1" ht="45" customHeight="1" x14ac:dyDescent="0.2">
      <c r="A2" s="14" t="s">
        <v>0</v>
      </c>
      <c r="B2" s="15" t="s">
        <v>252</v>
      </c>
      <c r="C2" s="16" t="s">
        <v>253</v>
      </c>
      <c r="D2" s="16" t="s">
        <v>254</v>
      </c>
      <c r="E2" s="16" t="s">
        <v>255</v>
      </c>
      <c r="F2" s="20" t="s">
        <v>256</v>
      </c>
      <c r="G2" s="11" t="s">
        <v>257</v>
      </c>
      <c r="H2" s="85" t="s">
        <v>258</v>
      </c>
      <c r="I2" s="32" t="s">
        <v>259</v>
      </c>
      <c r="J2" s="29" t="s">
        <v>260</v>
      </c>
      <c r="K2" s="11" t="s">
        <v>261</v>
      </c>
      <c r="L2" s="85" t="s">
        <v>258</v>
      </c>
      <c r="M2" s="32" t="s">
        <v>259</v>
      </c>
      <c r="N2" s="33" t="s">
        <v>260</v>
      </c>
      <c r="O2" s="94" t="s">
        <v>255</v>
      </c>
      <c r="P2" s="26" t="s">
        <v>294</v>
      </c>
      <c r="S2" s="81"/>
    </row>
    <row r="3" spans="1:19" ht="14.95" customHeight="1" x14ac:dyDescent="0.2">
      <c r="A3" s="3" t="s">
        <v>91</v>
      </c>
      <c r="G3" s="95">
        <f>H3+I3+J3</f>
        <v>2.8</v>
      </c>
      <c r="H3" s="95">
        <v>2.8</v>
      </c>
      <c r="I3" s="95">
        <v>0</v>
      </c>
      <c r="J3" s="95">
        <v>0</v>
      </c>
      <c r="K3" s="95">
        <f>L3+M3+N3</f>
        <v>0</v>
      </c>
      <c r="L3" s="95">
        <v>0</v>
      </c>
      <c r="M3" s="95">
        <v>0</v>
      </c>
      <c r="N3" s="95">
        <v>0</v>
      </c>
      <c r="O3" s="96">
        <v>0</v>
      </c>
    </row>
    <row r="4" spans="1:19" ht="14.95" customHeight="1" x14ac:dyDescent="0.2">
      <c r="A4" s="3" t="s">
        <v>92</v>
      </c>
      <c r="G4" s="95">
        <f t="shared" ref="G4:G30" si="0">H4+I4+J4</f>
        <v>2.9</v>
      </c>
      <c r="H4" s="95">
        <v>2.9</v>
      </c>
      <c r="I4" s="95">
        <v>0</v>
      </c>
      <c r="J4" s="95">
        <v>0</v>
      </c>
      <c r="K4" s="95">
        <f t="shared" ref="K4:K30" si="1">L4+M4+N4</f>
        <v>12</v>
      </c>
      <c r="L4" s="97">
        <v>12</v>
      </c>
      <c r="M4" s="95">
        <v>0</v>
      </c>
      <c r="N4" s="95">
        <v>0</v>
      </c>
      <c r="O4" s="96">
        <v>0</v>
      </c>
    </row>
    <row r="5" spans="1:19" ht="14.95" customHeight="1" x14ac:dyDescent="0.2">
      <c r="A5" s="3" t="s">
        <v>93</v>
      </c>
      <c r="G5" s="95">
        <f t="shared" si="0"/>
        <v>2.8</v>
      </c>
      <c r="H5" s="95">
        <v>2.8</v>
      </c>
      <c r="I5" s="95">
        <v>0</v>
      </c>
      <c r="J5" s="95">
        <v>0</v>
      </c>
      <c r="K5" s="95">
        <f t="shared" si="1"/>
        <v>12</v>
      </c>
      <c r="L5" s="97">
        <v>12</v>
      </c>
      <c r="M5" s="95">
        <v>0</v>
      </c>
      <c r="N5" s="95">
        <v>0</v>
      </c>
      <c r="O5" s="96">
        <v>0</v>
      </c>
    </row>
    <row r="6" spans="1:19" ht="14.95" customHeight="1" x14ac:dyDescent="0.2">
      <c r="A6" s="3" t="s">
        <v>94</v>
      </c>
      <c r="G6" s="95">
        <f t="shared" si="0"/>
        <v>2.7</v>
      </c>
      <c r="H6" s="95">
        <v>2.7</v>
      </c>
      <c r="I6" s="95">
        <v>0</v>
      </c>
      <c r="J6" s="95">
        <v>0</v>
      </c>
      <c r="K6" s="95">
        <f t="shared" si="1"/>
        <v>12</v>
      </c>
      <c r="L6" s="97">
        <v>12</v>
      </c>
      <c r="M6" s="95">
        <v>0</v>
      </c>
      <c r="N6" s="95">
        <v>0</v>
      </c>
      <c r="O6" s="96">
        <v>0</v>
      </c>
    </row>
    <row r="7" spans="1:19" ht="14.95" customHeight="1" x14ac:dyDescent="0.2">
      <c r="A7" s="3" t="s">
        <v>95</v>
      </c>
      <c r="G7" s="95">
        <f t="shared" si="0"/>
        <v>2.6</v>
      </c>
      <c r="H7" s="95">
        <v>2.6</v>
      </c>
      <c r="I7" s="95">
        <v>0</v>
      </c>
      <c r="J7" s="95">
        <v>0</v>
      </c>
      <c r="K7" s="95">
        <f t="shared" si="1"/>
        <v>10.199999999999999</v>
      </c>
      <c r="L7" s="97">
        <v>10.199999999999999</v>
      </c>
      <c r="M7" s="95">
        <v>0</v>
      </c>
      <c r="N7" s="95">
        <v>0</v>
      </c>
      <c r="O7" s="96">
        <v>0</v>
      </c>
    </row>
    <row r="8" spans="1:19" ht="14.95" customHeight="1" x14ac:dyDescent="0.2">
      <c r="A8" s="3" t="s">
        <v>96</v>
      </c>
      <c r="G8" s="95">
        <f t="shared" si="0"/>
        <v>2.6</v>
      </c>
      <c r="H8" s="95">
        <v>2.6</v>
      </c>
      <c r="I8" s="95">
        <v>0</v>
      </c>
      <c r="J8" s="95">
        <v>0</v>
      </c>
      <c r="K8" s="95">
        <f t="shared" si="1"/>
        <v>10.199999999999999</v>
      </c>
      <c r="L8" s="97">
        <v>10.199999999999999</v>
      </c>
      <c r="M8" s="95">
        <v>0</v>
      </c>
      <c r="N8" s="95">
        <v>0</v>
      </c>
      <c r="O8" s="96">
        <v>0</v>
      </c>
    </row>
    <row r="9" spans="1:19" ht="14.95" customHeight="1" x14ac:dyDescent="0.2">
      <c r="A9" s="3" t="s">
        <v>97</v>
      </c>
      <c r="G9" s="95">
        <f t="shared" si="0"/>
        <v>2.6</v>
      </c>
      <c r="H9" s="95">
        <v>2.6</v>
      </c>
      <c r="I9" s="95">
        <v>0</v>
      </c>
      <c r="J9" s="95">
        <v>0</v>
      </c>
      <c r="K9" s="95">
        <f t="shared" si="1"/>
        <v>10.199999999999999</v>
      </c>
      <c r="L9" s="97">
        <v>10.199999999999999</v>
      </c>
      <c r="M9" s="95">
        <v>0</v>
      </c>
      <c r="N9" s="95">
        <v>0</v>
      </c>
      <c r="O9" s="96">
        <v>0</v>
      </c>
    </row>
    <row r="10" spans="1:19" ht="14.95" customHeight="1" x14ac:dyDescent="0.2">
      <c r="A10" s="3" t="s">
        <v>98</v>
      </c>
      <c r="G10" s="95">
        <f t="shared" si="0"/>
        <v>2.5</v>
      </c>
      <c r="H10" s="95">
        <v>2.5</v>
      </c>
      <c r="I10" s="95">
        <v>0</v>
      </c>
      <c r="J10" s="95">
        <v>0</v>
      </c>
      <c r="K10" s="95">
        <f t="shared" si="1"/>
        <v>10.199999999999999</v>
      </c>
      <c r="L10" s="97">
        <v>10.199999999999999</v>
      </c>
      <c r="M10" s="95">
        <v>0</v>
      </c>
      <c r="N10" s="95">
        <v>0</v>
      </c>
      <c r="O10" s="96">
        <v>0</v>
      </c>
    </row>
    <row r="11" spans="1:19" ht="14.95" customHeight="1" x14ac:dyDescent="0.2">
      <c r="A11" s="3" t="s">
        <v>99</v>
      </c>
      <c r="G11" s="95">
        <f t="shared" si="0"/>
        <v>2.4</v>
      </c>
      <c r="H11" s="95">
        <v>2.4</v>
      </c>
      <c r="I11" s="95">
        <v>0</v>
      </c>
      <c r="J11" s="95">
        <v>0</v>
      </c>
      <c r="K11" s="95">
        <f t="shared" si="1"/>
        <v>9.1</v>
      </c>
      <c r="L11" s="98">
        <v>9.1</v>
      </c>
      <c r="M11" s="95">
        <v>0</v>
      </c>
      <c r="N11" s="95">
        <v>0</v>
      </c>
      <c r="O11" s="96">
        <v>0</v>
      </c>
    </row>
    <row r="12" spans="1:19" ht="14.95" customHeight="1" x14ac:dyDescent="0.2">
      <c r="A12" s="3" t="s">
        <v>100</v>
      </c>
      <c r="G12" s="95">
        <f t="shared" si="0"/>
        <v>2.2999999999999998</v>
      </c>
      <c r="H12" s="95">
        <v>2.2999999999999998</v>
      </c>
      <c r="I12" s="95">
        <v>0</v>
      </c>
      <c r="J12" s="95">
        <v>0</v>
      </c>
      <c r="K12" s="95">
        <f t="shared" si="1"/>
        <v>9.1</v>
      </c>
      <c r="L12" s="98">
        <v>9.1</v>
      </c>
      <c r="M12" s="95">
        <v>0</v>
      </c>
      <c r="N12" s="95">
        <v>0</v>
      </c>
      <c r="O12" s="96">
        <v>1.3</v>
      </c>
    </row>
    <row r="13" spans="1:19" ht="14.95" customHeight="1" x14ac:dyDescent="0.2">
      <c r="A13" s="3" t="s">
        <v>101</v>
      </c>
      <c r="G13" s="95">
        <f t="shared" si="0"/>
        <v>2.2999999999999998</v>
      </c>
      <c r="H13" s="95">
        <v>2.2999999999999998</v>
      </c>
      <c r="I13" s="95">
        <v>0</v>
      </c>
      <c r="J13" s="95">
        <v>0</v>
      </c>
      <c r="K13" s="95">
        <f t="shared" si="1"/>
        <v>9.1</v>
      </c>
      <c r="L13" s="98">
        <v>9.1</v>
      </c>
      <c r="M13" s="95">
        <v>0</v>
      </c>
      <c r="N13" s="95">
        <v>0</v>
      </c>
      <c r="O13" s="96">
        <v>1.6</v>
      </c>
    </row>
    <row r="14" spans="1:19" ht="14.95" customHeight="1" x14ac:dyDescent="0.2">
      <c r="A14" s="3" t="s">
        <v>102</v>
      </c>
      <c r="G14" s="95">
        <f t="shared" si="0"/>
        <v>23</v>
      </c>
      <c r="H14" s="95">
        <v>23</v>
      </c>
      <c r="I14" s="95">
        <v>0</v>
      </c>
      <c r="J14" s="95">
        <v>0</v>
      </c>
      <c r="K14" s="95">
        <f t="shared" si="1"/>
        <v>9.1</v>
      </c>
      <c r="L14" s="95">
        <v>9.1</v>
      </c>
      <c r="M14" s="95">
        <v>0</v>
      </c>
      <c r="N14" s="95">
        <v>0</v>
      </c>
      <c r="O14" s="95">
        <v>1.7</v>
      </c>
      <c r="P14" s="80"/>
    </row>
    <row r="15" spans="1:19" ht="14.95" customHeight="1" x14ac:dyDescent="0.2">
      <c r="A15" s="3" t="s">
        <v>103</v>
      </c>
      <c r="G15" s="95">
        <f t="shared" si="0"/>
        <v>6</v>
      </c>
      <c r="H15" s="95">
        <v>6</v>
      </c>
      <c r="I15" s="95">
        <v>0</v>
      </c>
      <c r="J15" s="95">
        <v>0</v>
      </c>
      <c r="K15" s="95">
        <f t="shared" si="1"/>
        <v>8.4</v>
      </c>
      <c r="L15" s="95">
        <v>8.4</v>
      </c>
      <c r="M15" s="95">
        <v>0</v>
      </c>
      <c r="N15" s="95">
        <v>0</v>
      </c>
      <c r="O15" s="95">
        <v>1.3</v>
      </c>
      <c r="P15" s="80"/>
    </row>
    <row r="16" spans="1:19" ht="14.95" customHeight="1" x14ac:dyDescent="0.2">
      <c r="A16" s="3" t="s">
        <v>104</v>
      </c>
      <c r="G16" s="95">
        <f t="shared" si="0"/>
        <v>19.2</v>
      </c>
      <c r="H16" s="95">
        <v>19.2</v>
      </c>
      <c r="I16" s="95">
        <v>0</v>
      </c>
      <c r="J16" s="95">
        <v>0</v>
      </c>
      <c r="K16" s="95">
        <f t="shared" si="1"/>
        <v>8.4</v>
      </c>
      <c r="L16" s="95">
        <v>8.4</v>
      </c>
      <c r="M16" s="95">
        <v>0</v>
      </c>
      <c r="N16" s="95">
        <v>0</v>
      </c>
      <c r="O16" s="95">
        <v>0</v>
      </c>
      <c r="P16" s="80"/>
    </row>
    <row r="17" spans="1:25" ht="14.95" customHeight="1" x14ac:dyDescent="0.2">
      <c r="A17" s="3" t="s">
        <v>105</v>
      </c>
      <c r="G17" s="95">
        <f t="shared" si="0"/>
        <v>19.399999999999999</v>
      </c>
      <c r="H17" s="95">
        <v>19.399999999999999</v>
      </c>
      <c r="I17" s="95">
        <v>0</v>
      </c>
      <c r="J17" s="95">
        <v>0</v>
      </c>
      <c r="K17" s="95">
        <f t="shared" si="1"/>
        <v>8.4</v>
      </c>
      <c r="L17" s="95">
        <v>8.4</v>
      </c>
      <c r="M17" s="95">
        <v>0</v>
      </c>
      <c r="N17" s="95">
        <v>0</v>
      </c>
      <c r="O17" s="95">
        <v>0</v>
      </c>
      <c r="P17" s="80"/>
    </row>
    <row r="18" spans="1:25" ht="14.95" customHeight="1" x14ac:dyDescent="0.2">
      <c r="A18" s="3" t="s">
        <v>106</v>
      </c>
      <c r="G18" s="95">
        <f t="shared" si="0"/>
        <v>35.5</v>
      </c>
      <c r="H18" s="95">
        <v>35.5</v>
      </c>
      <c r="I18" s="95">
        <v>0</v>
      </c>
      <c r="J18" s="95">
        <v>0</v>
      </c>
      <c r="K18" s="95">
        <f t="shared" si="1"/>
        <v>8.4</v>
      </c>
      <c r="L18" s="95">
        <v>8.4</v>
      </c>
      <c r="M18" s="95">
        <v>0</v>
      </c>
      <c r="N18" s="95">
        <v>0</v>
      </c>
      <c r="O18" s="95">
        <v>0</v>
      </c>
      <c r="P18" s="80"/>
    </row>
    <row r="19" spans="1:25" ht="14.95" customHeight="1" x14ac:dyDescent="0.2">
      <c r="A19" s="3" t="s">
        <v>107</v>
      </c>
      <c r="G19" s="95">
        <f t="shared" si="0"/>
        <v>19.399999999999999</v>
      </c>
      <c r="H19" s="95">
        <v>19.399999999999999</v>
      </c>
      <c r="I19" s="95">
        <v>0</v>
      </c>
      <c r="J19" s="95">
        <v>0</v>
      </c>
      <c r="K19" s="95">
        <f t="shared" si="1"/>
        <v>7.3</v>
      </c>
      <c r="L19" s="95">
        <v>7.3</v>
      </c>
      <c r="M19" s="95">
        <v>0</v>
      </c>
      <c r="N19" s="95">
        <v>0</v>
      </c>
      <c r="O19" s="95">
        <v>0</v>
      </c>
      <c r="P19" s="80"/>
    </row>
    <row r="20" spans="1:25" ht="14.95" customHeight="1" x14ac:dyDescent="0.2">
      <c r="A20" s="3" t="s">
        <v>108</v>
      </c>
      <c r="G20" s="95">
        <f t="shared" si="0"/>
        <v>19.2</v>
      </c>
      <c r="H20" s="95">
        <v>19.2</v>
      </c>
      <c r="I20" s="95">
        <v>0</v>
      </c>
      <c r="J20" s="95">
        <v>0</v>
      </c>
      <c r="K20" s="95">
        <f t="shared" si="1"/>
        <v>152.30000000000001</v>
      </c>
      <c r="L20" s="95">
        <v>152.30000000000001</v>
      </c>
      <c r="M20" s="95">
        <v>0</v>
      </c>
      <c r="N20" s="95">
        <v>0</v>
      </c>
      <c r="O20" s="95">
        <v>0</v>
      </c>
      <c r="P20" s="80"/>
    </row>
    <row r="21" spans="1:25" ht="14.95" customHeight="1" x14ac:dyDescent="0.2">
      <c r="A21" s="3" t="s">
        <v>109</v>
      </c>
      <c r="G21" s="95">
        <f t="shared" si="0"/>
        <v>15.3</v>
      </c>
      <c r="H21" s="95">
        <v>15.3</v>
      </c>
      <c r="I21" s="95">
        <v>0</v>
      </c>
      <c r="J21" s="95">
        <v>0</v>
      </c>
      <c r="K21" s="95">
        <f t="shared" si="1"/>
        <v>7.3</v>
      </c>
      <c r="L21" s="95">
        <v>7.3</v>
      </c>
      <c r="M21" s="95">
        <v>0</v>
      </c>
      <c r="N21" s="95">
        <v>0</v>
      </c>
      <c r="O21" s="95">
        <v>0</v>
      </c>
      <c r="P21" s="80"/>
    </row>
    <row r="22" spans="1:25" ht="14.95" customHeight="1" x14ac:dyDescent="0.2">
      <c r="A22" s="3" t="s">
        <v>110</v>
      </c>
      <c r="G22" s="95">
        <f t="shared" si="0"/>
        <v>32</v>
      </c>
      <c r="H22" s="95">
        <v>32</v>
      </c>
      <c r="I22" s="95">
        <v>0</v>
      </c>
      <c r="J22" s="95">
        <v>0</v>
      </c>
      <c r="K22" s="95">
        <f t="shared" si="1"/>
        <v>1142.9000000000001</v>
      </c>
      <c r="L22" s="95">
        <v>1142.9000000000001</v>
      </c>
      <c r="M22" s="95">
        <v>0</v>
      </c>
      <c r="N22" s="95">
        <v>0</v>
      </c>
      <c r="O22" s="95">
        <v>0</v>
      </c>
      <c r="P22" s="80"/>
    </row>
    <row r="23" spans="1:25" ht="14.95" customHeight="1" x14ac:dyDescent="0.2">
      <c r="A23" s="3" t="s">
        <v>111</v>
      </c>
      <c r="G23" s="95">
        <f t="shared" si="0"/>
        <v>20.8</v>
      </c>
      <c r="H23" s="95">
        <v>15.3</v>
      </c>
      <c r="I23" s="95">
        <v>5.5</v>
      </c>
      <c r="J23" s="95">
        <v>0</v>
      </c>
      <c r="K23" s="95">
        <f t="shared" si="1"/>
        <v>16.2</v>
      </c>
      <c r="L23" s="95">
        <v>16.2</v>
      </c>
      <c r="M23" s="95">
        <v>0</v>
      </c>
      <c r="N23" s="95">
        <v>0</v>
      </c>
      <c r="O23" s="95">
        <v>0</v>
      </c>
      <c r="P23" s="80"/>
    </row>
    <row r="24" spans="1:25" ht="14.95" customHeight="1" x14ac:dyDescent="0.2">
      <c r="A24" s="3" t="s">
        <v>112</v>
      </c>
      <c r="G24" s="95">
        <f t="shared" si="0"/>
        <v>183.2</v>
      </c>
      <c r="H24" s="95">
        <v>180.2</v>
      </c>
      <c r="I24" s="95">
        <v>0</v>
      </c>
      <c r="J24" s="95">
        <v>3</v>
      </c>
      <c r="K24" s="95">
        <f t="shared" si="1"/>
        <v>612.80000000000007</v>
      </c>
      <c r="L24" s="95">
        <v>583.70000000000005</v>
      </c>
      <c r="M24" s="95">
        <v>0</v>
      </c>
      <c r="N24" s="95">
        <v>29.1</v>
      </c>
      <c r="O24" s="95">
        <v>0</v>
      </c>
      <c r="P24" s="80"/>
    </row>
    <row r="25" spans="1:25" ht="14.95" customHeight="1" x14ac:dyDescent="0.2">
      <c r="A25" s="3" t="s">
        <v>113</v>
      </c>
      <c r="G25" s="95">
        <f t="shared" si="0"/>
        <v>222.3</v>
      </c>
      <c r="H25" s="95">
        <v>15</v>
      </c>
      <c r="I25" s="95">
        <v>207.3</v>
      </c>
      <c r="J25" s="95">
        <v>0</v>
      </c>
      <c r="K25" s="95">
        <f t="shared" si="1"/>
        <v>328.8</v>
      </c>
      <c r="L25" s="95">
        <v>328.8</v>
      </c>
      <c r="M25" s="95">
        <v>0</v>
      </c>
      <c r="N25" s="95">
        <v>0</v>
      </c>
      <c r="O25" s="95">
        <v>0</v>
      </c>
      <c r="P25" s="80"/>
    </row>
    <row r="26" spans="1:25" ht="14.95" customHeight="1" x14ac:dyDescent="0.2">
      <c r="A26" s="3" t="s">
        <v>114</v>
      </c>
      <c r="G26" s="95">
        <f t="shared" si="0"/>
        <v>919.1</v>
      </c>
      <c r="H26" s="95">
        <v>618.29999999999995</v>
      </c>
      <c r="I26" s="95">
        <v>254.2</v>
      </c>
      <c r="J26" s="95">
        <v>46.6</v>
      </c>
      <c r="K26" s="95">
        <f t="shared" si="1"/>
        <v>1644.7</v>
      </c>
      <c r="L26" s="95">
        <v>1585.3</v>
      </c>
      <c r="M26" s="95">
        <v>38.200000000000003</v>
      </c>
      <c r="N26" s="95">
        <v>21.2</v>
      </c>
      <c r="O26" s="95">
        <v>0</v>
      </c>
      <c r="P26" s="80"/>
    </row>
    <row r="27" spans="1:25" ht="14.95" customHeight="1" x14ac:dyDescent="0.2">
      <c r="A27" s="6" t="s">
        <v>115</v>
      </c>
      <c r="G27" s="95">
        <f t="shared" si="0"/>
        <v>2288.6</v>
      </c>
      <c r="H27" s="95">
        <v>1575.6</v>
      </c>
      <c r="I27" s="95">
        <v>367.6</v>
      </c>
      <c r="J27" s="95">
        <v>345.4</v>
      </c>
      <c r="K27" s="95">
        <f t="shared" si="1"/>
        <v>6118.9</v>
      </c>
      <c r="L27" s="95">
        <v>3527.7</v>
      </c>
      <c r="M27" s="95">
        <v>336.4</v>
      </c>
      <c r="N27" s="95">
        <v>2254.8000000000002</v>
      </c>
      <c r="O27" s="95">
        <v>21.8</v>
      </c>
      <c r="P27" s="80"/>
    </row>
    <row r="28" spans="1:25" ht="14.95" customHeight="1" x14ac:dyDescent="0.2">
      <c r="A28" s="6" t="s">
        <v>117</v>
      </c>
      <c r="G28" s="95">
        <f t="shared" si="0"/>
        <v>3192.7</v>
      </c>
      <c r="H28" s="95">
        <v>2204.1999999999998</v>
      </c>
      <c r="I28" s="95">
        <v>509.4</v>
      </c>
      <c r="J28" s="95">
        <v>479.1</v>
      </c>
      <c r="K28" s="95">
        <f t="shared" si="1"/>
        <v>3927.1000000000004</v>
      </c>
      <c r="L28" s="95">
        <v>1609.5</v>
      </c>
      <c r="M28" s="95">
        <v>559.79999999999995</v>
      </c>
      <c r="N28" s="95">
        <v>1757.8000000000002</v>
      </c>
      <c r="O28" s="95">
        <v>17.5</v>
      </c>
      <c r="P28" s="80"/>
    </row>
    <row r="29" spans="1:25" ht="14.95" customHeight="1" x14ac:dyDescent="0.2">
      <c r="A29" s="6" t="s">
        <v>119</v>
      </c>
      <c r="G29" s="95">
        <f t="shared" si="0"/>
        <v>1504</v>
      </c>
      <c r="H29" s="95">
        <v>953.1</v>
      </c>
      <c r="I29" s="95">
        <v>244.7</v>
      </c>
      <c r="J29" s="95">
        <v>306.2</v>
      </c>
      <c r="K29" s="95">
        <f t="shared" si="1"/>
        <v>3315.4</v>
      </c>
      <c r="L29" s="95">
        <v>699.4</v>
      </c>
      <c r="M29" s="95">
        <v>27.5</v>
      </c>
      <c r="N29" s="95">
        <v>2588.5</v>
      </c>
      <c r="O29" s="95">
        <v>1.7</v>
      </c>
      <c r="P29" s="80"/>
    </row>
    <row r="30" spans="1:25" ht="14.95" customHeight="1" x14ac:dyDescent="0.2">
      <c r="A30" s="6" t="s">
        <v>121</v>
      </c>
      <c r="G30" s="95">
        <f t="shared" si="0"/>
        <v>3171.3</v>
      </c>
      <c r="H30" s="95">
        <v>2214.8000000000002</v>
      </c>
      <c r="I30" s="95">
        <v>578.4</v>
      </c>
      <c r="J30" s="95">
        <v>378.1</v>
      </c>
      <c r="K30" s="95">
        <f t="shared" si="1"/>
        <v>4037</v>
      </c>
      <c r="L30" s="95">
        <v>1624.9</v>
      </c>
      <c r="M30" s="95">
        <v>561.5</v>
      </c>
      <c r="N30" s="95">
        <v>1850.6</v>
      </c>
      <c r="O30" s="95">
        <v>32.6</v>
      </c>
      <c r="P30" s="80"/>
    </row>
    <row r="31" spans="1:25" ht="14.95" customHeight="1" x14ac:dyDescent="0.2">
      <c r="A31" s="6" t="s">
        <v>116</v>
      </c>
      <c r="G31" s="95">
        <f>H31+I31+J31</f>
        <v>1386.0000000000002</v>
      </c>
      <c r="H31" s="95">
        <v>895.7</v>
      </c>
      <c r="I31" s="95">
        <v>321.60000000000002</v>
      </c>
      <c r="J31" s="95">
        <v>168.7</v>
      </c>
      <c r="K31" s="95">
        <f>L31+M31+N31</f>
        <v>3459</v>
      </c>
      <c r="L31" s="95">
        <v>1110</v>
      </c>
      <c r="M31" s="95">
        <v>590.79999999999995</v>
      </c>
      <c r="N31" s="95">
        <v>1758.2</v>
      </c>
      <c r="O31" s="95">
        <v>39.700000000000003</v>
      </c>
      <c r="P31" s="80"/>
    </row>
    <row r="32" spans="1:25" ht="14.95" customHeight="1" x14ac:dyDescent="0.2">
      <c r="A32" s="6" t="s">
        <v>118</v>
      </c>
      <c r="G32" s="95">
        <f t="shared" ref="G32:G70" si="2">H32+I32+J32</f>
        <v>3126</v>
      </c>
      <c r="H32" s="95">
        <v>2315.6999999999998</v>
      </c>
      <c r="I32" s="95">
        <v>524.20000000000005</v>
      </c>
      <c r="J32" s="95">
        <v>286.10000000000048</v>
      </c>
      <c r="K32" s="95">
        <f t="shared" ref="K32:K70" si="3">L32+M32+N32</f>
        <v>5055</v>
      </c>
      <c r="L32" s="95">
        <v>2985.7</v>
      </c>
      <c r="M32" s="95">
        <v>568.70000000000005</v>
      </c>
      <c r="N32" s="95">
        <v>1500.6000000000006</v>
      </c>
      <c r="O32" s="95">
        <v>32.799999999999997</v>
      </c>
      <c r="P32" s="80"/>
      <c r="Y32" s="24"/>
    </row>
    <row r="33" spans="1:25" ht="14.95" customHeight="1" x14ac:dyDescent="0.2">
      <c r="A33" s="6" t="s">
        <v>120</v>
      </c>
      <c r="G33" s="95">
        <f t="shared" si="2"/>
        <v>1415</v>
      </c>
      <c r="H33" s="95">
        <v>939.3</v>
      </c>
      <c r="I33" s="95">
        <v>374.2</v>
      </c>
      <c r="J33" s="95">
        <v>101.49999999999994</v>
      </c>
      <c r="K33" s="95">
        <f t="shared" si="3"/>
        <v>3568</v>
      </c>
      <c r="L33" s="95">
        <v>1866.9</v>
      </c>
      <c r="M33" s="95">
        <v>67.900000000000006</v>
      </c>
      <c r="N33" s="95">
        <v>1633.1999999999998</v>
      </c>
      <c r="O33" s="95">
        <v>26.7</v>
      </c>
      <c r="P33" s="80"/>
      <c r="Y33" s="24"/>
    </row>
    <row r="34" spans="1:25" ht="14.95" customHeight="1" x14ac:dyDescent="0.2">
      <c r="A34" s="6" t="s">
        <v>122</v>
      </c>
      <c r="G34" s="95">
        <f t="shared" si="2"/>
        <v>3085</v>
      </c>
      <c r="H34" s="95">
        <v>2347.8000000000002</v>
      </c>
      <c r="I34" s="95">
        <v>540.1</v>
      </c>
      <c r="J34" s="95">
        <v>197.09999999999991</v>
      </c>
      <c r="K34" s="95">
        <f t="shared" si="3"/>
        <v>6095</v>
      </c>
      <c r="L34" s="95">
        <v>3739.1</v>
      </c>
      <c r="M34" s="95">
        <v>1054.0999999999999</v>
      </c>
      <c r="N34" s="95">
        <v>1301.8000000000006</v>
      </c>
      <c r="O34" s="95">
        <v>132.9</v>
      </c>
      <c r="P34" s="80"/>
      <c r="Y34" s="24"/>
    </row>
    <row r="35" spans="1:25" ht="14.95" customHeight="1" x14ac:dyDescent="0.2">
      <c r="A35" s="6" t="s">
        <v>124</v>
      </c>
      <c r="G35" s="95">
        <f t="shared" si="2"/>
        <v>1667</v>
      </c>
      <c r="H35" s="95">
        <v>973.3</v>
      </c>
      <c r="I35" s="95">
        <v>497.3</v>
      </c>
      <c r="J35" s="95">
        <v>196.40000000000015</v>
      </c>
      <c r="K35" s="95">
        <f t="shared" si="3"/>
        <v>6043</v>
      </c>
      <c r="L35" s="95">
        <v>2397.8000000000002</v>
      </c>
      <c r="M35" s="95">
        <v>2243.5</v>
      </c>
      <c r="N35" s="95">
        <v>1401.7000000000003</v>
      </c>
      <c r="O35" s="95">
        <v>97.4</v>
      </c>
      <c r="P35" s="80"/>
      <c r="Y35" s="24"/>
    </row>
    <row r="36" spans="1:25" ht="14.95" customHeight="1" x14ac:dyDescent="0.2">
      <c r="A36" s="6" t="s">
        <v>123</v>
      </c>
      <c r="G36" s="95">
        <f t="shared" si="2"/>
        <v>3025</v>
      </c>
      <c r="H36" s="95">
        <v>2087.3000000000002</v>
      </c>
      <c r="I36" s="95">
        <v>736.2</v>
      </c>
      <c r="J36" s="95">
        <v>201.49999999999991</v>
      </c>
      <c r="K36" s="95">
        <f t="shared" si="3"/>
        <v>6341</v>
      </c>
      <c r="L36" s="95">
        <v>4690.8999999999996</v>
      </c>
      <c r="M36" s="95">
        <v>961.8</v>
      </c>
      <c r="N36" s="95">
        <v>688.3</v>
      </c>
      <c r="O36" s="95">
        <v>19.899999999999999</v>
      </c>
      <c r="P36" s="80"/>
      <c r="Y36" s="24"/>
    </row>
    <row r="37" spans="1:25" ht="14.95" customHeight="1" x14ac:dyDescent="0.2">
      <c r="A37" s="6" t="s">
        <v>138</v>
      </c>
      <c r="G37" s="95">
        <f t="shared" si="2"/>
        <v>1496</v>
      </c>
      <c r="H37" s="95">
        <v>1120.5999999999999</v>
      </c>
      <c r="I37" s="95">
        <v>165.1</v>
      </c>
      <c r="J37" s="95">
        <v>210.3000000000003</v>
      </c>
      <c r="K37" s="95">
        <f t="shared" si="3"/>
        <v>3541</v>
      </c>
      <c r="L37" s="95">
        <v>2027.4</v>
      </c>
      <c r="M37" s="95">
        <v>206.7</v>
      </c>
      <c r="N37" s="95">
        <v>1306.9000000000003</v>
      </c>
      <c r="O37" s="95">
        <v>216.8</v>
      </c>
      <c r="P37" s="80"/>
      <c r="Y37" s="24"/>
    </row>
    <row r="38" spans="1:25" ht="14.95" customHeight="1" x14ac:dyDescent="0.2">
      <c r="A38" s="6" t="s">
        <v>139</v>
      </c>
      <c r="G38" s="95">
        <f t="shared" si="2"/>
        <v>2296</v>
      </c>
      <c r="H38" s="95">
        <v>1576.7</v>
      </c>
      <c r="I38" s="95">
        <v>570.5</v>
      </c>
      <c r="J38" s="95">
        <v>148.80000000000035</v>
      </c>
      <c r="K38" s="95">
        <f t="shared" si="3"/>
        <v>5356</v>
      </c>
      <c r="L38" s="95">
        <v>3999.1</v>
      </c>
      <c r="M38" s="95">
        <v>969.5</v>
      </c>
      <c r="N38" s="95">
        <v>387.39999999999964</v>
      </c>
      <c r="O38" s="95">
        <v>258.39999999999998</v>
      </c>
      <c r="P38" s="80"/>
      <c r="Y38" s="24"/>
    </row>
    <row r="39" spans="1:25" ht="14.95" customHeight="1" x14ac:dyDescent="0.2">
      <c r="A39" s="6" t="s">
        <v>125</v>
      </c>
      <c r="G39" s="95">
        <f t="shared" si="2"/>
        <v>2629</v>
      </c>
      <c r="H39" s="95">
        <v>1562.7</v>
      </c>
      <c r="I39" s="95">
        <v>420.3</v>
      </c>
      <c r="J39" s="95">
        <v>645.99999999999989</v>
      </c>
      <c r="K39" s="95">
        <f t="shared" si="3"/>
        <v>4230</v>
      </c>
      <c r="L39" s="95">
        <v>2994.1</v>
      </c>
      <c r="M39" s="95">
        <v>462.1</v>
      </c>
      <c r="N39" s="95">
        <v>773.80000000000041</v>
      </c>
      <c r="O39" s="95">
        <v>72.3</v>
      </c>
      <c r="P39" s="80"/>
      <c r="Y39" s="24"/>
    </row>
    <row r="40" spans="1:25" ht="14.95" customHeight="1" x14ac:dyDescent="0.2">
      <c r="A40" s="6" t="s">
        <v>140</v>
      </c>
      <c r="G40" s="95">
        <f t="shared" si="2"/>
        <v>2933</v>
      </c>
      <c r="H40" s="95">
        <v>1970.9</v>
      </c>
      <c r="I40" s="95">
        <v>333.1</v>
      </c>
      <c r="J40" s="95">
        <v>629.00000000000023</v>
      </c>
      <c r="K40" s="95">
        <f t="shared" si="3"/>
        <v>4625</v>
      </c>
      <c r="L40" s="95">
        <v>3743.8</v>
      </c>
      <c r="M40" s="95">
        <v>261.60000000000002</v>
      </c>
      <c r="N40" s="95">
        <v>619.60000000000014</v>
      </c>
      <c r="O40" s="95">
        <v>20.2</v>
      </c>
      <c r="P40" s="80"/>
      <c r="Y40" s="24"/>
    </row>
    <row r="41" spans="1:25" ht="14.95" customHeight="1" x14ac:dyDescent="0.2">
      <c r="A41" s="6" t="s">
        <v>141</v>
      </c>
      <c r="G41" s="95">
        <f t="shared" si="2"/>
        <v>2325</v>
      </c>
      <c r="H41" s="95">
        <v>1058.5</v>
      </c>
      <c r="I41" s="95">
        <v>627.1</v>
      </c>
      <c r="J41" s="95">
        <v>639.40000000000009</v>
      </c>
      <c r="K41" s="95">
        <f t="shared" si="3"/>
        <v>3840</v>
      </c>
      <c r="L41" s="95">
        <v>2928.6</v>
      </c>
      <c r="M41" s="95">
        <v>552.6</v>
      </c>
      <c r="N41" s="95">
        <v>358.8000000000003</v>
      </c>
      <c r="O41" s="95">
        <v>79.8</v>
      </c>
      <c r="Y41" s="24"/>
    </row>
    <row r="42" spans="1:25" ht="14.95" customHeight="1" x14ac:dyDescent="0.2">
      <c r="A42" s="6" t="s">
        <v>142</v>
      </c>
      <c r="G42" s="95">
        <f t="shared" si="2"/>
        <v>2694</v>
      </c>
      <c r="H42" s="95">
        <v>1753.9</v>
      </c>
      <c r="I42" s="95">
        <v>350.2</v>
      </c>
      <c r="J42" s="95">
        <v>589.9000000000002</v>
      </c>
      <c r="K42" s="95">
        <f t="shared" si="3"/>
        <v>6183</v>
      </c>
      <c r="L42" s="95">
        <v>5188</v>
      </c>
      <c r="M42" s="95">
        <v>217</v>
      </c>
      <c r="N42" s="95">
        <v>778.00000000000023</v>
      </c>
      <c r="O42" s="95">
        <v>125.8</v>
      </c>
      <c r="Y42" s="24"/>
    </row>
    <row r="43" spans="1:25" ht="14.95" customHeight="1" x14ac:dyDescent="0.2">
      <c r="A43" s="6" t="s">
        <v>126</v>
      </c>
      <c r="G43" s="95">
        <f t="shared" si="2"/>
        <v>3012</v>
      </c>
      <c r="H43" s="95">
        <v>1518.5</v>
      </c>
      <c r="I43" s="95">
        <v>859.7</v>
      </c>
      <c r="J43" s="95">
        <v>633.80000000000041</v>
      </c>
      <c r="K43" s="95">
        <f t="shared" si="3"/>
        <v>6981</v>
      </c>
      <c r="L43" s="95">
        <v>3597.4</v>
      </c>
      <c r="M43" s="95">
        <v>2212.6</v>
      </c>
      <c r="N43" s="95">
        <v>1171.0000000000005</v>
      </c>
      <c r="O43" s="95">
        <v>41</v>
      </c>
      <c r="Y43" s="24"/>
    </row>
    <row r="44" spans="1:25" ht="14.95" customHeight="1" x14ac:dyDescent="0.2">
      <c r="A44" s="4" t="s">
        <v>143</v>
      </c>
      <c r="G44" s="95">
        <f t="shared" si="2"/>
        <v>2279</v>
      </c>
      <c r="H44" s="95">
        <v>1657</v>
      </c>
      <c r="I44" s="95">
        <v>262.89999999999998</v>
      </c>
      <c r="J44" s="95">
        <v>359.09999999999991</v>
      </c>
      <c r="K44" s="95">
        <f t="shared" si="3"/>
        <v>6507.0000000000009</v>
      </c>
      <c r="L44" s="95">
        <v>4331.3</v>
      </c>
      <c r="M44" s="95">
        <v>1059.9000000000001</v>
      </c>
      <c r="N44" s="95">
        <v>1115.8000000000002</v>
      </c>
      <c r="O44" s="95">
        <v>50.6</v>
      </c>
      <c r="Y44" s="24"/>
    </row>
    <row r="45" spans="1:25" ht="14.95" customHeight="1" x14ac:dyDescent="0.2">
      <c r="A45" s="6" t="s">
        <v>144</v>
      </c>
      <c r="G45" s="95">
        <f t="shared" si="2"/>
        <v>2399</v>
      </c>
      <c r="H45" s="95">
        <v>1317.9</v>
      </c>
      <c r="I45" s="95">
        <v>587.29999999999995</v>
      </c>
      <c r="J45" s="95">
        <v>493.79999999999973</v>
      </c>
      <c r="K45" s="95">
        <f t="shared" si="3"/>
        <v>3929.0000000000005</v>
      </c>
      <c r="L45" s="95">
        <v>2495.9</v>
      </c>
      <c r="M45" s="95">
        <v>498.1</v>
      </c>
      <c r="N45" s="95">
        <v>935.00000000000045</v>
      </c>
      <c r="O45" s="95">
        <v>23.8</v>
      </c>
      <c r="Y45" s="24"/>
    </row>
    <row r="46" spans="1:25" ht="14.95" customHeight="1" x14ac:dyDescent="0.2">
      <c r="A46" s="4" t="s">
        <v>145</v>
      </c>
      <c r="G46" s="95">
        <f t="shared" si="2"/>
        <v>2792.0000000000005</v>
      </c>
      <c r="H46" s="95">
        <v>1852.9</v>
      </c>
      <c r="I46" s="95">
        <v>622.6</v>
      </c>
      <c r="J46" s="95">
        <v>316.50000000000045</v>
      </c>
      <c r="K46" s="95">
        <f t="shared" si="3"/>
        <v>5760</v>
      </c>
      <c r="L46" s="95">
        <v>3336.6</v>
      </c>
      <c r="M46" s="95">
        <v>1166.5</v>
      </c>
      <c r="N46" s="95">
        <v>1256.8999999999992</v>
      </c>
      <c r="O46" s="95">
        <v>44.7</v>
      </c>
      <c r="Y46" s="24"/>
    </row>
    <row r="47" spans="1:25" ht="14.95" customHeight="1" x14ac:dyDescent="0.2">
      <c r="A47" s="6" t="s">
        <v>129</v>
      </c>
      <c r="G47" s="95">
        <f t="shared" si="2"/>
        <v>2071</v>
      </c>
      <c r="H47" s="95">
        <v>1467.7</v>
      </c>
      <c r="I47" s="95">
        <v>127.3</v>
      </c>
      <c r="J47" s="95">
        <v>475.99999999999977</v>
      </c>
      <c r="K47" s="95">
        <f t="shared" si="3"/>
        <v>4877</v>
      </c>
      <c r="L47" s="95">
        <v>2108.6999999999998</v>
      </c>
      <c r="M47" s="95">
        <v>1704.4</v>
      </c>
      <c r="N47" s="95">
        <v>1063.9000000000005</v>
      </c>
      <c r="O47" s="95">
        <v>12.4</v>
      </c>
      <c r="Y47" s="24"/>
    </row>
    <row r="48" spans="1:25" ht="14.95" customHeight="1" x14ac:dyDescent="0.2">
      <c r="A48" s="4" t="s">
        <v>127</v>
      </c>
      <c r="G48" s="95">
        <f t="shared" si="2"/>
        <v>2650</v>
      </c>
      <c r="H48" s="95">
        <v>1642.8</v>
      </c>
      <c r="I48" s="95">
        <v>636.20000000000005</v>
      </c>
      <c r="J48" s="95">
        <v>370.99999999999977</v>
      </c>
      <c r="K48" s="95">
        <f t="shared" si="3"/>
        <v>7407</v>
      </c>
      <c r="L48" s="95">
        <v>2963.8</v>
      </c>
      <c r="M48" s="95">
        <v>238.3</v>
      </c>
      <c r="N48" s="95">
        <v>4204.8999999999996</v>
      </c>
      <c r="O48" s="95">
        <v>36.5</v>
      </c>
      <c r="Y48" s="24"/>
    </row>
    <row r="49" spans="1:25" ht="14.95" customHeight="1" x14ac:dyDescent="0.2">
      <c r="A49" s="6" t="s">
        <v>146</v>
      </c>
      <c r="G49" s="95">
        <f t="shared" si="2"/>
        <v>1975.0000000000002</v>
      </c>
      <c r="H49" s="95">
        <v>1311</v>
      </c>
      <c r="I49" s="95">
        <v>223</v>
      </c>
      <c r="J49" s="95">
        <v>441.00000000000023</v>
      </c>
      <c r="K49" s="95">
        <f t="shared" si="3"/>
        <v>2664</v>
      </c>
      <c r="L49" s="95">
        <v>1431.2</v>
      </c>
      <c r="M49" s="95">
        <v>18.2</v>
      </c>
      <c r="N49" s="95">
        <v>1214.5999999999997</v>
      </c>
      <c r="O49" s="95">
        <v>7.6</v>
      </c>
      <c r="Y49" s="24"/>
    </row>
    <row r="50" spans="1:25" ht="14.95" customHeight="1" x14ac:dyDescent="0.2">
      <c r="A50" s="4" t="s">
        <v>147</v>
      </c>
      <c r="G50" s="95">
        <f t="shared" si="2"/>
        <v>2761.0000000000005</v>
      </c>
      <c r="H50" s="95">
        <v>1746.6</v>
      </c>
      <c r="I50" s="95">
        <v>654.70000000000005</v>
      </c>
      <c r="J50" s="95">
        <v>359.70000000000027</v>
      </c>
      <c r="K50" s="95">
        <f t="shared" si="3"/>
        <v>6203</v>
      </c>
      <c r="L50" s="95">
        <v>3213.8</v>
      </c>
      <c r="M50" s="95">
        <v>1691.5</v>
      </c>
      <c r="N50" s="95">
        <v>1297.6999999999998</v>
      </c>
      <c r="O50" s="95">
        <v>30.1</v>
      </c>
      <c r="Y50" s="24"/>
    </row>
    <row r="51" spans="1:25" ht="14.95" customHeight="1" x14ac:dyDescent="0.2">
      <c r="A51" s="6" t="s">
        <v>128</v>
      </c>
      <c r="G51" s="95">
        <f t="shared" si="2"/>
        <v>1806</v>
      </c>
      <c r="H51" s="95">
        <v>1393.1</v>
      </c>
      <c r="I51" s="95">
        <v>323.39999999999998</v>
      </c>
      <c r="J51" s="95">
        <v>89.5</v>
      </c>
      <c r="K51" s="95">
        <f t="shared" si="3"/>
        <v>3022</v>
      </c>
      <c r="L51" s="95">
        <v>1491.6</v>
      </c>
      <c r="M51" s="95">
        <v>214.6</v>
      </c>
      <c r="N51" s="95">
        <v>1315.8000000000002</v>
      </c>
      <c r="O51" s="95">
        <v>6</v>
      </c>
      <c r="Y51" s="24"/>
    </row>
    <row r="52" spans="1:25" ht="14.95" customHeight="1" x14ac:dyDescent="0.2">
      <c r="A52" s="4" t="s">
        <v>148</v>
      </c>
      <c r="G52" s="95">
        <f t="shared" si="2"/>
        <v>2898</v>
      </c>
      <c r="H52" s="95">
        <v>1611.4</v>
      </c>
      <c r="I52" s="95">
        <v>725.5</v>
      </c>
      <c r="J52" s="95">
        <v>561.09999999999991</v>
      </c>
      <c r="K52" s="95">
        <f t="shared" si="3"/>
        <v>5957</v>
      </c>
      <c r="L52" s="95">
        <v>3060.5</v>
      </c>
      <c r="M52" s="95">
        <v>1513.7</v>
      </c>
      <c r="N52" s="95">
        <v>1382.8000000000002</v>
      </c>
      <c r="O52" s="95">
        <v>19</v>
      </c>
      <c r="Y52" s="24"/>
    </row>
    <row r="53" spans="1:25" ht="14.95" customHeight="1" x14ac:dyDescent="0.2">
      <c r="A53" s="6" t="s">
        <v>149</v>
      </c>
      <c r="G53" s="95">
        <f t="shared" si="2"/>
        <v>1439</v>
      </c>
      <c r="H53" s="95">
        <v>1035.4000000000001</v>
      </c>
      <c r="I53" s="95">
        <v>403.6</v>
      </c>
      <c r="J53" s="95">
        <v>0</v>
      </c>
      <c r="K53" s="95">
        <f t="shared" si="3"/>
        <v>2214</v>
      </c>
      <c r="L53" s="95">
        <v>1511.2</v>
      </c>
      <c r="M53" s="95">
        <v>20.2</v>
      </c>
      <c r="N53" s="95">
        <v>682.59999999999968</v>
      </c>
      <c r="O53" s="95">
        <v>10</v>
      </c>
      <c r="T53" s="87"/>
      <c r="Y53" s="24"/>
    </row>
    <row r="54" spans="1:25" ht="14.95" customHeight="1" x14ac:dyDescent="0.2">
      <c r="A54" s="4" t="s">
        <v>150</v>
      </c>
      <c r="G54" s="95">
        <f t="shared" si="2"/>
        <v>3680.6</v>
      </c>
      <c r="H54" s="95">
        <v>1611.6</v>
      </c>
      <c r="I54" s="95">
        <v>966.4</v>
      </c>
      <c r="J54" s="95">
        <v>1102.5999999999999</v>
      </c>
      <c r="K54" s="95">
        <f t="shared" si="3"/>
        <v>2902</v>
      </c>
      <c r="L54" s="95">
        <v>509.1</v>
      </c>
      <c r="M54" s="95">
        <v>2392.9</v>
      </c>
      <c r="N54" s="95">
        <v>0</v>
      </c>
      <c r="O54" s="95">
        <v>82.1</v>
      </c>
      <c r="Y54" s="24"/>
    </row>
    <row r="55" spans="1:25" ht="14.95" customHeight="1" x14ac:dyDescent="0.2">
      <c r="A55" s="6" t="s">
        <v>130</v>
      </c>
      <c r="G55" s="95">
        <f t="shared" si="2"/>
        <v>1938</v>
      </c>
      <c r="H55" s="95">
        <v>1523.5</v>
      </c>
      <c r="I55" s="95">
        <v>349.4</v>
      </c>
      <c r="J55" s="95">
        <v>65.099999999999994</v>
      </c>
      <c r="K55" s="95">
        <f t="shared" si="3"/>
        <v>2048</v>
      </c>
      <c r="L55" s="95">
        <v>1673.1</v>
      </c>
      <c r="M55" s="95">
        <v>138.4</v>
      </c>
      <c r="N55" s="95">
        <v>236.49999999999994</v>
      </c>
      <c r="O55" s="95">
        <v>30.6</v>
      </c>
    </row>
    <row r="56" spans="1:25" s="28" customFormat="1" ht="14.95" customHeight="1" x14ac:dyDescent="0.2">
      <c r="A56" s="28" t="s">
        <v>151</v>
      </c>
      <c r="D56" s="88"/>
      <c r="G56" s="99">
        <f t="shared" si="2"/>
        <v>3275</v>
      </c>
      <c r="H56" s="95">
        <v>1427.8</v>
      </c>
      <c r="I56" s="99">
        <v>1172.2</v>
      </c>
      <c r="J56" s="99">
        <v>675</v>
      </c>
      <c r="K56" s="99">
        <f t="shared" si="3"/>
        <v>7157</v>
      </c>
      <c r="L56" s="99">
        <v>2734.6</v>
      </c>
      <c r="M56" s="99">
        <v>2198.6999999999998</v>
      </c>
      <c r="N56" s="99">
        <v>2223.7000000000007</v>
      </c>
      <c r="O56" s="99">
        <v>128.69999999999999</v>
      </c>
      <c r="S56" s="89"/>
      <c r="X56" s="28">
        <v>675</v>
      </c>
      <c r="Y56" s="90">
        <f t="shared" ref="Y56:Y70" si="4">X56-V56</f>
        <v>675</v>
      </c>
    </row>
    <row r="57" spans="1:25" ht="14.95" customHeight="1" x14ac:dyDescent="0.2">
      <c r="A57" s="6" t="s">
        <v>152</v>
      </c>
      <c r="G57" s="95">
        <f t="shared" si="2"/>
        <v>2478</v>
      </c>
      <c r="H57" s="95">
        <v>1458.4</v>
      </c>
      <c r="I57" s="95">
        <v>619.29999999999995</v>
      </c>
      <c r="J57" s="95">
        <v>400.3</v>
      </c>
      <c r="K57" s="95">
        <f t="shared" si="3"/>
        <v>3706</v>
      </c>
      <c r="L57" s="95">
        <v>1612.8</v>
      </c>
      <c r="M57" s="95">
        <v>533.4</v>
      </c>
      <c r="N57" s="95">
        <v>1559.8</v>
      </c>
      <c r="O57" s="95">
        <v>25.3</v>
      </c>
      <c r="X57" s="4">
        <v>400.3</v>
      </c>
      <c r="Y57" s="24">
        <f t="shared" si="4"/>
        <v>400.3</v>
      </c>
    </row>
    <row r="58" spans="1:25" ht="14.95" customHeight="1" x14ac:dyDescent="0.2">
      <c r="A58" s="4" t="s">
        <v>153</v>
      </c>
      <c r="G58" s="95">
        <f t="shared" si="2"/>
        <v>3228</v>
      </c>
      <c r="H58" s="95">
        <v>1517</v>
      </c>
      <c r="I58" s="95">
        <v>1255.5999999999999</v>
      </c>
      <c r="J58" s="95">
        <v>455.4</v>
      </c>
      <c r="K58" s="95">
        <f t="shared" si="3"/>
        <v>7443</v>
      </c>
      <c r="L58" s="95">
        <v>3545.9</v>
      </c>
      <c r="M58" s="95">
        <v>2296.8000000000002</v>
      </c>
      <c r="N58" s="95">
        <v>1600.2999999999988</v>
      </c>
      <c r="O58" s="95">
        <v>19.399999999999999</v>
      </c>
      <c r="X58" s="4">
        <v>455.4</v>
      </c>
      <c r="Y58" s="24">
        <f t="shared" si="4"/>
        <v>455.4</v>
      </c>
    </row>
    <row r="59" spans="1:25" ht="14.95" customHeight="1" x14ac:dyDescent="0.2">
      <c r="A59" s="6" t="s">
        <v>131</v>
      </c>
      <c r="G59" s="95">
        <f t="shared" si="2"/>
        <v>3265</v>
      </c>
      <c r="H59" s="95">
        <v>928.9</v>
      </c>
      <c r="I59" s="95">
        <v>360.4</v>
      </c>
      <c r="J59" s="95">
        <v>1975.7</v>
      </c>
      <c r="K59" s="95">
        <f t="shared" si="3"/>
        <v>6902</v>
      </c>
      <c r="L59" s="95">
        <v>2300.1</v>
      </c>
      <c r="M59" s="95">
        <v>660.3</v>
      </c>
      <c r="N59" s="95">
        <v>3941.6000000000004</v>
      </c>
      <c r="O59" s="95">
        <v>18.899999999999999</v>
      </c>
      <c r="X59" s="4">
        <v>1975.7</v>
      </c>
      <c r="Y59" s="24">
        <f t="shared" si="4"/>
        <v>1975.7</v>
      </c>
    </row>
    <row r="60" spans="1:25" ht="14.95" customHeight="1" x14ac:dyDescent="0.2">
      <c r="A60" s="4" t="s">
        <v>154</v>
      </c>
      <c r="G60" s="95">
        <f t="shared" si="2"/>
        <v>3847</v>
      </c>
      <c r="H60" s="95">
        <v>2104.3000000000002</v>
      </c>
      <c r="I60" s="95">
        <v>1335.7</v>
      </c>
      <c r="J60" s="95">
        <v>407</v>
      </c>
      <c r="K60" s="95">
        <f t="shared" si="3"/>
        <v>10310</v>
      </c>
      <c r="L60" s="95">
        <v>3081.2</v>
      </c>
      <c r="M60" s="95">
        <v>3811.1</v>
      </c>
      <c r="N60" s="95">
        <v>3417.7000000000012</v>
      </c>
      <c r="O60" s="95">
        <v>34.700000000000003</v>
      </c>
      <c r="X60" s="4">
        <v>407</v>
      </c>
      <c r="Y60" s="24">
        <f t="shared" si="4"/>
        <v>407</v>
      </c>
    </row>
    <row r="61" spans="1:25" ht="14.95" customHeight="1" x14ac:dyDescent="0.2">
      <c r="A61" s="6" t="s">
        <v>155</v>
      </c>
      <c r="G61" s="95">
        <f t="shared" si="2"/>
        <v>3479.2</v>
      </c>
      <c r="H61" s="95">
        <v>1662.4</v>
      </c>
      <c r="I61" s="95">
        <v>232</v>
      </c>
      <c r="J61" s="95">
        <v>1584.8</v>
      </c>
      <c r="K61" s="95">
        <f t="shared" si="3"/>
        <v>8505</v>
      </c>
      <c r="L61" s="95">
        <v>2172.6</v>
      </c>
      <c r="M61" s="95">
        <v>574.1</v>
      </c>
      <c r="N61" s="95">
        <v>5758.3000000000011</v>
      </c>
      <c r="O61" s="95">
        <v>24.5</v>
      </c>
      <c r="X61" s="4">
        <v>1724.8000000000002</v>
      </c>
      <c r="Y61" s="24">
        <f t="shared" si="4"/>
        <v>1724.8000000000002</v>
      </c>
    </row>
    <row r="62" spans="1:25" ht="14.95" customHeight="1" x14ac:dyDescent="0.2">
      <c r="A62" s="4" t="s">
        <v>156</v>
      </c>
      <c r="G62" s="95">
        <f t="shared" si="2"/>
        <v>2858</v>
      </c>
      <c r="H62" s="95">
        <v>1440.4</v>
      </c>
      <c r="I62" s="95">
        <v>1067.0999999999999</v>
      </c>
      <c r="J62" s="95">
        <v>350.5</v>
      </c>
      <c r="K62" s="95">
        <f t="shared" si="3"/>
        <v>8916</v>
      </c>
      <c r="L62" s="95">
        <v>3621.7</v>
      </c>
      <c r="M62" s="95">
        <v>3909.9</v>
      </c>
      <c r="N62" s="95">
        <v>1384.3999999999992</v>
      </c>
      <c r="O62" s="95">
        <v>30.1</v>
      </c>
      <c r="X62" s="4">
        <v>371.4</v>
      </c>
      <c r="Y62" s="24">
        <f t="shared" si="4"/>
        <v>371.4</v>
      </c>
    </row>
    <row r="63" spans="1:25" ht="14.95" customHeight="1" x14ac:dyDescent="0.2">
      <c r="A63" s="6" t="s">
        <v>132</v>
      </c>
      <c r="G63" s="95">
        <f t="shared" si="2"/>
        <v>4580</v>
      </c>
      <c r="H63" s="95">
        <v>1976.2</v>
      </c>
      <c r="I63" s="95">
        <v>612.6</v>
      </c>
      <c r="J63" s="95">
        <v>1991.2</v>
      </c>
      <c r="K63" s="95">
        <f t="shared" si="3"/>
        <v>10681</v>
      </c>
      <c r="L63" s="95">
        <v>2156</v>
      </c>
      <c r="M63" s="95">
        <v>947.5</v>
      </c>
      <c r="N63" s="95">
        <v>7577.5</v>
      </c>
      <c r="O63" s="95">
        <v>203.6</v>
      </c>
      <c r="X63" s="4">
        <v>1918.1999999999998</v>
      </c>
      <c r="Y63" s="24">
        <f t="shared" si="4"/>
        <v>1918.1999999999998</v>
      </c>
    </row>
    <row r="64" spans="1:25" ht="14.95" customHeight="1" x14ac:dyDescent="0.2">
      <c r="A64" s="4" t="s">
        <v>157</v>
      </c>
      <c r="G64" s="95">
        <f t="shared" si="2"/>
        <v>3211</v>
      </c>
      <c r="H64" s="95">
        <v>1492.7</v>
      </c>
      <c r="I64" s="95">
        <v>1352.3</v>
      </c>
      <c r="J64" s="95">
        <v>366</v>
      </c>
      <c r="K64" s="95">
        <f t="shared" si="3"/>
        <v>10603</v>
      </c>
      <c r="L64" s="95">
        <v>3676.6</v>
      </c>
      <c r="M64" s="95">
        <v>5127.7</v>
      </c>
      <c r="N64" s="95">
        <v>1798.7</v>
      </c>
      <c r="O64" s="95">
        <v>22.2</v>
      </c>
      <c r="X64" s="4">
        <v>389</v>
      </c>
      <c r="Y64" s="24">
        <f t="shared" si="4"/>
        <v>389</v>
      </c>
    </row>
    <row r="65" spans="1:25" ht="14.95" customHeight="1" x14ac:dyDescent="0.2">
      <c r="A65" s="6" t="s">
        <v>158</v>
      </c>
      <c r="G65" s="95">
        <f t="shared" si="2"/>
        <v>4944</v>
      </c>
      <c r="H65" s="95">
        <v>2478.9</v>
      </c>
      <c r="I65" s="95">
        <v>304.8</v>
      </c>
      <c r="J65" s="95">
        <v>2160.3000000000002</v>
      </c>
      <c r="K65" s="95">
        <f t="shared" si="3"/>
        <v>11071</v>
      </c>
      <c r="L65" s="95">
        <v>2320.8000000000002</v>
      </c>
      <c r="M65" s="95">
        <v>834.6</v>
      </c>
      <c r="N65" s="95">
        <v>7915.6</v>
      </c>
      <c r="O65" s="95">
        <v>30.7</v>
      </c>
      <c r="X65" s="4">
        <v>2160.3000000000002</v>
      </c>
      <c r="Y65" s="24">
        <f t="shared" si="4"/>
        <v>2160.3000000000002</v>
      </c>
    </row>
    <row r="66" spans="1:25" ht="14.95" customHeight="1" x14ac:dyDescent="0.2">
      <c r="A66" s="4" t="s">
        <v>159</v>
      </c>
      <c r="G66" s="95">
        <f t="shared" si="2"/>
        <v>3279</v>
      </c>
      <c r="H66" s="95">
        <v>1862.7</v>
      </c>
      <c r="I66" s="95">
        <v>1416.3</v>
      </c>
      <c r="J66" s="95">
        <v>0</v>
      </c>
      <c r="K66" s="95">
        <f t="shared" si="3"/>
        <v>10988</v>
      </c>
      <c r="L66" s="95">
        <v>4078.2</v>
      </c>
      <c r="M66" s="95">
        <v>5370.3</v>
      </c>
      <c r="N66" s="95">
        <v>1539.4999999999993</v>
      </c>
      <c r="O66" s="95">
        <v>32</v>
      </c>
      <c r="X66" s="4">
        <v>312</v>
      </c>
      <c r="Y66" s="24">
        <f t="shared" si="4"/>
        <v>312</v>
      </c>
    </row>
    <row r="67" spans="1:25" ht="14.95" customHeight="1" x14ac:dyDescent="0.2">
      <c r="A67" s="6" t="s">
        <v>133</v>
      </c>
      <c r="G67" s="95">
        <f t="shared" si="2"/>
        <v>4607</v>
      </c>
      <c r="H67" s="95">
        <v>2460.1999999999998</v>
      </c>
      <c r="I67" s="95">
        <v>355.2</v>
      </c>
      <c r="J67" s="95">
        <v>1791.6</v>
      </c>
      <c r="K67" s="95">
        <f>L67+M67+N67</f>
        <v>10988</v>
      </c>
      <c r="L67" s="95">
        <v>2164.1</v>
      </c>
      <c r="M67" s="95">
        <v>1097.3</v>
      </c>
      <c r="N67" s="95">
        <v>7726.6</v>
      </c>
      <c r="O67" s="95">
        <v>7.3</v>
      </c>
      <c r="X67" s="4">
        <v>2460.1999999999998</v>
      </c>
      <c r="Y67" s="24">
        <f t="shared" si="4"/>
        <v>2460.1999999999998</v>
      </c>
    </row>
    <row r="68" spans="1:25" ht="14.95" customHeight="1" x14ac:dyDescent="0.2">
      <c r="A68" s="4" t="s">
        <v>160</v>
      </c>
      <c r="G68" s="95">
        <f t="shared" si="2"/>
        <v>3212</v>
      </c>
      <c r="H68" s="95">
        <v>1375.8</v>
      </c>
      <c r="I68" s="95">
        <v>1414.5</v>
      </c>
      <c r="J68" s="95">
        <v>421.7</v>
      </c>
      <c r="K68" s="95">
        <f t="shared" si="3"/>
        <v>10739</v>
      </c>
      <c r="L68" s="95">
        <v>3328.7</v>
      </c>
      <c r="M68" s="95">
        <v>5506.7</v>
      </c>
      <c r="N68" s="95">
        <v>1903.6</v>
      </c>
      <c r="O68" s="95">
        <v>15.2</v>
      </c>
      <c r="X68" s="4">
        <v>1375.8</v>
      </c>
      <c r="Y68" s="24">
        <f t="shared" si="4"/>
        <v>1375.8</v>
      </c>
    </row>
    <row r="69" spans="1:25" ht="14.95" customHeight="1" x14ac:dyDescent="0.2">
      <c r="A69" s="6" t="s">
        <v>161</v>
      </c>
      <c r="G69" s="95">
        <f t="shared" si="2"/>
        <v>4611</v>
      </c>
      <c r="H69" s="95">
        <v>2348.1999999999998</v>
      </c>
      <c r="I69" s="95">
        <v>412.1</v>
      </c>
      <c r="J69" s="95">
        <v>1850.7</v>
      </c>
      <c r="K69" s="95">
        <f t="shared" si="3"/>
        <v>10719</v>
      </c>
      <c r="L69" s="95">
        <v>2154.1</v>
      </c>
      <c r="M69" s="95">
        <v>890.9</v>
      </c>
      <c r="N69" s="95">
        <v>7674</v>
      </c>
      <c r="O69" s="95">
        <v>12</v>
      </c>
      <c r="X69" s="4">
        <v>2348.1999999999998</v>
      </c>
      <c r="Y69" s="24">
        <f t="shared" si="4"/>
        <v>2348.1999999999998</v>
      </c>
    </row>
    <row r="70" spans="1:25" ht="14.95" customHeight="1" x14ac:dyDescent="0.2">
      <c r="A70" s="4" t="s">
        <v>162</v>
      </c>
      <c r="G70" s="95">
        <f t="shared" si="2"/>
        <v>3816</v>
      </c>
      <c r="H70" s="95">
        <v>1294.8</v>
      </c>
      <c r="I70" s="95">
        <v>2277.5</v>
      </c>
      <c r="J70" s="95">
        <v>243.7</v>
      </c>
      <c r="K70" s="95">
        <f t="shared" si="3"/>
        <v>10739</v>
      </c>
      <c r="L70" s="95">
        <v>3328.2</v>
      </c>
      <c r="M70" s="95">
        <v>5522.8</v>
      </c>
      <c r="N70" s="95">
        <v>1888</v>
      </c>
      <c r="O70" s="95">
        <v>37.200000000000003</v>
      </c>
      <c r="X70" s="4">
        <v>1294.8</v>
      </c>
      <c r="Y70" s="24">
        <f t="shared" si="4"/>
        <v>1294.8</v>
      </c>
    </row>
    <row r="71" spans="1:25" ht="14.95" customHeight="1" x14ac:dyDescent="0.2">
      <c r="A71" s="6" t="s">
        <v>136</v>
      </c>
      <c r="B71" s="61">
        <v>167973</v>
      </c>
      <c r="C71" s="61">
        <v>3260</v>
      </c>
      <c r="D71" s="61">
        <v>0</v>
      </c>
      <c r="E71" s="61" t="s">
        <v>296</v>
      </c>
      <c r="G71" s="95">
        <f>H71+I71+J71</f>
        <v>5288.8</v>
      </c>
      <c r="H71" s="95">
        <v>1711.1</v>
      </c>
      <c r="I71" s="95">
        <v>414.5</v>
      </c>
      <c r="J71" s="95">
        <v>3163.2000000000003</v>
      </c>
      <c r="K71" s="95">
        <f>L71+M71+N71</f>
        <v>10545.8</v>
      </c>
      <c r="L71" s="95">
        <v>2164</v>
      </c>
      <c r="M71" s="95">
        <v>996.4</v>
      </c>
      <c r="N71" s="95">
        <v>7385.4</v>
      </c>
      <c r="O71" s="95">
        <v>41.4</v>
      </c>
      <c r="Q71" s="91"/>
      <c r="S71" s="86"/>
    </row>
    <row r="72" spans="1:25" ht="14.95" customHeight="1" x14ac:dyDescent="0.2">
      <c r="A72" s="4" t="s">
        <v>134</v>
      </c>
      <c r="B72" s="61">
        <v>168398</v>
      </c>
      <c r="C72" s="61">
        <v>2799</v>
      </c>
      <c r="D72" s="61">
        <v>0</v>
      </c>
      <c r="E72" s="61" t="s">
        <v>296</v>
      </c>
      <c r="G72" s="95">
        <f t="shared" ref="G72:G94" si="5">H72+I72+J72</f>
        <v>4380.1000000000004</v>
      </c>
      <c r="H72" s="95">
        <v>1034.5</v>
      </c>
      <c r="I72" s="95">
        <v>2867.3</v>
      </c>
      <c r="J72" s="95">
        <v>478.30000000000018</v>
      </c>
      <c r="K72" s="95">
        <f t="shared" ref="K72:K94" si="6">L72+M72+N72</f>
        <v>9099.5</v>
      </c>
      <c r="L72" s="95">
        <v>2402.9</v>
      </c>
      <c r="M72" s="95">
        <v>5644.3</v>
      </c>
      <c r="N72" s="95">
        <v>1052.2999999999993</v>
      </c>
      <c r="O72" s="95">
        <v>9.1999999999999993</v>
      </c>
      <c r="Q72" s="91"/>
      <c r="S72" s="86"/>
    </row>
    <row r="73" spans="1:25" ht="14.95" customHeight="1" x14ac:dyDescent="0.2">
      <c r="A73" s="6" t="s">
        <v>163</v>
      </c>
      <c r="B73" s="61">
        <v>168725</v>
      </c>
      <c r="C73" s="61">
        <v>3044</v>
      </c>
      <c r="D73" s="61">
        <v>0</v>
      </c>
      <c r="E73" s="61" t="s">
        <v>296</v>
      </c>
      <c r="G73" s="95">
        <f t="shared" si="5"/>
        <v>5994.7</v>
      </c>
      <c r="H73" s="95">
        <v>2510.9</v>
      </c>
      <c r="I73" s="95">
        <v>288.5</v>
      </c>
      <c r="J73" s="95">
        <v>3195.2999999999997</v>
      </c>
      <c r="K73" s="95">
        <f t="shared" si="6"/>
        <v>10521.2</v>
      </c>
      <c r="L73" s="95">
        <v>2620.3000000000002</v>
      </c>
      <c r="M73" s="95">
        <v>960</v>
      </c>
      <c r="N73" s="95">
        <v>6940.9000000000005</v>
      </c>
      <c r="O73" s="95">
        <v>56</v>
      </c>
      <c r="Q73" s="91"/>
      <c r="S73" s="86"/>
    </row>
    <row r="74" spans="1:25" ht="14.95" customHeight="1" x14ac:dyDescent="0.2">
      <c r="A74" s="4" t="s">
        <v>164</v>
      </c>
      <c r="B74" s="61">
        <v>173927</v>
      </c>
      <c r="C74" s="61">
        <v>3359</v>
      </c>
      <c r="D74" s="61">
        <v>0</v>
      </c>
      <c r="E74" s="61" t="s">
        <v>296</v>
      </c>
      <c r="G74" s="95">
        <f t="shared" si="5"/>
        <v>4696.3</v>
      </c>
      <c r="H74" s="95">
        <v>1337.9</v>
      </c>
      <c r="I74" s="95">
        <v>2813.6</v>
      </c>
      <c r="J74" s="95">
        <v>544.80000000000018</v>
      </c>
      <c r="K74" s="95">
        <f t="shared" si="6"/>
        <v>10446.9</v>
      </c>
      <c r="L74" s="95">
        <v>2496.1999999999998</v>
      </c>
      <c r="M74" s="95">
        <v>5941.9</v>
      </c>
      <c r="N74" s="95">
        <v>2008.8000000000011</v>
      </c>
      <c r="O74" s="95">
        <v>27.5</v>
      </c>
      <c r="Q74" s="91"/>
      <c r="S74" s="86"/>
    </row>
    <row r="75" spans="1:25" ht="14.95" customHeight="1" x14ac:dyDescent="0.2">
      <c r="A75" s="6" t="s">
        <v>135</v>
      </c>
      <c r="B75" s="61">
        <v>170472</v>
      </c>
      <c r="C75" s="61">
        <v>4098</v>
      </c>
      <c r="D75" s="61">
        <v>0</v>
      </c>
      <c r="E75" s="61" t="s">
        <v>296</v>
      </c>
      <c r="G75" s="95">
        <f t="shared" si="5"/>
        <v>6492.8</v>
      </c>
      <c r="H75" s="95">
        <v>3151.5</v>
      </c>
      <c r="I75" s="95">
        <v>271.2</v>
      </c>
      <c r="J75" s="95">
        <v>3070.1000000000004</v>
      </c>
      <c r="K75" s="95">
        <f t="shared" si="6"/>
        <v>10313.1</v>
      </c>
      <c r="L75" s="95">
        <v>2559.3000000000002</v>
      </c>
      <c r="M75" s="95">
        <v>1007.6</v>
      </c>
      <c r="N75" s="95">
        <v>6746.2000000000007</v>
      </c>
      <c r="O75" s="95">
        <v>4.5999999999999996</v>
      </c>
      <c r="Q75" s="91"/>
      <c r="S75" s="86"/>
    </row>
    <row r="76" spans="1:25" ht="14.95" customHeight="1" x14ac:dyDescent="0.2">
      <c r="A76" s="4" t="s">
        <v>165</v>
      </c>
      <c r="B76" s="61">
        <v>168111</v>
      </c>
      <c r="C76" s="61">
        <v>2992</v>
      </c>
      <c r="D76" s="61">
        <v>0</v>
      </c>
      <c r="E76" s="61" t="s">
        <v>296</v>
      </c>
      <c r="G76" s="95">
        <f t="shared" si="5"/>
        <v>5678.7</v>
      </c>
      <c r="H76" s="95">
        <v>1574.4</v>
      </c>
      <c r="I76" s="95">
        <v>2712</v>
      </c>
      <c r="J76" s="95">
        <v>1392.3000000000002</v>
      </c>
      <c r="K76" s="95">
        <f t="shared" si="6"/>
        <v>9702.1</v>
      </c>
      <c r="L76" s="95">
        <v>2409.9</v>
      </c>
      <c r="M76" s="95">
        <v>6525.5</v>
      </c>
      <c r="N76" s="95">
        <v>766.70000000000073</v>
      </c>
      <c r="O76" s="95">
        <v>16</v>
      </c>
      <c r="Q76" s="91"/>
      <c r="S76" s="86"/>
    </row>
    <row r="77" spans="1:25" ht="14.95" customHeight="1" x14ac:dyDescent="0.2">
      <c r="A77" s="6" t="s">
        <v>166</v>
      </c>
      <c r="B77" s="61">
        <v>146324</v>
      </c>
      <c r="C77" s="61">
        <v>2770</v>
      </c>
      <c r="D77" s="61">
        <v>0</v>
      </c>
      <c r="E77" s="61" t="s">
        <v>296</v>
      </c>
      <c r="G77" s="95">
        <f t="shared" si="5"/>
        <v>6357.6</v>
      </c>
      <c r="H77" s="95">
        <v>3034.8</v>
      </c>
      <c r="I77" s="95">
        <v>520.29999999999995</v>
      </c>
      <c r="J77" s="95">
        <v>2802.5</v>
      </c>
      <c r="K77" s="95">
        <f t="shared" si="6"/>
        <v>9657.6</v>
      </c>
      <c r="L77" s="95">
        <v>3376.8</v>
      </c>
      <c r="M77" s="95">
        <v>1013.4</v>
      </c>
      <c r="N77" s="95">
        <v>5267.4000000000005</v>
      </c>
      <c r="O77" s="95">
        <v>11</v>
      </c>
      <c r="Q77" s="91"/>
      <c r="S77" s="86"/>
    </row>
    <row r="78" spans="1:25" ht="14.95" customHeight="1" x14ac:dyDescent="0.2">
      <c r="A78" s="4" t="s">
        <v>167</v>
      </c>
      <c r="B78" s="61">
        <v>179962</v>
      </c>
      <c r="C78" s="61">
        <v>2165</v>
      </c>
      <c r="D78" s="61">
        <v>0</v>
      </c>
      <c r="E78" s="61" t="s">
        <v>296</v>
      </c>
      <c r="G78" s="95">
        <f t="shared" si="5"/>
        <v>7398.6</v>
      </c>
      <c r="H78" s="95">
        <v>2151.8000000000002</v>
      </c>
      <c r="I78" s="95">
        <v>2553</v>
      </c>
      <c r="J78" s="95">
        <v>2693.8</v>
      </c>
      <c r="K78" s="95">
        <f t="shared" si="6"/>
        <v>11619</v>
      </c>
      <c r="L78" s="95">
        <v>2478.4</v>
      </c>
      <c r="M78" s="95">
        <v>6624.9</v>
      </c>
      <c r="N78" s="95">
        <v>2515.7000000000007</v>
      </c>
      <c r="O78" s="95">
        <v>20</v>
      </c>
      <c r="Q78" s="91"/>
      <c r="S78" s="86"/>
    </row>
    <row r="79" spans="1:25" ht="14.95" customHeight="1" x14ac:dyDescent="0.2">
      <c r="A79" s="6" t="s">
        <v>137</v>
      </c>
      <c r="B79" s="61">
        <v>179605</v>
      </c>
      <c r="C79" s="61">
        <v>4035</v>
      </c>
      <c r="D79" s="61">
        <v>0</v>
      </c>
      <c r="E79" s="61" t="s">
        <v>296</v>
      </c>
      <c r="G79" s="95">
        <f t="shared" si="5"/>
        <v>6252.5</v>
      </c>
      <c r="H79" s="95">
        <v>3370</v>
      </c>
      <c r="I79" s="95">
        <v>244.7</v>
      </c>
      <c r="J79" s="95">
        <v>2637.8</v>
      </c>
      <c r="K79" s="95">
        <f t="shared" si="6"/>
        <v>8451.6</v>
      </c>
      <c r="L79" s="95">
        <v>3434.7</v>
      </c>
      <c r="M79" s="95">
        <v>1019.2</v>
      </c>
      <c r="N79" s="95">
        <v>3997.7000000000007</v>
      </c>
      <c r="O79" s="95">
        <v>4.5</v>
      </c>
      <c r="Q79" s="91"/>
      <c r="S79" s="86"/>
    </row>
    <row r="80" spans="1:25" ht="14.95" customHeight="1" x14ac:dyDescent="0.2">
      <c r="A80" s="3" t="s">
        <v>168</v>
      </c>
      <c r="B80" s="61">
        <v>182556</v>
      </c>
      <c r="C80" s="61">
        <v>5002</v>
      </c>
      <c r="D80" s="61">
        <v>0</v>
      </c>
      <c r="E80" s="61" t="s">
        <v>296</v>
      </c>
      <c r="G80" s="95">
        <f t="shared" si="5"/>
        <v>7987.7</v>
      </c>
      <c r="H80" s="95">
        <v>2332.1</v>
      </c>
      <c r="I80" s="95">
        <v>3005.7</v>
      </c>
      <c r="J80" s="95">
        <v>2649.9000000000005</v>
      </c>
      <c r="K80" s="95">
        <f t="shared" si="6"/>
        <v>10115.799999999999</v>
      </c>
      <c r="L80" s="95">
        <v>2420.3000000000002</v>
      </c>
      <c r="M80" s="95">
        <v>6580.2</v>
      </c>
      <c r="N80" s="95">
        <v>1115.2999999999993</v>
      </c>
      <c r="O80" s="95">
        <v>7.8</v>
      </c>
      <c r="Q80" s="91"/>
      <c r="S80" s="86"/>
    </row>
    <row r="81" spans="1:45" ht="14.95" customHeight="1" x14ac:dyDescent="0.2">
      <c r="A81" s="6" t="s">
        <v>169</v>
      </c>
      <c r="B81" s="61">
        <v>180680</v>
      </c>
      <c r="C81" s="61">
        <v>2426</v>
      </c>
      <c r="D81" s="61">
        <v>0</v>
      </c>
      <c r="E81" s="61" t="s">
        <v>296</v>
      </c>
      <c r="G81" s="95">
        <f t="shared" si="5"/>
        <v>7337.3</v>
      </c>
      <c r="H81" s="95">
        <v>4449.7</v>
      </c>
      <c r="I81" s="95">
        <v>456.6</v>
      </c>
      <c r="J81" s="95">
        <v>2431</v>
      </c>
      <c r="K81" s="95">
        <f t="shared" si="6"/>
        <v>8711.4</v>
      </c>
      <c r="L81" s="95">
        <v>3718.9</v>
      </c>
      <c r="M81" s="95">
        <v>983.2</v>
      </c>
      <c r="N81" s="95">
        <v>4009.2999999999993</v>
      </c>
      <c r="O81" s="95">
        <v>290.3</v>
      </c>
      <c r="Q81" s="91"/>
      <c r="S81" s="86"/>
    </row>
    <row r="82" spans="1:45" ht="14.95" customHeight="1" x14ac:dyDescent="0.2">
      <c r="A82" s="3" t="s">
        <v>170</v>
      </c>
      <c r="B82" s="61">
        <v>169493</v>
      </c>
      <c r="C82" s="61">
        <v>1890</v>
      </c>
      <c r="D82" s="61">
        <v>0</v>
      </c>
      <c r="E82" s="61" t="s">
        <v>296</v>
      </c>
      <c r="G82" s="95">
        <f t="shared" si="5"/>
        <v>7524.9</v>
      </c>
      <c r="H82" s="95">
        <v>1766.1</v>
      </c>
      <c r="I82" s="95">
        <v>3137.3</v>
      </c>
      <c r="J82" s="95">
        <v>2621.5</v>
      </c>
      <c r="K82" s="95">
        <f t="shared" si="6"/>
        <v>12319.8</v>
      </c>
      <c r="L82" s="95">
        <v>3060.2</v>
      </c>
      <c r="M82" s="95">
        <v>8132.3</v>
      </c>
      <c r="N82" s="95">
        <v>1127.2999999999993</v>
      </c>
      <c r="O82" s="95">
        <v>212.4</v>
      </c>
      <c r="Q82" s="91"/>
      <c r="S82" s="86"/>
    </row>
    <row r="83" spans="1:45" ht="14.95" customHeight="1" x14ac:dyDescent="0.2">
      <c r="A83" s="7" t="s">
        <v>1</v>
      </c>
      <c r="B83" s="61">
        <v>158584</v>
      </c>
      <c r="C83" s="61">
        <v>2563</v>
      </c>
      <c r="D83" s="61">
        <v>0</v>
      </c>
      <c r="E83" s="61" t="s">
        <v>296</v>
      </c>
      <c r="F83" s="27"/>
      <c r="G83" s="95">
        <f t="shared" si="5"/>
        <v>7968</v>
      </c>
      <c r="H83" s="95">
        <v>4558</v>
      </c>
      <c r="I83" s="95">
        <v>778.3</v>
      </c>
      <c r="J83" s="95">
        <v>2631.7</v>
      </c>
      <c r="K83" s="95">
        <f t="shared" si="6"/>
        <v>12970.5</v>
      </c>
      <c r="L83" s="95">
        <v>4748.1000000000004</v>
      </c>
      <c r="M83" s="95">
        <v>1031.0999999999999</v>
      </c>
      <c r="N83" s="95">
        <v>7191.2999999999993</v>
      </c>
      <c r="O83" s="95">
        <v>30.8</v>
      </c>
      <c r="Q83" s="91"/>
      <c r="S83" s="86"/>
    </row>
    <row r="84" spans="1:45" ht="14.95" customHeight="1" x14ac:dyDescent="0.2">
      <c r="A84" s="7" t="s">
        <v>2</v>
      </c>
      <c r="B84" s="61">
        <v>170680</v>
      </c>
      <c r="C84" s="61">
        <v>1740</v>
      </c>
      <c r="D84" s="61">
        <v>91.5</v>
      </c>
      <c r="E84" s="61" t="s">
        <v>296</v>
      </c>
      <c r="F84" s="27"/>
      <c r="G84" s="95">
        <f t="shared" si="5"/>
        <v>9545</v>
      </c>
      <c r="H84" s="95">
        <v>2298.1999999999998</v>
      </c>
      <c r="I84" s="95">
        <v>3049.8</v>
      </c>
      <c r="J84" s="95">
        <v>4197</v>
      </c>
      <c r="K84" s="95">
        <f t="shared" si="6"/>
        <v>12182.6</v>
      </c>
      <c r="L84" s="95">
        <v>2946.7</v>
      </c>
      <c r="M84" s="95">
        <v>7690.8</v>
      </c>
      <c r="N84" s="95">
        <v>1545.1000000000004</v>
      </c>
      <c r="O84" s="95">
        <v>296.5</v>
      </c>
      <c r="Q84" s="91"/>
      <c r="S84" s="86"/>
    </row>
    <row r="85" spans="1:45" ht="14.95" customHeight="1" x14ac:dyDescent="0.2">
      <c r="A85" s="7" t="s">
        <v>3</v>
      </c>
      <c r="B85" s="61">
        <v>181569</v>
      </c>
      <c r="C85" s="61">
        <v>3497</v>
      </c>
      <c r="D85" s="61">
        <v>93.3</v>
      </c>
      <c r="E85" s="61" t="s">
        <v>296</v>
      </c>
      <c r="F85" s="27"/>
      <c r="G85" s="95">
        <f t="shared" si="5"/>
        <v>11536.8</v>
      </c>
      <c r="H85" s="95">
        <v>4857.6000000000004</v>
      </c>
      <c r="I85" s="95">
        <v>1230.5999999999999</v>
      </c>
      <c r="J85" s="95">
        <v>5448.5999999999985</v>
      </c>
      <c r="K85" s="95">
        <f t="shared" si="6"/>
        <v>13113.2</v>
      </c>
      <c r="L85" s="95">
        <v>4849</v>
      </c>
      <c r="M85" s="95">
        <v>995.3</v>
      </c>
      <c r="N85" s="95">
        <v>7268.9000000000005</v>
      </c>
      <c r="O85" s="95">
        <v>181.9</v>
      </c>
      <c r="Q85" s="92"/>
      <c r="S85" s="86"/>
    </row>
    <row r="86" spans="1:45" ht="14.95" customHeight="1" x14ac:dyDescent="0.2">
      <c r="A86" s="7" t="s">
        <v>4</v>
      </c>
      <c r="B86" s="61">
        <v>171927</v>
      </c>
      <c r="C86" s="61">
        <v>3179</v>
      </c>
      <c r="D86" s="61">
        <v>95</v>
      </c>
      <c r="E86" s="61" t="s">
        <v>296</v>
      </c>
      <c r="F86" s="27"/>
      <c r="G86" s="95">
        <f t="shared" si="5"/>
        <v>11284.8</v>
      </c>
      <c r="H86" s="95">
        <v>1565.2</v>
      </c>
      <c r="I86" s="95">
        <v>2993.6</v>
      </c>
      <c r="J86" s="95">
        <v>6725.9999999999991</v>
      </c>
      <c r="K86" s="95">
        <f t="shared" si="6"/>
        <v>33075.5</v>
      </c>
      <c r="L86" s="95">
        <v>1863.1</v>
      </c>
      <c r="M86" s="95">
        <v>6914.4</v>
      </c>
      <c r="N86" s="95">
        <v>24298</v>
      </c>
      <c r="O86" s="95">
        <v>282.3</v>
      </c>
      <c r="Q86" s="92"/>
      <c r="S86" s="86"/>
    </row>
    <row r="87" spans="1:45" ht="14.95" customHeight="1" x14ac:dyDescent="0.2">
      <c r="A87" s="7" t="s">
        <v>5</v>
      </c>
      <c r="B87" s="61">
        <v>172310</v>
      </c>
      <c r="C87" s="61">
        <v>2288</v>
      </c>
      <c r="D87" s="61">
        <v>96.8</v>
      </c>
      <c r="E87" s="61" t="s">
        <v>296</v>
      </c>
      <c r="G87" s="95">
        <f t="shared" si="5"/>
        <v>12095.1</v>
      </c>
      <c r="H87" s="95">
        <v>4898.6000000000004</v>
      </c>
      <c r="I87" s="95">
        <v>1565.2</v>
      </c>
      <c r="J87" s="95">
        <v>5631.3</v>
      </c>
      <c r="K87" s="95">
        <f t="shared" si="6"/>
        <v>16202.9</v>
      </c>
      <c r="L87" s="95">
        <v>5336.9</v>
      </c>
      <c r="M87" s="95">
        <v>2669</v>
      </c>
      <c r="N87" s="95">
        <v>8197</v>
      </c>
      <c r="O87" s="95">
        <v>187.6</v>
      </c>
      <c r="Q87" s="92"/>
      <c r="S87" s="86"/>
    </row>
    <row r="88" spans="1:45" ht="14.95" customHeight="1" x14ac:dyDescent="0.2">
      <c r="A88" s="7" t="s">
        <v>6</v>
      </c>
      <c r="B88" s="61">
        <v>189737</v>
      </c>
      <c r="C88" s="61">
        <v>2889</v>
      </c>
      <c r="D88" s="61">
        <v>98.6</v>
      </c>
      <c r="E88" s="61" t="s">
        <v>296</v>
      </c>
      <c r="G88" s="95">
        <f t="shared" si="5"/>
        <v>21083.4</v>
      </c>
      <c r="H88" s="95">
        <v>2193.3000000000002</v>
      </c>
      <c r="I88" s="95">
        <v>3185.4</v>
      </c>
      <c r="J88" s="95">
        <v>15704.7</v>
      </c>
      <c r="K88" s="95">
        <f t="shared" si="6"/>
        <v>18090.900000000001</v>
      </c>
      <c r="L88" s="95">
        <v>2461.1999999999998</v>
      </c>
      <c r="M88" s="95">
        <v>7418.3</v>
      </c>
      <c r="N88" s="95">
        <v>8211.4000000000015</v>
      </c>
      <c r="O88" s="95">
        <v>218</v>
      </c>
      <c r="Q88" s="92"/>
      <c r="S88" s="86"/>
    </row>
    <row r="89" spans="1:45" ht="14.95" customHeight="1" x14ac:dyDescent="0.2">
      <c r="A89" s="7" t="s">
        <v>7</v>
      </c>
      <c r="B89" s="61">
        <v>190306</v>
      </c>
      <c r="C89" s="61">
        <v>3308</v>
      </c>
      <c r="D89" s="61">
        <v>156.19999999999999</v>
      </c>
      <c r="E89" s="61" t="s">
        <v>296</v>
      </c>
      <c r="G89" s="95">
        <f t="shared" si="5"/>
        <v>12864.2</v>
      </c>
      <c r="H89" s="95">
        <v>4691.8</v>
      </c>
      <c r="I89" s="95">
        <v>1942.1</v>
      </c>
      <c r="J89" s="95">
        <v>6230.3000000000011</v>
      </c>
      <c r="K89" s="95">
        <f t="shared" si="6"/>
        <v>31142.5</v>
      </c>
      <c r="L89" s="95">
        <v>5372.3</v>
      </c>
      <c r="M89" s="95">
        <v>18177.7</v>
      </c>
      <c r="N89" s="95">
        <v>7592.5</v>
      </c>
      <c r="O89" s="95">
        <v>183</v>
      </c>
      <c r="Q89" s="92"/>
      <c r="S89" s="86"/>
    </row>
    <row r="90" spans="1:45" ht="14.95" customHeight="1" x14ac:dyDescent="0.2">
      <c r="A90" s="7" t="s">
        <v>8</v>
      </c>
      <c r="B90" s="61">
        <v>211302</v>
      </c>
      <c r="C90" s="61">
        <v>7759</v>
      </c>
      <c r="D90" s="61">
        <v>569.1</v>
      </c>
      <c r="E90" s="61" t="s">
        <v>296</v>
      </c>
      <c r="G90" s="95">
        <f t="shared" si="5"/>
        <v>19907.599999999999</v>
      </c>
      <c r="H90" s="95">
        <v>2908.5</v>
      </c>
      <c r="I90" s="95">
        <v>2813.1</v>
      </c>
      <c r="J90" s="95">
        <v>14185.999999999998</v>
      </c>
      <c r="K90" s="95">
        <f t="shared" si="6"/>
        <v>36494.9</v>
      </c>
      <c r="L90" s="95">
        <v>2585.3000000000002</v>
      </c>
      <c r="M90" s="95">
        <v>8122.6</v>
      </c>
      <c r="N90" s="95">
        <v>25787</v>
      </c>
      <c r="O90" s="95">
        <v>228.4</v>
      </c>
      <c r="Q90" s="92"/>
      <c r="S90" s="86"/>
    </row>
    <row r="91" spans="1:45" ht="14.95" customHeight="1" x14ac:dyDescent="0.2">
      <c r="A91" s="7" t="s">
        <v>9</v>
      </c>
      <c r="B91" s="61">
        <v>194402</v>
      </c>
      <c r="C91" s="61">
        <v>2364</v>
      </c>
      <c r="D91" s="61">
        <v>634.6</v>
      </c>
      <c r="E91" s="61" t="s">
        <v>296</v>
      </c>
      <c r="G91" s="95">
        <f t="shared" si="5"/>
        <v>11804.3</v>
      </c>
      <c r="H91" s="95">
        <v>4546.3999999999996</v>
      </c>
      <c r="I91" s="95">
        <v>2403.3000000000002</v>
      </c>
      <c r="J91" s="95">
        <v>4854.5999999999995</v>
      </c>
      <c r="K91" s="95">
        <f t="shared" si="6"/>
        <v>26946.2</v>
      </c>
      <c r="L91" s="95">
        <v>5804.8</v>
      </c>
      <c r="M91" s="95">
        <v>1232.2</v>
      </c>
      <c r="N91" s="95">
        <v>19909.2</v>
      </c>
      <c r="O91" s="95">
        <v>84.1</v>
      </c>
      <c r="Q91" s="92"/>
      <c r="S91" s="86"/>
    </row>
    <row r="92" spans="1:45" ht="14.95" customHeight="1" x14ac:dyDescent="0.2">
      <c r="A92" s="7" t="s">
        <v>10</v>
      </c>
      <c r="B92" s="61">
        <v>202245</v>
      </c>
      <c r="C92" s="61">
        <v>3694</v>
      </c>
      <c r="D92" s="61">
        <v>106.2</v>
      </c>
      <c r="E92" s="61" t="s">
        <v>296</v>
      </c>
      <c r="G92" s="95">
        <f t="shared" si="5"/>
        <v>18146.3</v>
      </c>
      <c r="H92" s="95">
        <v>2277.1</v>
      </c>
      <c r="I92" s="95">
        <v>2489</v>
      </c>
      <c r="J92" s="95">
        <v>13380.199999999999</v>
      </c>
      <c r="K92" s="95">
        <f t="shared" si="6"/>
        <v>39189.699999999997</v>
      </c>
      <c r="L92" s="95">
        <v>2883.1</v>
      </c>
      <c r="M92" s="95">
        <v>9779.7000000000007</v>
      </c>
      <c r="N92" s="95">
        <v>26526.899999999994</v>
      </c>
      <c r="O92" s="95">
        <v>32.5</v>
      </c>
      <c r="Q92" s="92"/>
      <c r="S92" s="86"/>
    </row>
    <row r="93" spans="1:45" ht="14.95" customHeight="1" x14ac:dyDescent="0.2">
      <c r="A93" s="7" t="s">
        <v>11</v>
      </c>
      <c r="B93" s="61">
        <v>210237</v>
      </c>
      <c r="C93" s="61">
        <v>2825</v>
      </c>
      <c r="D93" s="61">
        <v>646.5</v>
      </c>
      <c r="E93" s="61" t="s">
        <v>296</v>
      </c>
      <c r="G93" s="95">
        <f t="shared" si="5"/>
        <v>15704.6</v>
      </c>
      <c r="H93" s="95">
        <v>4200.1000000000004</v>
      </c>
      <c r="I93" s="95">
        <v>3258.4</v>
      </c>
      <c r="J93" s="95">
        <v>8246.1</v>
      </c>
      <c r="K93" s="95">
        <f t="shared" si="6"/>
        <v>194279.6</v>
      </c>
      <c r="L93" s="95">
        <v>6215.5</v>
      </c>
      <c r="M93" s="95">
        <v>2513.1</v>
      </c>
      <c r="N93" s="95">
        <v>185551</v>
      </c>
      <c r="O93" s="95">
        <v>956.1</v>
      </c>
      <c r="Q93" s="92"/>
      <c r="S93" s="86"/>
    </row>
    <row r="94" spans="1:45" ht="14.95" customHeight="1" x14ac:dyDescent="0.2">
      <c r="A94" s="7" t="s">
        <v>12</v>
      </c>
      <c r="B94" s="61">
        <v>174220</v>
      </c>
      <c r="C94" s="61">
        <v>2637</v>
      </c>
      <c r="D94" s="61">
        <v>110.2</v>
      </c>
      <c r="E94" s="61" t="s">
        <v>296</v>
      </c>
      <c r="G94" s="95">
        <f t="shared" si="5"/>
        <v>18196</v>
      </c>
      <c r="H94" s="95">
        <v>3582.9</v>
      </c>
      <c r="I94" s="95">
        <v>2670.1</v>
      </c>
      <c r="J94" s="95">
        <v>11943</v>
      </c>
      <c r="K94" s="95">
        <f t="shared" si="6"/>
        <v>45032.7</v>
      </c>
      <c r="L94" s="95">
        <v>3414.7</v>
      </c>
      <c r="M94" s="95">
        <v>14874.8</v>
      </c>
      <c r="N94" s="95">
        <v>26743.199999999997</v>
      </c>
      <c r="O94" s="95">
        <v>241.7</v>
      </c>
      <c r="Q94" s="92"/>
      <c r="S94" s="86"/>
    </row>
    <row r="95" spans="1:45" s="25" customFormat="1" ht="14.95" customHeight="1" x14ac:dyDescent="0.2">
      <c r="A95" s="7" t="s">
        <v>13</v>
      </c>
      <c r="B95" s="61">
        <v>232942</v>
      </c>
      <c r="C95" s="61">
        <v>3792</v>
      </c>
      <c r="D95" s="61">
        <v>658.7</v>
      </c>
      <c r="E95" s="61" t="s">
        <v>296</v>
      </c>
      <c r="F95" s="4"/>
      <c r="G95" s="95">
        <f>H95+I95+J95</f>
        <v>20677</v>
      </c>
      <c r="H95" s="95">
        <v>2989.5</v>
      </c>
      <c r="I95" s="95">
        <v>3771.1</v>
      </c>
      <c r="J95" s="95">
        <v>13916.4</v>
      </c>
      <c r="K95" s="95">
        <f>L95+M95+N95</f>
        <v>14769</v>
      </c>
      <c r="L95" s="95">
        <v>5154.3999999999996</v>
      </c>
      <c r="M95" s="95">
        <v>3914.3</v>
      </c>
      <c r="N95" s="95">
        <v>5700.2999999999993</v>
      </c>
      <c r="O95" s="95">
        <v>8</v>
      </c>
      <c r="P95" s="79"/>
      <c r="Q95" s="82"/>
      <c r="R95" s="4"/>
      <c r="S95" s="8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ht="14.95" customHeight="1" x14ac:dyDescent="0.2">
      <c r="A96" s="7" t="s">
        <v>14</v>
      </c>
      <c r="B96" s="61">
        <v>240206</v>
      </c>
      <c r="C96" s="61">
        <v>2072</v>
      </c>
      <c r="D96" s="61">
        <v>114.4</v>
      </c>
      <c r="E96" s="61" t="s">
        <v>296</v>
      </c>
      <c r="G96" s="100">
        <f t="shared" ref="G96:G159" si="7">H96+I96+J96</f>
        <v>15215.25</v>
      </c>
      <c r="H96" s="100">
        <v>3202.7</v>
      </c>
      <c r="I96" s="100">
        <v>2444.5</v>
      </c>
      <c r="J96" s="100">
        <v>9568.0499999999993</v>
      </c>
      <c r="K96" s="100">
        <f>L96+M96+N96</f>
        <v>40941</v>
      </c>
      <c r="L96" s="100">
        <v>4327.8</v>
      </c>
      <c r="M96" s="100">
        <v>9264.2999999999993</v>
      </c>
      <c r="N96" s="100">
        <v>27348.9</v>
      </c>
      <c r="O96" s="100">
        <v>270.75</v>
      </c>
      <c r="P96" s="79"/>
      <c r="Q96" s="82"/>
      <c r="S96" s="84"/>
    </row>
    <row r="97" spans="1:19" ht="14.95" customHeight="1" x14ac:dyDescent="0.2">
      <c r="A97" s="7" t="s">
        <v>15</v>
      </c>
      <c r="B97" s="61">
        <v>250068</v>
      </c>
      <c r="C97" s="61">
        <v>3072</v>
      </c>
      <c r="D97" s="61">
        <v>671.1</v>
      </c>
      <c r="E97" s="61" t="s">
        <v>296</v>
      </c>
      <c r="G97" s="100">
        <f t="shared" si="7"/>
        <v>22613.74</v>
      </c>
      <c r="H97" s="100">
        <v>4233.3</v>
      </c>
      <c r="I97" s="100">
        <v>4086.4</v>
      </c>
      <c r="J97" s="100">
        <v>14294.04</v>
      </c>
      <c r="K97" s="100">
        <f>L97+M97+N97</f>
        <v>68976</v>
      </c>
      <c r="L97" s="100">
        <v>7519.7</v>
      </c>
      <c r="M97" s="100">
        <v>5413.5</v>
      </c>
      <c r="N97" s="100">
        <v>56042.8</v>
      </c>
      <c r="O97" s="100">
        <v>164.26</v>
      </c>
      <c r="P97" s="79"/>
      <c r="Q97" s="82"/>
      <c r="S97" s="84"/>
    </row>
    <row r="98" spans="1:19" ht="14.95" customHeight="1" x14ac:dyDescent="0.2">
      <c r="A98" s="7" t="s">
        <v>16</v>
      </c>
      <c r="B98" s="61">
        <v>258784</v>
      </c>
      <c r="C98" s="61">
        <v>2957</v>
      </c>
      <c r="D98" s="61">
        <v>118.7</v>
      </c>
      <c r="E98" s="61" t="s">
        <v>296</v>
      </c>
      <c r="G98" s="100">
        <f t="shared" si="7"/>
        <v>24493.13</v>
      </c>
      <c r="H98" s="100">
        <v>2496</v>
      </c>
      <c r="I98" s="100">
        <v>2196.3000000000002</v>
      </c>
      <c r="J98" s="100">
        <v>19800.830000000002</v>
      </c>
      <c r="K98" s="100">
        <f t="shared" ref="K98:K159" si="8">L98+M98+N98</f>
        <v>36794</v>
      </c>
      <c r="L98" s="100">
        <v>2341.9</v>
      </c>
      <c r="M98" s="100">
        <v>9558.5</v>
      </c>
      <c r="N98" s="100">
        <v>24893.599999999999</v>
      </c>
      <c r="O98" s="100">
        <v>117.87</v>
      </c>
      <c r="P98" s="79"/>
      <c r="Q98" s="82"/>
      <c r="S98" s="84"/>
    </row>
    <row r="99" spans="1:19" ht="14.95" customHeight="1" x14ac:dyDescent="0.2">
      <c r="A99" s="7" t="s">
        <v>17</v>
      </c>
      <c r="B99" s="61">
        <v>261255</v>
      </c>
      <c r="C99" s="61">
        <v>3166</v>
      </c>
      <c r="D99" s="61">
        <v>683.8</v>
      </c>
      <c r="E99" s="61" t="s">
        <v>296</v>
      </c>
      <c r="G99" s="100">
        <f t="shared" si="7"/>
        <v>29427.800000000003</v>
      </c>
      <c r="H99" s="100">
        <v>3662.1</v>
      </c>
      <c r="I99" s="100">
        <v>4271</v>
      </c>
      <c r="J99" s="100">
        <v>21494.7</v>
      </c>
      <c r="K99" s="100">
        <f t="shared" si="8"/>
        <v>11963.1</v>
      </c>
      <c r="L99" s="100">
        <v>7231</v>
      </c>
      <c r="M99" s="100">
        <v>4732.1000000000004</v>
      </c>
      <c r="N99" s="100">
        <v>0</v>
      </c>
      <c r="O99" s="100">
        <v>60.730000000000004</v>
      </c>
      <c r="P99" s="79"/>
      <c r="Q99" s="82"/>
      <c r="S99" s="84"/>
    </row>
    <row r="100" spans="1:19" ht="14.95" customHeight="1" x14ac:dyDescent="0.2">
      <c r="A100" s="7" t="s">
        <v>18</v>
      </c>
      <c r="B100" s="61">
        <v>268868</v>
      </c>
      <c r="C100" s="61">
        <v>3374</v>
      </c>
      <c r="D100" s="61">
        <v>123.2</v>
      </c>
      <c r="E100" s="61" t="s">
        <v>296</v>
      </c>
      <c r="G100" s="100">
        <f t="shared" si="7"/>
        <v>25873.200000000001</v>
      </c>
      <c r="H100" s="100">
        <v>3165.9</v>
      </c>
      <c r="I100" s="100">
        <v>2384.6</v>
      </c>
      <c r="J100" s="100">
        <v>20322.7</v>
      </c>
      <c r="K100" s="100">
        <f t="shared" si="8"/>
        <v>19634</v>
      </c>
      <c r="L100" s="100">
        <v>4788.5</v>
      </c>
      <c r="M100" s="100">
        <v>6687.9</v>
      </c>
      <c r="N100" s="100">
        <v>8157.6</v>
      </c>
      <c r="O100" s="100">
        <v>9.8000000000000007</v>
      </c>
      <c r="P100" s="79"/>
      <c r="Q100" s="82"/>
      <c r="S100" s="84"/>
    </row>
    <row r="101" spans="1:19" ht="14.95" customHeight="1" x14ac:dyDescent="0.2">
      <c r="A101" s="7" t="s">
        <v>19</v>
      </c>
      <c r="B101" s="61">
        <v>270115</v>
      </c>
      <c r="C101" s="61">
        <v>3601</v>
      </c>
      <c r="D101" s="61">
        <v>696.9</v>
      </c>
      <c r="E101" s="61" t="s">
        <v>296</v>
      </c>
      <c r="G101" s="100">
        <f t="shared" si="7"/>
        <v>24033.310000000005</v>
      </c>
      <c r="H101" s="100">
        <v>3629.2</v>
      </c>
      <c r="I101" s="100">
        <v>4195.8</v>
      </c>
      <c r="J101" s="100">
        <v>16208.310000000003</v>
      </c>
      <c r="K101" s="100">
        <f t="shared" si="8"/>
        <v>15864</v>
      </c>
      <c r="L101" s="100">
        <v>6935</v>
      </c>
      <c r="M101" s="100">
        <v>8929</v>
      </c>
      <c r="N101" s="100">
        <v>0</v>
      </c>
      <c r="O101" s="100">
        <v>0.69</v>
      </c>
      <c r="P101" s="79"/>
      <c r="Q101" s="82"/>
      <c r="S101" s="84"/>
    </row>
    <row r="102" spans="1:19" ht="14.95" customHeight="1" x14ac:dyDescent="0.2">
      <c r="A102" s="7" t="s">
        <v>20</v>
      </c>
      <c r="B102" s="61">
        <v>280909</v>
      </c>
      <c r="C102" s="61">
        <v>5882</v>
      </c>
      <c r="D102" s="61">
        <v>459.5</v>
      </c>
      <c r="E102" s="61" t="s">
        <v>296</v>
      </c>
      <c r="G102" s="100">
        <f t="shared" si="7"/>
        <v>33489.64</v>
      </c>
      <c r="H102" s="100">
        <v>454.3</v>
      </c>
      <c r="I102" s="100">
        <v>1834.3</v>
      </c>
      <c r="J102" s="100">
        <v>31201.040000000001</v>
      </c>
      <c r="K102" s="100">
        <f t="shared" si="8"/>
        <v>213263</v>
      </c>
      <c r="L102" s="100">
        <v>6006.6</v>
      </c>
      <c r="M102" s="100">
        <v>9052.5</v>
      </c>
      <c r="N102" s="100">
        <v>198203.9</v>
      </c>
      <c r="O102" s="100">
        <v>34.36</v>
      </c>
      <c r="P102" s="79"/>
      <c r="Q102" s="82"/>
      <c r="S102" s="84"/>
    </row>
    <row r="103" spans="1:19" ht="14.95" customHeight="1" x14ac:dyDescent="0.2">
      <c r="A103" s="7" t="s">
        <v>21</v>
      </c>
      <c r="B103" s="61">
        <v>274630</v>
      </c>
      <c r="C103" s="61">
        <v>4565</v>
      </c>
      <c r="D103" s="61">
        <v>1204.4000000000001</v>
      </c>
      <c r="E103" s="61" t="s">
        <v>296</v>
      </c>
      <c r="G103" s="100">
        <f t="shared" si="7"/>
        <v>27658.04</v>
      </c>
      <c r="H103" s="100">
        <v>2616.6</v>
      </c>
      <c r="I103" s="100">
        <v>4423.5</v>
      </c>
      <c r="J103" s="100">
        <v>20617.940000000002</v>
      </c>
      <c r="K103" s="100">
        <f>L103+M103+N103</f>
        <v>12323</v>
      </c>
      <c r="L103" s="100">
        <v>3902.2</v>
      </c>
      <c r="M103" s="100">
        <v>8420.7999999999993</v>
      </c>
      <c r="N103" s="100">
        <v>0</v>
      </c>
      <c r="O103" s="100">
        <v>29.96</v>
      </c>
      <c r="P103" s="79"/>
      <c r="Q103" s="82"/>
      <c r="S103" s="84"/>
    </row>
    <row r="104" spans="1:19" ht="14.95" customHeight="1" x14ac:dyDescent="0.2">
      <c r="A104" s="7" t="s">
        <v>22</v>
      </c>
      <c r="B104" s="61">
        <v>274877</v>
      </c>
      <c r="C104" s="61">
        <v>4848</v>
      </c>
      <c r="D104" s="61">
        <v>620.9</v>
      </c>
      <c r="E104" s="61" t="s">
        <v>296</v>
      </c>
      <c r="G104" s="100">
        <f t="shared" si="7"/>
        <v>36816.58</v>
      </c>
      <c r="H104" s="100">
        <v>4410.3</v>
      </c>
      <c r="I104" s="100">
        <v>2349.5</v>
      </c>
      <c r="J104" s="100">
        <v>30056.78</v>
      </c>
      <c r="K104" s="100">
        <f t="shared" si="8"/>
        <v>164860.29999999999</v>
      </c>
      <c r="L104" s="100">
        <v>5398.8</v>
      </c>
      <c r="M104" s="100">
        <v>7921.5</v>
      </c>
      <c r="N104" s="100">
        <v>151540</v>
      </c>
      <c r="O104" s="100">
        <v>65.42</v>
      </c>
      <c r="P104" s="79"/>
      <c r="Q104" s="82"/>
      <c r="S104" s="84"/>
    </row>
    <row r="105" spans="1:19" ht="14.95" customHeight="1" x14ac:dyDescent="0.2">
      <c r="A105" s="7" t="s">
        <v>23</v>
      </c>
      <c r="B105" s="61">
        <v>266968</v>
      </c>
      <c r="C105" s="61">
        <v>3890</v>
      </c>
      <c r="D105" s="61">
        <v>2730.1</v>
      </c>
      <c r="E105" s="61" t="s">
        <v>296</v>
      </c>
      <c r="G105" s="100">
        <f t="shared" si="7"/>
        <v>33877.910000000003</v>
      </c>
      <c r="H105" s="100">
        <v>6126.1</v>
      </c>
      <c r="I105" s="100">
        <v>4390.8999999999996</v>
      </c>
      <c r="J105" s="100">
        <v>23360.910000000007</v>
      </c>
      <c r="K105" s="100">
        <f t="shared" si="8"/>
        <v>29382</v>
      </c>
      <c r="L105" s="100">
        <v>10301.4</v>
      </c>
      <c r="M105" s="100">
        <v>8820.5</v>
      </c>
      <c r="N105" s="100">
        <v>10260.1</v>
      </c>
      <c r="O105" s="100">
        <v>30.09</v>
      </c>
      <c r="P105" s="79"/>
      <c r="Q105" s="82"/>
      <c r="S105" s="84"/>
    </row>
    <row r="106" spans="1:19" ht="14.95" customHeight="1" x14ac:dyDescent="0.2">
      <c r="A106" s="7" t="s">
        <v>24</v>
      </c>
      <c r="B106" s="61">
        <v>279390</v>
      </c>
      <c r="C106" s="61">
        <v>5641</v>
      </c>
      <c r="D106" s="61">
        <v>751.9</v>
      </c>
      <c r="E106" s="61" t="s">
        <v>296</v>
      </c>
      <c r="G106" s="100">
        <f t="shared" si="7"/>
        <v>35924.19000000001</v>
      </c>
      <c r="H106" s="100">
        <v>4537.6000000000004</v>
      </c>
      <c r="I106" s="100">
        <v>3047.2</v>
      </c>
      <c r="J106" s="100">
        <v>28339.390000000007</v>
      </c>
      <c r="K106" s="100">
        <f t="shared" si="8"/>
        <v>89601</v>
      </c>
      <c r="L106" s="100">
        <v>4917.3999999999996</v>
      </c>
      <c r="M106" s="100">
        <v>6848.8</v>
      </c>
      <c r="N106" s="100">
        <v>77834.8</v>
      </c>
      <c r="O106" s="101">
        <v>63.809999999999995</v>
      </c>
      <c r="P106" s="79"/>
      <c r="Q106" s="82"/>
      <c r="S106" s="84"/>
    </row>
    <row r="107" spans="1:19" ht="14.95" customHeight="1" x14ac:dyDescent="0.2">
      <c r="A107" s="7" t="s">
        <v>25</v>
      </c>
      <c r="B107" s="61">
        <v>295291</v>
      </c>
      <c r="C107" s="61">
        <v>5681</v>
      </c>
      <c r="D107" s="61">
        <v>1496.9</v>
      </c>
      <c r="E107" s="61" t="s">
        <v>296</v>
      </c>
      <c r="G107" s="100">
        <f t="shared" si="7"/>
        <v>32943</v>
      </c>
      <c r="H107" s="100">
        <v>3229.11</v>
      </c>
      <c r="I107" s="101">
        <v>4834.1000000000004</v>
      </c>
      <c r="J107" s="100">
        <v>24879.79</v>
      </c>
      <c r="K107" s="100">
        <f t="shared" si="8"/>
        <v>43321</v>
      </c>
      <c r="L107" s="100">
        <v>7737.9</v>
      </c>
      <c r="M107" s="101">
        <v>8079.4</v>
      </c>
      <c r="N107" s="102">
        <v>27503.7</v>
      </c>
      <c r="O107" s="101">
        <v>46</v>
      </c>
      <c r="P107" s="79"/>
      <c r="Q107" s="82"/>
      <c r="S107" s="84"/>
    </row>
    <row r="108" spans="1:19" ht="14.95" customHeight="1" x14ac:dyDescent="0.2">
      <c r="A108" s="7" t="s">
        <v>26</v>
      </c>
      <c r="B108" s="61">
        <v>326601</v>
      </c>
      <c r="C108" s="61">
        <v>5969</v>
      </c>
      <c r="D108" s="61">
        <v>793.9</v>
      </c>
      <c r="E108" s="61" t="s">
        <v>296</v>
      </c>
      <c r="G108" s="100">
        <f t="shared" si="7"/>
        <v>36895.899999999994</v>
      </c>
      <c r="H108" s="100">
        <v>5017.4799999999996</v>
      </c>
      <c r="I108" s="101">
        <v>3105</v>
      </c>
      <c r="J108" s="100">
        <v>28773.42</v>
      </c>
      <c r="K108" s="100">
        <f t="shared" si="8"/>
        <v>23813</v>
      </c>
      <c r="L108" s="100">
        <v>8658</v>
      </c>
      <c r="M108" s="101">
        <v>9545.6</v>
      </c>
      <c r="N108" s="102">
        <v>5609.4</v>
      </c>
      <c r="O108" s="101">
        <v>96.1</v>
      </c>
      <c r="P108" s="79"/>
      <c r="Q108" s="82"/>
      <c r="S108" s="84"/>
    </row>
    <row r="109" spans="1:19" ht="14.95" customHeight="1" x14ac:dyDescent="0.2">
      <c r="A109" s="7" t="s">
        <v>27</v>
      </c>
      <c r="B109" s="61">
        <v>347507</v>
      </c>
      <c r="C109" s="61">
        <v>5920</v>
      </c>
      <c r="D109" s="61">
        <v>1404.3</v>
      </c>
      <c r="E109" s="61" t="s">
        <v>296</v>
      </c>
      <c r="G109" s="100">
        <f t="shared" si="7"/>
        <v>35316.76</v>
      </c>
      <c r="H109" s="100">
        <v>3580.85</v>
      </c>
      <c r="I109" s="101">
        <v>5891.4</v>
      </c>
      <c r="J109" s="100">
        <v>25844.510000000002</v>
      </c>
      <c r="K109" s="100">
        <f t="shared" si="8"/>
        <v>47154</v>
      </c>
      <c r="L109" s="100">
        <v>6829.9</v>
      </c>
      <c r="M109" s="101">
        <v>9293.7999999999993</v>
      </c>
      <c r="N109" s="102">
        <v>31030.3</v>
      </c>
      <c r="O109" s="101">
        <v>17.240000000000002</v>
      </c>
      <c r="P109" s="79"/>
      <c r="Q109" s="82"/>
      <c r="S109" s="84"/>
    </row>
    <row r="110" spans="1:19" ht="14.95" customHeight="1" x14ac:dyDescent="0.2">
      <c r="A110" s="7" t="s">
        <v>28</v>
      </c>
      <c r="B110" s="61">
        <v>299849</v>
      </c>
      <c r="C110" s="61">
        <v>5640</v>
      </c>
      <c r="D110" s="61">
        <v>874</v>
      </c>
      <c r="E110" s="61" t="s">
        <v>296</v>
      </c>
      <c r="G110" s="100">
        <f t="shared" si="7"/>
        <v>23280.97</v>
      </c>
      <c r="H110" s="100">
        <v>5991.76</v>
      </c>
      <c r="I110" s="101">
        <v>3000</v>
      </c>
      <c r="J110" s="100">
        <v>14289.210000000001</v>
      </c>
      <c r="K110" s="100">
        <f t="shared" si="8"/>
        <v>26521.999999999996</v>
      </c>
      <c r="L110" s="100">
        <v>8968.7999999999993</v>
      </c>
      <c r="M110" s="101">
        <v>8736.4</v>
      </c>
      <c r="N110" s="102">
        <v>8816.7999999999993</v>
      </c>
      <c r="O110" s="101">
        <v>96.03</v>
      </c>
      <c r="P110" s="79"/>
      <c r="Q110" s="82"/>
      <c r="S110" s="84"/>
    </row>
    <row r="111" spans="1:19" ht="14.95" customHeight="1" x14ac:dyDescent="0.2">
      <c r="A111" s="7" t="s">
        <v>29</v>
      </c>
      <c r="B111" s="61">
        <v>356859.48387</v>
      </c>
      <c r="C111" s="61">
        <v>6405.6053400000001</v>
      </c>
      <c r="D111" s="61">
        <v>7532.4</v>
      </c>
      <c r="E111" s="61" t="s">
        <v>296</v>
      </c>
      <c r="G111" s="100">
        <f t="shared" si="7"/>
        <v>59443.64</v>
      </c>
      <c r="H111" s="100">
        <v>1975.45</v>
      </c>
      <c r="I111" s="101">
        <v>7840.5</v>
      </c>
      <c r="J111" s="100">
        <v>49627.69</v>
      </c>
      <c r="K111" s="100">
        <f t="shared" si="8"/>
        <v>1142605</v>
      </c>
      <c r="L111" s="100">
        <v>7421.4</v>
      </c>
      <c r="M111" s="101">
        <v>109481</v>
      </c>
      <c r="N111" s="102">
        <v>1025702.6</v>
      </c>
      <c r="O111" s="101">
        <v>20.36</v>
      </c>
      <c r="P111" s="79"/>
      <c r="Q111" s="82"/>
      <c r="S111" s="84"/>
    </row>
    <row r="112" spans="1:19" ht="14.95" customHeight="1" x14ac:dyDescent="0.2">
      <c r="A112" s="7" t="s">
        <v>30</v>
      </c>
      <c r="B112" s="61">
        <v>327848.65933000005</v>
      </c>
      <c r="C112" s="61">
        <v>5907.9704399999991</v>
      </c>
      <c r="D112" s="61">
        <v>1426</v>
      </c>
      <c r="E112" s="61" t="s">
        <v>296</v>
      </c>
      <c r="G112" s="100">
        <f t="shared" si="7"/>
        <v>11582.27</v>
      </c>
      <c r="H112" s="100">
        <v>6268.98</v>
      </c>
      <c r="I112" s="101">
        <v>2808.4</v>
      </c>
      <c r="J112" s="100">
        <v>2504.8900000000017</v>
      </c>
      <c r="K112" s="100">
        <f>L112+M112+N112</f>
        <v>28907.4</v>
      </c>
      <c r="L112" s="100">
        <v>11456.2</v>
      </c>
      <c r="M112" s="101">
        <v>8468.6</v>
      </c>
      <c r="N112" s="102">
        <v>8982.6</v>
      </c>
      <c r="O112" s="101">
        <v>197.73000000000002</v>
      </c>
      <c r="P112" s="79"/>
      <c r="Q112" s="82"/>
      <c r="S112" s="84"/>
    </row>
    <row r="113" spans="1:19" ht="14.95" customHeight="1" x14ac:dyDescent="0.2">
      <c r="A113" s="7" t="s">
        <v>31</v>
      </c>
      <c r="B113" s="61">
        <v>329537.13380000001</v>
      </c>
      <c r="C113" s="61">
        <v>6992.7601500000001</v>
      </c>
      <c r="D113" s="61">
        <v>797.8</v>
      </c>
      <c r="E113" s="61" t="s">
        <v>296</v>
      </c>
      <c r="G113" s="100">
        <f t="shared" si="7"/>
        <v>35103.61</v>
      </c>
      <c r="H113" s="100">
        <v>4687.42</v>
      </c>
      <c r="I113" s="101">
        <v>6198.7</v>
      </c>
      <c r="J113" s="100">
        <v>24217.489999999998</v>
      </c>
      <c r="K113" s="100">
        <f t="shared" si="8"/>
        <v>33350</v>
      </c>
      <c r="L113" s="100">
        <v>17892.2</v>
      </c>
      <c r="M113" s="101">
        <v>12828.5</v>
      </c>
      <c r="N113" s="102">
        <v>2629.3</v>
      </c>
      <c r="O113" s="101">
        <v>25.39</v>
      </c>
      <c r="P113" s="79"/>
      <c r="Q113" s="82"/>
      <c r="S113" s="84"/>
    </row>
    <row r="114" spans="1:19" ht="14.95" customHeight="1" x14ac:dyDescent="0.2">
      <c r="A114" s="7" t="s">
        <v>32</v>
      </c>
      <c r="B114" s="61">
        <v>321880.36258999998</v>
      </c>
      <c r="C114" s="61">
        <v>6135.1523000000007</v>
      </c>
      <c r="D114" s="61">
        <v>1988.5</v>
      </c>
      <c r="E114" s="61" t="s">
        <v>296</v>
      </c>
      <c r="G114" s="100">
        <f t="shared" si="7"/>
        <v>11497.52</v>
      </c>
      <c r="H114" s="100">
        <v>5810.99</v>
      </c>
      <c r="I114" s="101">
        <v>2672.7</v>
      </c>
      <c r="J114" s="100">
        <v>3013.8300000000022</v>
      </c>
      <c r="K114" s="100">
        <f t="shared" si="8"/>
        <v>30283.599999999999</v>
      </c>
      <c r="L114" s="100">
        <v>10084.4</v>
      </c>
      <c r="M114" s="101">
        <v>11371.8</v>
      </c>
      <c r="N114" s="102">
        <v>8827.4</v>
      </c>
      <c r="O114" s="101">
        <v>181.48</v>
      </c>
      <c r="P114" s="79"/>
      <c r="Q114" s="82"/>
      <c r="S114" s="84"/>
    </row>
    <row r="115" spans="1:19" ht="14.95" customHeight="1" x14ac:dyDescent="0.2">
      <c r="A115" s="7" t="s">
        <v>33</v>
      </c>
      <c r="B115" s="61">
        <v>362168.74</v>
      </c>
      <c r="C115" s="61">
        <v>7398.3664099999996</v>
      </c>
      <c r="D115" s="61">
        <v>9881.2999999999993</v>
      </c>
      <c r="E115" s="61" t="s">
        <v>296</v>
      </c>
      <c r="G115" s="100">
        <f t="shared" si="7"/>
        <v>34560.410000000003</v>
      </c>
      <c r="H115" s="100">
        <v>4642.03</v>
      </c>
      <c r="I115" s="101">
        <v>6089</v>
      </c>
      <c r="J115" s="100">
        <v>23829.380000000005</v>
      </c>
      <c r="K115" s="100">
        <f t="shared" si="8"/>
        <v>29466.800000000003</v>
      </c>
      <c r="L115" s="100">
        <v>13256.7</v>
      </c>
      <c r="M115" s="101">
        <v>15346.2</v>
      </c>
      <c r="N115" s="102">
        <v>863.9</v>
      </c>
      <c r="O115" s="101">
        <v>45.089999999999996</v>
      </c>
      <c r="P115" s="79"/>
      <c r="Q115" s="82"/>
      <c r="S115" s="84"/>
    </row>
    <row r="116" spans="1:19" ht="14.95" customHeight="1" x14ac:dyDescent="0.2">
      <c r="A116" s="7" t="s">
        <v>34</v>
      </c>
      <c r="B116" s="61">
        <v>305400.95847000007</v>
      </c>
      <c r="C116" s="61">
        <v>5451.5406999999996</v>
      </c>
      <c r="D116" s="61">
        <v>3187</v>
      </c>
      <c r="E116" s="61" t="s">
        <v>296</v>
      </c>
      <c r="G116" s="100">
        <f t="shared" si="7"/>
        <v>9556.7000000000007</v>
      </c>
      <c r="H116" s="100">
        <v>5804.32</v>
      </c>
      <c r="I116" s="101">
        <v>2640.1</v>
      </c>
      <c r="J116" s="100">
        <v>1112.2800000000013</v>
      </c>
      <c r="K116" s="100">
        <f t="shared" si="8"/>
        <v>26347.800000000003</v>
      </c>
      <c r="L116" s="100">
        <v>8864.7999999999993</v>
      </c>
      <c r="M116" s="101">
        <v>15203.1</v>
      </c>
      <c r="N116" s="102">
        <v>2279.9</v>
      </c>
      <c r="O116" s="101">
        <v>226.8</v>
      </c>
      <c r="P116" s="79"/>
      <c r="Q116" s="82"/>
      <c r="S116" s="84"/>
    </row>
    <row r="117" spans="1:19" ht="14.95" customHeight="1" x14ac:dyDescent="0.2">
      <c r="A117" s="7" t="s">
        <v>35</v>
      </c>
      <c r="B117" s="61">
        <v>296215.66781000007</v>
      </c>
      <c r="C117" s="61">
        <v>6290.1293299999998</v>
      </c>
      <c r="D117" s="61">
        <v>2714.6</v>
      </c>
      <c r="E117" s="61" t="s">
        <v>296</v>
      </c>
      <c r="G117" s="100">
        <f t="shared" si="7"/>
        <v>33979.869999999995</v>
      </c>
      <c r="H117" s="100">
        <v>4394.79</v>
      </c>
      <c r="I117" s="101">
        <v>5341.3</v>
      </c>
      <c r="J117" s="100">
        <v>24243.779999999992</v>
      </c>
      <c r="K117" s="100">
        <f t="shared" si="8"/>
        <v>26827.3</v>
      </c>
      <c r="L117" s="100">
        <v>10190.5</v>
      </c>
      <c r="M117" s="101">
        <v>15740.5</v>
      </c>
      <c r="N117" s="102">
        <v>896.3</v>
      </c>
      <c r="O117" s="101">
        <v>24.53</v>
      </c>
      <c r="P117" s="79"/>
      <c r="Q117" s="82"/>
      <c r="S117" s="84"/>
    </row>
    <row r="118" spans="1:19" ht="14.95" customHeight="1" x14ac:dyDescent="0.2">
      <c r="A118" s="7" t="s">
        <v>36</v>
      </c>
      <c r="B118" s="61">
        <v>332820.48130000004</v>
      </c>
      <c r="C118" s="61">
        <v>4830.0793599999997</v>
      </c>
      <c r="D118" s="61">
        <v>7944.6</v>
      </c>
      <c r="E118" s="61" t="s">
        <v>296</v>
      </c>
      <c r="G118" s="100">
        <f t="shared" si="7"/>
        <v>9356.94</v>
      </c>
      <c r="H118" s="100">
        <v>5404.07</v>
      </c>
      <c r="I118" s="101">
        <v>2169.6</v>
      </c>
      <c r="J118" s="100">
        <v>1783.2700000000004</v>
      </c>
      <c r="K118" s="100">
        <f t="shared" si="8"/>
        <v>25624.7</v>
      </c>
      <c r="L118" s="100">
        <v>8288.6</v>
      </c>
      <c r="M118" s="101">
        <v>10196.299999999999</v>
      </c>
      <c r="N118" s="102">
        <v>7139.8</v>
      </c>
      <c r="O118" s="101">
        <v>95.76</v>
      </c>
      <c r="P118" s="79"/>
      <c r="Q118" s="82"/>
      <c r="S118" s="84"/>
    </row>
    <row r="119" spans="1:19" ht="14.95" customHeight="1" x14ac:dyDescent="0.2">
      <c r="A119" s="7" t="s">
        <v>37</v>
      </c>
      <c r="B119" s="61">
        <v>324480.05695000006</v>
      </c>
      <c r="C119" s="61">
        <v>6499.1643299999987</v>
      </c>
      <c r="D119" s="61">
        <v>7698.1</v>
      </c>
      <c r="E119" s="61" t="s">
        <v>296</v>
      </c>
      <c r="G119" s="100">
        <f t="shared" si="7"/>
        <v>32288.36</v>
      </c>
      <c r="H119" s="100">
        <v>4181.57</v>
      </c>
      <c r="I119" s="101">
        <v>4215.3999999999996</v>
      </c>
      <c r="J119" s="100">
        <v>23891.39</v>
      </c>
      <c r="K119" s="100">
        <f t="shared" si="8"/>
        <v>19376.099999999999</v>
      </c>
      <c r="L119" s="100">
        <v>9309.6</v>
      </c>
      <c r="M119" s="101">
        <v>8900.5</v>
      </c>
      <c r="N119" s="102">
        <v>1166</v>
      </c>
      <c r="O119" s="101">
        <v>56.64</v>
      </c>
      <c r="P119" s="79"/>
      <c r="Q119" s="82"/>
      <c r="S119" s="84"/>
    </row>
    <row r="120" spans="1:19" ht="14.95" customHeight="1" x14ac:dyDescent="0.2">
      <c r="A120" s="7" t="s">
        <v>38</v>
      </c>
      <c r="B120" s="61">
        <v>311920.71968000004</v>
      </c>
      <c r="C120" s="61">
        <v>5735.8574799999988</v>
      </c>
      <c r="D120" s="61">
        <v>985.9</v>
      </c>
      <c r="E120" s="61" t="s">
        <v>296</v>
      </c>
      <c r="G120" s="100">
        <f t="shared" si="7"/>
        <v>6206.4</v>
      </c>
      <c r="H120" s="100">
        <v>3897.79</v>
      </c>
      <c r="I120" s="101">
        <v>1728.8</v>
      </c>
      <c r="J120" s="100">
        <v>579.80999999999926</v>
      </c>
      <c r="K120" s="100">
        <f t="shared" si="8"/>
        <v>23170.5</v>
      </c>
      <c r="L120" s="100">
        <v>5756.1</v>
      </c>
      <c r="M120" s="101">
        <v>13485.4</v>
      </c>
      <c r="N120" s="102">
        <v>3929</v>
      </c>
      <c r="O120" s="101">
        <v>4</v>
      </c>
      <c r="P120" s="79"/>
      <c r="Q120" s="82"/>
      <c r="S120" s="84"/>
    </row>
    <row r="121" spans="1:19" ht="14.95" customHeight="1" x14ac:dyDescent="0.2">
      <c r="A121" s="7" t="s">
        <v>39</v>
      </c>
      <c r="B121" s="61">
        <v>325995.33859000006</v>
      </c>
      <c r="C121" s="61">
        <v>7042.4597499999963</v>
      </c>
      <c r="D121" s="61">
        <v>272.5</v>
      </c>
      <c r="E121" s="61" t="s">
        <v>296</v>
      </c>
      <c r="G121" s="100">
        <f t="shared" si="7"/>
        <v>30844.070000000007</v>
      </c>
      <c r="H121" s="100">
        <v>3448.45</v>
      </c>
      <c r="I121" s="101">
        <v>3314</v>
      </c>
      <c r="J121" s="100">
        <v>24081.620000000006</v>
      </c>
      <c r="K121" s="100">
        <f t="shared" si="8"/>
        <v>19731.2</v>
      </c>
      <c r="L121" s="100">
        <v>8573.7999999999993</v>
      </c>
      <c r="M121" s="101">
        <v>9659.1</v>
      </c>
      <c r="N121" s="102">
        <v>1498.3</v>
      </c>
      <c r="O121" s="101">
        <v>113.13000000000001</v>
      </c>
      <c r="P121" s="79"/>
      <c r="Q121" s="82"/>
      <c r="S121" s="84"/>
    </row>
    <row r="122" spans="1:19" ht="14.95" customHeight="1" x14ac:dyDescent="0.2">
      <c r="A122" s="7" t="s">
        <v>40</v>
      </c>
      <c r="B122" s="61">
        <v>320193.34573000006</v>
      </c>
      <c r="C122" s="61">
        <v>5998.810209999996</v>
      </c>
      <c r="D122" s="61">
        <v>958.2</v>
      </c>
      <c r="E122" s="61" t="s">
        <v>296</v>
      </c>
      <c r="G122" s="100">
        <f t="shared" si="7"/>
        <v>7651.8200000000006</v>
      </c>
      <c r="H122" s="100">
        <v>3870.73</v>
      </c>
      <c r="I122" s="101">
        <v>2306</v>
      </c>
      <c r="J122" s="100">
        <v>1475.0900000000011</v>
      </c>
      <c r="K122" s="100">
        <f t="shared" si="8"/>
        <v>22418.600000000002</v>
      </c>
      <c r="L122" s="100">
        <v>8562.6</v>
      </c>
      <c r="M122" s="101">
        <v>6919.8</v>
      </c>
      <c r="N122" s="102">
        <v>6936.2</v>
      </c>
      <c r="O122" s="101">
        <v>43.48</v>
      </c>
      <c r="P122" s="79"/>
      <c r="Q122" s="82"/>
      <c r="S122" s="84"/>
    </row>
    <row r="123" spans="1:19" ht="14.95" customHeight="1" x14ac:dyDescent="0.2">
      <c r="A123" s="7" t="s">
        <v>41</v>
      </c>
      <c r="B123" s="61">
        <v>361747.38311000005</v>
      </c>
      <c r="C123" s="61">
        <v>6425.1836399999956</v>
      </c>
      <c r="D123" s="61">
        <v>292.3</v>
      </c>
      <c r="E123" s="61" t="s">
        <v>296</v>
      </c>
      <c r="G123" s="100">
        <f>H123+I123+J123</f>
        <v>31066.839999999997</v>
      </c>
      <c r="H123" s="100">
        <v>2446.36</v>
      </c>
      <c r="I123" s="101">
        <v>3584.1</v>
      </c>
      <c r="J123" s="100">
        <v>25036.379999999997</v>
      </c>
      <c r="K123" s="100">
        <f t="shared" si="8"/>
        <v>19902.099999999999</v>
      </c>
      <c r="L123" s="100">
        <v>8770</v>
      </c>
      <c r="M123" s="101">
        <v>8522.1</v>
      </c>
      <c r="N123" s="102">
        <v>2610</v>
      </c>
      <c r="O123" s="101">
        <v>78.2</v>
      </c>
      <c r="P123" s="79"/>
      <c r="Q123" s="82"/>
      <c r="S123" s="84"/>
    </row>
    <row r="124" spans="1:19" ht="14.95" customHeight="1" x14ac:dyDescent="0.2">
      <c r="A124" s="7" t="s">
        <v>42</v>
      </c>
      <c r="B124" s="61">
        <v>354529.94611000002</v>
      </c>
      <c r="C124" s="61">
        <v>3659.008540000003</v>
      </c>
      <c r="D124" s="61">
        <v>952.3</v>
      </c>
      <c r="E124" s="61" t="s">
        <v>296</v>
      </c>
      <c r="G124" s="100">
        <f t="shared" si="7"/>
        <v>5397.16</v>
      </c>
      <c r="H124" s="100">
        <v>4080.26</v>
      </c>
      <c r="I124" s="101">
        <v>1316.9</v>
      </c>
      <c r="J124" s="100">
        <v>0</v>
      </c>
      <c r="K124" s="100">
        <f t="shared" si="8"/>
        <v>15167.8</v>
      </c>
      <c r="L124" s="100">
        <v>8900.7999999999993</v>
      </c>
      <c r="M124" s="101">
        <v>4394.2</v>
      </c>
      <c r="N124" s="102">
        <v>1872.8</v>
      </c>
      <c r="O124" s="101">
        <v>385.8</v>
      </c>
      <c r="P124" s="79"/>
      <c r="Q124" s="82"/>
      <c r="S124" s="84"/>
    </row>
    <row r="125" spans="1:19" ht="14.95" customHeight="1" x14ac:dyDescent="0.2">
      <c r="A125" s="7" t="s">
        <v>43</v>
      </c>
      <c r="B125" s="61">
        <v>338260.06398000004</v>
      </c>
      <c r="C125" s="61">
        <v>4552.9673600000024</v>
      </c>
      <c r="D125" s="61">
        <v>576.5</v>
      </c>
      <c r="E125" s="61" t="s">
        <v>296</v>
      </c>
      <c r="G125" s="100">
        <f t="shared" si="7"/>
        <v>39753.94</v>
      </c>
      <c r="H125" s="100">
        <v>2998.13</v>
      </c>
      <c r="I125" s="101">
        <v>3228.6</v>
      </c>
      <c r="J125" s="100">
        <v>33527.21</v>
      </c>
      <c r="K125" s="100">
        <f t="shared" si="8"/>
        <v>19792.02</v>
      </c>
      <c r="L125" s="100">
        <v>8991.5</v>
      </c>
      <c r="M125" s="101">
        <v>9277.02</v>
      </c>
      <c r="N125" s="102">
        <v>1523.5</v>
      </c>
      <c r="O125" s="101">
        <v>101.06</v>
      </c>
      <c r="P125" s="79"/>
      <c r="Q125" s="82"/>
      <c r="S125" s="84"/>
    </row>
    <row r="126" spans="1:19" ht="14.95" customHeight="1" x14ac:dyDescent="0.2">
      <c r="A126" s="7" t="s">
        <v>44</v>
      </c>
      <c r="B126" s="61">
        <v>367805.57892</v>
      </c>
      <c r="C126" s="61">
        <v>3544.3509699999931</v>
      </c>
      <c r="D126" s="61">
        <v>1110.5999999999999</v>
      </c>
      <c r="E126" s="61" t="s">
        <v>296</v>
      </c>
      <c r="G126" s="100">
        <f t="shared" si="7"/>
        <v>5389.99</v>
      </c>
      <c r="H126" s="100">
        <v>3565.29</v>
      </c>
      <c r="I126" s="101">
        <v>1312.5</v>
      </c>
      <c r="J126" s="100">
        <v>512.20000000000005</v>
      </c>
      <c r="K126" s="100">
        <f t="shared" si="8"/>
        <v>15791.07</v>
      </c>
      <c r="L126" s="100">
        <v>8594.7999999999993</v>
      </c>
      <c r="M126" s="101">
        <v>4518.07</v>
      </c>
      <c r="N126" s="102">
        <v>2678.2</v>
      </c>
      <c r="O126" s="101">
        <v>149.19</v>
      </c>
      <c r="P126" s="79"/>
      <c r="Q126" s="82"/>
      <c r="S126" s="84"/>
    </row>
    <row r="127" spans="1:19" ht="14.95" customHeight="1" x14ac:dyDescent="0.2">
      <c r="A127" s="7" t="s">
        <v>45</v>
      </c>
      <c r="B127" s="61">
        <v>365191.10226999997</v>
      </c>
      <c r="C127" s="61">
        <v>5192.9450950000009</v>
      </c>
      <c r="D127" s="61">
        <v>379.5</v>
      </c>
      <c r="E127" s="61" t="s">
        <v>296</v>
      </c>
      <c r="G127" s="100">
        <f t="shared" si="7"/>
        <v>39641.520000000004</v>
      </c>
      <c r="H127" s="100">
        <v>2737.05</v>
      </c>
      <c r="I127" s="101">
        <v>3416.9</v>
      </c>
      <c r="J127" s="100">
        <v>33487.57</v>
      </c>
      <c r="K127" s="100">
        <f t="shared" si="8"/>
        <v>20262.2</v>
      </c>
      <c r="L127" s="100">
        <v>9142.2000000000007</v>
      </c>
      <c r="M127" s="101">
        <v>9269.7999999999993</v>
      </c>
      <c r="N127" s="102">
        <v>1850.2</v>
      </c>
      <c r="O127" s="101">
        <v>23.88</v>
      </c>
      <c r="P127" s="79"/>
      <c r="Q127" s="82"/>
      <c r="S127" s="84"/>
    </row>
    <row r="128" spans="1:19" ht="14.95" customHeight="1" x14ac:dyDescent="0.2">
      <c r="A128" s="7" t="s">
        <v>46</v>
      </c>
      <c r="B128" s="61">
        <v>384206.52642000007</v>
      </c>
      <c r="C128" s="61">
        <v>4045.6453300000003</v>
      </c>
      <c r="D128" s="61">
        <v>1025</v>
      </c>
      <c r="E128" s="61" t="s">
        <v>296</v>
      </c>
      <c r="G128" s="100">
        <f t="shared" si="7"/>
        <v>5180.7400000000007</v>
      </c>
      <c r="H128" s="100">
        <v>3520.03</v>
      </c>
      <c r="I128" s="101">
        <v>1386</v>
      </c>
      <c r="J128" s="100">
        <v>274.70999999999998</v>
      </c>
      <c r="K128" s="100">
        <f t="shared" si="8"/>
        <v>16234.38</v>
      </c>
      <c r="L128" s="100">
        <v>9795.5</v>
      </c>
      <c r="M128" s="101">
        <v>4498.4799999999996</v>
      </c>
      <c r="N128" s="102">
        <v>1940.4</v>
      </c>
      <c r="O128" s="101">
        <v>144.36000000000001</v>
      </c>
      <c r="P128" s="79"/>
      <c r="Q128" s="82"/>
      <c r="S128" s="84"/>
    </row>
    <row r="129" spans="1:22" ht="14.95" customHeight="1" x14ac:dyDescent="0.2">
      <c r="A129" s="7" t="s">
        <v>47</v>
      </c>
      <c r="B129" s="61">
        <v>386544.98518000008</v>
      </c>
      <c r="C129" s="61">
        <v>5543.8260099999989</v>
      </c>
      <c r="D129" s="61">
        <v>414.7</v>
      </c>
      <c r="E129" s="61" t="s">
        <v>296</v>
      </c>
      <c r="G129" s="100">
        <f t="shared" si="7"/>
        <v>6020.1900000000005</v>
      </c>
      <c r="H129" s="100">
        <v>2583.5300000000002</v>
      </c>
      <c r="I129" s="101">
        <v>2878</v>
      </c>
      <c r="J129" s="100">
        <v>558.66</v>
      </c>
      <c r="K129" s="100">
        <f t="shared" si="8"/>
        <v>20925.98</v>
      </c>
      <c r="L129" s="100">
        <v>7596.9</v>
      </c>
      <c r="M129" s="101">
        <v>8687.8799999999992</v>
      </c>
      <c r="N129" s="102">
        <v>4641.2</v>
      </c>
      <c r="O129" s="101">
        <v>12.5</v>
      </c>
      <c r="P129" s="79"/>
      <c r="Q129" s="82"/>
      <c r="S129" s="84"/>
    </row>
    <row r="130" spans="1:22" ht="14.95" customHeight="1" x14ac:dyDescent="0.2">
      <c r="A130" s="7" t="s">
        <v>48</v>
      </c>
      <c r="B130" s="61">
        <v>381188.07389000006</v>
      </c>
      <c r="C130" s="61">
        <v>3569.8303283245004</v>
      </c>
      <c r="D130" s="61">
        <v>419</v>
      </c>
      <c r="E130" s="61" t="s">
        <v>296</v>
      </c>
      <c r="G130" s="100">
        <f t="shared" si="7"/>
        <v>4461.2</v>
      </c>
      <c r="H130" s="100">
        <v>3271.7</v>
      </c>
      <c r="I130" s="101">
        <v>1189.5</v>
      </c>
      <c r="J130" s="100">
        <v>0</v>
      </c>
      <c r="K130" s="100">
        <f t="shared" si="8"/>
        <v>16847.86</v>
      </c>
      <c r="L130" s="100">
        <v>8412</v>
      </c>
      <c r="M130" s="101">
        <v>4421.96</v>
      </c>
      <c r="N130" s="102">
        <v>4013.9</v>
      </c>
      <c r="O130" s="101">
        <v>206.37</v>
      </c>
      <c r="P130" s="79"/>
      <c r="Q130" s="82"/>
      <c r="S130" s="84"/>
    </row>
    <row r="131" spans="1:22" ht="14.95" customHeight="1" x14ac:dyDescent="0.2">
      <c r="A131" s="7" t="s">
        <v>49</v>
      </c>
      <c r="B131" s="61">
        <v>380291.96025000006</v>
      </c>
      <c r="C131" s="61">
        <v>5053.7499400000124</v>
      </c>
      <c r="D131" s="61">
        <v>334</v>
      </c>
      <c r="E131" s="61" t="s">
        <v>296</v>
      </c>
      <c r="G131" s="100">
        <f t="shared" si="7"/>
        <v>38350.800000000003</v>
      </c>
      <c r="H131" s="103">
        <v>2307.8000000000002</v>
      </c>
      <c r="I131" s="103">
        <v>2778.6</v>
      </c>
      <c r="J131" s="100">
        <v>33264.400000000001</v>
      </c>
      <c r="K131" s="100">
        <f>L131+M131+N131</f>
        <v>18556.86</v>
      </c>
      <c r="L131" s="100">
        <v>6250.3</v>
      </c>
      <c r="M131" s="101">
        <v>7478.6</v>
      </c>
      <c r="N131" s="102">
        <v>4827.96</v>
      </c>
      <c r="O131" s="101">
        <v>150.5</v>
      </c>
      <c r="P131" s="79"/>
      <c r="Q131" s="82"/>
      <c r="S131" s="84"/>
    </row>
    <row r="132" spans="1:22" ht="14.95" customHeight="1" x14ac:dyDescent="0.2">
      <c r="A132" s="7" t="s">
        <v>50</v>
      </c>
      <c r="B132" s="61">
        <v>395070.62711999996</v>
      </c>
      <c r="C132" s="61">
        <v>3559.3994699999935</v>
      </c>
      <c r="D132" s="61">
        <v>692.1</v>
      </c>
      <c r="E132" s="61" t="s">
        <v>296</v>
      </c>
      <c r="G132" s="100">
        <f t="shared" si="7"/>
        <v>5309.4</v>
      </c>
      <c r="H132" s="103">
        <v>3698.3</v>
      </c>
      <c r="I132" s="103">
        <v>1537.6</v>
      </c>
      <c r="J132" s="100">
        <v>73.5</v>
      </c>
      <c r="K132" s="100">
        <f t="shared" si="8"/>
        <v>23406</v>
      </c>
      <c r="L132" s="100">
        <v>13412</v>
      </c>
      <c r="M132" s="101">
        <v>5923</v>
      </c>
      <c r="N132" s="102">
        <v>4071</v>
      </c>
      <c r="O132" s="101">
        <v>370.49999999999909</v>
      </c>
      <c r="P132" s="79"/>
      <c r="Q132" s="82"/>
      <c r="S132" s="84"/>
    </row>
    <row r="133" spans="1:22" ht="14.95" customHeight="1" x14ac:dyDescent="0.2">
      <c r="A133" s="7" t="s">
        <v>51</v>
      </c>
      <c r="B133" s="61">
        <v>396435.53178000002</v>
      </c>
      <c r="C133" s="61">
        <v>5268.251850000006</v>
      </c>
      <c r="D133" s="61">
        <v>598.1</v>
      </c>
      <c r="E133" s="61" t="s">
        <v>296</v>
      </c>
      <c r="G133" s="100">
        <f t="shared" si="7"/>
        <v>28865.200000000001</v>
      </c>
      <c r="H133" s="103">
        <v>2327.9</v>
      </c>
      <c r="I133" s="103">
        <v>3060.3</v>
      </c>
      <c r="J133" s="100">
        <v>23477</v>
      </c>
      <c r="K133" s="100">
        <f t="shared" si="8"/>
        <v>18523.79</v>
      </c>
      <c r="L133" s="100">
        <v>7572.5</v>
      </c>
      <c r="M133" s="101">
        <v>9359.2000000000007</v>
      </c>
      <c r="N133" s="102">
        <v>1592.09</v>
      </c>
      <c r="O133" s="101">
        <v>173</v>
      </c>
      <c r="P133" s="79"/>
      <c r="Q133" s="82"/>
      <c r="S133" s="84"/>
    </row>
    <row r="134" spans="1:22" ht="14.95" customHeight="1" x14ac:dyDescent="0.2">
      <c r="A134" s="7" t="s">
        <v>52</v>
      </c>
      <c r="B134" s="61">
        <v>389909.76405000006</v>
      </c>
      <c r="C134" s="61">
        <v>3471.5878230000089</v>
      </c>
      <c r="D134" s="61">
        <v>1244</v>
      </c>
      <c r="E134" s="61" t="s">
        <v>296</v>
      </c>
      <c r="G134" s="100">
        <f t="shared" si="7"/>
        <v>5283.4</v>
      </c>
      <c r="H134" s="103">
        <v>3586</v>
      </c>
      <c r="I134" s="103">
        <v>1697.4</v>
      </c>
      <c r="J134" s="100">
        <v>0</v>
      </c>
      <c r="K134" s="100">
        <f t="shared" si="8"/>
        <v>19604</v>
      </c>
      <c r="L134" s="100">
        <v>14160.4</v>
      </c>
      <c r="M134" s="101">
        <v>5443.6</v>
      </c>
      <c r="N134" s="102">
        <v>0</v>
      </c>
      <c r="O134" s="101">
        <v>133.90000000000055</v>
      </c>
      <c r="P134" s="79"/>
      <c r="Q134" s="82"/>
      <c r="S134" s="84"/>
    </row>
    <row r="135" spans="1:22" s="28" customFormat="1" ht="14.95" customHeight="1" x14ac:dyDescent="0.2">
      <c r="A135" s="7" t="s">
        <v>53</v>
      </c>
      <c r="B135" s="62">
        <v>386280.14487000002</v>
      </c>
      <c r="C135" s="62">
        <v>3161.2754099999966</v>
      </c>
      <c r="D135" s="62">
        <v>1870.5</v>
      </c>
      <c r="E135" s="62" t="s">
        <v>296</v>
      </c>
      <c r="G135" s="104">
        <f t="shared" si="7"/>
        <v>5541</v>
      </c>
      <c r="H135" s="105">
        <v>2350.6</v>
      </c>
      <c r="I135" s="105">
        <v>3190.4</v>
      </c>
      <c r="J135" s="100">
        <v>0</v>
      </c>
      <c r="K135" s="100">
        <f t="shared" si="8"/>
        <v>129044.8</v>
      </c>
      <c r="L135" s="100">
        <v>9849</v>
      </c>
      <c r="M135" s="101">
        <v>9664.7999999999993</v>
      </c>
      <c r="N135" s="102">
        <v>109531</v>
      </c>
      <c r="O135" s="102">
        <v>100.60000000000582</v>
      </c>
      <c r="P135" s="83"/>
      <c r="Q135" s="93"/>
      <c r="R135" s="4"/>
      <c r="S135" s="84"/>
      <c r="T135" s="4"/>
      <c r="U135" s="4"/>
      <c r="V135" s="4"/>
    </row>
    <row r="136" spans="1:22" ht="14.95" customHeight="1" x14ac:dyDescent="0.2">
      <c r="A136" s="7" t="s">
        <v>54</v>
      </c>
      <c r="B136" s="61">
        <v>377106.80459000001</v>
      </c>
      <c r="C136" s="61">
        <v>3245.434740000007</v>
      </c>
      <c r="D136" s="61">
        <v>531.29999999999995</v>
      </c>
      <c r="E136" s="61" t="s">
        <v>296</v>
      </c>
      <c r="G136" s="100">
        <f t="shared" si="7"/>
        <v>4582.6000000000004</v>
      </c>
      <c r="H136" s="103">
        <v>3663</v>
      </c>
      <c r="I136" s="103">
        <v>919.6</v>
      </c>
      <c r="J136" s="100">
        <v>0</v>
      </c>
      <c r="K136" s="100">
        <f t="shared" si="8"/>
        <v>16587.900000000001</v>
      </c>
      <c r="L136" s="100">
        <v>14171</v>
      </c>
      <c r="M136" s="101">
        <v>2416.9</v>
      </c>
      <c r="N136" s="102">
        <v>0</v>
      </c>
      <c r="O136" s="101">
        <v>192.8161999999993</v>
      </c>
      <c r="P136" s="79"/>
      <c r="Q136" s="82"/>
      <c r="S136" s="84"/>
    </row>
    <row r="137" spans="1:22" ht="14.95" customHeight="1" x14ac:dyDescent="0.2">
      <c r="A137" s="7" t="s">
        <v>55</v>
      </c>
      <c r="B137" s="61">
        <v>392068.07684000005</v>
      </c>
      <c r="C137" s="61">
        <v>4655.6831412296406</v>
      </c>
      <c r="D137" s="61">
        <v>540.29999999999995</v>
      </c>
      <c r="E137" s="61" t="s">
        <v>296</v>
      </c>
      <c r="G137" s="100">
        <f t="shared" si="7"/>
        <v>27421.200000000001</v>
      </c>
      <c r="H137" s="103">
        <v>2554</v>
      </c>
      <c r="I137" s="103">
        <v>2883.7</v>
      </c>
      <c r="J137" s="100">
        <v>21983.5</v>
      </c>
      <c r="K137" s="100">
        <f t="shared" si="8"/>
        <v>22543.890000000003</v>
      </c>
      <c r="L137" s="100">
        <v>9039.6</v>
      </c>
      <c r="M137" s="101">
        <v>11909.2</v>
      </c>
      <c r="N137" s="102">
        <v>1595.09</v>
      </c>
      <c r="O137" s="101">
        <v>32.894599999995989</v>
      </c>
      <c r="P137" s="79"/>
      <c r="Q137" s="82"/>
      <c r="S137" s="84"/>
    </row>
    <row r="138" spans="1:22" ht="14.95" customHeight="1" x14ac:dyDescent="0.2">
      <c r="A138" s="7" t="s">
        <v>56</v>
      </c>
      <c r="B138" s="61">
        <v>385967.07009000005</v>
      </c>
      <c r="C138" s="61">
        <v>5310.9667708332126</v>
      </c>
      <c r="D138" s="61">
        <v>534.6</v>
      </c>
      <c r="E138" s="61" t="s">
        <v>296</v>
      </c>
      <c r="G138" s="100">
        <f t="shared" si="7"/>
        <v>5697.9</v>
      </c>
      <c r="H138" s="103">
        <v>4294.8999999999996</v>
      </c>
      <c r="I138" s="103">
        <v>1403</v>
      </c>
      <c r="J138" s="100">
        <v>0</v>
      </c>
      <c r="K138" s="100">
        <f t="shared" si="8"/>
        <v>20538</v>
      </c>
      <c r="L138" s="100">
        <v>14948.6</v>
      </c>
      <c r="M138" s="101">
        <v>5589.4</v>
      </c>
      <c r="N138" s="102">
        <v>0</v>
      </c>
      <c r="O138" s="101">
        <v>171.63860000000022</v>
      </c>
      <c r="P138" s="79"/>
      <c r="Q138" s="82"/>
      <c r="S138" s="84"/>
    </row>
    <row r="139" spans="1:22" ht="14.95" customHeight="1" x14ac:dyDescent="0.2">
      <c r="A139" s="7" t="s">
        <v>57</v>
      </c>
      <c r="B139" s="61">
        <v>381837.11323999998</v>
      </c>
      <c r="C139" s="61">
        <v>2941.3813229752154</v>
      </c>
      <c r="D139" s="61">
        <v>465.3</v>
      </c>
      <c r="E139" s="61" t="s">
        <v>296</v>
      </c>
      <c r="G139" s="100">
        <f t="shared" si="7"/>
        <v>31694.400000000001</v>
      </c>
      <c r="H139" s="103">
        <v>2506.5</v>
      </c>
      <c r="I139" s="103">
        <v>2847.6</v>
      </c>
      <c r="J139" s="100">
        <v>26340.3</v>
      </c>
      <c r="K139" s="100">
        <f t="shared" si="8"/>
        <v>22938.289999999997</v>
      </c>
      <c r="L139" s="100">
        <v>9238.7000000000007</v>
      </c>
      <c r="M139" s="101">
        <v>10509.4</v>
      </c>
      <c r="N139" s="102">
        <v>3190.19</v>
      </c>
      <c r="O139" s="101">
        <v>175.76019999999698</v>
      </c>
      <c r="P139" s="79"/>
      <c r="Q139" s="82"/>
      <c r="S139" s="84"/>
    </row>
    <row r="140" spans="1:22" ht="14.95" customHeight="1" x14ac:dyDescent="0.2">
      <c r="A140" s="7" t="s">
        <v>58</v>
      </c>
      <c r="B140" s="61">
        <v>379815.78581999999</v>
      </c>
      <c r="C140" s="61">
        <v>2614.1853500000029</v>
      </c>
      <c r="D140" s="61">
        <v>647.20000000000005</v>
      </c>
      <c r="E140" s="61" t="s">
        <v>296</v>
      </c>
      <c r="G140" s="100">
        <f t="shared" si="7"/>
        <v>6263.3</v>
      </c>
      <c r="H140" s="103">
        <v>4454.1000000000004</v>
      </c>
      <c r="I140" s="103">
        <v>1809.2</v>
      </c>
      <c r="J140" s="100">
        <v>0</v>
      </c>
      <c r="K140" s="100">
        <f t="shared" si="8"/>
        <v>21218.5</v>
      </c>
      <c r="L140" s="100">
        <v>14691.2</v>
      </c>
      <c r="M140" s="101">
        <v>6527.3</v>
      </c>
      <c r="N140" s="102">
        <v>0</v>
      </c>
      <c r="O140" s="101">
        <v>226.94779999999992</v>
      </c>
      <c r="P140" s="79"/>
      <c r="Q140" s="82"/>
      <c r="S140" s="84"/>
    </row>
    <row r="141" spans="1:22" ht="14.95" customHeight="1" x14ac:dyDescent="0.2">
      <c r="A141" s="7" t="s">
        <v>59</v>
      </c>
      <c r="B141" s="61">
        <v>393503.89182000002</v>
      </c>
      <c r="C141" s="61">
        <v>4021.544059999992</v>
      </c>
      <c r="D141" s="61">
        <v>601.6</v>
      </c>
      <c r="E141" s="61" t="s">
        <v>296</v>
      </c>
      <c r="G141" s="100">
        <f t="shared" si="7"/>
        <v>31418.899999999998</v>
      </c>
      <c r="H141" s="103">
        <v>2676.8</v>
      </c>
      <c r="I141" s="103">
        <v>2417</v>
      </c>
      <c r="J141" s="100">
        <v>26325.1</v>
      </c>
      <c r="K141" s="100">
        <f t="shared" si="8"/>
        <v>16911.300000000003</v>
      </c>
      <c r="L141" s="100">
        <v>7534.1</v>
      </c>
      <c r="M141" s="101">
        <v>9377.2000000000007</v>
      </c>
      <c r="N141" s="102">
        <v>0</v>
      </c>
      <c r="O141" s="101">
        <v>154.4874000000018</v>
      </c>
      <c r="P141" s="79"/>
      <c r="Q141" s="82"/>
      <c r="S141" s="84"/>
    </row>
    <row r="142" spans="1:22" ht="14.95" customHeight="1" x14ac:dyDescent="0.2">
      <c r="A142" s="7" t="s">
        <v>60</v>
      </c>
      <c r="B142" s="61">
        <v>376084.28012999997</v>
      </c>
      <c r="C142" s="61">
        <v>5098.2264953202393</v>
      </c>
      <c r="D142" s="61">
        <v>689.1</v>
      </c>
      <c r="E142" s="61" t="s">
        <v>296</v>
      </c>
      <c r="G142" s="100">
        <f t="shared" si="7"/>
        <v>5981.4</v>
      </c>
      <c r="H142" s="103">
        <v>4632.2</v>
      </c>
      <c r="I142" s="103">
        <v>1349.2</v>
      </c>
      <c r="J142" s="100">
        <v>0</v>
      </c>
      <c r="K142" s="100">
        <f t="shared" si="8"/>
        <v>17937</v>
      </c>
      <c r="L142" s="100">
        <v>12643.7</v>
      </c>
      <c r="M142" s="101">
        <v>5293.3</v>
      </c>
      <c r="N142" s="102">
        <v>0</v>
      </c>
      <c r="O142" s="101">
        <v>107.55649999999969</v>
      </c>
      <c r="P142" s="79"/>
      <c r="Q142" s="82"/>
      <c r="S142" s="84"/>
    </row>
    <row r="143" spans="1:22" s="28" customFormat="1" ht="14.95" customHeight="1" x14ac:dyDescent="0.2">
      <c r="A143" s="7" t="s">
        <v>61</v>
      </c>
      <c r="B143" s="62">
        <v>416073.01471000002</v>
      </c>
      <c r="C143" s="62">
        <v>3195.8751400000097</v>
      </c>
      <c r="D143" s="62">
        <v>404.9</v>
      </c>
      <c r="E143" s="62" t="s">
        <v>296</v>
      </c>
      <c r="G143" s="104">
        <f t="shared" si="7"/>
        <v>32024.43</v>
      </c>
      <c r="H143" s="104">
        <v>2710.68</v>
      </c>
      <c r="I143" s="102">
        <v>2988.75</v>
      </c>
      <c r="J143" s="104">
        <v>26325</v>
      </c>
      <c r="K143" s="104">
        <f t="shared" si="8"/>
        <v>18364.98</v>
      </c>
      <c r="L143" s="104">
        <v>7888</v>
      </c>
      <c r="M143" s="102">
        <v>10476.98</v>
      </c>
      <c r="N143" s="102">
        <v>0</v>
      </c>
      <c r="O143" s="102">
        <v>60.447799999998097</v>
      </c>
      <c r="P143" s="83"/>
      <c r="Q143" s="93"/>
      <c r="S143" s="1"/>
    </row>
    <row r="144" spans="1:22" ht="14.95" customHeight="1" x14ac:dyDescent="0.2">
      <c r="A144" s="7" t="s">
        <v>62</v>
      </c>
      <c r="B144" s="61">
        <v>409275.26285</v>
      </c>
      <c r="C144" s="61">
        <v>2457.7206900000078</v>
      </c>
      <c r="D144" s="61">
        <v>410.8</v>
      </c>
      <c r="E144" s="61" t="s">
        <v>296</v>
      </c>
      <c r="G144" s="100">
        <f t="shared" si="7"/>
        <v>6231.93</v>
      </c>
      <c r="H144" s="100">
        <v>4677.74</v>
      </c>
      <c r="I144" s="101">
        <v>1554.19</v>
      </c>
      <c r="J144" s="100">
        <v>0</v>
      </c>
      <c r="K144" s="100">
        <f t="shared" si="8"/>
        <v>19126</v>
      </c>
      <c r="L144" s="100">
        <v>13499.9</v>
      </c>
      <c r="M144" s="101">
        <v>5626.1</v>
      </c>
      <c r="N144" s="105">
        <v>0</v>
      </c>
      <c r="O144" s="101">
        <v>178.5045999999993</v>
      </c>
      <c r="P144" s="79"/>
      <c r="Q144" s="82"/>
      <c r="S144" s="84"/>
    </row>
    <row r="145" spans="1:19" ht="14.95" customHeight="1" x14ac:dyDescent="0.2">
      <c r="A145" s="7" t="s">
        <v>63</v>
      </c>
      <c r="B145" s="61">
        <v>474598.34112</v>
      </c>
      <c r="C145" s="61">
        <v>5690.5999499999989</v>
      </c>
      <c r="D145" s="61">
        <v>416.5</v>
      </c>
      <c r="E145" s="61" t="s">
        <v>296</v>
      </c>
      <c r="G145" s="100">
        <f t="shared" si="7"/>
        <v>31921.739999999998</v>
      </c>
      <c r="H145" s="100">
        <v>2645.96</v>
      </c>
      <c r="I145" s="101">
        <v>2950.68</v>
      </c>
      <c r="J145" s="100">
        <v>26325.1</v>
      </c>
      <c r="K145" s="100">
        <f t="shared" si="8"/>
        <v>115166</v>
      </c>
      <c r="L145" s="100">
        <v>8161.5</v>
      </c>
      <c r="M145" s="101">
        <v>9976.7000000000007</v>
      </c>
      <c r="N145" s="105">
        <v>97027.8</v>
      </c>
      <c r="O145" s="101">
        <v>121.62640000000465</v>
      </c>
      <c r="P145" s="79"/>
      <c r="Q145" s="82"/>
      <c r="S145" s="84"/>
    </row>
    <row r="146" spans="1:19" ht="14.95" customHeight="1" x14ac:dyDescent="0.2">
      <c r="A146" s="7" t="s">
        <v>64</v>
      </c>
      <c r="B146" s="61">
        <v>494443.81461</v>
      </c>
      <c r="C146" s="61">
        <v>4144.8875499999986</v>
      </c>
      <c r="D146" s="61">
        <v>511.2</v>
      </c>
      <c r="E146" s="61" t="s">
        <v>296</v>
      </c>
      <c r="G146" s="100">
        <f t="shared" si="7"/>
        <v>6849.8799999999992</v>
      </c>
      <c r="H146" s="100">
        <v>4905.78</v>
      </c>
      <c r="I146" s="101">
        <v>1944.1</v>
      </c>
      <c r="J146" s="100">
        <v>0</v>
      </c>
      <c r="K146" s="100">
        <f t="shared" si="8"/>
        <v>23647</v>
      </c>
      <c r="L146" s="100">
        <v>15634.1</v>
      </c>
      <c r="M146" s="101">
        <v>7605.8</v>
      </c>
      <c r="N146" s="105">
        <v>407.1</v>
      </c>
      <c r="O146" s="101">
        <v>173.19000000000051</v>
      </c>
      <c r="P146" s="79"/>
      <c r="Q146" s="82"/>
      <c r="S146" s="84"/>
    </row>
    <row r="147" spans="1:19" ht="14.95" customHeight="1" x14ac:dyDescent="0.2">
      <c r="A147" s="7" t="s">
        <v>65</v>
      </c>
      <c r="B147" s="61">
        <v>528499.72270999989</v>
      </c>
      <c r="C147" s="61">
        <v>5184.3072799999936</v>
      </c>
      <c r="D147" s="61">
        <v>439.2</v>
      </c>
      <c r="E147" s="61" t="s">
        <v>296</v>
      </c>
      <c r="G147" s="100">
        <f t="shared" si="7"/>
        <v>31497.55</v>
      </c>
      <c r="H147" s="100">
        <v>2490.1799999999998</v>
      </c>
      <c r="I147" s="101">
        <v>2656.8</v>
      </c>
      <c r="J147" s="100">
        <v>26350.57</v>
      </c>
      <c r="K147" s="100">
        <f t="shared" si="8"/>
        <v>17840.940000000002</v>
      </c>
      <c r="L147" s="100">
        <v>7691</v>
      </c>
      <c r="M147" s="101">
        <v>10149.94</v>
      </c>
      <c r="N147" s="105">
        <v>0</v>
      </c>
      <c r="O147" s="101">
        <v>157.6475999999966</v>
      </c>
      <c r="P147" s="79"/>
      <c r="Q147" s="82"/>
      <c r="S147" s="84"/>
    </row>
    <row r="148" spans="1:19" ht="14.95" customHeight="1" x14ac:dyDescent="0.2">
      <c r="A148" s="7" t="s">
        <v>66</v>
      </c>
      <c r="B148" s="61">
        <v>546884.90573</v>
      </c>
      <c r="C148" s="61">
        <v>2481.901459999995</v>
      </c>
      <c r="D148" s="61">
        <v>427.9</v>
      </c>
      <c r="E148" s="61" t="s">
        <v>296</v>
      </c>
      <c r="G148" s="100">
        <f t="shared" si="7"/>
        <v>8478.99</v>
      </c>
      <c r="H148" s="100">
        <v>6335.83</v>
      </c>
      <c r="I148" s="101">
        <v>2115.4</v>
      </c>
      <c r="J148" s="100">
        <v>27.76</v>
      </c>
      <c r="K148" s="100">
        <f t="shared" si="8"/>
        <v>24304.699999999997</v>
      </c>
      <c r="L148" s="100">
        <v>16271.3</v>
      </c>
      <c r="M148" s="101">
        <v>8033.4</v>
      </c>
      <c r="N148" s="105">
        <v>0</v>
      </c>
      <c r="O148" s="101">
        <v>180.51000000000022</v>
      </c>
      <c r="P148" s="79"/>
      <c r="Q148" s="82"/>
      <c r="S148" s="84"/>
    </row>
    <row r="149" spans="1:19" ht="14.95" customHeight="1" x14ac:dyDescent="0.2">
      <c r="A149" s="7" t="s">
        <v>67</v>
      </c>
      <c r="B149" s="61">
        <v>746640.45016000001</v>
      </c>
      <c r="C149" s="61">
        <v>6230.8009300000031</v>
      </c>
      <c r="D149" s="61">
        <v>318.5</v>
      </c>
      <c r="E149" s="61" t="s">
        <v>296</v>
      </c>
      <c r="G149" s="100">
        <f t="shared" si="7"/>
        <v>31540.91</v>
      </c>
      <c r="H149" s="100">
        <v>2263.12</v>
      </c>
      <c r="I149" s="101">
        <v>2657</v>
      </c>
      <c r="J149" s="100">
        <v>26620.79</v>
      </c>
      <c r="K149" s="100">
        <f t="shared" si="8"/>
        <v>19174</v>
      </c>
      <c r="L149" s="100">
        <v>8092.0000000000009</v>
      </c>
      <c r="M149" s="101">
        <v>11082</v>
      </c>
      <c r="N149" s="105">
        <v>0</v>
      </c>
      <c r="O149" s="101">
        <v>405.49220000000423</v>
      </c>
      <c r="P149" s="79"/>
      <c r="Q149" s="82"/>
      <c r="S149" s="84"/>
    </row>
    <row r="150" spans="1:19" ht="14.95" customHeight="1" x14ac:dyDescent="0.2">
      <c r="A150" s="7" t="s">
        <v>68</v>
      </c>
      <c r="B150" s="61">
        <v>747782.82268999983</v>
      </c>
      <c r="C150" s="61">
        <v>2857.1513799999993</v>
      </c>
      <c r="D150" s="61">
        <v>373.9</v>
      </c>
      <c r="E150" s="61" t="s">
        <v>296</v>
      </c>
      <c r="G150" s="100">
        <f t="shared" si="7"/>
        <v>7962.25</v>
      </c>
      <c r="H150" s="100">
        <v>5883.15</v>
      </c>
      <c r="I150" s="101">
        <v>2079.1</v>
      </c>
      <c r="J150" s="100">
        <v>0</v>
      </c>
      <c r="K150" s="100">
        <f t="shared" si="8"/>
        <v>24364.6</v>
      </c>
      <c r="L150" s="100">
        <v>17451.099999999999</v>
      </c>
      <c r="M150" s="101">
        <v>6913.5</v>
      </c>
      <c r="N150" s="105">
        <v>0</v>
      </c>
      <c r="O150" s="101">
        <v>518.3700000000008</v>
      </c>
      <c r="P150" s="79"/>
      <c r="Q150" s="82"/>
      <c r="S150" s="84"/>
    </row>
    <row r="151" spans="1:19" ht="14.95" customHeight="1" x14ac:dyDescent="0.2">
      <c r="A151" s="7" t="s">
        <v>69</v>
      </c>
      <c r="B151" s="61">
        <v>811416.96655999997</v>
      </c>
      <c r="C151" s="61">
        <v>10989.68994</v>
      </c>
      <c r="D151" s="61">
        <v>379.6</v>
      </c>
      <c r="E151" s="61" t="s">
        <v>296</v>
      </c>
      <c r="G151" s="100">
        <f t="shared" si="7"/>
        <v>32057.910000000003</v>
      </c>
      <c r="H151" s="100">
        <v>2560.4</v>
      </c>
      <c r="I151" s="101">
        <v>3133.2</v>
      </c>
      <c r="J151" s="100">
        <v>26364.31</v>
      </c>
      <c r="K151" s="100">
        <f t="shared" si="8"/>
        <v>19755.400000000001</v>
      </c>
      <c r="L151" s="100">
        <v>8214.2000000000007</v>
      </c>
      <c r="M151" s="101">
        <v>11541.2</v>
      </c>
      <c r="N151" s="105">
        <v>0</v>
      </c>
      <c r="O151" s="101">
        <v>340.19000000000233</v>
      </c>
      <c r="P151" s="79"/>
      <c r="Q151" s="82"/>
      <c r="S151" s="84"/>
    </row>
    <row r="152" spans="1:19" ht="14.95" customHeight="1" x14ac:dyDescent="0.2">
      <c r="A152" s="7" t="s">
        <v>70</v>
      </c>
      <c r="B152" s="61">
        <v>943150.73739000002</v>
      </c>
      <c r="C152" s="61">
        <v>4073.2325700000101</v>
      </c>
      <c r="D152" s="61">
        <v>295.8</v>
      </c>
      <c r="E152" s="61" t="s">
        <v>296</v>
      </c>
      <c r="G152" s="100">
        <f t="shared" si="7"/>
        <v>8667.16</v>
      </c>
      <c r="H152" s="100">
        <v>6375.36</v>
      </c>
      <c r="I152" s="101">
        <v>2291.8000000000002</v>
      </c>
      <c r="J152" s="100">
        <v>0</v>
      </c>
      <c r="K152" s="100">
        <f t="shared" si="8"/>
        <v>26083.600000000002</v>
      </c>
      <c r="L152" s="100">
        <v>18531.900000000001</v>
      </c>
      <c r="M152" s="101">
        <v>7551.7</v>
      </c>
      <c r="N152" s="105">
        <v>0</v>
      </c>
      <c r="O152" s="101">
        <v>467.94100000000071</v>
      </c>
      <c r="P152" s="79"/>
      <c r="Q152" s="82"/>
      <c r="S152" s="84"/>
    </row>
    <row r="153" spans="1:19" ht="14.95" customHeight="1" x14ac:dyDescent="0.2">
      <c r="A153" s="7" t="s">
        <v>71</v>
      </c>
      <c r="B153" s="61">
        <v>949075.10199</v>
      </c>
      <c r="C153" s="61">
        <v>9972.4245999999966</v>
      </c>
      <c r="D153" s="61">
        <v>300.5</v>
      </c>
      <c r="E153" s="61" t="s">
        <v>296</v>
      </c>
      <c r="G153" s="100">
        <f t="shared" si="7"/>
        <v>32919.049999999996</v>
      </c>
      <c r="H153" s="100">
        <v>2749.27</v>
      </c>
      <c r="I153" s="101">
        <v>3844.68</v>
      </c>
      <c r="J153" s="100">
        <v>26325.1</v>
      </c>
      <c r="K153" s="100">
        <f t="shared" si="8"/>
        <v>20018.21</v>
      </c>
      <c r="L153" s="100">
        <v>8761.5</v>
      </c>
      <c r="M153" s="101">
        <v>11256.71</v>
      </c>
      <c r="N153" s="105">
        <v>0</v>
      </c>
      <c r="O153" s="101">
        <v>13.721000000005006</v>
      </c>
      <c r="P153" s="79"/>
      <c r="Q153" s="82"/>
      <c r="S153" s="84"/>
    </row>
    <row r="154" spans="1:19" ht="14.95" customHeight="1" x14ac:dyDescent="0.2">
      <c r="A154" s="7" t="s">
        <v>72</v>
      </c>
      <c r="B154" s="61">
        <v>1026537.121417</v>
      </c>
      <c r="C154" s="61">
        <v>7756.1297799999975</v>
      </c>
      <c r="D154" s="61">
        <v>285.39999999999998</v>
      </c>
      <c r="E154" s="61" t="s">
        <v>296</v>
      </c>
      <c r="G154" s="100">
        <f t="shared" si="7"/>
        <v>8231.06</v>
      </c>
      <c r="H154" s="100">
        <v>6890.76</v>
      </c>
      <c r="I154" s="101">
        <v>1340.3</v>
      </c>
      <c r="J154" s="100">
        <v>0</v>
      </c>
      <c r="K154" s="100">
        <f t="shared" si="8"/>
        <v>22863.5</v>
      </c>
      <c r="L154" s="100">
        <v>18830</v>
      </c>
      <c r="M154" s="101">
        <v>4033.5</v>
      </c>
      <c r="N154" s="105">
        <v>0</v>
      </c>
      <c r="O154" s="101">
        <v>439.76700000000164</v>
      </c>
      <c r="P154" s="79"/>
      <c r="Q154" s="82"/>
      <c r="S154" s="84"/>
    </row>
    <row r="155" spans="1:19" ht="14.95" customHeight="1" x14ac:dyDescent="0.2">
      <c r="A155" s="7" t="s">
        <v>73</v>
      </c>
      <c r="B155" s="61">
        <v>1038087.553407</v>
      </c>
      <c r="C155" s="61">
        <v>10453.721919999989</v>
      </c>
      <c r="D155" s="61">
        <v>200.7</v>
      </c>
      <c r="E155" s="61" t="s">
        <v>296</v>
      </c>
      <c r="G155" s="100">
        <f t="shared" si="7"/>
        <v>32715.03</v>
      </c>
      <c r="H155" s="100">
        <v>3001.01</v>
      </c>
      <c r="I155" s="101">
        <v>3718.02</v>
      </c>
      <c r="J155" s="100">
        <v>25996</v>
      </c>
      <c r="K155" s="100">
        <f t="shared" si="8"/>
        <v>18199.84</v>
      </c>
      <c r="L155" s="100">
        <v>9449.2999999999993</v>
      </c>
      <c r="M155" s="101">
        <v>8750.5400000000009</v>
      </c>
      <c r="N155" s="105">
        <v>0</v>
      </c>
      <c r="O155" s="101">
        <v>328.06399999999849</v>
      </c>
      <c r="P155" s="79"/>
      <c r="Q155" s="82"/>
      <c r="S155" s="84"/>
    </row>
    <row r="156" spans="1:19" ht="14.95" customHeight="1" x14ac:dyDescent="0.2">
      <c r="A156" s="7" t="s">
        <v>74</v>
      </c>
      <c r="B156" s="61">
        <v>1013193.086447</v>
      </c>
      <c r="C156" s="61">
        <v>7306.5966600000011</v>
      </c>
      <c r="D156" s="61">
        <v>377.3</v>
      </c>
      <c r="E156" s="61" t="s">
        <v>296</v>
      </c>
      <c r="G156" s="100">
        <f t="shared" si="7"/>
        <v>8626.9499999999989</v>
      </c>
      <c r="H156" s="100">
        <v>7602.07</v>
      </c>
      <c r="I156" s="101">
        <v>1021.38</v>
      </c>
      <c r="J156" s="100">
        <v>3.5</v>
      </c>
      <c r="K156" s="100">
        <f t="shared" si="8"/>
        <v>21898.53</v>
      </c>
      <c r="L156" s="100">
        <v>18825</v>
      </c>
      <c r="M156" s="101">
        <v>3073.53</v>
      </c>
      <c r="N156" s="105">
        <v>0</v>
      </c>
      <c r="O156" s="101">
        <v>424.05000000000109</v>
      </c>
      <c r="P156" s="79"/>
      <c r="Q156" s="82"/>
      <c r="S156" s="84"/>
    </row>
    <row r="157" spans="1:19" ht="14.95" customHeight="1" x14ac:dyDescent="0.2">
      <c r="A157" s="7" t="s">
        <v>75</v>
      </c>
      <c r="B157" s="61">
        <v>1032109.273027</v>
      </c>
      <c r="C157" s="61">
        <v>9017.1054789666687</v>
      </c>
      <c r="D157" s="61">
        <v>291.60000000000002</v>
      </c>
      <c r="E157" s="61" t="s">
        <v>296</v>
      </c>
      <c r="G157" s="100">
        <f t="shared" si="7"/>
        <v>33745.93</v>
      </c>
      <c r="H157" s="100">
        <v>3358.2400000000002</v>
      </c>
      <c r="I157" s="101">
        <v>4391.6899999999996</v>
      </c>
      <c r="J157" s="100">
        <v>25996</v>
      </c>
      <c r="K157" s="100">
        <f t="shared" si="8"/>
        <v>21717.88</v>
      </c>
      <c r="L157" s="100">
        <v>9444.7300000000014</v>
      </c>
      <c r="M157" s="101">
        <v>12273.15</v>
      </c>
      <c r="N157" s="105">
        <v>0</v>
      </c>
      <c r="O157" s="101">
        <v>342.47000000000116</v>
      </c>
      <c r="P157" s="79"/>
      <c r="Q157" s="82"/>
      <c r="S157" s="84"/>
    </row>
    <row r="158" spans="1:19" ht="14.95" customHeight="1" x14ac:dyDescent="0.2">
      <c r="A158" s="7" t="s">
        <v>76</v>
      </c>
      <c r="B158" s="61">
        <v>1045348.545258</v>
      </c>
      <c r="C158" s="61">
        <v>7746.742999999994</v>
      </c>
      <c r="D158" s="61">
        <v>362.1</v>
      </c>
      <c r="E158" s="61" t="s">
        <v>296</v>
      </c>
      <c r="G158" s="100">
        <f t="shared" si="7"/>
        <v>10517.45</v>
      </c>
      <c r="H158" s="100">
        <v>8562.57</v>
      </c>
      <c r="I158" s="101">
        <v>1829.88</v>
      </c>
      <c r="J158" s="100">
        <v>125</v>
      </c>
      <c r="K158" s="100">
        <f t="shared" si="8"/>
        <v>22599.699999999997</v>
      </c>
      <c r="L158" s="100">
        <v>18558.099999999999</v>
      </c>
      <c r="M158" s="101">
        <v>4041.6</v>
      </c>
      <c r="N158" s="105">
        <v>0</v>
      </c>
      <c r="O158" s="101">
        <v>430.45000000000073</v>
      </c>
      <c r="P158" s="79"/>
      <c r="Q158" s="82"/>
      <c r="S158" s="84"/>
    </row>
    <row r="159" spans="1:19" ht="14.95" customHeight="1" x14ac:dyDescent="0.2">
      <c r="A159" s="7" t="s">
        <v>77</v>
      </c>
      <c r="B159" s="61">
        <v>1090631.0822680001</v>
      </c>
      <c r="C159" s="61">
        <v>10238.052639999991</v>
      </c>
      <c r="D159" s="61">
        <v>224.7</v>
      </c>
      <c r="E159" s="61" t="s">
        <v>296</v>
      </c>
      <c r="G159" s="100">
        <f t="shared" si="7"/>
        <v>34508.550000000003</v>
      </c>
      <c r="H159" s="100">
        <v>3754.33</v>
      </c>
      <c r="I159" s="101">
        <v>4758.22</v>
      </c>
      <c r="J159" s="100">
        <v>25996</v>
      </c>
      <c r="K159" s="100">
        <f t="shared" si="8"/>
        <v>20964.54</v>
      </c>
      <c r="L159" s="100">
        <v>9570.4</v>
      </c>
      <c r="M159" s="101">
        <v>11394.14</v>
      </c>
      <c r="N159" s="105">
        <v>0</v>
      </c>
      <c r="O159" s="101">
        <v>752.84999999999854</v>
      </c>
      <c r="P159" s="79"/>
      <c r="Q159" s="82"/>
      <c r="S159" s="84"/>
    </row>
    <row r="160" spans="1:19" ht="14.95" customHeight="1" x14ac:dyDescent="0.2">
      <c r="A160" s="7" t="s">
        <v>78</v>
      </c>
      <c r="B160" s="61">
        <v>1084964.1792309999</v>
      </c>
      <c r="C160" s="61">
        <v>7478.5356599999959</v>
      </c>
      <c r="D160" s="61">
        <v>128</v>
      </c>
      <c r="E160" s="61" t="s">
        <v>296</v>
      </c>
      <c r="G160" s="100">
        <f t="shared" ref="G160:G222" si="9">H160+I160+J160</f>
        <v>10885.590000000002</v>
      </c>
      <c r="H160" s="100">
        <v>9276.5400000000009</v>
      </c>
      <c r="I160" s="101">
        <v>1538.95</v>
      </c>
      <c r="J160" s="100">
        <v>70.099999999999994</v>
      </c>
      <c r="K160" s="100">
        <f t="shared" ref="K160:K222" si="10">L160+M160+N160</f>
        <v>25675.23</v>
      </c>
      <c r="L160" s="100">
        <v>18601.7</v>
      </c>
      <c r="M160" s="101">
        <v>3073.53</v>
      </c>
      <c r="N160" s="105">
        <v>4000</v>
      </c>
      <c r="O160" s="101">
        <v>317.5099999999984</v>
      </c>
      <c r="P160" s="79"/>
      <c r="Q160" s="82"/>
      <c r="S160" s="84"/>
    </row>
    <row r="161" spans="1:19" ht="14.95" customHeight="1" x14ac:dyDescent="0.2">
      <c r="A161" s="7" t="s">
        <v>79</v>
      </c>
      <c r="B161" s="61">
        <v>1091628.700401</v>
      </c>
      <c r="C161" s="61">
        <v>10354.980449999999</v>
      </c>
      <c r="D161" s="61">
        <v>13.1</v>
      </c>
      <c r="E161" s="61" t="s">
        <v>296</v>
      </c>
      <c r="G161" s="100">
        <f t="shared" si="9"/>
        <v>35669.120000000003</v>
      </c>
      <c r="H161" s="100">
        <v>4291.0200000000004</v>
      </c>
      <c r="I161" s="101">
        <v>5382.1</v>
      </c>
      <c r="J161" s="100">
        <v>25996</v>
      </c>
      <c r="K161" s="100">
        <f t="shared" si="10"/>
        <v>17768.43</v>
      </c>
      <c r="L161" s="100">
        <v>9326.7999999999993</v>
      </c>
      <c r="M161" s="101">
        <v>8441.6299999999992</v>
      </c>
      <c r="N161" s="105">
        <v>0</v>
      </c>
      <c r="O161" s="101">
        <v>288.57999999999447</v>
      </c>
      <c r="P161" s="79"/>
      <c r="Q161" s="82"/>
      <c r="S161" s="84"/>
    </row>
    <row r="162" spans="1:19" ht="14.95" customHeight="1" x14ac:dyDescent="0.2">
      <c r="A162" s="7" t="s">
        <v>80</v>
      </c>
      <c r="B162" s="61">
        <v>1103351.3040209999</v>
      </c>
      <c r="C162" s="61">
        <v>7885.6600399999952</v>
      </c>
      <c r="D162" s="61">
        <v>297.2</v>
      </c>
      <c r="E162" s="61" t="s">
        <v>296</v>
      </c>
      <c r="G162" s="100">
        <f t="shared" si="9"/>
        <v>10560.85</v>
      </c>
      <c r="H162" s="100">
        <v>8805.76</v>
      </c>
      <c r="I162" s="101">
        <v>1755.09</v>
      </c>
      <c r="J162" s="100">
        <v>0</v>
      </c>
      <c r="K162" s="100">
        <f t="shared" si="10"/>
        <v>23522.83</v>
      </c>
      <c r="L162" s="100">
        <v>19472.09</v>
      </c>
      <c r="M162" s="101">
        <v>4050.74</v>
      </c>
      <c r="N162" s="105">
        <v>0</v>
      </c>
      <c r="O162" s="101">
        <v>569.34999999999854</v>
      </c>
      <c r="P162" s="79"/>
      <c r="Q162" s="82"/>
      <c r="S162" s="84"/>
    </row>
    <row r="163" spans="1:19" ht="14.95" customHeight="1" x14ac:dyDescent="0.2">
      <c r="A163" s="7" t="s">
        <v>81</v>
      </c>
      <c r="B163" s="61">
        <v>1150673.7779609999</v>
      </c>
      <c r="C163" s="61">
        <v>10901.08955000001</v>
      </c>
      <c r="D163" s="61">
        <v>237.6</v>
      </c>
      <c r="E163" s="61" t="s">
        <v>296</v>
      </c>
      <c r="G163" s="100">
        <f t="shared" si="9"/>
        <v>34894.81</v>
      </c>
      <c r="H163" s="100">
        <v>4128.6099999999997</v>
      </c>
      <c r="I163" s="101">
        <v>4770.2</v>
      </c>
      <c r="J163" s="100">
        <v>25996</v>
      </c>
      <c r="K163" s="100">
        <f>L163+M163+N163</f>
        <v>21353</v>
      </c>
      <c r="L163" s="100">
        <v>12270.8</v>
      </c>
      <c r="M163" s="101">
        <v>9082.2000000000007</v>
      </c>
      <c r="N163" s="105">
        <v>0</v>
      </c>
      <c r="O163" s="101">
        <v>566.54999999999563</v>
      </c>
      <c r="P163" s="79"/>
      <c r="Q163" s="82"/>
      <c r="S163" s="84"/>
    </row>
    <row r="164" spans="1:19" ht="14.95" customHeight="1" x14ac:dyDescent="0.2">
      <c r="A164" s="7" t="s">
        <v>82</v>
      </c>
      <c r="B164" s="61">
        <v>1281480.7851710001</v>
      </c>
      <c r="C164" s="61">
        <v>7974.5062999999918</v>
      </c>
      <c r="D164" s="61">
        <v>127.2</v>
      </c>
      <c r="E164" s="61" t="s">
        <v>296</v>
      </c>
      <c r="G164" s="100">
        <f t="shared" si="9"/>
        <v>9656.3499999999985</v>
      </c>
      <c r="H164" s="100">
        <v>8296.39</v>
      </c>
      <c r="I164" s="101">
        <v>1359.96</v>
      </c>
      <c r="J164" s="100">
        <v>0</v>
      </c>
      <c r="K164" s="100">
        <f t="shared" si="10"/>
        <v>22463.03</v>
      </c>
      <c r="L164" s="100">
        <v>19389.5</v>
      </c>
      <c r="M164" s="101">
        <v>3073.53</v>
      </c>
      <c r="N164" s="105">
        <v>0</v>
      </c>
      <c r="O164" s="101">
        <v>506.75000000000182</v>
      </c>
      <c r="P164" s="79"/>
      <c r="Q164" s="82"/>
      <c r="S164" s="84"/>
    </row>
    <row r="165" spans="1:19" ht="14.95" customHeight="1" x14ac:dyDescent="0.2">
      <c r="A165" s="7" t="s">
        <v>83</v>
      </c>
      <c r="B165" s="61">
        <v>1289756.306051</v>
      </c>
      <c r="C165" s="61">
        <v>10668.982640000002</v>
      </c>
      <c r="D165" s="61">
        <v>89.6</v>
      </c>
      <c r="E165" s="61" t="s">
        <v>296</v>
      </c>
      <c r="G165" s="100">
        <f t="shared" si="9"/>
        <v>8662.09</v>
      </c>
      <c r="H165" s="100">
        <v>3829.09</v>
      </c>
      <c r="I165" s="101">
        <v>4833</v>
      </c>
      <c r="J165" s="100">
        <v>0</v>
      </c>
      <c r="K165" s="100">
        <f t="shared" si="10"/>
        <v>28700.95</v>
      </c>
      <c r="L165" s="100">
        <v>17964</v>
      </c>
      <c r="M165" s="101">
        <v>10736.95</v>
      </c>
      <c r="N165" s="105">
        <v>0</v>
      </c>
      <c r="O165" s="101">
        <v>430.90999999999985</v>
      </c>
      <c r="P165" s="79"/>
      <c r="Q165" s="82"/>
      <c r="S165" s="84"/>
    </row>
    <row r="166" spans="1:19" ht="14.95" customHeight="1" x14ac:dyDescent="0.2">
      <c r="A166" s="7" t="s">
        <v>84</v>
      </c>
      <c r="B166" s="61">
        <v>1313206.734831</v>
      </c>
      <c r="C166" s="61">
        <v>10773.256990000003</v>
      </c>
      <c r="D166" s="61">
        <v>187.4</v>
      </c>
      <c r="E166" s="61" t="s">
        <v>296</v>
      </c>
      <c r="G166" s="100">
        <f t="shared" si="9"/>
        <v>9652.2800000000007</v>
      </c>
      <c r="H166" s="100">
        <v>7424.39</v>
      </c>
      <c r="I166" s="101">
        <v>1178.8900000000001</v>
      </c>
      <c r="J166" s="100">
        <v>1049</v>
      </c>
      <c r="K166" s="100">
        <f t="shared" si="10"/>
        <v>24884.799999999999</v>
      </c>
      <c r="L166" s="100">
        <v>20841.39</v>
      </c>
      <c r="M166" s="101">
        <v>4043.41</v>
      </c>
      <c r="N166" s="105">
        <v>0</v>
      </c>
      <c r="O166" s="101">
        <v>598.31999999999971</v>
      </c>
      <c r="P166" s="79"/>
      <c r="Q166" s="82"/>
      <c r="S166" s="84"/>
    </row>
    <row r="167" spans="1:19" ht="14.95" customHeight="1" x14ac:dyDescent="0.2">
      <c r="A167" s="7" t="s">
        <v>85</v>
      </c>
      <c r="B167" s="61">
        <v>1377380.174011</v>
      </c>
      <c r="C167" s="61">
        <v>10649.475210000013</v>
      </c>
      <c r="D167" s="61">
        <v>14.5</v>
      </c>
      <c r="E167" s="61" t="s">
        <v>296</v>
      </c>
      <c r="G167" s="100">
        <f t="shared" si="9"/>
        <v>6828.89</v>
      </c>
      <c r="H167" s="100">
        <v>3584.76</v>
      </c>
      <c r="I167" s="101">
        <v>3184.93</v>
      </c>
      <c r="J167" s="100">
        <v>59.2</v>
      </c>
      <c r="K167" s="100">
        <f t="shared" si="10"/>
        <v>21157.34</v>
      </c>
      <c r="L167" s="100">
        <v>11314.49</v>
      </c>
      <c r="M167" s="101">
        <v>9842.85</v>
      </c>
      <c r="N167" s="105">
        <v>0</v>
      </c>
      <c r="O167" s="101">
        <v>454.21000000000004</v>
      </c>
      <c r="P167" s="79"/>
      <c r="Q167" s="82"/>
      <c r="S167" s="84"/>
    </row>
    <row r="168" spans="1:19" ht="14.95" customHeight="1" x14ac:dyDescent="0.2">
      <c r="A168" s="7" t="s">
        <v>86</v>
      </c>
      <c r="B168" s="61">
        <v>1316191.6200609999</v>
      </c>
      <c r="C168" s="61">
        <v>10572.310610000002</v>
      </c>
      <c r="D168" s="61">
        <v>113.7</v>
      </c>
      <c r="E168" s="61" t="s">
        <v>296</v>
      </c>
      <c r="G168" s="100">
        <f t="shared" si="9"/>
        <v>21345.18</v>
      </c>
      <c r="H168" s="100">
        <v>7259.75</v>
      </c>
      <c r="I168" s="101">
        <v>990.13</v>
      </c>
      <c r="J168" s="100">
        <v>13095.3</v>
      </c>
      <c r="K168" s="100">
        <f t="shared" si="10"/>
        <v>27303.74</v>
      </c>
      <c r="L168" s="100">
        <v>23246.7</v>
      </c>
      <c r="M168" s="101">
        <v>4057.04</v>
      </c>
      <c r="N168" s="105">
        <v>0</v>
      </c>
      <c r="O168" s="101">
        <v>422.81610000000001</v>
      </c>
      <c r="P168" s="79"/>
      <c r="Q168" s="82"/>
      <c r="S168" s="84"/>
    </row>
    <row r="169" spans="1:19" ht="14.95" customHeight="1" x14ac:dyDescent="0.2">
      <c r="A169" s="7" t="s">
        <v>87</v>
      </c>
      <c r="B169" s="61">
        <v>1316113.105681</v>
      </c>
      <c r="C169" s="61">
        <v>9726.1582500000077</v>
      </c>
      <c r="D169" s="61">
        <v>178.86099999999999</v>
      </c>
      <c r="E169" s="61" t="s">
        <v>296</v>
      </c>
      <c r="G169" s="100">
        <f t="shared" si="9"/>
        <v>7508.49</v>
      </c>
      <c r="H169" s="100">
        <v>4525.1000000000004</v>
      </c>
      <c r="I169" s="101">
        <v>2983.39</v>
      </c>
      <c r="J169" s="100">
        <v>0</v>
      </c>
      <c r="K169" s="100">
        <f t="shared" si="10"/>
        <v>14457.93</v>
      </c>
      <c r="L169" s="100">
        <v>11393.55</v>
      </c>
      <c r="M169" s="101">
        <v>3064.38</v>
      </c>
      <c r="N169" s="105">
        <v>0</v>
      </c>
      <c r="O169" s="101">
        <v>423.53999999999996</v>
      </c>
      <c r="P169" s="79"/>
      <c r="Q169" s="82"/>
      <c r="S169" s="84"/>
    </row>
    <row r="170" spans="1:19" ht="14.95" customHeight="1" x14ac:dyDescent="0.2">
      <c r="A170" s="7" t="s">
        <v>88</v>
      </c>
      <c r="B170" s="61">
        <v>1315806.8580509999</v>
      </c>
      <c r="C170" s="61">
        <v>9856.2129199999927</v>
      </c>
      <c r="D170" s="61">
        <v>205.9</v>
      </c>
      <c r="E170" s="61" t="s">
        <v>296</v>
      </c>
      <c r="G170" s="100">
        <f t="shared" si="9"/>
        <v>24650.59</v>
      </c>
      <c r="H170" s="100">
        <v>7345.26</v>
      </c>
      <c r="I170" s="101">
        <v>912.44</v>
      </c>
      <c r="J170" s="100">
        <v>16392.89</v>
      </c>
      <c r="K170" s="100">
        <f t="shared" si="10"/>
        <v>1130467.3600000001</v>
      </c>
      <c r="L170" s="100">
        <v>23892.5</v>
      </c>
      <c r="M170" s="101">
        <v>772.36</v>
      </c>
      <c r="N170" s="105">
        <v>1105802.5</v>
      </c>
      <c r="O170" s="101">
        <v>453.41129999999976</v>
      </c>
      <c r="P170" s="79"/>
      <c r="Q170" s="82"/>
      <c r="S170" s="84"/>
    </row>
    <row r="171" spans="1:19" ht="14.95" customHeight="1" x14ac:dyDescent="0.2">
      <c r="A171" s="7" t="s">
        <v>89</v>
      </c>
      <c r="B171" s="61">
        <v>1315599.8692609998</v>
      </c>
      <c r="C171" s="61">
        <v>9635.6044399999973</v>
      </c>
      <c r="D171" s="61">
        <v>206.988</v>
      </c>
      <c r="E171" s="61" t="s">
        <v>296</v>
      </c>
      <c r="G171" s="100">
        <f t="shared" si="9"/>
        <v>6558.01</v>
      </c>
      <c r="H171" s="100">
        <v>3657.53</v>
      </c>
      <c r="I171" s="101">
        <v>2900.48</v>
      </c>
      <c r="J171" s="100">
        <v>0</v>
      </c>
      <c r="K171" s="100">
        <f t="shared" si="10"/>
        <v>14964</v>
      </c>
      <c r="L171" s="100">
        <v>11908.19</v>
      </c>
      <c r="M171" s="101">
        <v>3055.81</v>
      </c>
      <c r="N171" s="105">
        <v>0</v>
      </c>
      <c r="O171" s="101">
        <v>505.23210000000017</v>
      </c>
      <c r="P171" s="79"/>
      <c r="Q171" s="82"/>
    </row>
    <row r="172" spans="1:19" ht="14.95" customHeight="1" x14ac:dyDescent="0.2">
      <c r="A172" s="7" t="s">
        <v>90</v>
      </c>
      <c r="B172" s="61">
        <v>1315290.859101</v>
      </c>
      <c r="C172" s="61">
        <v>11421.376740000005</v>
      </c>
      <c r="D172" s="61">
        <v>309.01</v>
      </c>
      <c r="E172" s="61" t="s">
        <v>296</v>
      </c>
      <c r="G172" s="100">
        <f t="shared" si="9"/>
        <v>18907.419999999998</v>
      </c>
      <c r="H172" s="100">
        <v>7921.69</v>
      </c>
      <c r="I172" s="101">
        <v>915.73</v>
      </c>
      <c r="J172" s="100">
        <v>10070</v>
      </c>
      <c r="K172" s="100">
        <f t="shared" si="10"/>
        <v>25661.040000000001</v>
      </c>
      <c r="L172" s="100">
        <v>24897.81</v>
      </c>
      <c r="M172" s="101">
        <v>763.23</v>
      </c>
      <c r="N172" s="105">
        <v>0</v>
      </c>
      <c r="O172" s="101">
        <v>411.75</v>
      </c>
      <c r="P172" s="79"/>
      <c r="Q172" s="82"/>
    </row>
    <row r="173" spans="1:19" ht="14.95" customHeight="1" x14ac:dyDescent="0.2">
      <c r="A173" s="7" t="s">
        <v>171</v>
      </c>
      <c r="B173" s="61">
        <v>1315848.586171</v>
      </c>
      <c r="C173" s="61">
        <v>9122.7909900000031</v>
      </c>
      <c r="D173" s="61">
        <v>207.59899999999999</v>
      </c>
      <c r="E173" s="61" t="s">
        <v>296</v>
      </c>
      <c r="G173" s="100">
        <f t="shared" si="9"/>
        <v>7483.2999999999993</v>
      </c>
      <c r="H173" s="100">
        <v>4241.07</v>
      </c>
      <c r="I173" s="101">
        <v>3242.23</v>
      </c>
      <c r="J173" s="100">
        <v>0</v>
      </c>
      <c r="K173" s="100">
        <f t="shared" si="10"/>
        <v>14798.279999999999</v>
      </c>
      <c r="L173" s="100">
        <v>11753.89</v>
      </c>
      <c r="M173" s="101">
        <v>3044.39</v>
      </c>
      <c r="N173" s="105">
        <v>0</v>
      </c>
      <c r="O173" s="101">
        <v>447.83</v>
      </c>
      <c r="P173" s="79"/>
      <c r="Q173" s="82"/>
      <c r="R173" s="82"/>
    </row>
    <row r="174" spans="1:19" ht="14.95" customHeight="1" x14ac:dyDescent="0.2">
      <c r="A174" s="7" t="s">
        <v>172</v>
      </c>
      <c r="B174" s="61">
        <v>1315601.2031109999</v>
      </c>
      <c r="C174" s="61">
        <v>11488.153779999999</v>
      </c>
      <c r="D174" s="61">
        <v>247.38314</v>
      </c>
      <c r="E174" s="61" t="s">
        <v>296</v>
      </c>
      <c r="G174" s="100">
        <f t="shared" si="9"/>
        <v>24391.510000000002</v>
      </c>
      <c r="H174" s="100">
        <v>11440.9</v>
      </c>
      <c r="I174" s="101">
        <v>2030.61</v>
      </c>
      <c r="J174" s="100">
        <v>10920</v>
      </c>
      <c r="K174" s="100">
        <f t="shared" si="10"/>
        <v>26608.969999999998</v>
      </c>
      <c r="L174" s="100">
        <v>25844.26</v>
      </c>
      <c r="M174" s="101">
        <v>764.71</v>
      </c>
      <c r="N174" s="105">
        <v>0</v>
      </c>
      <c r="O174" s="101">
        <v>347.49</v>
      </c>
      <c r="P174" s="79"/>
      <c r="Q174" s="82"/>
    </row>
    <row r="175" spans="1:19" ht="14.95" customHeight="1" x14ac:dyDescent="0.2">
      <c r="A175" s="3" t="s">
        <v>173</v>
      </c>
      <c r="G175" s="100">
        <f t="shared" si="9"/>
        <v>11515.86</v>
      </c>
      <c r="H175" s="100">
        <v>5469.04</v>
      </c>
      <c r="I175" s="101">
        <v>6046.82</v>
      </c>
      <c r="J175" s="100">
        <v>0</v>
      </c>
      <c r="K175" s="100">
        <f t="shared" si="10"/>
        <v>13749.71</v>
      </c>
      <c r="L175" s="100">
        <v>10800.63</v>
      </c>
      <c r="M175" s="101">
        <v>2949.08</v>
      </c>
      <c r="N175" s="105">
        <v>0</v>
      </c>
      <c r="O175" s="101">
        <v>372.28</v>
      </c>
      <c r="P175" s="79"/>
      <c r="Q175" s="82"/>
    </row>
    <row r="176" spans="1:19" ht="14.95" customHeight="1" x14ac:dyDescent="0.2">
      <c r="A176" s="3" t="s">
        <v>174</v>
      </c>
      <c r="G176" s="100">
        <f t="shared" si="9"/>
        <v>29615.15</v>
      </c>
      <c r="H176" s="100">
        <v>14011.13</v>
      </c>
      <c r="I176" s="101">
        <v>2180.84</v>
      </c>
      <c r="J176" s="100">
        <v>13423.18</v>
      </c>
      <c r="K176" s="100">
        <f t="shared" si="10"/>
        <v>39686.090000000004</v>
      </c>
      <c r="L176" s="100">
        <v>32330.400000000001</v>
      </c>
      <c r="M176" s="101">
        <v>6063.26</v>
      </c>
      <c r="N176" s="105">
        <v>1292.43</v>
      </c>
      <c r="O176" s="101">
        <v>100.72</v>
      </c>
    </row>
    <row r="177" spans="1:15" ht="14.95" customHeight="1" x14ac:dyDescent="0.2">
      <c r="A177" s="3" t="s">
        <v>175</v>
      </c>
      <c r="G177" s="100">
        <f t="shared" si="9"/>
        <v>13195.539999999999</v>
      </c>
      <c r="H177" s="100">
        <v>5263.57</v>
      </c>
      <c r="I177" s="101">
        <v>7350.4</v>
      </c>
      <c r="J177" s="100">
        <v>581.57000000000005</v>
      </c>
      <c r="K177" s="100">
        <f t="shared" si="10"/>
        <v>23218.920000000002</v>
      </c>
      <c r="L177" s="100">
        <v>12008.51</v>
      </c>
      <c r="M177" s="101">
        <v>8224.93</v>
      </c>
      <c r="N177" s="105">
        <v>2985.48</v>
      </c>
      <c r="O177" s="101">
        <v>203.12</v>
      </c>
    </row>
    <row r="178" spans="1:15" ht="14.95" customHeight="1" x14ac:dyDescent="0.2">
      <c r="A178" s="3" t="s">
        <v>176</v>
      </c>
      <c r="G178" s="100">
        <f t="shared" si="9"/>
        <v>30928.54</v>
      </c>
      <c r="H178" s="100">
        <v>14451.32</v>
      </c>
      <c r="I178" s="101">
        <v>3113.32</v>
      </c>
      <c r="J178" s="100">
        <v>13363.9</v>
      </c>
      <c r="K178" s="100">
        <f t="shared" si="10"/>
        <v>40441</v>
      </c>
      <c r="L178" s="100">
        <v>33352.19</v>
      </c>
      <c r="M178" s="101">
        <v>5291.43</v>
      </c>
      <c r="N178" s="105">
        <v>1797.38</v>
      </c>
      <c r="O178" s="101">
        <v>76.040000000000006</v>
      </c>
    </row>
    <row r="179" spans="1:15" ht="14.95" customHeight="1" x14ac:dyDescent="0.2">
      <c r="A179" s="6" t="s">
        <v>177</v>
      </c>
      <c r="G179" s="100">
        <f t="shared" si="9"/>
        <v>13734.570000000002</v>
      </c>
      <c r="H179" s="100">
        <v>5504.55</v>
      </c>
      <c r="I179" s="101">
        <v>7779.99</v>
      </c>
      <c r="J179" s="100">
        <v>450.03</v>
      </c>
      <c r="K179" s="100">
        <f t="shared" si="10"/>
        <v>29185.18</v>
      </c>
      <c r="L179" s="100">
        <v>12431.07</v>
      </c>
      <c r="M179" s="101">
        <v>14850.59</v>
      </c>
      <c r="N179" s="105">
        <v>1903.52</v>
      </c>
      <c r="O179" s="101">
        <v>168.85</v>
      </c>
    </row>
    <row r="180" spans="1:15" ht="14.95" customHeight="1" x14ac:dyDescent="0.2">
      <c r="A180" s="4" t="s">
        <v>178</v>
      </c>
      <c r="G180" s="100">
        <f t="shared" si="9"/>
        <v>37923.01</v>
      </c>
      <c r="H180" s="100">
        <v>15395.59</v>
      </c>
      <c r="I180" s="101">
        <v>3448.52</v>
      </c>
      <c r="J180" s="100">
        <v>19078.900000000001</v>
      </c>
      <c r="K180" s="100">
        <f t="shared" si="10"/>
        <v>47630.13</v>
      </c>
      <c r="L180" s="100">
        <v>33285.18</v>
      </c>
      <c r="M180" s="101">
        <v>12733.17</v>
      </c>
      <c r="N180" s="105">
        <v>1611.78</v>
      </c>
      <c r="O180" s="101">
        <v>51.73</v>
      </c>
    </row>
    <row r="181" spans="1:15" ht="14.95" customHeight="1" x14ac:dyDescent="0.2">
      <c r="A181" s="6" t="s">
        <v>179</v>
      </c>
      <c r="G181" s="100">
        <f t="shared" si="9"/>
        <v>14511.28</v>
      </c>
      <c r="H181" s="100">
        <v>5609.28</v>
      </c>
      <c r="I181" s="101">
        <v>8555.9</v>
      </c>
      <c r="J181" s="100">
        <v>346.1</v>
      </c>
      <c r="K181" s="100">
        <f t="shared" si="10"/>
        <v>33422.370000000003</v>
      </c>
      <c r="L181" s="100">
        <v>13885.05</v>
      </c>
      <c r="M181" s="101">
        <v>16906.84</v>
      </c>
      <c r="N181" s="105">
        <v>2630.48</v>
      </c>
      <c r="O181" s="101">
        <v>142.58000000000001</v>
      </c>
    </row>
    <row r="182" spans="1:15" ht="14.95" customHeight="1" x14ac:dyDescent="0.2">
      <c r="A182" s="4" t="s">
        <v>180</v>
      </c>
      <c r="G182" s="100">
        <f t="shared" si="9"/>
        <v>39050.82</v>
      </c>
      <c r="H182" s="100">
        <v>16176.95</v>
      </c>
      <c r="I182" s="101">
        <v>3884.03</v>
      </c>
      <c r="J182" s="100">
        <v>18989.84</v>
      </c>
      <c r="K182" s="100">
        <f t="shared" si="10"/>
        <v>48800.55</v>
      </c>
      <c r="L182" s="100">
        <v>35271.61</v>
      </c>
      <c r="M182" s="101">
        <v>11827.57</v>
      </c>
      <c r="N182" s="105">
        <v>1701.37</v>
      </c>
      <c r="O182" s="101">
        <v>33.630000000000003</v>
      </c>
    </row>
    <row r="183" spans="1:15" ht="14.95" customHeight="1" x14ac:dyDescent="0.2">
      <c r="A183" s="6" t="s">
        <v>181</v>
      </c>
      <c r="G183" s="100">
        <f t="shared" si="9"/>
        <v>14154.720000000001</v>
      </c>
      <c r="H183" s="100">
        <v>5582.08</v>
      </c>
      <c r="I183" s="101">
        <v>8460.02</v>
      </c>
      <c r="J183" s="100">
        <v>112.62</v>
      </c>
      <c r="K183" s="100">
        <f t="shared" si="10"/>
        <v>38719.569999999992</v>
      </c>
      <c r="L183" s="100">
        <v>13760.18</v>
      </c>
      <c r="M183" s="101">
        <v>19677.66</v>
      </c>
      <c r="N183" s="105">
        <v>5281.73</v>
      </c>
      <c r="O183" s="101">
        <v>128.71</v>
      </c>
    </row>
    <row r="184" spans="1:15" ht="14.95" customHeight="1" x14ac:dyDescent="0.2">
      <c r="A184" s="3" t="s">
        <v>182</v>
      </c>
      <c r="G184" s="100">
        <f t="shared" si="9"/>
        <v>39327.449999999997</v>
      </c>
      <c r="H184" s="100">
        <v>16589.82</v>
      </c>
      <c r="I184" s="101">
        <v>3948.76</v>
      </c>
      <c r="J184" s="100">
        <v>18788.87</v>
      </c>
      <c r="K184" s="100">
        <f t="shared" si="10"/>
        <v>47763.79</v>
      </c>
      <c r="L184" s="100">
        <v>34822</v>
      </c>
      <c r="M184" s="101">
        <v>12786.36</v>
      </c>
      <c r="N184" s="105">
        <v>155.43</v>
      </c>
      <c r="O184" s="101">
        <v>19.149999999999999</v>
      </c>
    </row>
    <row r="185" spans="1:15" ht="14.95" customHeight="1" x14ac:dyDescent="0.2">
      <c r="A185" s="6" t="s">
        <v>183</v>
      </c>
      <c r="G185" s="100">
        <f t="shared" si="9"/>
        <v>13691.560000000001</v>
      </c>
      <c r="H185" s="100">
        <v>5485.77</v>
      </c>
      <c r="I185" s="101">
        <v>8143.5</v>
      </c>
      <c r="J185" s="100">
        <v>62.29</v>
      </c>
      <c r="K185" s="100">
        <f t="shared" si="10"/>
        <v>35710.370000000003</v>
      </c>
      <c r="L185" s="100">
        <v>14640.67</v>
      </c>
      <c r="M185" s="101">
        <v>20529.7</v>
      </c>
      <c r="N185" s="105">
        <v>540</v>
      </c>
      <c r="O185" s="101">
        <v>113.05</v>
      </c>
    </row>
    <row r="186" spans="1:15" ht="14.95" customHeight="1" x14ac:dyDescent="0.2">
      <c r="A186" s="3" t="s">
        <v>184</v>
      </c>
      <c r="G186" s="100">
        <f t="shared" si="9"/>
        <v>39666.79</v>
      </c>
      <c r="H186" s="100">
        <v>16801.96</v>
      </c>
      <c r="I186" s="101">
        <v>4081.76</v>
      </c>
      <c r="J186" s="100">
        <v>18783.07</v>
      </c>
      <c r="K186" s="100">
        <f t="shared" si="10"/>
        <v>49700.57</v>
      </c>
      <c r="L186" s="100">
        <v>36497</v>
      </c>
      <c r="M186" s="101">
        <v>13048.14</v>
      </c>
      <c r="N186" s="105">
        <v>155.43</v>
      </c>
      <c r="O186" s="101">
        <v>5.71</v>
      </c>
    </row>
    <row r="187" spans="1:15" ht="14.95" customHeight="1" x14ac:dyDescent="0.2">
      <c r="A187" s="6" t="s">
        <v>185</v>
      </c>
      <c r="G187" s="100">
        <f t="shared" si="9"/>
        <v>12978.82</v>
      </c>
      <c r="H187" s="100">
        <v>5306.07</v>
      </c>
      <c r="I187" s="101">
        <v>7642.89</v>
      </c>
      <c r="J187" s="100">
        <v>29.86</v>
      </c>
      <c r="K187" s="100">
        <f t="shared" si="10"/>
        <v>34361</v>
      </c>
      <c r="L187" s="100">
        <v>14509.04</v>
      </c>
      <c r="M187" s="101">
        <v>19721.96</v>
      </c>
      <c r="N187" s="105">
        <v>130</v>
      </c>
      <c r="O187" s="101">
        <v>99.17</v>
      </c>
    </row>
    <row r="188" spans="1:15" ht="14.95" customHeight="1" x14ac:dyDescent="0.2">
      <c r="A188" s="3" t="s">
        <v>186</v>
      </c>
      <c r="G188" s="100">
        <f t="shared" si="9"/>
        <v>42505.8</v>
      </c>
      <c r="H188" s="100">
        <v>16407.84</v>
      </c>
      <c r="I188" s="101">
        <v>4084.45</v>
      </c>
      <c r="J188" s="100">
        <v>22013.51</v>
      </c>
      <c r="K188" s="100">
        <f t="shared" si="10"/>
        <v>49905.109999999993</v>
      </c>
      <c r="L188" s="100">
        <v>36909.589999999997</v>
      </c>
      <c r="M188" s="101">
        <v>12840.09</v>
      </c>
      <c r="N188" s="105">
        <v>155.43</v>
      </c>
      <c r="O188" s="101">
        <v>0</v>
      </c>
    </row>
    <row r="189" spans="1:15" ht="14.95" customHeight="1" x14ac:dyDescent="0.2">
      <c r="A189" s="6" t="s">
        <v>187</v>
      </c>
      <c r="G189" s="100">
        <f t="shared" si="9"/>
        <v>12441.130000000001</v>
      </c>
      <c r="H189" s="100">
        <v>5098.7700000000004</v>
      </c>
      <c r="I189" s="101">
        <v>7315.84</v>
      </c>
      <c r="J189" s="100">
        <v>26.52</v>
      </c>
      <c r="K189" s="100">
        <f t="shared" si="10"/>
        <v>36735.5</v>
      </c>
      <c r="L189" s="100">
        <v>15722.09</v>
      </c>
      <c r="M189" s="101">
        <v>20581.59</v>
      </c>
      <c r="N189" s="105">
        <v>431.82</v>
      </c>
      <c r="O189" s="101">
        <v>93.85</v>
      </c>
    </row>
    <row r="190" spans="1:15" ht="14.95" customHeight="1" x14ac:dyDescent="0.2">
      <c r="A190" s="3" t="s">
        <v>188</v>
      </c>
      <c r="G190" s="100">
        <f t="shared" si="9"/>
        <v>41815.229999999996</v>
      </c>
      <c r="H190" s="100">
        <v>15931.11</v>
      </c>
      <c r="I190" s="101">
        <v>3876.19</v>
      </c>
      <c r="J190" s="100">
        <v>22007.93</v>
      </c>
      <c r="K190" s="100">
        <f t="shared" si="10"/>
        <v>53692.06</v>
      </c>
      <c r="L190" s="100">
        <v>37340.92</v>
      </c>
      <c r="M190" s="101">
        <v>16195.71</v>
      </c>
      <c r="N190" s="105">
        <v>155.43</v>
      </c>
      <c r="O190" s="101">
        <v>0</v>
      </c>
    </row>
    <row r="191" spans="1:15" ht="14.95" customHeight="1" x14ac:dyDescent="0.2">
      <c r="A191" s="6" t="s">
        <v>189</v>
      </c>
      <c r="G191" s="100">
        <f t="shared" si="9"/>
        <v>11643.82</v>
      </c>
      <c r="H191" s="100">
        <v>4825.03</v>
      </c>
      <c r="I191" s="101">
        <v>6818.79</v>
      </c>
      <c r="J191" s="100">
        <v>0</v>
      </c>
      <c r="K191" s="100">
        <f t="shared" si="10"/>
        <v>33616.82</v>
      </c>
      <c r="L191" s="100">
        <v>15516.78</v>
      </c>
      <c r="M191" s="101">
        <v>18100.04</v>
      </c>
      <c r="N191" s="105">
        <v>0</v>
      </c>
      <c r="O191" s="101">
        <v>92</v>
      </c>
    </row>
    <row r="192" spans="1:15" ht="14.95" customHeight="1" x14ac:dyDescent="0.2">
      <c r="A192" s="3" t="s">
        <v>190</v>
      </c>
      <c r="G192" s="100">
        <f t="shared" si="9"/>
        <v>40904.49</v>
      </c>
      <c r="H192" s="100">
        <v>15103.16</v>
      </c>
      <c r="I192" s="101">
        <v>3798.98</v>
      </c>
      <c r="J192" s="100">
        <v>22002.35</v>
      </c>
      <c r="K192" s="100">
        <f t="shared" si="10"/>
        <v>53753.560000000005</v>
      </c>
      <c r="L192" s="100">
        <v>37289.97</v>
      </c>
      <c r="M192" s="101">
        <v>15997.3</v>
      </c>
      <c r="N192" s="105">
        <v>466.29</v>
      </c>
      <c r="O192" s="101">
        <v>0</v>
      </c>
    </row>
    <row r="193" spans="1:15" ht="14.95" customHeight="1" x14ac:dyDescent="0.2">
      <c r="A193" s="6" t="s">
        <v>191</v>
      </c>
      <c r="G193" s="100">
        <f t="shared" si="9"/>
        <v>11103.52</v>
      </c>
      <c r="H193" s="100">
        <v>4571.71</v>
      </c>
      <c r="I193" s="101">
        <v>6531.81</v>
      </c>
      <c r="J193" s="100">
        <v>0</v>
      </c>
      <c r="K193" s="100">
        <f t="shared" si="10"/>
        <v>34146.75</v>
      </c>
      <c r="L193" s="100">
        <v>15179.33</v>
      </c>
      <c r="M193" s="101">
        <v>18967.419999999998</v>
      </c>
      <c r="N193" s="105">
        <v>0</v>
      </c>
      <c r="O193" s="101">
        <v>87.15</v>
      </c>
    </row>
    <row r="194" spans="1:15" ht="14.95" customHeight="1" x14ac:dyDescent="0.2">
      <c r="A194" s="3" t="s">
        <v>192</v>
      </c>
      <c r="G194" s="100">
        <f t="shared" si="9"/>
        <v>40056.080000000002</v>
      </c>
      <c r="H194" s="100">
        <v>14512.71</v>
      </c>
      <c r="I194" s="101">
        <v>3557.77</v>
      </c>
      <c r="J194" s="100">
        <v>21985.599999999999</v>
      </c>
      <c r="K194" s="100">
        <f t="shared" si="10"/>
        <v>52414.119999999995</v>
      </c>
      <c r="L194" s="100">
        <v>37349.85</v>
      </c>
      <c r="M194" s="101">
        <v>15064.27</v>
      </c>
      <c r="N194" s="105">
        <v>0</v>
      </c>
      <c r="O194" s="101">
        <v>0</v>
      </c>
    </row>
    <row r="195" spans="1:15" ht="14.95" customHeight="1" x14ac:dyDescent="0.2">
      <c r="A195" s="6" t="s">
        <v>193</v>
      </c>
      <c r="G195" s="100">
        <f t="shared" si="9"/>
        <v>10388.77</v>
      </c>
      <c r="H195" s="100">
        <v>4307.3100000000004</v>
      </c>
      <c r="I195" s="101">
        <v>6081.46</v>
      </c>
      <c r="J195" s="100">
        <v>0</v>
      </c>
      <c r="K195" s="100">
        <f t="shared" si="10"/>
        <v>32727.309999999998</v>
      </c>
      <c r="L195" s="100">
        <v>14582.05</v>
      </c>
      <c r="M195" s="101">
        <v>18145.259999999998</v>
      </c>
      <c r="N195" s="105">
        <v>0</v>
      </c>
      <c r="O195" s="101">
        <v>85.19</v>
      </c>
    </row>
    <row r="196" spans="1:15" ht="14.95" customHeight="1" x14ac:dyDescent="0.2">
      <c r="A196" s="3" t="s">
        <v>194</v>
      </c>
      <c r="G196" s="100">
        <f t="shared" si="9"/>
        <v>39274.959999999999</v>
      </c>
      <c r="H196" s="100">
        <v>13788.15</v>
      </c>
      <c r="I196" s="101">
        <v>3501.21</v>
      </c>
      <c r="J196" s="100">
        <v>21985.599999999999</v>
      </c>
      <c r="K196" s="100">
        <f t="shared" si="10"/>
        <v>53089.919999999998</v>
      </c>
      <c r="L196" s="100">
        <v>37670.17</v>
      </c>
      <c r="M196" s="101">
        <v>15419.75</v>
      </c>
      <c r="N196" s="105">
        <v>0</v>
      </c>
      <c r="O196" s="101">
        <v>0</v>
      </c>
    </row>
    <row r="197" spans="1:15" ht="14.95" customHeight="1" x14ac:dyDescent="0.2">
      <c r="A197" s="6" t="s">
        <v>195</v>
      </c>
      <c r="G197" s="100">
        <f t="shared" si="9"/>
        <v>9868.39</v>
      </c>
      <c r="H197" s="100">
        <v>4064.46</v>
      </c>
      <c r="I197" s="101">
        <v>5803.93</v>
      </c>
      <c r="J197" s="100">
        <v>0</v>
      </c>
      <c r="K197" s="100">
        <f t="shared" si="10"/>
        <v>33569.769999999997</v>
      </c>
      <c r="L197" s="100">
        <v>14549.42</v>
      </c>
      <c r="M197" s="101">
        <v>19020.349999999999</v>
      </c>
      <c r="N197" s="105">
        <v>0</v>
      </c>
      <c r="O197" s="101">
        <v>80.89</v>
      </c>
    </row>
    <row r="198" spans="1:15" ht="14.95" customHeight="1" x14ac:dyDescent="0.2">
      <c r="A198" s="3" t="s">
        <v>196</v>
      </c>
      <c r="G198" s="100">
        <f t="shared" si="9"/>
        <v>38340.32</v>
      </c>
      <c r="H198" s="100">
        <v>13086.7</v>
      </c>
      <c r="I198" s="101">
        <v>3268.02</v>
      </c>
      <c r="J198" s="100">
        <v>21985.599999999999</v>
      </c>
      <c r="K198" s="100">
        <f t="shared" si="10"/>
        <v>52017.63</v>
      </c>
      <c r="L198" s="100">
        <v>37540.239999999998</v>
      </c>
      <c r="M198" s="101">
        <v>14477.39</v>
      </c>
      <c r="N198" s="105">
        <v>0</v>
      </c>
      <c r="O198" s="101">
        <v>0</v>
      </c>
    </row>
    <row r="199" spans="1:15" ht="14.95" customHeight="1" x14ac:dyDescent="0.2">
      <c r="A199" s="6" t="s">
        <v>197</v>
      </c>
      <c r="G199" s="100">
        <f t="shared" si="9"/>
        <v>9150.42</v>
      </c>
      <c r="H199" s="100">
        <v>3807.53</v>
      </c>
      <c r="I199" s="101">
        <v>5342.89</v>
      </c>
      <c r="J199" s="100">
        <v>0</v>
      </c>
      <c r="K199" s="100">
        <f t="shared" si="10"/>
        <v>31367.629999999997</v>
      </c>
      <c r="L199" s="100">
        <v>14647.26</v>
      </c>
      <c r="M199" s="101">
        <v>16720.37</v>
      </c>
      <c r="N199" s="105">
        <v>0</v>
      </c>
      <c r="O199" s="101">
        <v>78.37</v>
      </c>
    </row>
    <row r="200" spans="1:15" ht="14.95" customHeight="1" x14ac:dyDescent="0.2">
      <c r="A200" s="3" t="s">
        <v>198</v>
      </c>
      <c r="G200" s="100">
        <f t="shared" si="9"/>
        <v>37511.57</v>
      </c>
      <c r="H200" s="100">
        <v>12321.68</v>
      </c>
      <c r="I200" s="101">
        <v>3204.29</v>
      </c>
      <c r="J200" s="100">
        <v>21985.599999999999</v>
      </c>
      <c r="K200" s="100">
        <f t="shared" si="10"/>
        <v>52289.78</v>
      </c>
      <c r="L200" s="100">
        <v>36814.67</v>
      </c>
      <c r="M200" s="101">
        <v>15475.11</v>
      </c>
      <c r="N200" s="105">
        <v>0</v>
      </c>
      <c r="O200" s="101">
        <v>0</v>
      </c>
    </row>
    <row r="201" spans="1:15" ht="14.95" customHeight="1" x14ac:dyDescent="0.2">
      <c r="A201" s="6" t="s">
        <v>199</v>
      </c>
      <c r="G201" s="100">
        <f t="shared" si="9"/>
        <v>8645.23</v>
      </c>
      <c r="H201" s="100">
        <v>3563.26</v>
      </c>
      <c r="I201" s="101">
        <v>5081.97</v>
      </c>
      <c r="J201" s="100">
        <v>0</v>
      </c>
      <c r="K201" s="100">
        <f t="shared" si="10"/>
        <v>31425.300000000003</v>
      </c>
      <c r="L201" s="100">
        <v>13821.97</v>
      </c>
      <c r="M201" s="101">
        <v>17603.330000000002</v>
      </c>
      <c r="N201" s="105">
        <v>0</v>
      </c>
      <c r="O201" s="101">
        <v>73.739999999999995</v>
      </c>
    </row>
    <row r="202" spans="1:15" ht="14.95" customHeight="1" x14ac:dyDescent="0.2">
      <c r="A202" s="3" t="s">
        <v>200</v>
      </c>
      <c r="G202" s="100">
        <f t="shared" si="9"/>
        <v>36644.379999999997</v>
      </c>
      <c r="H202" s="100">
        <v>11669.89</v>
      </c>
      <c r="I202" s="101">
        <v>2988.89</v>
      </c>
      <c r="J202" s="100">
        <v>21985.599999999999</v>
      </c>
      <c r="K202" s="100">
        <f t="shared" si="10"/>
        <v>50697.06</v>
      </c>
      <c r="L202" s="100">
        <v>36173.74</v>
      </c>
      <c r="M202" s="101">
        <v>14523.32</v>
      </c>
      <c r="N202" s="105">
        <v>0</v>
      </c>
      <c r="O202" s="101">
        <v>0</v>
      </c>
    </row>
    <row r="203" spans="1:15" ht="14.95" customHeight="1" x14ac:dyDescent="0.2">
      <c r="A203" s="6" t="s">
        <v>201</v>
      </c>
      <c r="G203" s="100">
        <f t="shared" si="9"/>
        <v>8002.14</v>
      </c>
      <c r="H203" s="100">
        <v>3334.88</v>
      </c>
      <c r="I203" s="101">
        <v>4667.26</v>
      </c>
      <c r="J203" s="100">
        <v>0</v>
      </c>
      <c r="K203" s="100">
        <f t="shared" si="10"/>
        <v>26811.040000000001</v>
      </c>
      <c r="L203" s="100">
        <v>11988.95</v>
      </c>
      <c r="M203" s="101">
        <v>14822.09</v>
      </c>
      <c r="N203" s="105">
        <v>0</v>
      </c>
      <c r="O203" s="101">
        <v>71.56</v>
      </c>
    </row>
    <row r="204" spans="1:15" ht="14.95" customHeight="1" x14ac:dyDescent="0.2">
      <c r="A204" s="3" t="s">
        <v>202</v>
      </c>
      <c r="G204" s="100">
        <f t="shared" si="9"/>
        <v>35850.5</v>
      </c>
      <c r="H204" s="100">
        <v>10947.72</v>
      </c>
      <c r="I204" s="101">
        <v>2917.18</v>
      </c>
      <c r="J204" s="100">
        <v>21985.599999999999</v>
      </c>
      <c r="K204" s="100">
        <f t="shared" si="10"/>
        <v>49439.41</v>
      </c>
      <c r="L204" s="100">
        <v>33908.39</v>
      </c>
      <c r="M204" s="101">
        <v>15531.02</v>
      </c>
      <c r="N204" s="105">
        <v>0</v>
      </c>
      <c r="O204" s="101">
        <v>0</v>
      </c>
    </row>
    <row r="205" spans="1:15" ht="14.95" customHeight="1" x14ac:dyDescent="0.2">
      <c r="A205" s="6" t="s">
        <v>203</v>
      </c>
      <c r="G205" s="100">
        <f t="shared" si="9"/>
        <v>7593.04</v>
      </c>
      <c r="H205" s="100">
        <v>3135.16</v>
      </c>
      <c r="I205" s="101">
        <v>4457.88</v>
      </c>
      <c r="J205" s="100">
        <v>0</v>
      </c>
      <c r="K205" s="100">
        <f t="shared" si="10"/>
        <v>29612.93</v>
      </c>
      <c r="L205" s="100">
        <v>11955.56</v>
      </c>
      <c r="M205" s="101">
        <v>17657.37</v>
      </c>
      <c r="N205" s="105">
        <v>0</v>
      </c>
      <c r="O205" s="101">
        <v>67.040000000000006</v>
      </c>
    </row>
    <row r="206" spans="1:15" ht="14.95" customHeight="1" x14ac:dyDescent="0.2">
      <c r="A206" s="3" t="s">
        <v>204</v>
      </c>
      <c r="G206" s="100">
        <f t="shared" si="9"/>
        <v>35038.5</v>
      </c>
      <c r="H206" s="100">
        <v>10343.61</v>
      </c>
      <c r="I206" s="101">
        <v>2709.29</v>
      </c>
      <c r="J206" s="100">
        <v>21985.599999999999</v>
      </c>
      <c r="K206" s="100">
        <f t="shared" si="10"/>
        <v>47140.34</v>
      </c>
      <c r="L206" s="100">
        <v>32570.63</v>
      </c>
      <c r="M206" s="101">
        <v>14569.71</v>
      </c>
      <c r="N206" s="105">
        <v>0</v>
      </c>
      <c r="O206" s="101">
        <v>0</v>
      </c>
    </row>
    <row r="207" spans="1:15" ht="14.95" customHeight="1" x14ac:dyDescent="0.2">
      <c r="A207" s="6" t="s">
        <v>205</v>
      </c>
      <c r="G207" s="100">
        <f t="shared" si="9"/>
        <v>6978.4</v>
      </c>
      <c r="H207" s="100">
        <v>2932.01</v>
      </c>
      <c r="I207" s="101">
        <v>4046.39</v>
      </c>
      <c r="J207" s="100">
        <v>0</v>
      </c>
      <c r="K207" s="100">
        <f t="shared" si="10"/>
        <v>26051.370000000003</v>
      </c>
      <c r="L207" s="100">
        <v>11447.34</v>
      </c>
      <c r="M207" s="101">
        <v>14604.03</v>
      </c>
      <c r="N207" s="105">
        <v>0</v>
      </c>
      <c r="O207" s="101">
        <v>64.739999999999995</v>
      </c>
    </row>
    <row r="208" spans="1:15" ht="14.95" customHeight="1" x14ac:dyDescent="0.2">
      <c r="A208" s="3" t="s">
        <v>206</v>
      </c>
      <c r="G208" s="100">
        <f t="shared" si="9"/>
        <v>34299.86</v>
      </c>
      <c r="H208" s="100">
        <v>9684.75</v>
      </c>
      <c r="I208" s="101">
        <v>2629.51</v>
      </c>
      <c r="J208" s="100">
        <v>21985.599999999999</v>
      </c>
      <c r="K208" s="100">
        <f t="shared" si="10"/>
        <v>48033.95</v>
      </c>
      <c r="L208" s="100">
        <v>32446.46</v>
      </c>
      <c r="M208" s="101">
        <v>15587.49</v>
      </c>
      <c r="N208" s="105">
        <v>0</v>
      </c>
      <c r="O208" s="101">
        <v>0</v>
      </c>
    </row>
    <row r="209" spans="1:15" ht="14.95" customHeight="1" x14ac:dyDescent="0.2">
      <c r="A209" s="6" t="s">
        <v>207</v>
      </c>
      <c r="G209" s="100">
        <f t="shared" si="9"/>
        <v>6586.83</v>
      </c>
      <c r="H209" s="100">
        <v>2748.5</v>
      </c>
      <c r="I209" s="101">
        <v>3838.33</v>
      </c>
      <c r="J209" s="100">
        <v>0</v>
      </c>
      <c r="K209" s="100">
        <f t="shared" si="10"/>
        <v>26739.43</v>
      </c>
      <c r="L209" s="100">
        <v>11236.62</v>
      </c>
      <c r="M209" s="101">
        <v>15502.81</v>
      </c>
      <c r="N209" s="105">
        <v>0</v>
      </c>
      <c r="O209" s="101">
        <v>60.33</v>
      </c>
    </row>
    <row r="210" spans="1:15" ht="14.95" customHeight="1" x14ac:dyDescent="0.2">
      <c r="A210" s="3" t="s">
        <v>208</v>
      </c>
      <c r="G210" s="100">
        <f t="shared" si="9"/>
        <v>33529.57</v>
      </c>
      <c r="H210" s="100">
        <v>9114.74</v>
      </c>
      <c r="I210" s="101">
        <v>2429.23</v>
      </c>
      <c r="J210" s="100">
        <v>21985.599999999999</v>
      </c>
      <c r="K210" s="100">
        <f t="shared" si="10"/>
        <v>45930.14</v>
      </c>
      <c r="L210" s="100">
        <v>31369.31</v>
      </c>
      <c r="M210" s="101">
        <v>14560.83</v>
      </c>
      <c r="N210" s="105">
        <v>0</v>
      </c>
      <c r="O210" s="101">
        <v>0</v>
      </c>
    </row>
    <row r="211" spans="1:15" ht="14.95" customHeight="1" x14ac:dyDescent="0.2">
      <c r="A211" s="6" t="s">
        <v>209</v>
      </c>
      <c r="G211" s="100">
        <f t="shared" si="9"/>
        <v>6049.65</v>
      </c>
      <c r="H211" s="100">
        <v>2559.1999999999998</v>
      </c>
      <c r="I211" s="101">
        <v>3490.45</v>
      </c>
      <c r="J211" s="100">
        <v>0</v>
      </c>
      <c r="K211" s="100">
        <f t="shared" si="10"/>
        <v>25361.54</v>
      </c>
      <c r="L211" s="100">
        <v>11138.79</v>
      </c>
      <c r="M211" s="101">
        <v>14222.75</v>
      </c>
      <c r="N211" s="105">
        <v>0</v>
      </c>
      <c r="O211" s="101">
        <v>57.93</v>
      </c>
    </row>
    <row r="212" spans="1:15" ht="14.95" customHeight="1" x14ac:dyDescent="0.2">
      <c r="A212" s="3" t="s">
        <v>210</v>
      </c>
      <c r="G212" s="100">
        <f t="shared" si="9"/>
        <v>32845.82</v>
      </c>
      <c r="H212" s="100">
        <v>8511.25</v>
      </c>
      <c r="I212" s="101">
        <v>2348.9699999999998</v>
      </c>
      <c r="J212" s="100">
        <v>21985.599999999999</v>
      </c>
      <c r="K212" s="100">
        <f t="shared" si="10"/>
        <v>87202.420000000013</v>
      </c>
      <c r="L212" s="100">
        <v>31113.45</v>
      </c>
      <c r="M212" s="101">
        <v>15644.53</v>
      </c>
      <c r="N212" s="105">
        <v>40444.44</v>
      </c>
      <c r="O212" s="101">
        <v>0</v>
      </c>
    </row>
    <row r="213" spans="1:15" ht="14.95" customHeight="1" x14ac:dyDescent="0.2">
      <c r="A213" s="6" t="s">
        <v>211</v>
      </c>
      <c r="G213" s="100">
        <f t="shared" si="9"/>
        <v>5671.5300000000007</v>
      </c>
      <c r="H213" s="100">
        <v>2378.5100000000002</v>
      </c>
      <c r="I213" s="101">
        <v>3293.02</v>
      </c>
      <c r="J213" s="100">
        <v>0</v>
      </c>
      <c r="K213" s="100">
        <f t="shared" si="10"/>
        <v>24865.34</v>
      </c>
      <c r="L213" s="100">
        <v>10912.23</v>
      </c>
      <c r="M213" s="101">
        <v>13953.11</v>
      </c>
      <c r="N213" s="105">
        <v>0</v>
      </c>
      <c r="O213" s="101">
        <v>53.93</v>
      </c>
    </row>
    <row r="214" spans="1:15" ht="14.95" customHeight="1" x14ac:dyDescent="0.2">
      <c r="A214" s="3" t="s">
        <v>212</v>
      </c>
      <c r="G214" s="100">
        <f t="shared" si="9"/>
        <v>30849.760000000002</v>
      </c>
      <c r="H214" s="100">
        <v>7936.32</v>
      </c>
      <c r="I214" s="101">
        <v>2149.2600000000002</v>
      </c>
      <c r="J214" s="100">
        <v>20764.18</v>
      </c>
      <c r="K214" s="100">
        <f t="shared" si="10"/>
        <v>84857.77</v>
      </c>
      <c r="L214" s="100">
        <v>29805.81</v>
      </c>
      <c r="M214" s="101">
        <v>14607.52</v>
      </c>
      <c r="N214" s="105">
        <v>40444.44</v>
      </c>
      <c r="O214" s="101">
        <v>0</v>
      </c>
    </row>
    <row r="215" spans="1:15" ht="14.95" customHeight="1" x14ac:dyDescent="0.2">
      <c r="A215" s="6" t="s">
        <v>213</v>
      </c>
      <c r="G215" s="100">
        <f t="shared" si="9"/>
        <v>5170.43</v>
      </c>
      <c r="H215" s="100">
        <v>2193.4299999999998</v>
      </c>
      <c r="I215" s="101">
        <v>2977</v>
      </c>
      <c r="J215" s="100">
        <v>0</v>
      </c>
      <c r="K215" s="100">
        <f t="shared" si="10"/>
        <v>23257.71</v>
      </c>
      <c r="L215" s="100">
        <v>10163.76</v>
      </c>
      <c r="M215" s="101">
        <v>13093.95</v>
      </c>
      <c r="N215" s="105">
        <v>0</v>
      </c>
      <c r="O215" s="101">
        <v>51.11</v>
      </c>
    </row>
    <row r="216" spans="1:15" ht="14.95" customHeight="1" x14ac:dyDescent="0.2">
      <c r="A216" s="3" t="s">
        <v>214</v>
      </c>
      <c r="G216" s="100">
        <f t="shared" si="9"/>
        <v>28925.629999999997</v>
      </c>
      <c r="H216" s="100">
        <v>7330.39</v>
      </c>
      <c r="I216" s="101">
        <v>2052.48</v>
      </c>
      <c r="J216" s="100">
        <v>19542.759999999998</v>
      </c>
      <c r="K216" s="100">
        <f t="shared" si="10"/>
        <v>83491.94</v>
      </c>
      <c r="L216" s="100">
        <v>29199.42</v>
      </c>
      <c r="M216" s="101">
        <v>13848.08</v>
      </c>
      <c r="N216" s="105">
        <v>40444.44</v>
      </c>
      <c r="O216" s="101">
        <v>0</v>
      </c>
    </row>
    <row r="217" spans="1:15" ht="14.95" customHeight="1" x14ac:dyDescent="0.2">
      <c r="A217" s="6" t="s">
        <v>215</v>
      </c>
      <c r="G217" s="100">
        <f t="shared" si="9"/>
        <v>4831.99</v>
      </c>
      <c r="H217" s="100">
        <v>2037.75</v>
      </c>
      <c r="I217" s="101">
        <v>2794.24</v>
      </c>
      <c r="J217" s="100">
        <v>0</v>
      </c>
      <c r="K217" s="100">
        <f t="shared" si="10"/>
        <v>23241.47</v>
      </c>
      <c r="L217" s="100">
        <v>9380.1</v>
      </c>
      <c r="M217" s="101">
        <v>13861.37</v>
      </c>
      <c r="N217" s="105">
        <v>0</v>
      </c>
      <c r="O217" s="101">
        <v>46.93</v>
      </c>
    </row>
    <row r="218" spans="1:15" ht="14.95" customHeight="1" x14ac:dyDescent="0.2">
      <c r="A218" s="3" t="s">
        <v>216</v>
      </c>
      <c r="G218" s="100">
        <f t="shared" si="9"/>
        <v>27024.200000000004</v>
      </c>
      <c r="H218" s="100">
        <v>6806.97</v>
      </c>
      <c r="I218" s="101">
        <v>1895.9</v>
      </c>
      <c r="J218" s="100">
        <v>18321.330000000002</v>
      </c>
      <c r="K218" s="100">
        <f t="shared" si="10"/>
        <v>81777.790000000008</v>
      </c>
      <c r="L218" s="100">
        <v>28713.58</v>
      </c>
      <c r="M218" s="101">
        <v>12619.77</v>
      </c>
      <c r="N218" s="105">
        <v>40444.44</v>
      </c>
      <c r="O218" s="101">
        <v>0</v>
      </c>
    </row>
    <row r="219" spans="1:15" ht="14.95" customHeight="1" x14ac:dyDescent="0.2">
      <c r="A219" s="6" t="s">
        <v>217</v>
      </c>
      <c r="G219" s="100">
        <f t="shared" si="9"/>
        <v>4370.3</v>
      </c>
      <c r="H219" s="100">
        <v>1881.5</v>
      </c>
      <c r="I219" s="101">
        <v>2488.8000000000002</v>
      </c>
      <c r="J219" s="100">
        <v>0</v>
      </c>
      <c r="K219" s="100">
        <f t="shared" si="10"/>
        <v>21757.29</v>
      </c>
      <c r="L219" s="100">
        <v>9089.93</v>
      </c>
      <c r="M219" s="101">
        <v>12667.36</v>
      </c>
      <c r="N219" s="105">
        <v>0</v>
      </c>
      <c r="O219" s="101">
        <v>44.3</v>
      </c>
    </row>
    <row r="220" spans="1:15" ht="14.95" customHeight="1" x14ac:dyDescent="0.2">
      <c r="A220" s="3" t="s">
        <v>218</v>
      </c>
      <c r="G220" s="100">
        <f t="shared" si="9"/>
        <v>25145.95</v>
      </c>
      <c r="H220" s="100">
        <v>6227.89</v>
      </c>
      <c r="I220" s="101">
        <v>1818.15</v>
      </c>
      <c r="J220" s="100">
        <v>17099.91</v>
      </c>
      <c r="K220" s="100">
        <f t="shared" si="10"/>
        <v>83110.47</v>
      </c>
      <c r="L220" s="100">
        <v>29182.5</v>
      </c>
      <c r="M220" s="101">
        <v>13483.53</v>
      </c>
      <c r="N220" s="105">
        <v>40444.44</v>
      </c>
      <c r="O220" s="101">
        <v>0</v>
      </c>
    </row>
    <row r="221" spans="1:15" ht="14.95" customHeight="1" x14ac:dyDescent="0.2">
      <c r="A221" s="6" t="s">
        <v>219</v>
      </c>
      <c r="G221" s="100">
        <f t="shared" si="9"/>
        <v>4049.49</v>
      </c>
      <c r="H221" s="100">
        <v>1746.53</v>
      </c>
      <c r="I221" s="101">
        <v>2302.96</v>
      </c>
      <c r="J221" s="100">
        <v>0</v>
      </c>
      <c r="K221" s="100">
        <f t="shared" si="10"/>
        <v>22628.949999999997</v>
      </c>
      <c r="L221" s="100">
        <v>9089.9</v>
      </c>
      <c r="M221" s="101">
        <v>13539.05</v>
      </c>
      <c r="N221" s="105">
        <v>0</v>
      </c>
      <c r="O221" s="101">
        <v>40.22</v>
      </c>
    </row>
    <row r="222" spans="1:15" ht="14.95" customHeight="1" x14ac:dyDescent="0.2">
      <c r="A222" s="3" t="s">
        <v>220</v>
      </c>
      <c r="G222" s="100">
        <f t="shared" si="9"/>
        <v>23248.940000000002</v>
      </c>
      <c r="H222" s="100">
        <v>5698.6</v>
      </c>
      <c r="I222" s="101">
        <v>1671.85</v>
      </c>
      <c r="J222" s="100">
        <v>15878.49</v>
      </c>
      <c r="K222" s="100">
        <f t="shared" si="10"/>
        <v>79418.55</v>
      </c>
      <c r="L222" s="100">
        <v>26388.61</v>
      </c>
      <c r="M222" s="101">
        <v>12585.5</v>
      </c>
      <c r="N222" s="105">
        <v>40444.44</v>
      </c>
      <c r="O222" s="10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221"/>
  <sheetViews>
    <sheetView zoomScaleNormal="100" workbookViewId="0">
      <pane xSplit="1" topLeftCell="B1" activePane="topRight" state="frozen"/>
      <selection pane="topRight" activeCell="F23" sqref="F23"/>
    </sheetView>
  </sheetViews>
  <sheetFormatPr defaultColWidth="9.125" defaultRowHeight="10.9" x14ac:dyDescent="0.25"/>
  <cols>
    <col min="1" max="1" width="8" style="3" bestFit="1" customWidth="1"/>
    <col min="2" max="3" width="14.375" style="4" customWidth="1"/>
    <col min="4" max="4" width="14.375" style="5" customWidth="1"/>
    <col min="5" max="18" width="14.375" style="4" customWidth="1"/>
    <col min="19" max="16384" width="9.125" style="4"/>
  </cols>
  <sheetData>
    <row r="1" spans="1:45" s="11" customFormat="1" ht="45" customHeight="1" x14ac:dyDescent="0.25">
      <c r="A1" s="14" t="s">
        <v>0</v>
      </c>
      <c r="B1" s="17" t="s">
        <v>262</v>
      </c>
      <c r="C1" s="9" t="s">
        <v>263</v>
      </c>
      <c r="D1" s="9" t="s">
        <v>264</v>
      </c>
      <c r="E1" s="18" t="s">
        <v>265</v>
      </c>
      <c r="F1" s="19" t="s">
        <v>266</v>
      </c>
      <c r="G1" s="9" t="s">
        <v>267</v>
      </c>
      <c r="H1" s="9" t="s">
        <v>268</v>
      </c>
      <c r="I1" s="9" t="s">
        <v>269</v>
      </c>
      <c r="J1" s="9" t="s">
        <v>270</v>
      </c>
      <c r="K1" s="19" t="s">
        <v>271</v>
      </c>
      <c r="L1" s="9" t="s">
        <v>267</v>
      </c>
      <c r="M1" s="9" t="s">
        <v>268</v>
      </c>
      <c r="N1" s="9" t="s">
        <v>269</v>
      </c>
      <c r="O1" s="9" t="s">
        <v>270</v>
      </c>
      <c r="P1" s="18" t="s">
        <v>272</v>
      </c>
      <c r="Q1" s="19" t="s">
        <v>273</v>
      </c>
      <c r="R1" s="9" t="s">
        <v>274</v>
      </c>
      <c r="S1" s="9" t="s">
        <v>275</v>
      </c>
      <c r="T1" s="19" t="s">
        <v>276</v>
      </c>
      <c r="U1" s="9" t="s">
        <v>274</v>
      </c>
      <c r="V1" s="9" t="s">
        <v>275</v>
      </c>
      <c r="W1" s="18" t="s">
        <v>277</v>
      </c>
      <c r="X1" s="19" t="s">
        <v>278</v>
      </c>
      <c r="Y1" s="19" t="s">
        <v>279</v>
      </c>
      <c r="Z1" s="18" t="s">
        <v>280</v>
      </c>
      <c r="AA1" s="9" t="s">
        <v>281</v>
      </c>
      <c r="AB1" s="19" t="s">
        <v>282</v>
      </c>
      <c r="AC1" s="20" t="s">
        <v>283</v>
      </c>
      <c r="AD1" s="21" t="s">
        <v>284</v>
      </c>
      <c r="AE1" s="21" t="s">
        <v>285</v>
      </c>
      <c r="AF1" s="18" t="s">
        <v>286</v>
      </c>
      <c r="AG1" s="12" t="s">
        <v>287</v>
      </c>
      <c r="AH1" s="12" t="s">
        <v>288</v>
      </c>
      <c r="AI1" s="18" t="s">
        <v>289</v>
      </c>
      <c r="AJ1" s="12" t="s">
        <v>287</v>
      </c>
      <c r="AK1" s="12" t="s">
        <v>288</v>
      </c>
      <c r="AL1" s="18" t="s">
        <v>290</v>
      </c>
      <c r="AM1" s="12" t="s">
        <v>287</v>
      </c>
      <c r="AN1" s="12" t="s">
        <v>288</v>
      </c>
      <c r="AO1" s="18" t="s">
        <v>291</v>
      </c>
      <c r="AP1" s="12" t="s">
        <v>287</v>
      </c>
      <c r="AQ1" s="12" t="s">
        <v>288</v>
      </c>
      <c r="AR1" s="22" t="s">
        <v>292</v>
      </c>
      <c r="AS1" s="22" t="s">
        <v>293</v>
      </c>
    </row>
    <row r="2" spans="1:45" ht="11.25" x14ac:dyDescent="0.25">
      <c r="A2" s="3" t="s">
        <v>91</v>
      </c>
    </row>
    <row r="3" spans="1:45" ht="11.25" x14ac:dyDescent="0.25">
      <c r="A3" s="3" t="s">
        <v>92</v>
      </c>
    </row>
    <row r="4" spans="1:45" ht="11.25" x14ac:dyDescent="0.25">
      <c r="A4" s="3" t="s">
        <v>93</v>
      </c>
    </row>
    <row r="5" spans="1:45" ht="11.25" x14ac:dyDescent="0.25">
      <c r="A5" s="3" t="s">
        <v>94</v>
      </c>
    </row>
    <row r="6" spans="1:45" ht="11.25" x14ac:dyDescent="0.25">
      <c r="A6" s="3" t="s">
        <v>95</v>
      </c>
    </row>
    <row r="7" spans="1:45" ht="11.25" x14ac:dyDescent="0.25">
      <c r="A7" s="3" t="s">
        <v>96</v>
      </c>
    </row>
    <row r="8" spans="1:45" ht="11.25" x14ac:dyDescent="0.25">
      <c r="A8" s="3" t="s">
        <v>97</v>
      </c>
    </row>
    <row r="9" spans="1:45" ht="11.25" x14ac:dyDescent="0.25">
      <c r="A9" s="3" t="s">
        <v>98</v>
      </c>
    </row>
    <row r="10" spans="1:45" ht="11.25" x14ac:dyDescent="0.25">
      <c r="A10" s="3" t="s">
        <v>99</v>
      </c>
    </row>
    <row r="11" spans="1:45" ht="11.25" x14ac:dyDescent="0.25">
      <c r="A11" s="3" t="s">
        <v>100</v>
      </c>
    </row>
    <row r="12" spans="1:45" ht="11.25" x14ac:dyDescent="0.25">
      <c r="A12" s="3" t="s">
        <v>101</v>
      </c>
    </row>
    <row r="13" spans="1:45" ht="11.25" x14ac:dyDescent="0.25">
      <c r="A13" s="3" t="s">
        <v>102</v>
      </c>
    </row>
    <row r="14" spans="1:45" ht="11.25" x14ac:dyDescent="0.25">
      <c r="A14" s="3" t="s">
        <v>103</v>
      </c>
    </row>
    <row r="15" spans="1:45" ht="11.25" x14ac:dyDescent="0.25">
      <c r="A15" s="3" t="s">
        <v>104</v>
      </c>
    </row>
    <row r="16" spans="1:45" ht="11.25" x14ac:dyDescent="0.25">
      <c r="A16" s="3" t="s">
        <v>105</v>
      </c>
    </row>
    <row r="17" spans="1:1" ht="11.25" x14ac:dyDescent="0.25">
      <c r="A17" s="3" t="s">
        <v>106</v>
      </c>
    </row>
    <row r="18" spans="1:1" ht="11.25" x14ac:dyDescent="0.25">
      <c r="A18" s="3" t="s">
        <v>107</v>
      </c>
    </row>
    <row r="19" spans="1:1" ht="11.25" x14ac:dyDescent="0.25">
      <c r="A19" s="3" t="s">
        <v>108</v>
      </c>
    </row>
    <row r="20" spans="1:1" ht="11.25" x14ac:dyDescent="0.25">
      <c r="A20" s="3" t="s">
        <v>109</v>
      </c>
    </row>
    <row r="21" spans="1:1" ht="11.25" x14ac:dyDescent="0.25">
      <c r="A21" s="3" t="s">
        <v>110</v>
      </c>
    </row>
    <row r="22" spans="1:1" ht="11.25" x14ac:dyDescent="0.25">
      <c r="A22" s="3" t="s">
        <v>111</v>
      </c>
    </row>
    <row r="23" spans="1:1" ht="11.25" x14ac:dyDescent="0.25">
      <c r="A23" s="3" t="s">
        <v>112</v>
      </c>
    </row>
    <row r="24" spans="1:1" ht="11.25" x14ac:dyDescent="0.25">
      <c r="A24" s="3" t="s">
        <v>113</v>
      </c>
    </row>
    <row r="25" spans="1:1" ht="11.25" x14ac:dyDescent="0.25">
      <c r="A25" s="3" t="s">
        <v>114</v>
      </c>
    </row>
    <row r="26" spans="1:1" ht="11.25" x14ac:dyDescent="0.25">
      <c r="A26" s="6" t="s">
        <v>115</v>
      </c>
    </row>
    <row r="27" spans="1:1" ht="11.25" x14ac:dyDescent="0.25">
      <c r="A27" s="6" t="s">
        <v>117</v>
      </c>
    </row>
    <row r="28" spans="1:1" ht="11.25" x14ac:dyDescent="0.25">
      <c r="A28" s="6" t="s">
        <v>119</v>
      </c>
    </row>
    <row r="29" spans="1:1" ht="11.25" x14ac:dyDescent="0.25">
      <c r="A29" s="6" t="s">
        <v>121</v>
      </c>
    </row>
    <row r="30" spans="1:1" ht="11.25" x14ac:dyDescent="0.25">
      <c r="A30" s="6" t="s">
        <v>116</v>
      </c>
    </row>
    <row r="31" spans="1:1" ht="11.25" x14ac:dyDescent="0.25">
      <c r="A31" s="6" t="s">
        <v>118</v>
      </c>
    </row>
    <row r="32" spans="1:1" ht="11.25" x14ac:dyDescent="0.25">
      <c r="A32" s="6" t="s">
        <v>120</v>
      </c>
    </row>
    <row r="33" spans="1:1" ht="11.25" x14ac:dyDescent="0.25">
      <c r="A33" s="6" t="s">
        <v>122</v>
      </c>
    </row>
    <row r="34" spans="1:1" ht="11.25" x14ac:dyDescent="0.25">
      <c r="A34" s="6" t="s">
        <v>124</v>
      </c>
    </row>
    <row r="35" spans="1:1" ht="11.25" x14ac:dyDescent="0.25">
      <c r="A35" s="6" t="s">
        <v>123</v>
      </c>
    </row>
    <row r="36" spans="1:1" ht="11.25" x14ac:dyDescent="0.25">
      <c r="A36" s="6" t="s">
        <v>138</v>
      </c>
    </row>
    <row r="37" spans="1:1" ht="11.25" x14ac:dyDescent="0.25">
      <c r="A37" s="6" t="s">
        <v>139</v>
      </c>
    </row>
    <row r="38" spans="1:1" ht="11.25" x14ac:dyDescent="0.25">
      <c r="A38" s="6" t="s">
        <v>125</v>
      </c>
    </row>
    <row r="39" spans="1:1" ht="11.25" x14ac:dyDescent="0.25">
      <c r="A39" s="6" t="s">
        <v>140</v>
      </c>
    </row>
    <row r="40" spans="1:1" ht="11.25" x14ac:dyDescent="0.25">
      <c r="A40" s="6" t="s">
        <v>141</v>
      </c>
    </row>
    <row r="41" spans="1:1" ht="11.25" x14ac:dyDescent="0.25">
      <c r="A41" s="6" t="s">
        <v>142</v>
      </c>
    </row>
    <row r="42" spans="1:1" ht="11.25" x14ac:dyDescent="0.25">
      <c r="A42" s="6" t="s">
        <v>126</v>
      </c>
    </row>
    <row r="43" spans="1:1" x14ac:dyDescent="0.25">
      <c r="A43" s="4" t="s">
        <v>143</v>
      </c>
    </row>
    <row r="44" spans="1:1" x14ac:dyDescent="0.25">
      <c r="A44" s="6" t="s">
        <v>144</v>
      </c>
    </row>
    <row r="45" spans="1:1" x14ac:dyDescent="0.25">
      <c r="A45" s="4" t="s">
        <v>145</v>
      </c>
    </row>
    <row r="46" spans="1:1" x14ac:dyDescent="0.25">
      <c r="A46" s="6" t="s">
        <v>129</v>
      </c>
    </row>
    <row r="47" spans="1:1" x14ac:dyDescent="0.25">
      <c r="A47" s="4" t="s">
        <v>127</v>
      </c>
    </row>
    <row r="48" spans="1:1" x14ac:dyDescent="0.25">
      <c r="A48" s="6" t="s">
        <v>146</v>
      </c>
    </row>
    <row r="49" spans="1:1" x14ac:dyDescent="0.25">
      <c r="A49" s="4" t="s">
        <v>147</v>
      </c>
    </row>
    <row r="50" spans="1:1" x14ac:dyDescent="0.25">
      <c r="A50" s="6" t="s">
        <v>128</v>
      </c>
    </row>
    <row r="51" spans="1:1" x14ac:dyDescent="0.25">
      <c r="A51" s="4" t="s">
        <v>148</v>
      </c>
    </row>
    <row r="52" spans="1:1" x14ac:dyDescent="0.25">
      <c r="A52" s="6" t="s">
        <v>149</v>
      </c>
    </row>
    <row r="53" spans="1:1" x14ac:dyDescent="0.25">
      <c r="A53" s="4" t="s">
        <v>150</v>
      </c>
    </row>
    <row r="54" spans="1:1" x14ac:dyDescent="0.25">
      <c r="A54" s="6" t="s">
        <v>130</v>
      </c>
    </row>
    <row r="55" spans="1:1" x14ac:dyDescent="0.25">
      <c r="A55" s="4" t="s">
        <v>151</v>
      </c>
    </row>
    <row r="56" spans="1:1" x14ac:dyDescent="0.25">
      <c r="A56" s="6" t="s">
        <v>152</v>
      </c>
    </row>
    <row r="57" spans="1:1" x14ac:dyDescent="0.25">
      <c r="A57" s="4" t="s">
        <v>153</v>
      </c>
    </row>
    <row r="58" spans="1:1" x14ac:dyDescent="0.25">
      <c r="A58" s="6" t="s">
        <v>131</v>
      </c>
    </row>
    <row r="59" spans="1:1" x14ac:dyDescent="0.25">
      <c r="A59" s="4" t="s">
        <v>154</v>
      </c>
    </row>
    <row r="60" spans="1:1" x14ac:dyDescent="0.25">
      <c r="A60" s="6" t="s">
        <v>155</v>
      </c>
    </row>
    <row r="61" spans="1:1" x14ac:dyDescent="0.25">
      <c r="A61" s="4" t="s">
        <v>156</v>
      </c>
    </row>
    <row r="62" spans="1:1" x14ac:dyDescent="0.25">
      <c r="A62" s="6" t="s">
        <v>132</v>
      </c>
    </row>
    <row r="63" spans="1:1" x14ac:dyDescent="0.25">
      <c r="A63" s="4" t="s">
        <v>157</v>
      </c>
    </row>
    <row r="64" spans="1:1" x14ac:dyDescent="0.25">
      <c r="A64" s="6" t="s">
        <v>158</v>
      </c>
    </row>
    <row r="65" spans="1:1" x14ac:dyDescent="0.25">
      <c r="A65" s="4" t="s">
        <v>159</v>
      </c>
    </row>
    <row r="66" spans="1:1" x14ac:dyDescent="0.25">
      <c r="A66" s="6" t="s">
        <v>133</v>
      </c>
    </row>
    <row r="67" spans="1:1" x14ac:dyDescent="0.25">
      <c r="A67" s="4" t="s">
        <v>160</v>
      </c>
    </row>
    <row r="68" spans="1:1" x14ac:dyDescent="0.25">
      <c r="A68" s="6" t="s">
        <v>161</v>
      </c>
    </row>
    <row r="69" spans="1:1" x14ac:dyDescent="0.25">
      <c r="A69" s="4" t="s">
        <v>162</v>
      </c>
    </row>
    <row r="70" spans="1:1" x14ac:dyDescent="0.25">
      <c r="A70" s="6" t="s">
        <v>136</v>
      </c>
    </row>
    <row r="71" spans="1:1" x14ac:dyDescent="0.25">
      <c r="A71" s="4" t="s">
        <v>134</v>
      </c>
    </row>
    <row r="72" spans="1:1" x14ac:dyDescent="0.25">
      <c r="A72" s="6" t="s">
        <v>163</v>
      </c>
    </row>
    <row r="73" spans="1:1" x14ac:dyDescent="0.25">
      <c r="A73" s="4" t="s">
        <v>164</v>
      </c>
    </row>
    <row r="74" spans="1:1" x14ac:dyDescent="0.25">
      <c r="A74" s="6" t="s">
        <v>135</v>
      </c>
    </row>
    <row r="75" spans="1:1" x14ac:dyDescent="0.25">
      <c r="A75" s="4" t="s">
        <v>165</v>
      </c>
    </row>
    <row r="76" spans="1:1" x14ac:dyDescent="0.25">
      <c r="A76" s="6" t="s">
        <v>166</v>
      </c>
    </row>
    <row r="77" spans="1:1" x14ac:dyDescent="0.25">
      <c r="A77" s="4" t="s">
        <v>167</v>
      </c>
    </row>
    <row r="78" spans="1:1" x14ac:dyDescent="0.25">
      <c r="A78" s="6" t="s">
        <v>137</v>
      </c>
    </row>
    <row r="79" spans="1:1" x14ac:dyDescent="0.25">
      <c r="A79" s="3" t="s">
        <v>168</v>
      </c>
    </row>
    <row r="80" spans="1:1" x14ac:dyDescent="0.25">
      <c r="A80" s="6" t="s">
        <v>169</v>
      </c>
    </row>
    <row r="81" spans="1:9" x14ac:dyDescent="0.25">
      <c r="A81" s="3" t="s">
        <v>170</v>
      </c>
    </row>
    <row r="82" spans="1:9" x14ac:dyDescent="0.25">
      <c r="A82" s="7" t="s">
        <v>1</v>
      </c>
      <c r="F82" s="8"/>
    </row>
    <row r="83" spans="1:9" x14ac:dyDescent="0.25">
      <c r="A83" s="7" t="s">
        <v>2</v>
      </c>
      <c r="F83" s="8"/>
      <c r="I83" s="8"/>
    </row>
    <row r="84" spans="1:9" x14ac:dyDescent="0.25">
      <c r="A84" s="7" t="s">
        <v>3</v>
      </c>
      <c r="F84" s="8"/>
      <c r="I84" s="8"/>
    </row>
    <row r="85" spans="1:9" x14ac:dyDescent="0.25">
      <c r="A85" s="7" t="s">
        <v>4</v>
      </c>
      <c r="F85" s="8"/>
      <c r="I85" s="8"/>
    </row>
    <row r="86" spans="1:9" x14ac:dyDescent="0.25">
      <c r="A86" s="7" t="s">
        <v>5</v>
      </c>
      <c r="I86" s="8"/>
    </row>
    <row r="87" spans="1:9" x14ac:dyDescent="0.25">
      <c r="A87" s="7" t="s">
        <v>6</v>
      </c>
    </row>
    <row r="88" spans="1:9" x14ac:dyDescent="0.25">
      <c r="A88" s="7" t="s">
        <v>7</v>
      </c>
    </row>
    <row r="89" spans="1:9" x14ac:dyDescent="0.25">
      <c r="A89" s="7" t="s">
        <v>8</v>
      </c>
    </row>
    <row r="90" spans="1:9" x14ac:dyDescent="0.25">
      <c r="A90" s="7" t="s">
        <v>9</v>
      </c>
    </row>
    <row r="91" spans="1:9" x14ac:dyDescent="0.25">
      <c r="A91" s="7" t="s">
        <v>10</v>
      </c>
    </row>
    <row r="92" spans="1:9" x14ac:dyDescent="0.25">
      <c r="A92" s="7" t="s">
        <v>11</v>
      </c>
    </row>
    <row r="93" spans="1:9" x14ac:dyDescent="0.25">
      <c r="A93" s="7" t="s">
        <v>12</v>
      </c>
    </row>
    <row r="94" spans="1:9" x14ac:dyDescent="0.25">
      <c r="A94" s="7" t="s">
        <v>13</v>
      </c>
    </row>
    <row r="95" spans="1:9" x14ac:dyDescent="0.25">
      <c r="A95" s="7" t="s">
        <v>14</v>
      </c>
    </row>
    <row r="96" spans="1:9" x14ac:dyDescent="0.25">
      <c r="A96" s="7" t="s">
        <v>15</v>
      </c>
    </row>
    <row r="97" spans="1:1" x14ac:dyDescent="0.25">
      <c r="A97" s="7" t="s">
        <v>16</v>
      </c>
    </row>
    <row r="98" spans="1:1" x14ac:dyDescent="0.25">
      <c r="A98" s="7" t="s">
        <v>17</v>
      </c>
    </row>
    <row r="99" spans="1:1" x14ac:dyDescent="0.25">
      <c r="A99" s="7" t="s">
        <v>18</v>
      </c>
    </row>
    <row r="100" spans="1:1" x14ac:dyDescent="0.25">
      <c r="A100" s="7" t="s">
        <v>19</v>
      </c>
    </row>
    <row r="101" spans="1:1" x14ac:dyDescent="0.25">
      <c r="A101" s="7" t="s">
        <v>20</v>
      </c>
    </row>
    <row r="102" spans="1:1" x14ac:dyDescent="0.25">
      <c r="A102" s="7" t="s">
        <v>21</v>
      </c>
    </row>
    <row r="103" spans="1:1" x14ac:dyDescent="0.25">
      <c r="A103" s="7" t="s">
        <v>22</v>
      </c>
    </row>
    <row r="104" spans="1:1" x14ac:dyDescent="0.25">
      <c r="A104" s="7" t="s">
        <v>23</v>
      </c>
    </row>
    <row r="105" spans="1:1" x14ac:dyDescent="0.25">
      <c r="A105" s="7" t="s">
        <v>24</v>
      </c>
    </row>
    <row r="106" spans="1:1" x14ac:dyDescent="0.25">
      <c r="A106" s="7" t="s">
        <v>25</v>
      </c>
    </row>
    <row r="107" spans="1:1" x14ac:dyDescent="0.25">
      <c r="A107" s="7" t="s">
        <v>26</v>
      </c>
    </row>
    <row r="108" spans="1:1" x14ac:dyDescent="0.25">
      <c r="A108" s="7" t="s">
        <v>27</v>
      </c>
    </row>
    <row r="109" spans="1:1" x14ac:dyDescent="0.25">
      <c r="A109" s="7" t="s">
        <v>28</v>
      </c>
    </row>
    <row r="110" spans="1:1" x14ac:dyDescent="0.25">
      <c r="A110" s="7" t="s">
        <v>29</v>
      </c>
    </row>
    <row r="111" spans="1:1" x14ac:dyDescent="0.25">
      <c r="A111" s="7" t="s">
        <v>30</v>
      </c>
    </row>
    <row r="112" spans="1:1" x14ac:dyDescent="0.25">
      <c r="A112" s="7" t="s">
        <v>31</v>
      </c>
    </row>
    <row r="113" spans="1:1" x14ac:dyDescent="0.25">
      <c r="A113" s="7" t="s">
        <v>32</v>
      </c>
    </row>
    <row r="114" spans="1:1" x14ac:dyDescent="0.25">
      <c r="A114" s="7" t="s">
        <v>33</v>
      </c>
    </row>
    <row r="115" spans="1:1" x14ac:dyDescent="0.25">
      <c r="A115" s="7" t="s">
        <v>34</v>
      </c>
    </row>
    <row r="116" spans="1:1" x14ac:dyDescent="0.25">
      <c r="A116" s="7" t="s">
        <v>35</v>
      </c>
    </row>
    <row r="117" spans="1:1" x14ac:dyDescent="0.25">
      <c r="A117" s="7" t="s">
        <v>36</v>
      </c>
    </row>
    <row r="118" spans="1:1" x14ac:dyDescent="0.25">
      <c r="A118" s="7" t="s">
        <v>37</v>
      </c>
    </row>
    <row r="119" spans="1:1" x14ac:dyDescent="0.25">
      <c r="A119" s="7" t="s">
        <v>38</v>
      </c>
    </row>
    <row r="120" spans="1:1" x14ac:dyDescent="0.25">
      <c r="A120" s="7" t="s">
        <v>39</v>
      </c>
    </row>
    <row r="121" spans="1:1" x14ac:dyDescent="0.25">
      <c r="A121" s="7" t="s">
        <v>40</v>
      </c>
    </row>
    <row r="122" spans="1:1" x14ac:dyDescent="0.25">
      <c r="A122" s="7" t="s">
        <v>41</v>
      </c>
    </row>
    <row r="123" spans="1:1" x14ac:dyDescent="0.25">
      <c r="A123" s="7" t="s">
        <v>42</v>
      </c>
    </row>
    <row r="124" spans="1:1" x14ac:dyDescent="0.25">
      <c r="A124" s="7" t="s">
        <v>43</v>
      </c>
    </row>
    <row r="125" spans="1:1" x14ac:dyDescent="0.25">
      <c r="A125" s="7" t="s">
        <v>44</v>
      </c>
    </row>
    <row r="126" spans="1:1" x14ac:dyDescent="0.25">
      <c r="A126" s="7" t="s">
        <v>45</v>
      </c>
    </row>
    <row r="127" spans="1:1" x14ac:dyDescent="0.25">
      <c r="A127" s="7" t="s">
        <v>46</v>
      </c>
    </row>
    <row r="128" spans="1:1" x14ac:dyDescent="0.25">
      <c r="A128" s="7" t="s">
        <v>47</v>
      </c>
    </row>
    <row r="129" spans="1:1" x14ac:dyDescent="0.25">
      <c r="A129" s="7" t="s">
        <v>48</v>
      </c>
    </row>
    <row r="130" spans="1:1" x14ac:dyDescent="0.25">
      <c r="A130" s="7" t="s">
        <v>49</v>
      </c>
    </row>
    <row r="131" spans="1:1" x14ac:dyDescent="0.25">
      <c r="A131" s="7" t="s">
        <v>50</v>
      </c>
    </row>
    <row r="132" spans="1:1" x14ac:dyDescent="0.25">
      <c r="A132" s="7" t="s">
        <v>51</v>
      </c>
    </row>
    <row r="133" spans="1:1" x14ac:dyDescent="0.25">
      <c r="A133" s="7" t="s">
        <v>52</v>
      </c>
    </row>
    <row r="134" spans="1:1" x14ac:dyDescent="0.25">
      <c r="A134" s="7" t="s">
        <v>53</v>
      </c>
    </row>
    <row r="135" spans="1:1" x14ac:dyDescent="0.25">
      <c r="A135" s="7" t="s">
        <v>54</v>
      </c>
    </row>
    <row r="136" spans="1:1" x14ac:dyDescent="0.25">
      <c r="A136" s="7" t="s">
        <v>55</v>
      </c>
    </row>
    <row r="137" spans="1:1" x14ac:dyDescent="0.25">
      <c r="A137" s="7" t="s">
        <v>56</v>
      </c>
    </row>
    <row r="138" spans="1:1" x14ac:dyDescent="0.25">
      <c r="A138" s="7" t="s">
        <v>57</v>
      </c>
    </row>
    <row r="139" spans="1:1" x14ac:dyDescent="0.25">
      <c r="A139" s="7" t="s">
        <v>58</v>
      </c>
    </row>
    <row r="140" spans="1:1" x14ac:dyDescent="0.25">
      <c r="A140" s="7" t="s">
        <v>59</v>
      </c>
    </row>
    <row r="141" spans="1:1" x14ac:dyDescent="0.25">
      <c r="A141" s="7" t="s">
        <v>60</v>
      </c>
    </row>
    <row r="142" spans="1:1" x14ac:dyDescent="0.25">
      <c r="A142" s="7" t="s">
        <v>61</v>
      </c>
    </row>
    <row r="143" spans="1:1" x14ac:dyDescent="0.25">
      <c r="A143" s="7" t="s">
        <v>62</v>
      </c>
    </row>
    <row r="144" spans="1:1" x14ac:dyDescent="0.25">
      <c r="A144" s="7" t="s">
        <v>63</v>
      </c>
    </row>
    <row r="145" spans="1:1" x14ac:dyDescent="0.25">
      <c r="A145" s="7" t="s">
        <v>64</v>
      </c>
    </row>
    <row r="146" spans="1:1" x14ac:dyDescent="0.25">
      <c r="A146" s="7" t="s">
        <v>65</v>
      </c>
    </row>
    <row r="147" spans="1:1" x14ac:dyDescent="0.25">
      <c r="A147" s="7" t="s">
        <v>66</v>
      </c>
    </row>
    <row r="148" spans="1:1" x14ac:dyDescent="0.25">
      <c r="A148" s="7" t="s">
        <v>67</v>
      </c>
    </row>
    <row r="149" spans="1:1" x14ac:dyDescent="0.25">
      <c r="A149" s="7" t="s">
        <v>68</v>
      </c>
    </row>
    <row r="150" spans="1:1" x14ac:dyDescent="0.25">
      <c r="A150" s="7" t="s">
        <v>69</v>
      </c>
    </row>
    <row r="151" spans="1:1" x14ac:dyDescent="0.25">
      <c r="A151" s="7" t="s">
        <v>70</v>
      </c>
    </row>
    <row r="152" spans="1:1" x14ac:dyDescent="0.25">
      <c r="A152" s="7" t="s">
        <v>71</v>
      </c>
    </row>
    <row r="153" spans="1:1" x14ac:dyDescent="0.25">
      <c r="A153" s="7" t="s">
        <v>72</v>
      </c>
    </row>
    <row r="154" spans="1:1" x14ac:dyDescent="0.25">
      <c r="A154" s="7" t="s">
        <v>73</v>
      </c>
    </row>
    <row r="155" spans="1:1" x14ac:dyDescent="0.25">
      <c r="A155" s="7" t="s">
        <v>74</v>
      </c>
    </row>
    <row r="156" spans="1:1" x14ac:dyDescent="0.25">
      <c r="A156" s="7" t="s">
        <v>75</v>
      </c>
    </row>
    <row r="157" spans="1:1" x14ac:dyDescent="0.25">
      <c r="A157" s="7" t="s">
        <v>76</v>
      </c>
    </row>
    <row r="158" spans="1:1" x14ac:dyDescent="0.25">
      <c r="A158" s="7" t="s">
        <v>77</v>
      </c>
    </row>
    <row r="159" spans="1:1" x14ac:dyDescent="0.25">
      <c r="A159" s="7" t="s">
        <v>78</v>
      </c>
    </row>
    <row r="160" spans="1:1" x14ac:dyDescent="0.25">
      <c r="A160" s="7" t="s">
        <v>79</v>
      </c>
    </row>
    <row r="161" spans="1:1" x14ac:dyDescent="0.25">
      <c r="A161" s="7" t="s">
        <v>80</v>
      </c>
    </row>
    <row r="162" spans="1:1" x14ac:dyDescent="0.25">
      <c r="A162" s="7" t="s">
        <v>81</v>
      </c>
    </row>
    <row r="163" spans="1:1" x14ac:dyDescent="0.25">
      <c r="A163" s="7" t="s">
        <v>82</v>
      </c>
    </row>
    <row r="164" spans="1:1" x14ac:dyDescent="0.25">
      <c r="A164" s="7" t="s">
        <v>83</v>
      </c>
    </row>
    <row r="165" spans="1:1" x14ac:dyDescent="0.25">
      <c r="A165" s="7" t="s">
        <v>84</v>
      </c>
    </row>
    <row r="166" spans="1:1" x14ac:dyDescent="0.25">
      <c r="A166" s="7" t="s">
        <v>85</v>
      </c>
    </row>
    <row r="167" spans="1:1" x14ac:dyDescent="0.25">
      <c r="A167" s="7" t="s">
        <v>86</v>
      </c>
    </row>
    <row r="168" spans="1:1" x14ac:dyDescent="0.25">
      <c r="A168" s="7" t="s">
        <v>87</v>
      </c>
    </row>
    <row r="169" spans="1:1" x14ac:dyDescent="0.25">
      <c r="A169" s="7" t="s">
        <v>88</v>
      </c>
    </row>
    <row r="170" spans="1:1" x14ac:dyDescent="0.25">
      <c r="A170" s="7" t="s">
        <v>89</v>
      </c>
    </row>
    <row r="171" spans="1:1" x14ac:dyDescent="0.25">
      <c r="A171" s="7" t="s">
        <v>90</v>
      </c>
    </row>
    <row r="172" spans="1:1" x14ac:dyDescent="0.25">
      <c r="A172" s="7" t="s">
        <v>171</v>
      </c>
    </row>
    <row r="173" spans="1:1" x14ac:dyDescent="0.25">
      <c r="A173" s="7" t="s">
        <v>172</v>
      </c>
    </row>
    <row r="174" spans="1:1" x14ac:dyDescent="0.25">
      <c r="A174" s="3" t="s">
        <v>173</v>
      </c>
    </row>
    <row r="175" spans="1:1" x14ac:dyDescent="0.25">
      <c r="A175" s="3" t="s">
        <v>174</v>
      </c>
    </row>
    <row r="176" spans="1:1" x14ac:dyDescent="0.25">
      <c r="A176" s="3" t="s">
        <v>175</v>
      </c>
    </row>
    <row r="177" spans="1:1" x14ac:dyDescent="0.25">
      <c r="A177" s="3" t="s">
        <v>176</v>
      </c>
    </row>
    <row r="178" spans="1:1" x14ac:dyDescent="0.25">
      <c r="A178" s="6" t="s">
        <v>177</v>
      </c>
    </row>
    <row r="179" spans="1:1" x14ac:dyDescent="0.25">
      <c r="A179" s="4" t="s">
        <v>178</v>
      </c>
    </row>
    <row r="180" spans="1:1" x14ac:dyDescent="0.25">
      <c r="A180" s="6" t="s">
        <v>179</v>
      </c>
    </row>
    <row r="181" spans="1:1" x14ac:dyDescent="0.25">
      <c r="A181" s="4" t="s">
        <v>180</v>
      </c>
    </row>
    <row r="182" spans="1:1" x14ac:dyDescent="0.25">
      <c r="A182" s="6" t="s">
        <v>181</v>
      </c>
    </row>
    <row r="183" spans="1:1" x14ac:dyDescent="0.25">
      <c r="A183" s="3" t="s">
        <v>182</v>
      </c>
    </row>
    <row r="184" spans="1:1" x14ac:dyDescent="0.25">
      <c r="A184" s="6" t="s">
        <v>183</v>
      </c>
    </row>
    <row r="185" spans="1:1" x14ac:dyDescent="0.25">
      <c r="A185" s="3" t="s">
        <v>184</v>
      </c>
    </row>
    <row r="186" spans="1:1" x14ac:dyDescent="0.25">
      <c r="A186" s="6" t="s">
        <v>185</v>
      </c>
    </row>
    <row r="187" spans="1:1" x14ac:dyDescent="0.25">
      <c r="A187" s="3" t="s">
        <v>186</v>
      </c>
    </row>
    <row r="188" spans="1:1" x14ac:dyDescent="0.25">
      <c r="A188" s="6" t="s">
        <v>187</v>
      </c>
    </row>
    <row r="189" spans="1:1" x14ac:dyDescent="0.25">
      <c r="A189" s="3" t="s">
        <v>188</v>
      </c>
    </row>
    <row r="190" spans="1:1" x14ac:dyDescent="0.25">
      <c r="A190" s="6" t="s">
        <v>189</v>
      </c>
    </row>
    <row r="191" spans="1:1" x14ac:dyDescent="0.25">
      <c r="A191" s="3" t="s">
        <v>190</v>
      </c>
    </row>
    <row r="192" spans="1:1" x14ac:dyDescent="0.25">
      <c r="A192" s="6" t="s">
        <v>191</v>
      </c>
    </row>
    <row r="193" spans="1:1" x14ac:dyDescent="0.25">
      <c r="A193" s="3" t="s">
        <v>192</v>
      </c>
    </row>
    <row r="194" spans="1:1" x14ac:dyDescent="0.25">
      <c r="A194" s="6" t="s">
        <v>193</v>
      </c>
    </row>
    <row r="195" spans="1:1" x14ac:dyDescent="0.25">
      <c r="A195" s="3" t="s">
        <v>194</v>
      </c>
    </row>
    <row r="196" spans="1:1" x14ac:dyDescent="0.25">
      <c r="A196" s="6" t="s">
        <v>195</v>
      </c>
    </row>
    <row r="197" spans="1:1" x14ac:dyDescent="0.25">
      <c r="A197" s="3" t="s">
        <v>196</v>
      </c>
    </row>
    <row r="198" spans="1:1" x14ac:dyDescent="0.25">
      <c r="A198" s="6" t="s">
        <v>197</v>
      </c>
    </row>
    <row r="199" spans="1:1" x14ac:dyDescent="0.25">
      <c r="A199" s="3" t="s">
        <v>198</v>
      </c>
    </row>
    <row r="200" spans="1:1" x14ac:dyDescent="0.25">
      <c r="A200" s="6" t="s">
        <v>199</v>
      </c>
    </row>
    <row r="201" spans="1:1" x14ac:dyDescent="0.25">
      <c r="A201" s="3" t="s">
        <v>200</v>
      </c>
    </row>
    <row r="202" spans="1:1" x14ac:dyDescent="0.25">
      <c r="A202" s="6" t="s">
        <v>201</v>
      </c>
    </row>
    <row r="203" spans="1:1" x14ac:dyDescent="0.25">
      <c r="A203" s="3" t="s">
        <v>202</v>
      </c>
    </row>
    <row r="204" spans="1:1" x14ac:dyDescent="0.25">
      <c r="A204" s="6" t="s">
        <v>203</v>
      </c>
    </row>
    <row r="205" spans="1:1" x14ac:dyDescent="0.25">
      <c r="A205" s="3" t="s">
        <v>204</v>
      </c>
    </row>
    <row r="206" spans="1:1" x14ac:dyDescent="0.25">
      <c r="A206" s="6" t="s">
        <v>205</v>
      </c>
    </row>
    <row r="207" spans="1:1" x14ac:dyDescent="0.25">
      <c r="A207" s="3" t="s">
        <v>206</v>
      </c>
    </row>
    <row r="208" spans="1:1" x14ac:dyDescent="0.25">
      <c r="A208" s="6" t="s">
        <v>207</v>
      </c>
    </row>
    <row r="209" spans="1:1" x14ac:dyDescent="0.25">
      <c r="A209" s="3" t="s">
        <v>208</v>
      </c>
    </row>
    <row r="210" spans="1:1" x14ac:dyDescent="0.25">
      <c r="A210" s="6" t="s">
        <v>209</v>
      </c>
    </row>
    <row r="211" spans="1:1" x14ac:dyDescent="0.25">
      <c r="A211" s="3" t="s">
        <v>210</v>
      </c>
    </row>
    <row r="212" spans="1:1" x14ac:dyDescent="0.25">
      <c r="A212" s="6" t="s">
        <v>211</v>
      </c>
    </row>
    <row r="213" spans="1:1" x14ac:dyDescent="0.25">
      <c r="A213" s="3" t="s">
        <v>212</v>
      </c>
    </row>
    <row r="214" spans="1:1" x14ac:dyDescent="0.25">
      <c r="A214" s="6" t="s">
        <v>213</v>
      </c>
    </row>
    <row r="215" spans="1:1" x14ac:dyDescent="0.25">
      <c r="A215" s="3" t="s">
        <v>214</v>
      </c>
    </row>
    <row r="216" spans="1:1" x14ac:dyDescent="0.25">
      <c r="A216" s="6" t="s">
        <v>215</v>
      </c>
    </row>
    <row r="217" spans="1:1" x14ac:dyDescent="0.25">
      <c r="A217" s="3" t="s">
        <v>216</v>
      </c>
    </row>
    <row r="218" spans="1:1" x14ac:dyDescent="0.25">
      <c r="A218" s="6" t="s">
        <v>217</v>
      </c>
    </row>
    <row r="219" spans="1:1" x14ac:dyDescent="0.25">
      <c r="A219" s="3" t="s">
        <v>218</v>
      </c>
    </row>
    <row r="220" spans="1:1" x14ac:dyDescent="0.25">
      <c r="A220" s="6" t="s">
        <v>219</v>
      </c>
    </row>
    <row r="221" spans="1:1" x14ac:dyDescent="0.25">
      <c r="A221" s="3" t="s">
        <v>220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C3D7-D42F-4BA5-8924-FC41AA36EA54}">
  <dimension ref="A1:AS222"/>
  <sheetViews>
    <sheetView zoomScale="110" zoomScaleNormal="110" workbookViewId="0">
      <pane xSplit="1" ySplit="2" topLeftCell="B62" activePane="bottomRight" state="frozen"/>
      <selection pane="topRight" activeCell="B1" sqref="B1"/>
      <selection pane="bottomLeft" activeCell="A2" sqref="A2"/>
      <selection pane="bottomRight" activeCell="D72" sqref="D72"/>
    </sheetView>
  </sheetViews>
  <sheetFormatPr defaultColWidth="9.125" defaultRowHeight="10.9" x14ac:dyDescent="0.25"/>
  <cols>
    <col min="1" max="1" width="8" style="3" bestFit="1" customWidth="1"/>
    <col min="2" max="3" width="14.375" style="4" customWidth="1"/>
    <col min="4" max="4" width="14.375" style="5" customWidth="1"/>
    <col min="5" max="18" width="14.375" style="4" customWidth="1"/>
    <col min="19" max="44" width="9.125" style="4"/>
    <col min="45" max="45" width="13.625" style="4" bestFit="1" customWidth="1"/>
    <col min="46" max="16384" width="9.125" style="4"/>
  </cols>
  <sheetData>
    <row r="1" spans="1:45" ht="11.25" x14ac:dyDescent="0.25">
      <c r="B1" s="108" t="s">
        <v>306</v>
      </c>
    </row>
    <row r="2" spans="1:45" s="2" customFormat="1" ht="45" x14ac:dyDescent="0.25">
      <c r="A2" s="1" t="s">
        <v>0</v>
      </c>
      <c r="B2" s="10" t="s">
        <v>262</v>
      </c>
      <c r="C2" s="9" t="s">
        <v>263</v>
      </c>
      <c r="D2" s="9" t="s">
        <v>264</v>
      </c>
      <c r="E2" s="10" t="s">
        <v>265</v>
      </c>
      <c r="F2" s="9" t="s">
        <v>266</v>
      </c>
      <c r="G2" s="9" t="s">
        <v>267</v>
      </c>
      <c r="H2" s="9" t="s">
        <v>268</v>
      </c>
      <c r="I2" s="9" t="s">
        <v>269</v>
      </c>
      <c r="J2" s="9" t="s">
        <v>270</v>
      </c>
      <c r="K2" s="9" t="s">
        <v>271</v>
      </c>
      <c r="L2" s="9" t="s">
        <v>267</v>
      </c>
      <c r="M2" s="9" t="s">
        <v>268</v>
      </c>
      <c r="N2" s="9" t="s">
        <v>269</v>
      </c>
      <c r="O2" s="9" t="s">
        <v>270</v>
      </c>
      <c r="P2" s="10" t="s">
        <v>272</v>
      </c>
      <c r="Q2" s="9" t="s">
        <v>273</v>
      </c>
      <c r="R2" s="9" t="s">
        <v>274</v>
      </c>
      <c r="S2" s="9" t="s">
        <v>275</v>
      </c>
      <c r="T2" s="9" t="s">
        <v>276</v>
      </c>
      <c r="U2" s="9" t="s">
        <v>274</v>
      </c>
      <c r="V2" s="9" t="s">
        <v>275</v>
      </c>
      <c r="W2" s="10" t="s">
        <v>277</v>
      </c>
      <c r="X2" s="9" t="s">
        <v>278</v>
      </c>
      <c r="Y2" s="9" t="s">
        <v>279</v>
      </c>
      <c r="Z2" s="10" t="s">
        <v>280</v>
      </c>
      <c r="AA2" s="9" t="s">
        <v>281</v>
      </c>
      <c r="AB2" s="9" t="s">
        <v>282</v>
      </c>
      <c r="AC2" s="11" t="s">
        <v>283</v>
      </c>
      <c r="AD2" s="12" t="s">
        <v>284</v>
      </c>
      <c r="AE2" s="12" t="s">
        <v>285</v>
      </c>
      <c r="AF2" s="10" t="s">
        <v>286</v>
      </c>
      <c r="AG2" s="12" t="s">
        <v>287</v>
      </c>
      <c r="AH2" s="12" t="s">
        <v>288</v>
      </c>
      <c r="AI2" s="10" t="s">
        <v>289</v>
      </c>
      <c r="AJ2" s="12" t="s">
        <v>287</v>
      </c>
      <c r="AK2" s="12" t="s">
        <v>288</v>
      </c>
      <c r="AL2" s="10" t="s">
        <v>290</v>
      </c>
      <c r="AM2" s="12" t="s">
        <v>287</v>
      </c>
      <c r="AN2" s="12" t="s">
        <v>288</v>
      </c>
      <c r="AO2" s="10" t="s">
        <v>291</v>
      </c>
      <c r="AP2" s="12" t="s">
        <v>287</v>
      </c>
      <c r="AQ2" s="12" t="s">
        <v>288</v>
      </c>
      <c r="AR2" s="13" t="s">
        <v>292</v>
      </c>
      <c r="AS2" s="13" t="s">
        <v>293</v>
      </c>
    </row>
    <row r="3" spans="1:45" ht="11.25" x14ac:dyDescent="0.25">
      <c r="A3" s="3" t="s">
        <v>91</v>
      </c>
    </row>
    <row r="4" spans="1:45" ht="11.25" x14ac:dyDescent="0.25">
      <c r="A4" s="3" t="s">
        <v>92</v>
      </c>
    </row>
    <row r="5" spans="1:45" ht="11.25" x14ac:dyDescent="0.25">
      <c r="A5" s="3" t="s">
        <v>93</v>
      </c>
    </row>
    <row r="6" spans="1:45" ht="11.25" x14ac:dyDescent="0.25">
      <c r="A6" s="3" t="s">
        <v>94</v>
      </c>
    </row>
    <row r="7" spans="1:45" ht="11.25" x14ac:dyDescent="0.25">
      <c r="A7" s="3" t="s">
        <v>95</v>
      </c>
    </row>
    <row r="8" spans="1:45" ht="11.25" x14ac:dyDescent="0.25">
      <c r="A8" s="3" t="s">
        <v>96</v>
      </c>
    </row>
    <row r="9" spans="1:45" ht="11.25" x14ac:dyDescent="0.25">
      <c r="A9" s="3" t="s">
        <v>97</v>
      </c>
    </row>
    <row r="10" spans="1:45" ht="11.25" x14ac:dyDescent="0.25">
      <c r="A10" s="3" t="s">
        <v>98</v>
      </c>
    </row>
    <row r="11" spans="1:45" ht="11.25" x14ac:dyDescent="0.25">
      <c r="A11" s="3" t="s">
        <v>99</v>
      </c>
    </row>
    <row r="12" spans="1:45" ht="11.25" x14ac:dyDescent="0.25">
      <c r="A12" s="3" t="s">
        <v>100</v>
      </c>
    </row>
    <row r="13" spans="1:45" ht="11.25" x14ac:dyDescent="0.25">
      <c r="A13" s="3" t="s">
        <v>101</v>
      </c>
    </row>
    <row r="14" spans="1:45" ht="11.25" x14ac:dyDescent="0.25">
      <c r="A14" s="3" t="s">
        <v>102</v>
      </c>
    </row>
    <row r="15" spans="1:45" ht="11.25" x14ac:dyDescent="0.25">
      <c r="A15" s="3" t="s">
        <v>103</v>
      </c>
    </row>
    <row r="16" spans="1:45" ht="11.25" x14ac:dyDescent="0.25">
      <c r="A16" s="3" t="s">
        <v>104</v>
      </c>
    </row>
    <row r="17" spans="1:1" ht="11.25" x14ac:dyDescent="0.25">
      <c r="A17" s="3" t="s">
        <v>105</v>
      </c>
    </row>
    <row r="18" spans="1:1" ht="11.25" x14ac:dyDescent="0.25">
      <c r="A18" s="3" t="s">
        <v>106</v>
      </c>
    </row>
    <row r="19" spans="1:1" ht="11.25" x14ac:dyDescent="0.25">
      <c r="A19" s="3" t="s">
        <v>107</v>
      </c>
    </row>
    <row r="20" spans="1:1" ht="11.25" x14ac:dyDescent="0.25">
      <c r="A20" s="3" t="s">
        <v>108</v>
      </c>
    </row>
    <row r="21" spans="1:1" ht="11.25" x14ac:dyDescent="0.25">
      <c r="A21" s="3" t="s">
        <v>109</v>
      </c>
    </row>
    <row r="22" spans="1:1" ht="11.25" x14ac:dyDescent="0.25">
      <c r="A22" s="3" t="s">
        <v>110</v>
      </c>
    </row>
    <row r="23" spans="1:1" ht="11.25" x14ac:dyDescent="0.25">
      <c r="A23" s="3" t="s">
        <v>111</v>
      </c>
    </row>
    <row r="24" spans="1:1" ht="11.25" x14ac:dyDescent="0.25">
      <c r="A24" s="3" t="s">
        <v>112</v>
      </c>
    </row>
    <row r="25" spans="1:1" ht="11.25" x14ac:dyDescent="0.25">
      <c r="A25" s="3" t="s">
        <v>113</v>
      </c>
    </row>
    <row r="26" spans="1:1" ht="11.25" x14ac:dyDescent="0.25">
      <c r="A26" s="3" t="s">
        <v>114</v>
      </c>
    </row>
    <row r="27" spans="1:1" ht="11.25" x14ac:dyDescent="0.25">
      <c r="A27" s="6" t="s">
        <v>115</v>
      </c>
    </row>
    <row r="28" spans="1:1" ht="11.25" x14ac:dyDescent="0.25">
      <c r="A28" s="6" t="s">
        <v>117</v>
      </c>
    </row>
    <row r="29" spans="1:1" ht="11.25" x14ac:dyDescent="0.25">
      <c r="A29" s="6" t="s">
        <v>119</v>
      </c>
    </row>
    <row r="30" spans="1:1" ht="11.25" x14ac:dyDescent="0.25">
      <c r="A30" s="6" t="s">
        <v>121</v>
      </c>
    </row>
    <row r="31" spans="1:1" ht="11.25" x14ac:dyDescent="0.25">
      <c r="A31" s="6" t="s">
        <v>116</v>
      </c>
    </row>
    <row r="32" spans="1:1" ht="11.25" x14ac:dyDescent="0.25">
      <c r="A32" s="6" t="s">
        <v>118</v>
      </c>
    </row>
    <row r="33" spans="1:1" ht="11.25" x14ac:dyDescent="0.25">
      <c r="A33" s="6" t="s">
        <v>120</v>
      </c>
    </row>
    <row r="34" spans="1:1" ht="11.25" x14ac:dyDescent="0.25">
      <c r="A34" s="6" t="s">
        <v>122</v>
      </c>
    </row>
    <row r="35" spans="1:1" ht="11.25" x14ac:dyDescent="0.25">
      <c r="A35" s="6" t="s">
        <v>124</v>
      </c>
    </row>
    <row r="36" spans="1:1" ht="11.25" x14ac:dyDescent="0.25">
      <c r="A36" s="6" t="s">
        <v>123</v>
      </c>
    </row>
    <row r="37" spans="1:1" ht="11.25" x14ac:dyDescent="0.25">
      <c r="A37" s="6" t="s">
        <v>138</v>
      </c>
    </row>
    <row r="38" spans="1:1" ht="11.25" x14ac:dyDescent="0.25">
      <c r="A38" s="6" t="s">
        <v>139</v>
      </c>
    </row>
    <row r="39" spans="1:1" ht="11.25" x14ac:dyDescent="0.25">
      <c r="A39" s="6" t="s">
        <v>125</v>
      </c>
    </row>
    <row r="40" spans="1:1" ht="11.25" x14ac:dyDescent="0.25">
      <c r="A40" s="6" t="s">
        <v>140</v>
      </c>
    </row>
    <row r="41" spans="1:1" ht="11.25" x14ac:dyDescent="0.25">
      <c r="A41" s="6" t="s">
        <v>141</v>
      </c>
    </row>
    <row r="42" spans="1:1" ht="11.25" x14ac:dyDescent="0.25">
      <c r="A42" s="6" t="s">
        <v>142</v>
      </c>
    </row>
    <row r="43" spans="1:1" ht="11.25" x14ac:dyDescent="0.25">
      <c r="A43" s="6" t="s">
        <v>126</v>
      </c>
    </row>
    <row r="44" spans="1:1" ht="11.25" x14ac:dyDescent="0.25">
      <c r="A44" s="4" t="s">
        <v>143</v>
      </c>
    </row>
    <row r="45" spans="1:1" ht="11.25" x14ac:dyDescent="0.25">
      <c r="A45" s="6" t="s">
        <v>144</v>
      </c>
    </row>
    <row r="46" spans="1:1" ht="11.25" x14ac:dyDescent="0.25">
      <c r="A46" s="4" t="s">
        <v>145</v>
      </c>
    </row>
    <row r="47" spans="1:1" ht="11.25" x14ac:dyDescent="0.25">
      <c r="A47" s="6" t="s">
        <v>129</v>
      </c>
    </row>
    <row r="48" spans="1:1" ht="11.25" x14ac:dyDescent="0.25">
      <c r="A48" s="4" t="s">
        <v>127</v>
      </c>
    </row>
    <row r="49" spans="1:1" ht="11.25" x14ac:dyDescent="0.25">
      <c r="A49" s="6" t="s">
        <v>146</v>
      </c>
    </row>
    <row r="50" spans="1:1" ht="11.25" x14ac:dyDescent="0.25">
      <c r="A50" s="4" t="s">
        <v>147</v>
      </c>
    </row>
    <row r="51" spans="1:1" ht="11.25" x14ac:dyDescent="0.25">
      <c r="A51" s="6" t="s">
        <v>128</v>
      </c>
    </row>
    <row r="52" spans="1:1" ht="11.25" x14ac:dyDescent="0.25">
      <c r="A52" s="4" t="s">
        <v>148</v>
      </c>
    </row>
    <row r="53" spans="1:1" ht="11.25" x14ac:dyDescent="0.25">
      <c r="A53" s="6" t="s">
        <v>149</v>
      </c>
    </row>
    <row r="54" spans="1:1" ht="11.25" x14ac:dyDescent="0.25">
      <c r="A54" s="4" t="s">
        <v>150</v>
      </c>
    </row>
    <row r="55" spans="1:1" ht="11.25" x14ac:dyDescent="0.25">
      <c r="A55" s="6" t="s">
        <v>130</v>
      </c>
    </row>
    <row r="56" spans="1:1" ht="11.25" x14ac:dyDescent="0.25">
      <c r="A56" s="4" t="s">
        <v>151</v>
      </c>
    </row>
    <row r="57" spans="1:1" ht="11.25" x14ac:dyDescent="0.25">
      <c r="A57" s="6" t="s">
        <v>152</v>
      </c>
    </row>
    <row r="58" spans="1:1" ht="11.25" x14ac:dyDescent="0.25">
      <c r="A58" s="4" t="s">
        <v>153</v>
      </c>
    </row>
    <row r="59" spans="1:1" ht="11.25" x14ac:dyDescent="0.25">
      <c r="A59" s="6" t="s">
        <v>131</v>
      </c>
    </row>
    <row r="60" spans="1:1" ht="11.25" x14ac:dyDescent="0.25">
      <c r="A60" s="4" t="s">
        <v>154</v>
      </c>
    </row>
    <row r="61" spans="1:1" ht="11.25" x14ac:dyDescent="0.25">
      <c r="A61" s="6" t="s">
        <v>155</v>
      </c>
    </row>
    <row r="62" spans="1:1" ht="11.25" x14ac:dyDescent="0.25">
      <c r="A62" s="4" t="s">
        <v>156</v>
      </c>
    </row>
    <row r="63" spans="1:1" ht="11.25" x14ac:dyDescent="0.25">
      <c r="A63" s="6" t="s">
        <v>132</v>
      </c>
    </row>
    <row r="64" spans="1:1" ht="11.25" x14ac:dyDescent="0.25">
      <c r="A64" s="4" t="s">
        <v>157</v>
      </c>
    </row>
    <row r="65" spans="1:1" ht="11.25" x14ac:dyDescent="0.25">
      <c r="A65" s="6" t="s">
        <v>158</v>
      </c>
    </row>
    <row r="66" spans="1:1" ht="11.25" x14ac:dyDescent="0.25">
      <c r="A66" s="4" t="s">
        <v>159</v>
      </c>
    </row>
    <row r="67" spans="1:1" ht="11.25" x14ac:dyDescent="0.25">
      <c r="A67" s="6" t="s">
        <v>133</v>
      </c>
    </row>
    <row r="68" spans="1:1" ht="11.25" x14ac:dyDescent="0.25">
      <c r="A68" s="4" t="s">
        <v>160</v>
      </c>
    </row>
    <row r="69" spans="1:1" ht="11.25" x14ac:dyDescent="0.25">
      <c r="A69" s="6" t="s">
        <v>161</v>
      </c>
    </row>
    <row r="70" spans="1:1" ht="11.25" x14ac:dyDescent="0.25">
      <c r="A70" s="4" t="s">
        <v>162</v>
      </c>
    </row>
    <row r="71" spans="1:1" ht="11.25" x14ac:dyDescent="0.25">
      <c r="A71" s="6" t="s">
        <v>136</v>
      </c>
    </row>
    <row r="72" spans="1:1" ht="11.25" x14ac:dyDescent="0.25">
      <c r="A72" s="4" t="s">
        <v>134</v>
      </c>
    </row>
    <row r="73" spans="1:1" ht="11.25" x14ac:dyDescent="0.25">
      <c r="A73" s="6" t="s">
        <v>163</v>
      </c>
    </row>
    <row r="74" spans="1:1" ht="11.25" x14ac:dyDescent="0.25">
      <c r="A74" s="4" t="s">
        <v>164</v>
      </c>
    </row>
    <row r="75" spans="1:1" ht="11.25" x14ac:dyDescent="0.25">
      <c r="A75" s="6" t="s">
        <v>135</v>
      </c>
    </row>
    <row r="76" spans="1:1" ht="11.25" x14ac:dyDescent="0.25">
      <c r="A76" s="4" t="s">
        <v>165</v>
      </c>
    </row>
    <row r="77" spans="1:1" ht="11.25" x14ac:dyDescent="0.25">
      <c r="A77" s="6" t="s">
        <v>166</v>
      </c>
    </row>
    <row r="78" spans="1:1" ht="11.25" x14ac:dyDescent="0.25">
      <c r="A78" s="4" t="s">
        <v>167</v>
      </c>
    </row>
    <row r="79" spans="1:1" ht="11.25" x14ac:dyDescent="0.25">
      <c r="A79" s="6" t="s">
        <v>137</v>
      </c>
    </row>
    <row r="80" spans="1:1" ht="11.25" x14ac:dyDescent="0.25">
      <c r="A80" s="3" t="s">
        <v>168</v>
      </c>
    </row>
    <row r="81" spans="1:45" ht="11.25" x14ac:dyDescent="0.25">
      <c r="A81" s="6" t="s">
        <v>169</v>
      </c>
    </row>
    <row r="82" spans="1:45" ht="11.25" x14ac:dyDescent="0.25">
      <c r="A82" s="3" t="s">
        <v>170</v>
      </c>
    </row>
    <row r="83" spans="1:45" ht="11.25" x14ac:dyDescent="0.25">
      <c r="A83" s="7" t="s">
        <v>1</v>
      </c>
      <c r="F83" s="8"/>
    </row>
    <row r="84" spans="1:45" ht="11.25" x14ac:dyDescent="0.25">
      <c r="A84" s="7" t="s">
        <v>2</v>
      </c>
      <c r="F84" s="8"/>
      <c r="I84" s="8"/>
    </row>
    <row r="85" spans="1:45" ht="11.25" x14ac:dyDescent="0.25">
      <c r="A85" s="7" t="s">
        <v>3</v>
      </c>
      <c r="F85" s="8"/>
      <c r="I85" s="8"/>
    </row>
    <row r="86" spans="1:45" ht="11.25" x14ac:dyDescent="0.25">
      <c r="A86" s="7" t="s">
        <v>4</v>
      </c>
      <c r="F86" s="8"/>
      <c r="I86" s="8"/>
    </row>
    <row r="87" spans="1:45" ht="11.25" x14ac:dyDescent="0.25">
      <c r="A87" s="7" t="s">
        <v>5</v>
      </c>
      <c r="B87" s="4">
        <v>-47.856647039627539</v>
      </c>
      <c r="C87" s="4">
        <v>135.989621325</v>
      </c>
      <c r="D87" s="5">
        <v>-225.10862960274997</v>
      </c>
      <c r="E87" s="4">
        <v>-89.11900827774997</v>
      </c>
      <c r="F87" s="4">
        <v>96.66178257703443</v>
      </c>
      <c r="G87" s="4">
        <v>5.84780386</v>
      </c>
      <c r="H87" s="4">
        <v>70.013450273945026</v>
      </c>
      <c r="I87" s="8">
        <v>9.4022432455893998</v>
      </c>
      <c r="J87" s="4">
        <v>11.398285197500002</v>
      </c>
      <c r="K87" s="4">
        <v>-51.32795044181038</v>
      </c>
      <c r="L87" s="4">
        <v>-16.675649432949999</v>
      </c>
      <c r="M87" s="4">
        <v>-17.386597576138868</v>
      </c>
      <c r="N87" s="4">
        <v>-15.413927113409835</v>
      </c>
      <c r="O87" s="4">
        <v>-1.8517763193116847</v>
      </c>
      <c r="P87" s="4">
        <v>-43.78517614252592</v>
      </c>
      <c r="Q87" s="4">
        <v>5.3035060856312652</v>
      </c>
      <c r="R87" s="4">
        <v>0.99486380249999995</v>
      </c>
      <c r="S87" s="4">
        <v>4.308642283131265</v>
      </c>
      <c r="T87" s="4">
        <v>-32.403847039226477</v>
      </c>
      <c r="U87" s="4">
        <v>-3.8067790000000001</v>
      </c>
      <c r="V87" s="4">
        <v>-28.597068039226478</v>
      </c>
      <c r="W87" s="4">
        <v>-70.885517096121134</v>
      </c>
      <c r="X87" s="4">
        <v>28.571857630490722</v>
      </c>
      <c r="Y87" s="4">
        <v>-5.5429875739971326</v>
      </c>
      <c r="Z87" s="4">
        <v>6.7316630000000002</v>
      </c>
      <c r="AA87" s="4">
        <v>7.1195830000000004</v>
      </c>
      <c r="AB87" s="4">
        <v>-0.38792000000000004</v>
      </c>
      <c r="AC87" s="4">
        <v>129.20907377307964</v>
      </c>
      <c r="AD87" s="4">
        <v>-28.781789579332433</v>
      </c>
      <c r="AE87" s="4">
        <v>157.99086335241208</v>
      </c>
      <c r="AF87" s="4">
        <f>AG87-AH87</f>
        <v>-72.120650684543406</v>
      </c>
      <c r="AG87" s="4">
        <v>0</v>
      </c>
      <c r="AH87" s="4">
        <v>72.120650684543406</v>
      </c>
      <c r="AI87" s="4">
        <f t="shared" ref="AI87:AI122" si="0">AJ87-AK87</f>
        <v>8.6054053456675845</v>
      </c>
      <c r="AJ87" s="4">
        <v>-6.5894332414568517E-5</v>
      </c>
      <c r="AK87" s="4">
        <v>-8.60547124</v>
      </c>
      <c r="AL87" s="4">
        <f t="shared" ref="AL87:AL122" si="1">AM87-AN87</f>
        <v>0</v>
      </c>
      <c r="AM87" s="4">
        <v>0</v>
      </c>
      <c r="AN87" s="4">
        <v>0</v>
      </c>
      <c r="AO87" s="4">
        <f t="shared" ref="AO87:AO122" si="2">AP87-AQ87</f>
        <v>-123.25740759286869</v>
      </c>
      <c r="AP87" s="4">
        <v>-28.781723685000017</v>
      </c>
      <c r="AQ87" s="4">
        <v>94.475683907868671</v>
      </c>
      <c r="AR87" s="4">
        <v>-10.055089733452121</v>
      </c>
      <c r="AS87" s="4">
        <v>78.028999999999968</v>
      </c>
    </row>
    <row r="88" spans="1:45" ht="11.25" x14ac:dyDescent="0.25">
      <c r="A88" s="7" t="s">
        <v>6</v>
      </c>
      <c r="B88" s="4">
        <v>-94.438104609754859</v>
      </c>
      <c r="C88" s="4">
        <v>143.15812002500002</v>
      </c>
      <c r="D88" s="5">
        <v>-240.11851121275004</v>
      </c>
      <c r="E88" s="4">
        <v>-96.96039118775002</v>
      </c>
      <c r="F88" s="4">
        <v>85.488703415929493</v>
      </c>
      <c r="G88" s="4">
        <v>5.671511357</v>
      </c>
      <c r="H88" s="4">
        <v>57.869506900899289</v>
      </c>
      <c r="I88" s="4">
        <v>10.992399960530205</v>
      </c>
      <c r="J88" s="4">
        <v>10.9552851975</v>
      </c>
      <c r="K88" s="4">
        <v>-64.635655889436521</v>
      </c>
      <c r="L88" s="4">
        <v>-17.51165027695</v>
      </c>
      <c r="M88" s="4">
        <v>-19.803181296302238</v>
      </c>
      <c r="N88" s="4">
        <v>-22.705971767993784</v>
      </c>
      <c r="O88" s="4">
        <v>-4.6148525481904947</v>
      </c>
      <c r="P88" s="4">
        <v>-76.107343661257048</v>
      </c>
      <c r="Q88" s="4">
        <v>5.1572761365187736</v>
      </c>
      <c r="R88" s="4">
        <v>0.99486380249999995</v>
      </c>
      <c r="S88" s="4">
        <v>4.1624123340187733</v>
      </c>
      <c r="T88" s="4">
        <v>-42.05376290974943</v>
      </c>
      <c r="U88" s="4">
        <v>-3.2186720000000002</v>
      </c>
      <c r="V88" s="4">
        <v>-38.835090909749432</v>
      </c>
      <c r="W88" s="4">
        <v>-113.0038304344877</v>
      </c>
      <c r="X88" s="4">
        <v>25.763551725052562</v>
      </c>
      <c r="Y88" s="4">
        <v>-7.1978259003197245</v>
      </c>
      <c r="Z88" s="4">
        <v>3.8060070000000001</v>
      </c>
      <c r="AA88" s="4">
        <v>4.1812120000000004</v>
      </c>
      <c r="AB88" s="4">
        <v>-0.37520500000000001</v>
      </c>
      <c r="AC88" s="4">
        <v>20.76092305912162</v>
      </c>
      <c r="AD88" s="4">
        <v>11.707031963618128</v>
      </c>
      <c r="AE88" s="4">
        <v>9.0538910955034879</v>
      </c>
      <c r="AF88" s="4">
        <f t="shared" ref="AF88:AF122" si="3">AG88-AH88</f>
        <v>-20.907470414897602</v>
      </c>
      <c r="AG88" s="4">
        <v>0</v>
      </c>
      <c r="AH88" s="4">
        <v>20.907470414897602</v>
      </c>
      <c r="AI88" s="4">
        <f t="shared" si="0"/>
        <v>11.900691193618131</v>
      </c>
      <c r="AJ88" s="4">
        <v>-8.776638186851031E-5</v>
      </c>
      <c r="AK88" s="4">
        <v>-11.90077896</v>
      </c>
      <c r="AL88" s="4">
        <f t="shared" si="1"/>
        <v>0</v>
      </c>
      <c r="AM88" s="4">
        <v>0</v>
      </c>
      <c r="AN88" s="4">
        <v>0</v>
      </c>
      <c r="AO88" s="4">
        <f t="shared" si="2"/>
        <v>11.65992008939411</v>
      </c>
      <c r="AP88" s="4">
        <v>11.707119729999997</v>
      </c>
      <c r="AQ88" s="4">
        <v>4.719964060588655E-2</v>
      </c>
      <c r="AR88" s="4">
        <v>2.1361745506332426</v>
      </c>
      <c r="AS88" s="4">
        <v>-67.734999999999999</v>
      </c>
    </row>
    <row r="89" spans="1:45" ht="11.25" x14ac:dyDescent="0.25">
      <c r="A89" s="7" t="s">
        <v>7</v>
      </c>
      <c r="B89" s="4">
        <v>-118.91321863939436</v>
      </c>
      <c r="C89" s="4">
        <v>143.80542502499998</v>
      </c>
      <c r="D89" s="5">
        <v>-253.77773522725002</v>
      </c>
      <c r="E89" s="4">
        <v>-109.97231020225004</v>
      </c>
      <c r="F89" s="4">
        <v>73.97565808271932</v>
      </c>
      <c r="G89" s="4">
        <v>5.5037212699999998</v>
      </c>
      <c r="H89" s="4">
        <v>48.194495923727608</v>
      </c>
      <c r="I89" s="4">
        <v>8.8321556914917068</v>
      </c>
      <c r="J89" s="4">
        <v>11.445285197499999</v>
      </c>
      <c r="K89" s="4">
        <v>-69.734356329066259</v>
      </c>
      <c r="L89" s="4">
        <v>-19.671034957050001</v>
      </c>
      <c r="M89" s="4">
        <v>-29.165766800664066</v>
      </c>
      <c r="N89" s="4">
        <v>-15.688044737366857</v>
      </c>
      <c r="O89" s="4">
        <v>-5.2095098339853383</v>
      </c>
      <c r="P89" s="4">
        <v>-105.73100844859698</v>
      </c>
      <c r="Q89" s="4">
        <v>3.6226119755144905</v>
      </c>
      <c r="R89" s="4">
        <v>0.99486380249999995</v>
      </c>
      <c r="S89" s="4">
        <v>2.6277481730144907</v>
      </c>
      <c r="T89" s="4">
        <v>-30.573827057900871</v>
      </c>
      <c r="U89" s="4">
        <v>-1.6715690000000001</v>
      </c>
      <c r="V89" s="4">
        <v>-28.90225805790087</v>
      </c>
      <c r="W89" s="4">
        <v>-132.68222353098338</v>
      </c>
      <c r="X89" s="4">
        <v>21.972271678602507</v>
      </c>
      <c r="Y89" s="4">
        <v>-8.2032667870134901</v>
      </c>
      <c r="Z89" s="4">
        <v>8.8988479999999814E-2</v>
      </c>
      <c r="AA89" s="4">
        <v>1.4792809999999998</v>
      </c>
      <c r="AB89" s="4">
        <v>-1.39029252</v>
      </c>
      <c r="AC89" s="4">
        <v>84.423476730476523</v>
      </c>
      <c r="AD89" s="4">
        <v>12.121214949509147</v>
      </c>
      <c r="AE89" s="4">
        <v>72.30226178096737</v>
      </c>
      <c r="AF89" s="4">
        <f t="shared" si="3"/>
        <v>-11.10476846931768</v>
      </c>
      <c r="AG89" s="4">
        <v>0</v>
      </c>
      <c r="AH89" s="4">
        <v>11.10476846931768</v>
      </c>
      <c r="AI89" s="4">
        <f t="shared" si="0"/>
        <v>9.3649155345091266</v>
      </c>
      <c r="AJ89" s="4">
        <v>-1.0381549087475249E-4</v>
      </c>
      <c r="AK89" s="4">
        <v>-9.3650193500000007</v>
      </c>
      <c r="AL89" s="4">
        <f t="shared" si="1"/>
        <v>0</v>
      </c>
      <c r="AM89" s="4">
        <v>0</v>
      </c>
      <c r="AN89" s="4">
        <v>0</v>
      </c>
      <c r="AO89" s="4">
        <f t="shared" si="2"/>
        <v>-58.441193896649672</v>
      </c>
      <c r="AP89" s="4">
        <v>12.121318765000021</v>
      </c>
      <c r="AQ89" s="4">
        <v>70.562512661649691</v>
      </c>
      <c r="AR89" s="4">
        <v>18.450753428917839</v>
      </c>
      <c r="AS89" s="4">
        <v>-15.95</v>
      </c>
    </row>
    <row r="90" spans="1:45" ht="11.25" x14ac:dyDescent="0.25">
      <c r="A90" s="7" t="s">
        <v>8</v>
      </c>
      <c r="B90" s="4">
        <v>-119.52254923869218</v>
      </c>
      <c r="C90" s="4">
        <v>115.18798392499998</v>
      </c>
      <c r="D90" s="5">
        <v>-237.09646275200001</v>
      </c>
      <c r="E90" s="4">
        <v>-121.90847882700002</v>
      </c>
      <c r="F90" s="4">
        <v>76.500780188368793</v>
      </c>
      <c r="G90" s="4">
        <v>6.6758653600000013</v>
      </c>
      <c r="H90" s="4">
        <v>46.134587545116155</v>
      </c>
      <c r="I90" s="4">
        <v>11.273042085752646</v>
      </c>
      <c r="J90" s="4">
        <v>12.4172851975</v>
      </c>
      <c r="K90" s="4">
        <v>-54.657282045111273</v>
      </c>
      <c r="L90" s="4">
        <v>-17.832789047599999</v>
      </c>
      <c r="M90" s="4">
        <v>-17.477605822861921</v>
      </c>
      <c r="N90" s="4">
        <v>-11.974918244840055</v>
      </c>
      <c r="O90" s="4">
        <v>-7.3719689298093005</v>
      </c>
      <c r="P90" s="4">
        <v>-100.0649806837425</v>
      </c>
      <c r="Q90" s="4">
        <v>3.1255238069831068</v>
      </c>
      <c r="R90" s="4">
        <v>0.99486380249999995</v>
      </c>
      <c r="S90" s="4">
        <v>2.130660004483107</v>
      </c>
      <c r="T90" s="4">
        <v>-46.27647286360768</v>
      </c>
      <c r="U90" s="4">
        <v>-0.62974200000000002</v>
      </c>
      <c r="V90" s="4">
        <v>-45.646730863607679</v>
      </c>
      <c r="W90" s="4">
        <v>-143.21592974036707</v>
      </c>
      <c r="X90" s="4">
        <v>31.226353643310773</v>
      </c>
      <c r="Y90" s="4">
        <v>-7.5329731416358818</v>
      </c>
      <c r="Z90" s="4">
        <v>18.651397299999999</v>
      </c>
      <c r="AA90" s="4">
        <v>19.018919999999998</v>
      </c>
      <c r="AB90" s="4">
        <v>-0.36752269999999998</v>
      </c>
      <c r="AC90" s="4">
        <v>94.805260094619172</v>
      </c>
      <c r="AD90" s="4">
        <v>7.6508247007267594</v>
      </c>
      <c r="AE90" s="4">
        <v>87.154435393892413</v>
      </c>
      <c r="AF90" s="4">
        <f t="shared" si="3"/>
        <v>-18.193056164996939</v>
      </c>
      <c r="AG90" s="4">
        <v>0</v>
      </c>
      <c r="AH90" s="4">
        <v>18.193056164996939</v>
      </c>
      <c r="AI90" s="4">
        <f t="shared" si="0"/>
        <v>8.942569954060108</v>
      </c>
      <c r="AJ90" s="4">
        <v>-8.7545939891020295E-5</v>
      </c>
      <c r="AK90" s="4">
        <v>-8.9426574999999993</v>
      </c>
      <c r="AL90" s="4">
        <f t="shared" si="1"/>
        <v>0</v>
      </c>
      <c r="AM90" s="4">
        <v>0</v>
      </c>
      <c r="AN90" s="4">
        <v>0</v>
      </c>
      <c r="AO90" s="4">
        <f t="shared" si="2"/>
        <v>-70.253124482228827</v>
      </c>
      <c r="AP90" s="4">
        <v>7.6509122466666506</v>
      </c>
      <c r="AQ90" s="4">
        <v>77.904036728895477</v>
      </c>
      <c r="AR90" s="4">
        <v>6.2648918440730359</v>
      </c>
      <c r="AS90" s="4">
        <v>0.19900000000002827</v>
      </c>
    </row>
    <row r="91" spans="1:45" ht="11.25" x14ac:dyDescent="0.25">
      <c r="A91" s="7" t="s">
        <v>9</v>
      </c>
      <c r="B91" s="4">
        <v>-20.114911439706919</v>
      </c>
      <c r="C91" s="4">
        <v>66.218420205000001</v>
      </c>
      <c r="D91" s="5">
        <v>-107.89402182733332</v>
      </c>
      <c r="E91" s="4">
        <v>-41.675601622333318</v>
      </c>
      <c r="F91" s="4">
        <v>47.302879930511907</v>
      </c>
      <c r="G91" s="4">
        <v>4.5650361894975005</v>
      </c>
      <c r="H91" s="4">
        <v>35.670315228174104</v>
      </c>
      <c r="I91" s="4">
        <v>3.692801212840302</v>
      </c>
      <c r="J91" s="4">
        <v>3.3747273</v>
      </c>
      <c r="K91" s="4">
        <v>-25.839881317656751</v>
      </c>
      <c r="L91" s="4">
        <v>-8.6112067327135939</v>
      </c>
      <c r="M91" s="4">
        <v>-8.6645006349798575</v>
      </c>
      <c r="N91" s="4">
        <v>-6.260853073631595</v>
      </c>
      <c r="O91" s="4">
        <v>-2.3033208763317079</v>
      </c>
      <c r="P91" s="4">
        <v>-20.212603009478162</v>
      </c>
      <c r="Q91" s="4">
        <v>1.2773261460878302</v>
      </c>
      <c r="R91" s="4">
        <v>0.4724255</v>
      </c>
      <c r="S91" s="4">
        <v>0.80490064608783018</v>
      </c>
      <c r="T91" s="4">
        <v>-17.57282244248869</v>
      </c>
      <c r="U91" s="4">
        <v>-1.1956625000000001</v>
      </c>
      <c r="V91" s="4">
        <v>-16.377159942488689</v>
      </c>
      <c r="W91" s="4">
        <v>-36.508099305879021</v>
      </c>
      <c r="X91" s="4">
        <v>20.333784339568254</v>
      </c>
      <c r="Y91" s="4">
        <v>-3.9405964733961505</v>
      </c>
      <c r="Z91" s="4">
        <v>1.8005135000000001</v>
      </c>
      <c r="AA91" s="4">
        <v>1.9142565</v>
      </c>
      <c r="AB91" s="4">
        <v>-0.113743</v>
      </c>
      <c r="AC91" s="4">
        <v>10.070584252421952</v>
      </c>
      <c r="AD91" s="4">
        <v>-30.781560694999996</v>
      </c>
      <c r="AE91" s="4">
        <v>51.390574879843896</v>
      </c>
      <c r="AF91" s="4">
        <f>AG91-AH91</f>
        <v>-10.686853233757937</v>
      </c>
      <c r="AG91" s="4">
        <v>0</v>
      </c>
      <c r="AH91" s="4">
        <v>10.686853233757937</v>
      </c>
      <c r="AI91" s="4">
        <f t="shared" si="0"/>
        <v>4.5101203999999999</v>
      </c>
      <c r="AJ91" s="4">
        <v>0</v>
      </c>
      <c r="AK91" s="4">
        <v>-4.5101203999999999</v>
      </c>
      <c r="AL91" s="4">
        <f t="shared" si="1"/>
        <v>0.23392283999999999</v>
      </c>
      <c r="AM91" s="4">
        <v>0.23392283999999999</v>
      </c>
      <c r="AN91" s="4">
        <v>0</v>
      </c>
      <c r="AO91" s="4">
        <f t="shared" si="2"/>
        <v>-35.143257793664013</v>
      </c>
      <c r="AP91" s="4">
        <v>-15.624703187499998</v>
      </c>
      <c r="AQ91" s="4">
        <v>19.518554606164013</v>
      </c>
      <c r="AR91" s="4">
        <v>-13.935165763038864</v>
      </c>
      <c r="AS91" s="4">
        <v>-21.945056610323832</v>
      </c>
    </row>
    <row r="92" spans="1:45" ht="11.25" x14ac:dyDescent="0.25">
      <c r="A92" s="7" t="s">
        <v>10</v>
      </c>
      <c r="B92" s="4">
        <v>-55.414438315978259</v>
      </c>
      <c r="C92" s="4">
        <v>70.8038186</v>
      </c>
      <c r="D92" s="5">
        <v>-127.92607144195834</v>
      </c>
      <c r="E92" s="4">
        <v>-57.122252841958343</v>
      </c>
      <c r="F92" s="4">
        <v>43.18808773063683</v>
      </c>
      <c r="G92" s="4">
        <v>4.7068799005850002</v>
      </c>
      <c r="H92" s="4">
        <v>29.975675290994083</v>
      </c>
      <c r="I92" s="4">
        <v>5.3484580390577481</v>
      </c>
      <c r="J92" s="4">
        <v>3.1570745000000002</v>
      </c>
      <c r="K92" s="4">
        <v>-30.593610799599375</v>
      </c>
      <c r="L92" s="4">
        <v>-10.001149403105783</v>
      </c>
      <c r="M92" s="4">
        <v>-9.7613848433912374</v>
      </c>
      <c r="N92" s="4">
        <v>-8.9059826304620984</v>
      </c>
      <c r="O92" s="4">
        <v>-1.9250939226402577</v>
      </c>
      <c r="P92" s="4">
        <v>-44.527775910920887</v>
      </c>
      <c r="Q92" s="4">
        <v>1.0255517522411182</v>
      </c>
      <c r="R92" s="4">
        <v>0.4724255</v>
      </c>
      <c r="S92" s="4">
        <v>0.55312625224111811</v>
      </c>
      <c r="T92" s="4">
        <v>-18.808649925691238</v>
      </c>
      <c r="U92" s="4">
        <v>-1.3824784999999999</v>
      </c>
      <c r="V92" s="4">
        <v>-17.426171425691237</v>
      </c>
      <c r="W92" s="4">
        <v>-62.310874084371008</v>
      </c>
      <c r="X92" s="4">
        <v>10.634767808527902</v>
      </c>
      <c r="Y92" s="4">
        <v>-3.7383320401351585</v>
      </c>
      <c r="Z92" s="4">
        <v>1.227428</v>
      </c>
      <c r="AA92" s="4">
        <v>1.7633464999999999</v>
      </c>
      <c r="AB92" s="4">
        <v>-0.53591849999999996</v>
      </c>
      <c r="AC92" s="4">
        <v>38.149468739297518</v>
      </c>
      <c r="AD92" s="4">
        <v>28.857788345000003</v>
      </c>
      <c r="AE92" s="4">
        <v>47.859430893595025</v>
      </c>
      <c r="AF92" s="4">
        <f t="shared" si="3"/>
        <v>-8.4253315294588251</v>
      </c>
      <c r="AG92" s="4">
        <v>0</v>
      </c>
      <c r="AH92" s="4">
        <v>8.4253315294588251</v>
      </c>
      <c r="AI92" s="4">
        <f t="shared" si="0"/>
        <v>-15.606881669999998</v>
      </c>
      <c r="AJ92" s="4">
        <v>0</v>
      </c>
      <c r="AK92" s="4">
        <v>15.606881669999998</v>
      </c>
      <c r="AL92" s="4">
        <f t="shared" si="1"/>
        <v>0.20914088</v>
      </c>
      <c r="AM92" s="4">
        <v>0.20914088</v>
      </c>
      <c r="AN92" s="4">
        <v>0</v>
      </c>
      <c r="AO92" s="4">
        <f t="shared" si="2"/>
        <v>14.322251045161313</v>
      </c>
      <c r="AP92" s="4">
        <v>14.219753292500002</v>
      </c>
      <c r="AQ92" s="4">
        <v>-0.10249775266131067</v>
      </c>
      <c r="AR92" s="4">
        <v>15.643727608155849</v>
      </c>
      <c r="AS92" s="4">
        <v>-0.18467308852489595</v>
      </c>
    </row>
    <row r="93" spans="1:45" ht="11.25" x14ac:dyDescent="0.25">
      <c r="A93" s="7" t="s">
        <v>11</v>
      </c>
      <c r="B93" s="4">
        <v>-41.1463026350539</v>
      </c>
      <c r="C93" s="4">
        <v>88.627127215000002</v>
      </c>
      <c r="D93" s="5">
        <v>-118.04795607808333</v>
      </c>
      <c r="E93" s="4">
        <v>-29.420828863083329</v>
      </c>
      <c r="F93" s="4">
        <v>40.327042754037073</v>
      </c>
      <c r="G93" s="4">
        <v>3.7533364748299998</v>
      </c>
      <c r="H93" s="4">
        <v>25.607010667037887</v>
      </c>
      <c r="I93" s="4">
        <v>6.092121112169183</v>
      </c>
      <c r="J93" s="4">
        <v>4.8745744999999996</v>
      </c>
      <c r="K93" s="4">
        <v>-41.151506900196594</v>
      </c>
      <c r="L93" s="4">
        <v>-8.6375184962248994</v>
      </c>
      <c r="M93" s="4">
        <v>-14.798280498153058</v>
      </c>
      <c r="N93" s="4">
        <v>-15.438857781633073</v>
      </c>
      <c r="O93" s="4">
        <v>-2.2768501241855641</v>
      </c>
      <c r="P93" s="4">
        <v>-30.24529300924285</v>
      </c>
      <c r="Q93" s="4">
        <v>0.97795834353158262</v>
      </c>
      <c r="R93" s="4">
        <v>0.4724255</v>
      </c>
      <c r="S93" s="4">
        <v>0.50553284353158257</v>
      </c>
      <c r="T93" s="4">
        <v>-17.745271664954153</v>
      </c>
      <c r="U93" s="4">
        <v>-0.72574499999999997</v>
      </c>
      <c r="V93" s="4">
        <v>-17.019526664954153</v>
      </c>
      <c r="W93" s="4">
        <v>-47.01260633066542</v>
      </c>
      <c r="X93" s="4">
        <v>9.780343059817282</v>
      </c>
      <c r="Y93" s="4">
        <v>-3.9140393642057631</v>
      </c>
      <c r="Z93" s="4">
        <v>0.16797749999999995</v>
      </c>
      <c r="AA93" s="4">
        <v>0.37644699999999998</v>
      </c>
      <c r="AB93" s="4">
        <v>-0.20846950000000003</v>
      </c>
      <c r="AC93" s="4">
        <v>58.489988824715908</v>
      </c>
      <c r="AD93" s="4">
        <v>16.156069959999993</v>
      </c>
      <c r="AE93" s="4">
        <v>101.19305844943182</v>
      </c>
      <c r="AF93" s="4">
        <f t="shared" si="3"/>
        <v>-8.4963288699500428E-2</v>
      </c>
      <c r="AG93" s="4">
        <v>0</v>
      </c>
      <c r="AH93" s="4">
        <v>8.4963288699500428E-2</v>
      </c>
      <c r="AI93" s="4">
        <f t="shared" si="0"/>
        <v>-120.15535306499999</v>
      </c>
      <c r="AJ93" s="4">
        <v>0</v>
      </c>
      <c r="AK93" s="4">
        <v>120.15535306499999</v>
      </c>
      <c r="AL93" s="4">
        <f t="shared" si="1"/>
        <v>0.18457538000000001</v>
      </c>
      <c r="AM93" s="4">
        <v>0.18457538000000001</v>
      </c>
      <c r="AN93" s="4">
        <v>0</v>
      </c>
      <c r="AO93" s="4">
        <f t="shared" si="2"/>
        <v>77.537246728983575</v>
      </c>
      <c r="AP93" s="4">
        <v>7.8934595999999964</v>
      </c>
      <c r="AQ93" s="4">
        <v>-69.643787128983575</v>
      </c>
      <c r="AR93" s="4">
        <v>-3.5679896401841091</v>
      </c>
      <c r="AS93" s="4">
        <v>14.128249429477883</v>
      </c>
    </row>
    <row r="94" spans="1:45" ht="11.25" x14ac:dyDescent="0.25">
      <c r="A94" s="7" t="s">
        <v>12</v>
      </c>
      <c r="B94" s="4">
        <v>-48.648274324644781</v>
      </c>
      <c r="C94" s="4">
        <v>84.064856309999996</v>
      </c>
      <c r="D94" s="5">
        <v>-143.03826692658333</v>
      </c>
      <c r="E94" s="4">
        <v>-58.973410616583337</v>
      </c>
      <c r="F94" s="4">
        <v>45.039225583942454</v>
      </c>
      <c r="G94" s="4">
        <v>5.0718475513375001</v>
      </c>
      <c r="H94" s="4">
        <v>30.217014835519322</v>
      </c>
      <c r="I94" s="4">
        <v>6.0487886970856337</v>
      </c>
      <c r="J94" s="4">
        <v>3.7015745</v>
      </c>
      <c r="K94" s="4">
        <v>-32.241363803037622</v>
      </c>
      <c r="L94" s="4">
        <v>-10.544995092464275</v>
      </c>
      <c r="M94" s="4">
        <v>-10.738300687391066</v>
      </c>
      <c r="N94" s="4">
        <v>-9.0554287847579698</v>
      </c>
      <c r="O94" s="4">
        <v>-1.9026392384243165</v>
      </c>
      <c r="P94" s="4">
        <v>-46.175548835678505</v>
      </c>
      <c r="Q94" s="4">
        <v>0.96170158540406847</v>
      </c>
      <c r="R94" s="4">
        <v>0.4724255</v>
      </c>
      <c r="S94" s="4">
        <v>0.48927608540406842</v>
      </c>
      <c r="T94" s="4">
        <v>-17.596950319351826</v>
      </c>
      <c r="U94" s="4">
        <v>-0.90031099999999997</v>
      </c>
      <c r="V94" s="4">
        <v>-16.696639319351828</v>
      </c>
      <c r="W94" s="4">
        <v>-62.81079756962626</v>
      </c>
      <c r="X94" s="4">
        <v>18.090243466166871</v>
      </c>
      <c r="Y94" s="4">
        <v>-3.9277202211853903</v>
      </c>
      <c r="Z94" s="4">
        <v>13.238889</v>
      </c>
      <c r="AA94" s="4">
        <v>13.494993000000001</v>
      </c>
      <c r="AB94" s="4">
        <v>-0.256104</v>
      </c>
      <c r="AC94" s="4">
        <v>44.205141248990486</v>
      </c>
      <c r="AD94" s="4">
        <v>2.1041223300000098</v>
      </c>
      <c r="AE94" s="4">
        <v>86.306160167980963</v>
      </c>
      <c r="AF94" s="4">
        <f t="shared" si="3"/>
        <v>-6.2640288263233712</v>
      </c>
      <c r="AG94" s="4">
        <v>0</v>
      </c>
      <c r="AH94" s="4">
        <v>6.2640288263233712</v>
      </c>
      <c r="AI94" s="4">
        <f t="shared" si="0"/>
        <v>7.2053599000000004</v>
      </c>
      <c r="AJ94" s="4">
        <v>0</v>
      </c>
      <c r="AK94" s="4">
        <v>-7.2053599000000004</v>
      </c>
      <c r="AL94" s="4">
        <f t="shared" si="1"/>
        <v>0.21004383500000001</v>
      </c>
      <c r="AM94" s="4">
        <v>0.21004383500000001</v>
      </c>
      <c r="AN94" s="4">
        <v>0</v>
      </c>
      <c r="AO94" s="4">
        <f t="shared" si="2"/>
        <v>-43.252393827667106</v>
      </c>
      <c r="AP94" s="4">
        <v>0.842017330000005</v>
      </c>
      <c r="AQ94" s="4">
        <v>44.094411157667111</v>
      </c>
      <c r="AR94" s="4">
        <v>-6.2193128977263612</v>
      </c>
      <c r="AS94" s="4">
        <v>2.5764430266193443</v>
      </c>
    </row>
    <row r="95" spans="1:45" ht="11.25" x14ac:dyDescent="0.25">
      <c r="A95" s="7" t="s">
        <v>13</v>
      </c>
      <c r="B95" s="4">
        <v>-65.652422235663238</v>
      </c>
      <c r="C95" s="4">
        <v>161.11557170999998</v>
      </c>
      <c r="D95" s="5">
        <v>-247.63827650000002</v>
      </c>
      <c r="E95" s="4">
        <v>-86.522704790000034</v>
      </c>
      <c r="F95" s="4">
        <v>117.18361100203181</v>
      </c>
      <c r="G95" s="4">
        <v>11.568702785949998</v>
      </c>
      <c r="H95" s="4">
        <v>88.093137105915702</v>
      </c>
      <c r="I95" s="4">
        <v>11.080810860166114</v>
      </c>
      <c r="J95" s="4">
        <v>6.4409602500000007</v>
      </c>
      <c r="K95" s="4">
        <v>-60.140884472664069</v>
      </c>
      <c r="L95" s="4">
        <v>-18.553239544471449</v>
      </c>
      <c r="M95" s="4">
        <v>-19.568435938412104</v>
      </c>
      <c r="N95" s="4">
        <v>-18.099658203526332</v>
      </c>
      <c r="O95" s="4">
        <v>-3.9195507862541872</v>
      </c>
      <c r="P95" s="4">
        <v>-29.479978260632294</v>
      </c>
      <c r="Q95" s="4">
        <v>2.1553520598844509</v>
      </c>
      <c r="R95" s="4">
        <v>1.2384087500000001</v>
      </c>
      <c r="S95" s="4">
        <v>0.91694330988445083</v>
      </c>
      <c r="T95" s="4">
        <v>-50.721623976085816</v>
      </c>
      <c r="U95" s="4">
        <v>-4.1487559999999997</v>
      </c>
      <c r="V95" s="4">
        <v>-46.572867976085817</v>
      </c>
      <c r="W95" s="4">
        <v>-78.046250176833667</v>
      </c>
      <c r="X95" s="4">
        <v>19.698414411359643</v>
      </c>
      <c r="Y95" s="4">
        <v>-7.3045864701892178</v>
      </c>
      <c r="Z95" s="4">
        <v>3.9146409999999996</v>
      </c>
      <c r="AA95" s="4">
        <v>4.1979879999999996</v>
      </c>
      <c r="AB95" s="4">
        <v>-0.28334700000000002</v>
      </c>
      <c r="AC95" s="4">
        <v>10.592777741906172</v>
      </c>
      <c r="AD95" s="4">
        <v>-18.812773512089024</v>
      </c>
      <c r="AE95" s="4">
        <v>29.405551253995192</v>
      </c>
      <c r="AF95" s="4">
        <f t="shared" si="3"/>
        <v>-16.326314936861142</v>
      </c>
      <c r="AG95" s="4">
        <v>-4.7064870000000002E-2</v>
      </c>
      <c r="AH95" s="4">
        <v>16.279250066861142</v>
      </c>
      <c r="AI95" s="4">
        <f t="shared" si="0"/>
        <v>15.883309207910978</v>
      </c>
      <c r="AJ95" s="4">
        <v>9.1109765879109776</v>
      </c>
      <c r="AK95" s="4">
        <v>-6.7723326200000002</v>
      </c>
      <c r="AL95" s="4">
        <f t="shared" si="1"/>
        <v>0.36927483999999999</v>
      </c>
      <c r="AM95" s="4">
        <v>0.36927483999999999</v>
      </c>
      <c r="AN95" s="4">
        <v>0</v>
      </c>
      <c r="AO95" s="4">
        <f t="shared" si="2"/>
        <v>-48.144593877134049</v>
      </c>
      <c r="AP95" s="4">
        <v>-28.245960069999999</v>
      </c>
      <c r="AQ95" s="4">
        <v>19.89863380713405</v>
      </c>
      <c r="AR95" s="4">
        <v>-14.511931556242985</v>
      </c>
      <c r="AS95" s="4">
        <v>-65.656935050000044</v>
      </c>
    </row>
    <row r="96" spans="1:45" ht="11.25" x14ac:dyDescent="0.25">
      <c r="A96" s="7" t="s">
        <v>14</v>
      </c>
      <c r="B96" s="4">
        <v>-122.32956047546956</v>
      </c>
      <c r="C96" s="4">
        <v>159.45022611999997</v>
      </c>
      <c r="D96" s="5">
        <v>-281.36570734999998</v>
      </c>
      <c r="E96" s="4">
        <v>-121.91548123000001</v>
      </c>
      <c r="F96" s="4">
        <v>102.11339264392653</v>
      </c>
      <c r="G96" s="4">
        <v>11.459444647849999</v>
      </c>
      <c r="H96" s="4">
        <v>73.81548211572273</v>
      </c>
      <c r="I96" s="4">
        <v>9.0018233803538159</v>
      </c>
      <c r="J96" s="4">
        <v>7.8366425</v>
      </c>
      <c r="K96" s="4">
        <v>-78.029901643110918</v>
      </c>
      <c r="L96" s="4">
        <v>-21.28840879724488</v>
      </c>
      <c r="M96" s="4">
        <v>-20.6631644284363</v>
      </c>
      <c r="N96" s="4">
        <v>-30.441712555424445</v>
      </c>
      <c r="O96" s="4">
        <v>-5.6366158620053026</v>
      </c>
      <c r="P96" s="4">
        <v>-97.831990229184399</v>
      </c>
      <c r="Q96" s="4">
        <v>3.0854165553049642</v>
      </c>
      <c r="R96" s="4">
        <v>1.2384087500000001</v>
      </c>
      <c r="S96" s="4">
        <v>1.8470078053049643</v>
      </c>
      <c r="T96" s="4">
        <v>-45.735986924637558</v>
      </c>
      <c r="U96" s="4">
        <v>-2.558001</v>
      </c>
      <c r="V96" s="4">
        <v>-43.177985924637561</v>
      </c>
      <c r="W96" s="4">
        <v>-140.48256059851701</v>
      </c>
      <c r="X96" s="4">
        <v>27.327417013594427</v>
      </c>
      <c r="Y96" s="4">
        <v>-9.1744168905469774</v>
      </c>
      <c r="Z96" s="4">
        <v>3.1816099999999996</v>
      </c>
      <c r="AA96" s="4">
        <v>3.5311079999999997</v>
      </c>
      <c r="AB96" s="4">
        <v>-0.34949799999999998</v>
      </c>
      <c r="AC96" s="4">
        <v>247.32483309938959</v>
      </c>
      <c r="AD96" s="4">
        <v>21.676319740160679</v>
      </c>
      <c r="AE96" s="4">
        <v>225.6485133592289</v>
      </c>
      <c r="AF96" s="4">
        <f t="shared" si="3"/>
        <v>-7.497240849359013</v>
      </c>
      <c r="AG96" s="4">
        <v>-0.45100000100000015</v>
      </c>
      <c r="AH96" s="4">
        <v>7.0462408483590124</v>
      </c>
      <c r="AI96" s="4">
        <f t="shared" si="0"/>
        <v>-196.9672729038393</v>
      </c>
      <c r="AJ96" s="4">
        <v>-9.2058402038393119</v>
      </c>
      <c r="AK96" s="4">
        <v>187.7614327</v>
      </c>
      <c r="AL96" s="4">
        <f t="shared" si="1"/>
        <v>0.36968704000000002</v>
      </c>
      <c r="AM96" s="4">
        <v>0.36968704000000002</v>
      </c>
      <c r="AN96" s="4">
        <v>0</v>
      </c>
      <c r="AO96" s="4">
        <f t="shared" si="2"/>
        <v>0.12263309413011214</v>
      </c>
      <c r="AP96" s="4">
        <v>30.963472904999993</v>
      </c>
      <c r="AQ96" s="4">
        <v>30.84083981086988</v>
      </c>
      <c r="AR96" s="4">
        <v>-51.683607983919998</v>
      </c>
      <c r="AS96" s="4">
        <v>76.493274640000052</v>
      </c>
    </row>
    <row r="97" spans="1:45" ht="11.25" x14ac:dyDescent="0.25">
      <c r="A97" s="7" t="s">
        <v>15</v>
      </c>
      <c r="B97" s="4">
        <v>-63.529771921421421</v>
      </c>
      <c r="C97" s="4">
        <v>176.94124143000002</v>
      </c>
      <c r="D97" s="5">
        <v>-247.10230921999997</v>
      </c>
      <c r="E97" s="4">
        <v>-70.161067789999947</v>
      </c>
      <c r="F97" s="4">
        <v>101.30949804708919</v>
      </c>
      <c r="G97" s="4">
        <v>9.7562314729500006</v>
      </c>
      <c r="H97" s="4">
        <v>65.097781404321225</v>
      </c>
      <c r="I97" s="4">
        <v>15.858842669817957</v>
      </c>
      <c r="J97" s="4">
        <v>10.5966425</v>
      </c>
      <c r="K97" s="4">
        <v>-75.10835500051499</v>
      </c>
      <c r="L97" s="4">
        <v>-19.266999816027806</v>
      </c>
      <c r="M97" s="4">
        <v>-30.254126067700479</v>
      </c>
      <c r="N97" s="4">
        <v>-19.120495879627001</v>
      </c>
      <c r="O97" s="4">
        <v>-6.4667332371597013</v>
      </c>
      <c r="P97" s="4">
        <v>-43.959924743425745</v>
      </c>
      <c r="Q97" s="4">
        <v>2.3130325237206066</v>
      </c>
      <c r="R97" s="4">
        <v>1.2384087500000001</v>
      </c>
      <c r="S97" s="4">
        <v>1.0746237737206066</v>
      </c>
      <c r="T97" s="4">
        <v>-37.84543527596751</v>
      </c>
      <c r="U97" s="4">
        <v>-1.764726</v>
      </c>
      <c r="V97" s="4">
        <v>-36.080709275967507</v>
      </c>
      <c r="W97" s="4">
        <v>-79.49232749567264</v>
      </c>
      <c r="X97" s="4">
        <v>25.621933637537857</v>
      </c>
      <c r="Y97" s="4">
        <v>-9.6593780632866384</v>
      </c>
      <c r="Z97" s="4">
        <v>1.4715974599999999</v>
      </c>
      <c r="AA97" s="4">
        <v>2.4010289999999999</v>
      </c>
      <c r="AB97" s="4">
        <v>-0.92943153999999994</v>
      </c>
      <c r="AC97" s="4">
        <v>0.37415725728728866</v>
      </c>
      <c r="AD97" s="4">
        <v>-8.933203392560177</v>
      </c>
      <c r="AE97" s="4">
        <v>9.3073606498474657</v>
      </c>
      <c r="AF97" s="4">
        <f t="shared" si="3"/>
        <v>-27.900588917434241</v>
      </c>
      <c r="AG97" s="4">
        <v>-3.2000002000000007E-2</v>
      </c>
      <c r="AH97" s="4">
        <v>27.868588915434241</v>
      </c>
      <c r="AI97" s="4">
        <f t="shared" si="0"/>
        <v>10.427475539439827</v>
      </c>
      <c r="AJ97" s="4">
        <v>-0.14476826056017369</v>
      </c>
      <c r="AK97" s="4">
        <v>-10.572243800000001</v>
      </c>
      <c r="AL97" s="4">
        <f t="shared" si="1"/>
        <v>0.36304958999999998</v>
      </c>
      <c r="AM97" s="4">
        <v>0.36304958999999998</v>
      </c>
      <c r="AN97" s="4">
        <v>0</v>
      </c>
      <c r="AO97" s="4">
        <f t="shared" si="2"/>
        <v>-1.1305002544132261</v>
      </c>
      <c r="AP97" s="4">
        <v>-9.1194847200000027</v>
      </c>
      <c r="AQ97" s="4">
        <v>-7.9889844655867766</v>
      </c>
      <c r="AR97" s="4">
        <v>-21.446621035865853</v>
      </c>
      <c r="AS97" s="4">
        <v>-83.130638239999996</v>
      </c>
    </row>
    <row r="98" spans="1:45" ht="11.25" x14ac:dyDescent="0.25">
      <c r="A98" s="7" t="s">
        <v>16</v>
      </c>
      <c r="B98" s="4">
        <v>-117.06121149489593</v>
      </c>
      <c r="C98" s="4">
        <v>133.50832885999998</v>
      </c>
      <c r="D98" s="5">
        <v>-268.57988676000002</v>
      </c>
      <c r="E98" s="4">
        <v>-135.07155790000004</v>
      </c>
      <c r="F98" s="4">
        <v>103.65304538863049</v>
      </c>
      <c r="G98" s="4">
        <v>11.514464235749999</v>
      </c>
      <c r="H98" s="4">
        <v>72.385871913657908</v>
      </c>
      <c r="I98" s="4">
        <v>12.42306673922257</v>
      </c>
      <c r="J98" s="4">
        <v>7.3296425000000003</v>
      </c>
      <c r="K98" s="4">
        <v>-68.688439700789914</v>
      </c>
      <c r="L98" s="4">
        <v>-20.291906277788609</v>
      </c>
      <c r="M98" s="4">
        <v>-21.177875279431184</v>
      </c>
      <c r="N98" s="4">
        <v>-15.928597867542464</v>
      </c>
      <c r="O98" s="4">
        <v>-11.290060276027654</v>
      </c>
      <c r="P98" s="4">
        <v>-100.10695221215947</v>
      </c>
      <c r="Q98" s="4">
        <v>3.4170579731629815</v>
      </c>
      <c r="R98" s="4">
        <v>1.2384087500000001</v>
      </c>
      <c r="S98" s="4">
        <v>2.1786492231629815</v>
      </c>
      <c r="T98" s="4">
        <v>-55.623562425843623</v>
      </c>
      <c r="U98" s="4">
        <v>-2.3936609999999998</v>
      </c>
      <c r="V98" s="4">
        <v>-53.229901425843622</v>
      </c>
      <c r="W98" s="4">
        <v>-152.31345666484012</v>
      </c>
      <c r="X98" s="4">
        <v>45.65063707632568</v>
      </c>
      <c r="Y98" s="4">
        <v>-10.398391906381487</v>
      </c>
      <c r="Z98" s="4">
        <v>4.7083740000000001</v>
      </c>
      <c r="AA98" s="4">
        <v>4.9531669999999997</v>
      </c>
      <c r="AB98" s="4">
        <v>-0.24479299999999998</v>
      </c>
      <c r="AC98" s="4">
        <v>105.40171532807372</v>
      </c>
      <c r="AD98" s="4">
        <v>-13.437851157759283</v>
      </c>
      <c r="AE98" s="4">
        <v>118.839566485833</v>
      </c>
      <c r="AF98" s="4">
        <f t="shared" si="3"/>
        <v>72.857591337345426</v>
      </c>
      <c r="AG98" s="4">
        <v>-0.186</v>
      </c>
      <c r="AH98" s="4">
        <v>-73.043591337345433</v>
      </c>
      <c r="AI98" s="4">
        <f t="shared" si="0"/>
        <v>11.611127257240712</v>
      </c>
      <c r="AJ98" s="4">
        <v>-6.4665742759287409E-2</v>
      </c>
      <c r="AK98" s="4">
        <v>-11.675792999999999</v>
      </c>
      <c r="AL98" s="4">
        <f t="shared" si="1"/>
        <v>0.29181437999999998</v>
      </c>
      <c r="AM98" s="4">
        <v>0.29181437999999998</v>
      </c>
      <c r="AN98" s="4">
        <v>0</v>
      </c>
      <c r="AO98" s="4">
        <f t="shared" si="2"/>
        <v>-217.03795061817843</v>
      </c>
      <c r="AP98" s="4">
        <v>-13.478999794999996</v>
      </c>
      <c r="AQ98" s="4">
        <v>203.55895082317844</v>
      </c>
      <c r="AR98" s="4">
        <v>19.100679966822227</v>
      </c>
      <c r="AS98" s="4">
        <v>12.149557800000025</v>
      </c>
    </row>
    <row r="99" spans="1:45" ht="11.25" x14ac:dyDescent="0.25">
      <c r="A99" s="7" t="s">
        <v>17</v>
      </c>
      <c r="B99" s="4">
        <v>-18.572278222252592</v>
      </c>
      <c r="C99" s="4">
        <v>143.97994736999999</v>
      </c>
      <c r="D99" s="5">
        <v>-213.41306279133335</v>
      </c>
      <c r="E99" s="4">
        <v>-69.433115421333355</v>
      </c>
      <c r="F99" s="4">
        <v>146.82882980287309</v>
      </c>
      <c r="G99" s="4">
        <v>16.994916386749999</v>
      </c>
      <c r="H99" s="4">
        <v>107.03258742944315</v>
      </c>
      <c r="I99" s="4">
        <v>14.494925986679924</v>
      </c>
      <c r="J99" s="4">
        <v>8.3064</v>
      </c>
      <c r="K99" s="4">
        <v>-59.662700529671532</v>
      </c>
      <c r="L99" s="4">
        <v>-19.905561657631942</v>
      </c>
      <c r="M99" s="4">
        <v>-17.043083355982414</v>
      </c>
      <c r="N99" s="4">
        <v>-18.385259484887268</v>
      </c>
      <c r="O99" s="4">
        <v>-4.3287960311699107</v>
      </c>
      <c r="P99" s="4">
        <v>17.733013851868201</v>
      </c>
      <c r="Q99" s="4">
        <v>2.1480924781233215</v>
      </c>
      <c r="R99" s="4">
        <v>1.2191000000000001</v>
      </c>
      <c r="S99" s="4">
        <v>0.92899247812332142</v>
      </c>
      <c r="T99" s="4">
        <v>-63.899691849728015</v>
      </c>
      <c r="U99" s="4">
        <v>-4.0701599999999996</v>
      </c>
      <c r="V99" s="4">
        <v>-59.829531849728014</v>
      </c>
      <c r="W99" s="4">
        <v>-44.01858551973649</v>
      </c>
      <c r="X99" s="4">
        <v>33.04659488431593</v>
      </c>
      <c r="Y99" s="4">
        <v>-7.6002875868320299</v>
      </c>
      <c r="Z99" s="4">
        <v>13.95882011</v>
      </c>
      <c r="AA99" s="4">
        <v>14.134513309999999</v>
      </c>
      <c r="AB99" s="4">
        <v>-0.17569320000000002</v>
      </c>
      <c r="AC99" s="4">
        <v>33.219691759043279</v>
      </c>
      <c r="AD99" s="4">
        <v>-15.063178086526831</v>
      </c>
      <c r="AE99" s="4">
        <v>48.282869845570104</v>
      </c>
      <c r="AF99" s="4">
        <f t="shared" si="3"/>
        <v>-23.682028163693079</v>
      </c>
      <c r="AG99" s="4">
        <v>-8.1000000000000003E-2</v>
      </c>
      <c r="AH99" s="4">
        <v>23.60102816369308</v>
      </c>
      <c r="AI99" s="4">
        <f t="shared" si="0"/>
        <v>7.4071457734731716</v>
      </c>
      <c r="AJ99" s="4">
        <v>-9.1841366526828935E-2</v>
      </c>
      <c r="AK99" s="4">
        <v>-7.4989871400000006</v>
      </c>
      <c r="AL99" s="4">
        <f t="shared" si="1"/>
        <v>0.28892298</v>
      </c>
      <c r="AM99" s="4">
        <v>0.28892298</v>
      </c>
      <c r="AN99" s="4">
        <v>0</v>
      </c>
      <c r="AO99" s="4">
        <f t="shared" si="2"/>
        <v>-47.360088521877032</v>
      </c>
      <c r="AP99" s="4">
        <v>-15.179259700000001</v>
      </c>
      <c r="AQ99" s="4">
        <v>32.180828821877029</v>
      </c>
      <c r="AR99" s="4">
        <v>-22.909812896790648</v>
      </c>
      <c r="AS99" s="4">
        <v>5.696420750000037</v>
      </c>
    </row>
    <row r="100" spans="1:45" ht="11.25" x14ac:dyDescent="0.25">
      <c r="A100" s="7" t="s">
        <v>18</v>
      </c>
      <c r="B100" s="4">
        <v>-97.258287729515104</v>
      </c>
      <c r="C100" s="4">
        <v>150.62844584999999</v>
      </c>
      <c r="D100" s="5">
        <v>-245.43953511613333</v>
      </c>
      <c r="E100" s="4">
        <v>-94.811089266133337</v>
      </c>
      <c r="F100" s="4">
        <v>111.51721374168976</v>
      </c>
      <c r="G100" s="4">
        <v>15.679618265050001</v>
      </c>
      <c r="H100" s="4">
        <v>81.22808427899335</v>
      </c>
      <c r="I100" s="4">
        <v>9.7001111976464074</v>
      </c>
      <c r="J100" s="4">
        <v>4.9094000000000007</v>
      </c>
      <c r="K100" s="4">
        <v>-69.449165764543636</v>
      </c>
      <c r="L100" s="4">
        <v>-22.624202485783702</v>
      </c>
      <c r="M100" s="4">
        <v>-19.677660766361395</v>
      </c>
      <c r="N100" s="4">
        <v>-23.0872546672901</v>
      </c>
      <c r="O100" s="4">
        <v>-4.0600478451084436</v>
      </c>
      <c r="P100" s="4">
        <v>-52.743041288987214</v>
      </c>
      <c r="Q100" s="4">
        <v>2.2483556560004101</v>
      </c>
      <c r="R100" s="4">
        <v>1.2191000000000001</v>
      </c>
      <c r="S100" s="4">
        <v>1.02925565600041</v>
      </c>
      <c r="T100" s="4">
        <v>-63.296880805948291</v>
      </c>
      <c r="U100" s="4">
        <v>-4.0153759999999998</v>
      </c>
      <c r="V100" s="4">
        <v>-59.281504805948288</v>
      </c>
      <c r="W100" s="4">
        <v>-113.79156643893509</v>
      </c>
      <c r="X100" s="4">
        <v>24.211453311582485</v>
      </c>
      <c r="Y100" s="4">
        <v>-7.6781746021624979</v>
      </c>
      <c r="Z100" s="4">
        <v>2.711217</v>
      </c>
      <c r="AA100" s="4">
        <v>3.2847040000000001</v>
      </c>
      <c r="AB100" s="4">
        <v>-0.57348700000000008</v>
      </c>
      <c r="AC100" s="4">
        <v>78.882715007290713</v>
      </c>
      <c r="AD100" s="4">
        <v>-7.3024752430366124</v>
      </c>
      <c r="AE100" s="4">
        <v>86.18519025032731</v>
      </c>
      <c r="AF100" s="4">
        <f t="shared" si="3"/>
        <v>-101.53721253444724</v>
      </c>
      <c r="AG100" s="4">
        <v>-4.3999999999999997E-2</v>
      </c>
      <c r="AH100" s="4">
        <v>101.49321253444724</v>
      </c>
      <c r="AI100" s="4">
        <f t="shared" si="0"/>
        <v>12.260361916963383</v>
      </c>
      <c r="AJ100" s="4">
        <v>-0.13727388303661708</v>
      </c>
      <c r="AK100" s="4">
        <v>-12.3976358</v>
      </c>
      <c r="AL100" s="4">
        <f t="shared" si="1"/>
        <v>0.29754986</v>
      </c>
      <c r="AM100" s="4">
        <v>0.29754986</v>
      </c>
      <c r="AN100" s="4">
        <v>0</v>
      </c>
      <c r="AO100" s="4">
        <f t="shared" si="2"/>
        <v>-4.5083647358800709</v>
      </c>
      <c r="AP100" s="4">
        <v>-7.4187512199999954</v>
      </c>
      <c r="AQ100" s="4">
        <v>-2.9103864841199245</v>
      </c>
      <c r="AR100" s="4">
        <v>1.6780287822243878</v>
      </c>
      <c r="AS100" s="4">
        <v>-13.986326939999998</v>
      </c>
    </row>
    <row r="101" spans="1:45" ht="11.25" x14ac:dyDescent="0.25">
      <c r="A101" s="7" t="s">
        <v>19</v>
      </c>
      <c r="B101" s="4">
        <v>-83.126558318474551</v>
      </c>
      <c r="C101" s="4">
        <v>162.54066423999998</v>
      </c>
      <c r="D101" s="5">
        <v>-239.63182455023335</v>
      </c>
      <c r="E101" s="4">
        <v>-77.091160310233363</v>
      </c>
      <c r="F101" s="4">
        <v>104.91873222553274</v>
      </c>
      <c r="G101" s="4">
        <v>10.22747876585</v>
      </c>
      <c r="H101" s="4">
        <v>69.466627395634589</v>
      </c>
      <c r="I101" s="4">
        <v>19.482226064048145</v>
      </c>
      <c r="J101" s="4">
        <v>5.7423999999999999</v>
      </c>
      <c r="K101" s="4">
        <v>-74.721292256935357</v>
      </c>
      <c r="L101" s="4">
        <v>-21.963762160758002</v>
      </c>
      <c r="M101" s="4">
        <v>-28.369275319336481</v>
      </c>
      <c r="N101" s="4">
        <v>-20.317872756767471</v>
      </c>
      <c r="O101" s="4">
        <v>-4.0703820200733931</v>
      </c>
      <c r="P101" s="4">
        <v>-46.893720341635984</v>
      </c>
      <c r="Q101" s="4">
        <v>2.1741010882612213</v>
      </c>
      <c r="R101" s="4">
        <v>1.2191000000000001</v>
      </c>
      <c r="S101" s="4">
        <v>0.95500108826122132</v>
      </c>
      <c r="T101" s="4">
        <v>-57.648458595767515</v>
      </c>
      <c r="U101" s="4">
        <v>-1.86849</v>
      </c>
      <c r="V101" s="4">
        <v>-55.779968595767514</v>
      </c>
      <c r="W101" s="4">
        <v>-102.36807784914228</v>
      </c>
      <c r="X101" s="4">
        <v>26.095692893130799</v>
      </c>
      <c r="Y101" s="4">
        <v>-6.8541733624630732</v>
      </c>
      <c r="Z101" s="4">
        <v>0.44912800000000003</v>
      </c>
      <c r="AA101" s="4">
        <v>0.80001900000000004</v>
      </c>
      <c r="AB101" s="4">
        <v>-0.35089100000000001</v>
      </c>
      <c r="AC101" s="4">
        <v>59.202251087419114</v>
      </c>
      <c r="AD101" s="4">
        <v>29.257465611757443</v>
      </c>
      <c r="AE101" s="4">
        <v>29.944785475661675</v>
      </c>
      <c r="AF101" s="4">
        <f t="shared" si="3"/>
        <v>-42.321784548010314</v>
      </c>
      <c r="AG101" s="4">
        <v>-1.7440000000000001E-3</v>
      </c>
      <c r="AH101" s="4">
        <v>42.320040548010311</v>
      </c>
      <c r="AI101" s="4">
        <f t="shared" si="0"/>
        <v>7.6123578817574531</v>
      </c>
      <c r="AJ101" s="4">
        <v>-9.967785824254867E-2</v>
      </c>
      <c r="AK101" s="4">
        <v>-7.7120357400000019</v>
      </c>
      <c r="AL101" s="4">
        <f t="shared" si="1"/>
        <v>0.29140601999999999</v>
      </c>
      <c r="AM101" s="4">
        <v>0.29140601999999999</v>
      </c>
      <c r="AN101" s="4">
        <v>0</v>
      </c>
      <c r="AO101" s="4">
        <f t="shared" si="2"/>
        <v>33.73070078234862</v>
      </c>
      <c r="AP101" s="4">
        <v>29.067481449999992</v>
      </c>
      <c r="AQ101" s="4">
        <v>-4.6632193323486302</v>
      </c>
      <c r="AR101" s="4">
        <v>-4.470466688944569</v>
      </c>
      <c r="AS101" s="4">
        <v>-27.945645920000004</v>
      </c>
    </row>
    <row r="102" spans="1:45" ht="11.25" x14ac:dyDescent="0.25">
      <c r="A102" s="7" t="s">
        <v>20</v>
      </c>
      <c r="B102" s="4">
        <v>-110.89037591221778</v>
      </c>
      <c r="C102" s="4">
        <v>159.62618399999999</v>
      </c>
      <c r="D102" s="5">
        <v>-262.90343918823328</v>
      </c>
      <c r="E102" s="4">
        <v>-103.27725518823328</v>
      </c>
      <c r="F102" s="4">
        <v>107.3536041146651</v>
      </c>
      <c r="G102" s="4">
        <v>11.863390394849999</v>
      </c>
      <c r="H102" s="4">
        <v>78.406958598885353</v>
      </c>
      <c r="I102" s="4">
        <v>12.276855120929758</v>
      </c>
      <c r="J102" s="4">
        <v>4.8063999999999991</v>
      </c>
      <c r="K102" s="4">
        <v>-90.348763370353907</v>
      </c>
      <c r="L102" s="4">
        <v>-24.694772696220401</v>
      </c>
      <c r="M102" s="4">
        <v>-20.120785915982975</v>
      </c>
      <c r="N102" s="4">
        <v>-41.66325595973953</v>
      </c>
      <c r="O102" s="4">
        <v>-3.8699487984110066</v>
      </c>
      <c r="P102" s="4">
        <v>-86.272414443922088</v>
      </c>
      <c r="Q102" s="4">
        <v>2.1156801885047591</v>
      </c>
      <c r="R102" s="4">
        <v>1.2191000000000001</v>
      </c>
      <c r="S102" s="4">
        <v>0.89658018850475907</v>
      </c>
      <c r="T102" s="4">
        <v>-57.329478998996997</v>
      </c>
      <c r="U102" s="4">
        <v>-2.475266</v>
      </c>
      <c r="V102" s="4">
        <v>-54.854212998996999</v>
      </c>
      <c r="W102" s="4">
        <v>-141.48621325441434</v>
      </c>
      <c r="X102" s="4">
        <v>38.186394536121995</v>
      </c>
      <c r="Y102" s="4">
        <v>-7.5905571939254353</v>
      </c>
      <c r="Z102" s="4">
        <v>2.5220328400000001</v>
      </c>
      <c r="AA102" s="4">
        <v>2.96867584</v>
      </c>
      <c r="AB102" s="4">
        <v>-0.44664300000000001</v>
      </c>
      <c r="AC102" s="4">
        <v>63.585780656414727</v>
      </c>
      <c r="AD102" s="4">
        <v>-15.241807130575626</v>
      </c>
      <c r="AE102" s="4">
        <v>78.827587786990335</v>
      </c>
      <c r="AF102" s="4">
        <f t="shared" si="3"/>
        <v>-55.579795464695309</v>
      </c>
      <c r="AG102" s="4">
        <v>-1.7440000000000001E-3</v>
      </c>
      <c r="AH102" s="4">
        <v>55.578051464695307</v>
      </c>
      <c r="AI102" s="4">
        <f t="shared" si="0"/>
        <v>-181.55353510057566</v>
      </c>
      <c r="AJ102" s="4">
        <v>-0.16859486057564088</v>
      </c>
      <c r="AK102" s="4">
        <v>181.38494024000002</v>
      </c>
      <c r="AL102" s="4">
        <f t="shared" si="1"/>
        <v>0.221</v>
      </c>
      <c r="AM102" s="4">
        <v>0.221</v>
      </c>
      <c r="AN102" s="4">
        <v>0</v>
      </c>
      <c r="AO102" s="4">
        <f t="shared" si="2"/>
        <v>142.84293564770502</v>
      </c>
      <c r="AP102" s="4">
        <v>-15.292468269999986</v>
      </c>
      <c r="AQ102" s="4">
        <v>-158.13540391770499</v>
      </c>
      <c r="AR102" s="4">
        <v>18.683541835803027</v>
      </c>
      <c r="AS102" s="4">
        <v>-26.09902058000003</v>
      </c>
    </row>
    <row r="103" spans="1:45" x14ac:dyDescent="0.25">
      <c r="A103" s="7" t="s">
        <v>21</v>
      </c>
      <c r="B103" s="4">
        <v>-38.569101004670081</v>
      </c>
      <c r="C103" s="4">
        <v>169.84347169</v>
      </c>
      <c r="D103" s="5">
        <v>-249.21149010479999</v>
      </c>
      <c r="E103" s="4">
        <v>-79.368018414799991</v>
      </c>
      <c r="F103" s="4">
        <v>162.92332427543471</v>
      </c>
      <c r="G103" s="4">
        <v>17.982512310000001</v>
      </c>
      <c r="H103" s="4">
        <v>122.61260820261404</v>
      </c>
      <c r="I103" s="4">
        <v>15.400369012820661</v>
      </c>
      <c r="J103" s="4">
        <v>6.9278347499999997</v>
      </c>
      <c r="K103" s="4">
        <v>-90.02134250278985</v>
      </c>
      <c r="L103" s="4">
        <v>-22.496637529077841</v>
      </c>
      <c r="M103" s="4">
        <v>-17.916936913601283</v>
      </c>
      <c r="N103" s="4">
        <v>-44.341697624490841</v>
      </c>
      <c r="O103" s="4">
        <v>-5.2660704356198966</v>
      </c>
      <c r="P103" s="4">
        <v>-6.4660366421551316</v>
      </c>
      <c r="Q103" s="4">
        <v>1.812390812323373</v>
      </c>
      <c r="R103" s="4">
        <v>1.167165</v>
      </c>
      <c r="S103" s="4">
        <v>0.64522581232337295</v>
      </c>
      <c r="T103" s="4">
        <v>-54.168682592244799</v>
      </c>
      <c r="U103" s="4">
        <v>-4.2085920000000003</v>
      </c>
      <c r="V103" s="4">
        <v>-49.960090592244796</v>
      </c>
      <c r="W103" s="4">
        <v>-58.822328422076559</v>
      </c>
      <c r="X103" s="4">
        <v>28.514974136424833</v>
      </c>
      <c r="Y103" s="4">
        <v>-8.2617467190183529</v>
      </c>
      <c r="Z103" s="4">
        <v>2.8979550600000001</v>
      </c>
      <c r="AA103" s="4">
        <v>3.278232</v>
      </c>
      <c r="AB103" s="4">
        <v>-0.38027694000000001</v>
      </c>
      <c r="AC103" s="4">
        <v>267.47722012803143</v>
      </c>
      <c r="AD103" s="4">
        <v>-112.36169898137862</v>
      </c>
      <c r="AE103" s="4">
        <v>379.83891910941003</v>
      </c>
      <c r="AF103" s="4">
        <f t="shared" si="3"/>
        <v>-71.864469747821332</v>
      </c>
      <c r="AG103" s="4">
        <v>-2.3908499999999999E-2</v>
      </c>
      <c r="AH103" s="4">
        <v>71.840561247821327</v>
      </c>
      <c r="AI103" s="4">
        <f t="shared" si="0"/>
        <v>-284.32238914137855</v>
      </c>
      <c r="AJ103" s="4">
        <v>-9.7209141378569008E-2</v>
      </c>
      <c r="AK103" s="4">
        <v>284.22517999999997</v>
      </c>
      <c r="AL103" s="4">
        <f t="shared" si="1"/>
        <v>0.24191466</v>
      </c>
      <c r="AM103" s="4">
        <v>0.24191466</v>
      </c>
      <c r="AN103" s="4">
        <v>0</v>
      </c>
      <c r="AO103" s="4">
        <f t="shared" si="2"/>
        <v>-136.2556738615888</v>
      </c>
      <c r="AP103" s="4">
        <v>-112.48249600000005</v>
      </c>
      <c r="AQ103" s="4">
        <v>23.773177861588742</v>
      </c>
      <c r="AR103" s="4">
        <v>-42.550423523361296</v>
      </c>
      <c r="AS103" s="4">
        <v>189.25565066000004</v>
      </c>
    </row>
    <row r="104" spans="1:45" x14ac:dyDescent="0.25">
      <c r="A104" s="7" t="s">
        <v>22</v>
      </c>
      <c r="B104" s="4">
        <v>-98.104116657162734</v>
      </c>
      <c r="C104" s="4">
        <v>152.45015228999998</v>
      </c>
      <c r="D104" s="5">
        <v>-285.43277534489999</v>
      </c>
      <c r="E104" s="4">
        <v>-132.98262305490002</v>
      </c>
      <c r="F104" s="4">
        <v>146.18014771874189</v>
      </c>
      <c r="G104" s="4">
        <v>16.069668845999999</v>
      </c>
      <c r="H104" s="4">
        <v>100.02784388334264</v>
      </c>
      <c r="I104" s="4">
        <v>18.349490239399252</v>
      </c>
      <c r="J104" s="4">
        <v>11.733144749999999</v>
      </c>
      <c r="K104" s="4">
        <v>-70.800964827259023</v>
      </c>
      <c r="L104" s="4">
        <v>-25.2643093397317</v>
      </c>
      <c r="M104" s="4">
        <v>-18.734718861152761</v>
      </c>
      <c r="N104" s="4">
        <v>-20.683905068929192</v>
      </c>
      <c r="O104" s="4">
        <v>-6.1180315574453719</v>
      </c>
      <c r="P104" s="4">
        <v>-57.603440163417147</v>
      </c>
      <c r="Q104" s="4">
        <v>4.5293755523339385</v>
      </c>
      <c r="R104" s="4">
        <v>2.4421650000000001</v>
      </c>
      <c r="S104" s="4">
        <v>2.0872105523339384</v>
      </c>
      <c r="T104" s="4">
        <v>-66.734441023995458</v>
      </c>
      <c r="U104" s="4">
        <v>-3.25183629</v>
      </c>
      <c r="V104" s="4">
        <v>-63.482604733995458</v>
      </c>
      <c r="W104" s="4">
        <v>-119.80850563507866</v>
      </c>
      <c r="X104" s="4">
        <v>30.594610660362004</v>
      </c>
      <c r="Y104" s="4">
        <v>-8.8902216824460858</v>
      </c>
      <c r="Z104" s="4">
        <v>1.17524849</v>
      </c>
      <c r="AA104" s="4">
        <v>1.514068</v>
      </c>
      <c r="AB104" s="4">
        <v>-0.33881951000000005</v>
      </c>
      <c r="AC104" s="4">
        <v>-70.081452098902332</v>
      </c>
      <c r="AD104" s="4">
        <v>39.959814299203813</v>
      </c>
      <c r="AE104" s="4">
        <v>-110.04126639810615</v>
      </c>
      <c r="AF104" s="4">
        <f t="shared" si="3"/>
        <v>-81.462031448833102</v>
      </c>
      <c r="AG104" s="4">
        <v>0</v>
      </c>
      <c r="AH104" s="4">
        <v>81.462031448833102</v>
      </c>
      <c r="AI104" s="4">
        <f t="shared" si="0"/>
        <v>153.97837717425378</v>
      </c>
      <c r="AJ104" s="4">
        <v>-0.11281498574621535</v>
      </c>
      <c r="AK104" s="4">
        <v>-154.09119215999999</v>
      </c>
      <c r="AL104" s="4">
        <f t="shared" si="1"/>
        <v>11.4243814</v>
      </c>
      <c r="AM104" s="4">
        <v>0.27970054</v>
      </c>
      <c r="AN104" s="4">
        <v>-11.144680859999999</v>
      </c>
      <c r="AO104" s="4">
        <f t="shared" si="2"/>
        <v>66.060353571889294</v>
      </c>
      <c r="AP104" s="4">
        <v>39.792928744950032</v>
      </c>
      <c r="AQ104" s="4">
        <v>-26.267424826939259</v>
      </c>
      <c r="AR104" s="4">
        <v>45.634156666065024</v>
      </c>
      <c r="AS104" s="4">
        <v>-121.37616360000004</v>
      </c>
    </row>
    <row r="105" spans="1:45" x14ac:dyDescent="0.25">
      <c r="A105" s="7" t="s">
        <v>23</v>
      </c>
      <c r="B105" s="4">
        <v>-91.628863740357545</v>
      </c>
      <c r="C105" s="4">
        <v>166.70742455000001</v>
      </c>
      <c r="D105" s="5">
        <v>-266.68466437569998</v>
      </c>
      <c r="E105" s="4">
        <v>-99.977239825699968</v>
      </c>
      <c r="F105" s="4">
        <v>131.82509043878156</v>
      </c>
      <c r="G105" s="4">
        <v>11.385160314</v>
      </c>
      <c r="H105" s="4">
        <v>93.4347041594026</v>
      </c>
      <c r="I105" s="4">
        <v>20.076783215378949</v>
      </c>
      <c r="J105" s="4">
        <v>6.9284427500000003</v>
      </c>
      <c r="K105" s="4">
        <v>-86.934643709279513</v>
      </c>
      <c r="L105" s="4">
        <v>-24.216096829592782</v>
      </c>
      <c r="M105" s="4">
        <v>-27.21038904575019</v>
      </c>
      <c r="N105" s="4">
        <v>-28.748319063653948</v>
      </c>
      <c r="O105" s="4">
        <v>-6.7598387702825864</v>
      </c>
      <c r="P105" s="4">
        <v>-55.086793096197923</v>
      </c>
      <c r="Q105" s="4">
        <v>3.0241711912043123</v>
      </c>
      <c r="R105" s="4">
        <v>1.3421650000000001</v>
      </c>
      <c r="S105" s="4">
        <v>1.6820061912043123</v>
      </c>
      <c r="T105" s="4">
        <v>-62.074275078382357</v>
      </c>
      <c r="U105" s="4">
        <v>-1.9513689999999999</v>
      </c>
      <c r="V105" s="4">
        <v>-60.122906078382357</v>
      </c>
      <c r="W105" s="4">
        <v>-114.13689698337598</v>
      </c>
      <c r="X105" s="4">
        <v>31.505602499016664</v>
      </c>
      <c r="Y105" s="4">
        <v>-8.9975692559982257</v>
      </c>
      <c r="Z105" s="4">
        <v>-6.6004360000000095E-2</v>
      </c>
      <c r="AA105" s="4">
        <v>0.96868999999999994</v>
      </c>
      <c r="AB105" s="4">
        <v>-1.03469436</v>
      </c>
      <c r="AC105" s="4">
        <v>130.78544088639853</v>
      </c>
      <c r="AD105" s="4">
        <v>-13.007803653077385</v>
      </c>
      <c r="AE105" s="4">
        <v>143.79324453947589</v>
      </c>
      <c r="AF105" s="4">
        <f t="shared" si="3"/>
        <v>-102.43578705177684</v>
      </c>
      <c r="AG105" s="4">
        <v>-1.4E-2</v>
      </c>
      <c r="AH105" s="4">
        <v>102.42178705177685</v>
      </c>
      <c r="AI105" s="4">
        <f t="shared" si="0"/>
        <v>16.01762797192259</v>
      </c>
      <c r="AJ105" s="4">
        <v>-0.12087090807740915</v>
      </c>
      <c r="AK105" s="4">
        <v>-16.13849888</v>
      </c>
      <c r="AL105" s="4">
        <f t="shared" si="1"/>
        <v>0</v>
      </c>
      <c r="AM105" s="4">
        <v>0</v>
      </c>
      <c r="AN105" s="4">
        <v>0</v>
      </c>
      <c r="AO105" s="4">
        <f t="shared" si="2"/>
        <v>-70.382889112699033</v>
      </c>
      <c r="AP105" s="4">
        <v>-12.872932744999975</v>
      </c>
      <c r="AQ105" s="4">
        <v>57.509956367699061</v>
      </c>
      <c r="AR105" s="4">
        <v>-41.130187796041028</v>
      </c>
      <c r="AS105" s="4">
        <v>-2.0396150100000341</v>
      </c>
    </row>
    <row r="106" spans="1:45" x14ac:dyDescent="0.25">
      <c r="A106" s="7" t="s">
        <v>24</v>
      </c>
      <c r="B106" s="4">
        <v>-74.149239445807325</v>
      </c>
      <c r="C106" s="4">
        <v>161.4550711</v>
      </c>
      <c r="D106" s="5">
        <v>-311.11138535230003</v>
      </c>
      <c r="E106" s="4">
        <v>-149.65631425230004</v>
      </c>
      <c r="F106" s="4">
        <v>162.62059227869548</v>
      </c>
      <c r="G106" s="4">
        <v>13.994638769999998</v>
      </c>
      <c r="H106" s="4">
        <v>111.14337749404849</v>
      </c>
      <c r="I106" s="4">
        <v>27.500237264646991</v>
      </c>
      <c r="J106" s="4">
        <v>9.9823387500000003</v>
      </c>
      <c r="K106" s="4">
        <v>-69.828000016699534</v>
      </c>
      <c r="L106" s="4">
        <v>-28.255910812780627</v>
      </c>
      <c r="M106" s="4">
        <v>-19.417563881814619</v>
      </c>
      <c r="N106" s="4">
        <v>-17.097711130313563</v>
      </c>
      <c r="O106" s="4">
        <v>-5.0568141917907372</v>
      </c>
      <c r="P106" s="4">
        <v>-56.863721990304086</v>
      </c>
      <c r="Q106" s="4">
        <v>4.1959564072370661</v>
      </c>
      <c r="R106" s="4">
        <v>2.5921650000000001</v>
      </c>
      <c r="S106" s="4">
        <v>1.6037914072370658</v>
      </c>
      <c r="T106" s="4">
        <v>-59.436975576107159</v>
      </c>
      <c r="U106" s="4">
        <v>-2.303769</v>
      </c>
      <c r="V106" s="4">
        <v>-57.133206576107156</v>
      </c>
      <c r="W106" s="4">
        <v>-112.10474115917418</v>
      </c>
      <c r="X106" s="4">
        <v>46.097062324609418</v>
      </c>
      <c r="Y106" s="4">
        <v>-8.141560611242566</v>
      </c>
      <c r="Z106" s="4">
        <v>1.9335472899999999</v>
      </c>
      <c r="AA106" s="4">
        <v>2.1356549999999999</v>
      </c>
      <c r="AB106" s="4">
        <v>-0.20210771</v>
      </c>
      <c r="AC106" s="4">
        <v>-39.523686004461048</v>
      </c>
      <c r="AD106" s="4">
        <v>5.2396720078301264</v>
      </c>
      <c r="AE106" s="4">
        <v>-44.763358012291171</v>
      </c>
      <c r="AF106" s="4">
        <f t="shared" si="3"/>
        <v>-1.6623815693655564E-2</v>
      </c>
      <c r="AG106" s="4">
        <v>-1.9240717200000002</v>
      </c>
      <c r="AH106" s="4">
        <v>-1.9074479043063446</v>
      </c>
      <c r="AI106" s="4">
        <f t="shared" si="0"/>
        <v>77.754460452830159</v>
      </c>
      <c r="AJ106" s="4">
        <v>-0.10997854716985089</v>
      </c>
      <c r="AK106" s="4">
        <v>-77.864439000000004</v>
      </c>
      <c r="AL106" s="4">
        <f t="shared" si="1"/>
        <v>0</v>
      </c>
      <c r="AM106" s="4">
        <v>0</v>
      </c>
      <c r="AN106" s="4">
        <v>0</v>
      </c>
      <c r="AO106" s="4">
        <f t="shared" si="2"/>
        <v>-27.734806617015195</v>
      </c>
      <c r="AP106" s="4">
        <v>7.2737222749999777</v>
      </c>
      <c r="AQ106" s="4">
        <v>35.008528892015171</v>
      </c>
      <c r="AR106" s="4">
        <v>21.504586430268361</v>
      </c>
      <c r="AS106" s="4">
        <v>-90.234791729999998</v>
      </c>
    </row>
    <row r="107" spans="1:45" x14ac:dyDescent="0.25">
      <c r="A107" s="7" t="s">
        <v>25</v>
      </c>
      <c r="B107" s="4">
        <v>26.517478448076002</v>
      </c>
      <c r="C107" s="4">
        <v>187.44630054634897</v>
      </c>
      <c r="D107" s="5">
        <v>-280.92242050959993</v>
      </c>
      <c r="E107" s="4">
        <v>-93.476119963250966</v>
      </c>
      <c r="F107" s="4">
        <v>217.56596591499064</v>
      </c>
      <c r="G107" s="4">
        <v>16.755525356749999</v>
      </c>
      <c r="H107" s="4">
        <v>164.62994107828425</v>
      </c>
      <c r="I107" s="4">
        <v>24.309624829956419</v>
      </c>
      <c r="J107" s="4">
        <v>11.870874649999999</v>
      </c>
      <c r="K107" s="4">
        <v>-69.703304488468206</v>
      </c>
      <c r="L107" s="4">
        <v>-24.818800904576715</v>
      </c>
      <c r="M107" s="4">
        <v>-17.059085807190026</v>
      </c>
      <c r="N107" s="4">
        <v>-23.639877331748586</v>
      </c>
      <c r="O107" s="4">
        <v>-4.1855404449528821</v>
      </c>
      <c r="P107" s="4">
        <v>54.38654146327147</v>
      </c>
      <c r="Q107" s="4">
        <v>4.7782818950561889</v>
      </c>
      <c r="R107" s="4">
        <v>3.4688242499999999</v>
      </c>
      <c r="S107" s="4">
        <v>1.3094576450561892</v>
      </c>
      <c r="T107" s="4">
        <v>-69.428914824870787</v>
      </c>
      <c r="U107" s="4">
        <v>-3.908236</v>
      </c>
      <c r="V107" s="4">
        <v>-65.520678824870785</v>
      </c>
      <c r="W107" s="4">
        <v>-10.264091466543128</v>
      </c>
      <c r="X107" s="4">
        <v>45.107354002884968</v>
      </c>
      <c r="Y107" s="4">
        <v>-8.3257840882658378</v>
      </c>
      <c r="Z107" s="4">
        <v>12.20000742</v>
      </c>
      <c r="AA107" s="4">
        <v>12.6147695</v>
      </c>
      <c r="AB107" s="4">
        <v>-0.41476207999999998</v>
      </c>
      <c r="AC107" s="4">
        <v>0.12814145996601667</v>
      </c>
      <c r="AD107" s="4">
        <v>10.127313803874586</v>
      </c>
      <c r="AE107" s="4">
        <v>-9.999172343908576</v>
      </c>
      <c r="AF107" s="4">
        <f t="shared" si="3"/>
        <v>-58.101734685499927</v>
      </c>
      <c r="AG107" s="4">
        <v>-0.40900000000000003</v>
      </c>
      <c r="AH107" s="4">
        <v>57.692734685499929</v>
      </c>
      <c r="AI107" s="4">
        <f t="shared" si="0"/>
        <v>18.587199153874565</v>
      </c>
      <c r="AJ107" s="4">
        <v>-0.12546984612543885</v>
      </c>
      <c r="AK107" s="4">
        <v>-18.712669000000002</v>
      </c>
      <c r="AL107" s="4">
        <f t="shared" si="1"/>
        <v>0</v>
      </c>
      <c r="AM107" s="4">
        <v>0</v>
      </c>
      <c r="AN107" s="4">
        <v>0</v>
      </c>
      <c r="AO107" s="4">
        <f t="shared" si="2"/>
        <v>59.641021679408524</v>
      </c>
      <c r="AP107" s="4">
        <v>10.661783650000025</v>
      </c>
      <c r="AQ107" s="4">
        <v>-48.979238029408499</v>
      </c>
      <c r="AR107" s="4">
        <v>-22.061855008042009</v>
      </c>
      <c r="AS107" s="4">
        <v>16.783772320000011</v>
      </c>
    </row>
    <row r="108" spans="1:45" x14ac:dyDescent="0.25">
      <c r="A108" s="7" t="s">
        <v>26</v>
      </c>
      <c r="B108" s="4">
        <v>3.0496634155396336</v>
      </c>
      <c r="C108" s="4">
        <v>228.46779605734542</v>
      </c>
      <c r="D108" s="5">
        <v>-304.82466737139987</v>
      </c>
      <c r="E108" s="4">
        <v>-76.356871314054445</v>
      </c>
      <c r="F108" s="4">
        <v>190.72991609798936</v>
      </c>
      <c r="G108" s="4">
        <v>14.096432287850002</v>
      </c>
      <c r="H108" s="4">
        <v>133.46180725173545</v>
      </c>
      <c r="I108" s="4">
        <v>30.701843348403905</v>
      </c>
      <c r="J108" s="4">
        <v>12.469833210000001</v>
      </c>
      <c r="K108" s="4">
        <v>-73.900850886337935</v>
      </c>
      <c r="L108" s="4">
        <v>-27.261740446088183</v>
      </c>
      <c r="M108" s="4">
        <v>-19.539213381144183</v>
      </c>
      <c r="N108" s="4">
        <v>-22.27435725795258</v>
      </c>
      <c r="O108" s="4">
        <v>-4.8255398011529831</v>
      </c>
      <c r="P108" s="4">
        <v>40.472193897596981</v>
      </c>
      <c r="Q108" s="4">
        <v>5.1928112007490483</v>
      </c>
      <c r="R108" s="4">
        <v>3.1188242500000003</v>
      </c>
      <c r="S108" s="4">
        <v>2.073986950749048</v>
      </c>
      <c r="T108" s="4">
        <v>-76.166032759194238</v>
      </c>
      <c r="U108" s="4">
        <v>-3.6120009999999998</v>
      </c>
      <c r="V108" s="4">
        <v>-72.554031759194231</v>
      </c>
      <c r="W108" s="4">
        <v>-30.501027660848209</v>
      </c>
      <c r="X108" s="4">
        <v>42.583750686808607</v>
      </c>
      <c r="Y108" s="4">
        <v>-9.0330596104207643</v>
      </c>
      <c r="Z108" s="4">
        <v>1.8624482899999997</v>
      </c>
      <c r="AA108" s="4">
        <v>2.3212681799999997</v>
      </c>
      <c r="AB108" s="4">
        <v>-0.45881989000000001</v>
      </c>
      <c r="AC108" s="4">
        <v>-5.5340574917253562</v>
      </c>
      <c r="AD108" s="4">
        <v>-17.029427507516605</v>
      </c>
      <c r="AE108" s="4">
        <v>11.495370015791245</v>
      </c>
      <c r="AF108" s="4">
        <f t="shared" si="3"/>
        <v>-45.768081597333413</v>
      </c>
      <c r="AG108" s="4">
        <v>-9.1000000000000004E-3</v>
      </c>
      <c r="AH108" s="4">
        <v>45.758981597333417</v>
      </c>
      <c r="AI108" s="4">
        <f t="shared" si="0"/>
        <v>7.9513508874833994</v>
      </c>
      <c r="AJ108" s="4">
        <v>-0.12153011251660102</v>
      </c>
      <c r="AK108" s="4">
        <v>-8.0728810000000006</v>
      </c>
      <c r="AL108" s="4">
        <f t="shared" si="1"/>
        <v>0</v>
      </c>
      <c r="AM108" s="4">
        <v>0</v>
      </c>
      <c r="AN108" s="4">
        <v>0</v>
      </c>
      <c r="AO108" s="4">
        <f t="shared" si="2"/>
        <v>9.2919331865421668</v>
      </c>
      <c r="AP108" s="4">
        <v>-16.898797395000003</v>
      </c>
      <c r="AQ108" s="4">
        <v>-26.190730581542169</v>
      </c>
      <c r="AR108" s="4">
        <v>3.2693987161857603</v>
      </c>
      <c r="AS108" s="4">
        <v>2.6474529300000373</v>
      </c>
    </row>
    <row r="109" spans="1:45" x14ac:dyDescent="0.25">
      <c r="A109" s="7" t="s">
        <v>27</v>
      </c>
      <c r="B109" s="4">
        <v>-57.266064707646365</v>
      </c>
      <c r="C109" s="4">
        <v>220.92509414869568</v>
      </c>
      <c r="D109" s="5">
        <v>-316.26271439290014</v>
      </c>
      <c r="E109" s="4">
        <v>-95.337620244204459</v>
      </c>
      <c r="F109" s="4">
        <v>151.03105972420346</v>
      </c>
      <c r="G109" s="4">
        <v>11.997065288950001</v>
      </c>
      <c r="H109" s="4">
        <v>104.49898328663454</v>
      </c>
      <c r="I109" s="4">
        <v>24.350810518618932</v>
      </c>
      <c r="J109" s="4">
        <v>10.184200629999999</v>
      </c>
      <c r="K109" s="4">
        <v>-84.904806739030107</v>
      </c>
      <c r="L109" s="4">
        <v>-28.64132240114251</v>
      </c>
      <c r="M109" s="4">
        <v>-26.697610054613026</v>
      </c>
      <c r="N109" s="4">
        <v>-25.530094676820191</v>
      </c>
      <c r="O109" s="4">
        <v>-4.0357796064543798</v>
      </c>
      <c r="P109" s="4">
        <v>-29.211367259031107</v>
      </c>
      <c r="Q109" s="4">
        <v>6.3929672344810324</v>
      </c>
      <c r="R109" s="4">
        <v>3.7688242500000002</v>
      </c>
      <c r="S109" s="4">
        <v>2.6241429844810327</v>
      </c>
      <c r="T109" s="4">
        <v>-69.614228704588243</v>
      </c>
      <c r="U109" s="4">
        <v>-2.0945429999999998</v>
      </c>
      <c r="V109" s="4">
        <v>-67.519685704588241</v>
      </c>
      <c r="W109" s="4">
        <v>-92.432628729138315</v>
      </c>
      <c r="X109" s="4">
        <v>44.226506686565322</v>
      </c>
      <c r="Y109" s="4">
        <v>-9.0599426650733754</v>
      </c>
      <c r="Z109" s="4">
        <v>3.1606114200000004</v>
      </c>
      <c r="AA109" s="4">
        <v>4.1336612800000001</v>
      </c>
      <c r="AB109" s="4">
        <v>-0.97304985999999993</v>
      </c>
      <c r="AC109" s="4">
        <v>55.518769496816404</v>
      </c>
      <c r="AD109" s="4">
        <v>28.300737832786922</v>
      </c>
      <c r="AE109" s="4">
        <v>27.218031664029482</v>
      </c>
      <c r="AF109" s="4">
        <f t="shared" si="3"/>
        <v>-48.842420747362198</v>
      </c>
      <c r="AG109" s="4">
        <v>-2.0999999999999998E-2</v>
      </c>
      <c r="AH109" s="4">
        <v>48.821420747362197</v>
      </c>
      <c r="AI109" s="4">
        <f t="shared" si="0"/>
        <v>18.651044437786936</v>
      </c>
      <c r="AJ109" s="4">
        <v>-0.13896256221306358</v>
      </c>
      <c r="AK109" s="4">
        <v>-18.790006999999999</v>
      </c>
      <c r="AL109" s="4">
        <f t="shared" si="1"/>
        <v>0</v>
      </c>
      <c r="AM109" s="4">
        <v>0</v>
      </c>
      <c r="AN109" s="4">
        <v>0</v>
      </c>
      <c r="AO109" s="4">
        <f t="shared" si="2"/>
        <v>31.274082478332701</v>
      </c>
      <c r="AP109" s="4">
        <v>28.460700394999986</v>
      </c>
      <c r="AQ109" s="4">
        <v>-2.8133820833327139</v>
      </c>
      <c r="AR109" s="4">
        <v>21.951709800829995</v>
      </c>
      <c r="AS109" s="4">
        <v>23.365026010000037</v>
      </c>
    </row>
    <row r="110" spans="1:45" x14ac:dyDescent="0.25">
      <c r="A110" s="7" t="s">
        <v>28</v>
      </c>
      <c r="B110" s="4">
        <v>-23.069037350515543</v>
      </c>
      <c r="C110" s="4">
        <v>217.44885110760987</v>
      </c>
      <c r="D110" s="5">
        <v>-321.84973291180017</v>
      </c>
      <c r="E110" s="4">
        <v>-104.40088180419031</v>
      </c>
      <c r="F110" s="4">
        <v>166.42829236436222</v>
      </c>
      <c r="G110" s="4">
        <v>14.237845288950002</v>
      </c>
      <c r="H110" s="4">
        <v>117.56168396159138</v>
      </c>
      <c r="I110" s="4">
        <v>21.504830163820824</v>
      </c>
      <c r="J110" s="4">
        <v>13.12393295</v>
      </c>
      <c r="K110" s="4">
        <v>-75.810907658382163</v>
      </c>
      <c r="L110" s="4">
        <v>-28.406480366408115</v>
      </c>
      <c r="M110" s="4">
        <v>-18.832570239097944</v>
      </c>
      <c r="N110" s="4">
        <v>-23.906251490868534</v>
      </c>
      <c r="O110" s="4">
        <v>-4.6656055620075687</v>
      </c>
      <c r="P110" s="4">
        <v>-13.783497098210248</v>
      </c>
      <c r="Q110" s="4">
        <v>3.836772235939665</v>
      </c>
      <c r="R110" s="4">
        <v>1.5693242500000002</v>
      </c>
      <c r="S110" s="4">
        <v>2.2674479859396648</v>
      </c>
      <c r="T110" s="4">
        <v>-55.556742787994203</v>
      </c>
      <c r="U110" s="4">
        <v>-1.773765</v>
      </c>
      <c r="V110" s="4">
        <v>-53.782977787994206</v>
      </c>
      <c r="W110" s="4">
        <v>-65.503467650264781</v>
      </c>
      <c r="X110" s="4">
        <v>52.385913353921318</v>
      </c>
      <c r="Y110" s="4">
        <v>-9.9514830541720816</v>
      </c>
      <c r="Z110" s="4">
        <v>1.0664492800000001</v>
      </c>
      <c r="AA110" s="4">
        <v>1.4158845800000002</v>
      </c>
      <c r="AB110" s="4">
        <v>-0.3494353</v>
      </c>
      <c r="AC110" s="4">
        <v>102.58568733557343</v>
      </c>
      <c r="AD110" s="4">
        <v>-50.283750083805877</v>
      </c>
      <c r="AE110" s="4">
        <v>152.8694374193793</v>
      </c>
      <c r="AF110" s="4">
        <f t="shared" si="3"/>
        <v>-66.088136950519271</v>
      </c>
      <c r="AG110" s="4">
        <v>-0.70418483999999992</v>
      </c>
      <c r="AH110" s="4">
        <v>65.383952110519274</v>
      </c>
      <c r="AI110" s="4">
        <f t="shared" si="0"/>
        <v>-2.9998106088058676</v>
      </c>
      <c r="AJ110" s="4">
        <v>-0.12525960880586712</v>
      </c>
      <c r="AK110" s="4">
        <v>2.8745510000000003</v>
      </c>
      <c r="AL110" s="4">
        <f t="shared" si="1"/>
        <v>0</v>
      </c>
      <c r="AM110" s="4">
        <v>0</v>
      </c>
      <c r="AN110" s="4">
        <v>0</v>
      </c>
      <c r="AO110" s="4">
        <f t="shared" si="2"/>
        <v>-134.06523994386004</v>
      </c>
      <c r="AP110" s="4">
        <v>-49.454305635000011</v>
      </c>
      <c r="AQ110" s="4">
        <v>84.610934308860024</v>
      </c>
      <c r="AR110" s="4">
        <v>-23.743322115057865</v>
      </c>
      <c r="AS110" s="4">
        <v>56.839777150000018</v>
      </c>
    </row>
    <row r="111" spans="1:45" x14ac:dyDescent="0.25">
      <c r="A111" s="7" t="s">
        <v>29</v>
      </c>
      <c r="B111" s="4">
        <v>40.589470916080614</v>
      </c>
      <c r="C111" s="4">
        <v>220.25686682221999</v>
      </c>
      <c r="D111" s="5">
        <v>-290.8794130081111</v>
      </c>
      <c r="E111" s="4">
        <v>-70.62254618589111</v>
      </c>
      <c r="F111" s="4">
        <v>253.70333996814085</v>
      </c>
      <c r="G111" s="4">
        <v>21.131076003105001</v>
      </c>
      <c r="H111" s="4">
        <v>191.28422537399729</v>
      </c>
      <c r="I111" s="4">
        <v>25.887355961038576</v>
      </c>
      <c r="J111" s="4">
        <v>15.40068263</v>
      </c>
      <c r="K111" s="4">
        <v>-103.08907179975363</v>
      </c>
      <c r="L111" s="4">
        <v>-26.162463972758701</v>
      </c>
      <c r="M111" s="4">
        <v>-17.661582331507216</v>
      </c>
      <c r="N111" s="4">
        <v>-53.718399188202504</v>
      </c>
      <c r="O111" s="4">
        <v>-5.5466263072851953</v>
      </c>
      <c r="P111" s="4">
        <v>79.991721982496117</v>
      </c>
      <c r="Q111" s="4">
        <v>3.595763568325939</v>
      </c>
      <c r="R111" s="4">
        <v>1.17875475</v>
      </c>
      <c r="S111" s="4">
        <v>2.4170088183259391</v>
      </c>
      <c r="T111" s="4">
        <v>-98.354634028771471</v>
      </c>
      <c r="U111" s="4">
        <v>-3.6098041928888889</v>
      </c>
      <c r="V111" s="4">
        <v>-94.744829835882584</v>
      </c>
      <c r="W111" s="4">
        <v>-14.767148477949419</v>
      </c>
      <c r="X111" s="4">
        <v>68.209955123239496</v>
      </c>
      <c r="Y111" s="4">
        <v>-12.853335729209462</v>
      </c>
      <c r="Z111" s="4">
        <v>-2.4964260000000016E-2</v>
      </c>
      <c r="AA111" s="4">
        <v>0.41025673999999995</v>
      </c>
      <c r="AB111" s="4">
        <v>-0.43522099999999997</v>
      </c>
      <c r="AC111" s="4">
        <v>-7.2736199874836984</v>
      </c>
      <c r="AD111" s="4">
        <v>-9.6904434814708784E-2</v>
      </c>
      <c r="AE111" s="4">
        <v>-7.1767155526689521</v>
      </c>
      <c r="AF111" s="4">
        <f t="shared" si="3"/>
        <v>-51.053628308958707</v>
      </c>
      <c r="AG111" s="4">
        <v>-1.67</v>
      </c>
      <c r="AH111" s="4">
        <v>49.383628308958706</v>
      </c>
      <c r="AI111" s="4">
        <f t="shared" si="0"/>
        <v>-164.92001804471255</v>
      </c>
      <c r="AJ111" s="4">
        <v>-0.17101804471250925</v>
      </c>
      <c r="AK111" s="4">
        <v>164.74900000000005</v>
      </c>
      <c r="AL111" s="4">
        <f t="shared" si="1"/>
        <v>0</v>
      </c>
      <c r="AM111" s="4">
        <v>0</v>
      </c>
      <c r="AN111" s="4">
        <v>0</v>
      </c>
      <c r="AO111" s="4">
        <f t="shared" si="2"/>
        <v>223.05345747152552</v>
      </c>
      <c r="AP111" s="4">
        <v>1.7441136098978005</v>
      </c>
      <c r="AQ111" s="4">
        <v>-221.30934386162772</v>
      </c>
      <c r="AR111" s="4">
        <v>-59.955190328596885</v>
      </c>
      <c r="AS111" s="4">
        <v>-26.664303659999966</v>
      </c>
    </row>
    <row r="112" spans="1:45" x14ac:dyDescent="0.25">
      <c r="A112" s="7" t="s">
        <v>30</v>
      </c>
      <c r="B112" s="4">
        <v>-25.094983521101597</v>
      </c>
      <c r="C112" s="4">
        <v>209.47888149704002</v>
      </c>
      <c r="D112" s="5">
        <v>-328.43617788029718</v>
      </c>
      <c r="E112" s="4">
        <v>-118.95729638325716</v>
      </c>
      <c r="F112" s="4">
        <v>200.28070847861295</v>
      </c>
      <c r="G112" s="4">
        <v>15.3678999058</v>
      </c>
      <c r="H112" s="4">
        <v>146.46912420414048</v>
      </c>
      <c r="I112" s="4">
        <v>22.628026618672486</v>
      </c>
      <c r="J112" s="4">
        <v>15.81565775</v>
      </c>
      <c r="K112" s="4">
        <v>-76.734946039717272</v>
      </c>
      <c r="L112" s="4">
        <v>-28.715001076479478</v>
      </c>
      <c r="M112" s="4">
        <v>-20.349783202646414</v>
      </c>
      <c r="N112" s="4">
        <v>-23.672639121083026</v>
      </c>
      <c r="O112" s="4">
        <v>-3.9975226395083636</v>
      </c>
      <c r="P112" s="4">
        <v>4.5884660556385199</v>
      </c>
      <c r="Q112" s="4">
        <v>3.2055177584371228</v>
      </c>
      <c r="R112" s="4">
        <v>1.17875475</v>
      </c>
      <c r="S112" s="4">
        <v>2.0267630084371229</v>
      </c>
      <c r="T112" s="4">
        <v>-67.901598361140202</v>
      </c>
      <c r="U112" s="4">
        <v>-3.2381161877777771</v>
      </c>
      <c r="V112" s="4">
        <v>-64.663482173362425</v>
      </c>
      <c r="W112" s="4">
        <v>-60.107614547064557</v>
      </c>
      <c r="X112" s="4">
        <v>47.243139133269764</v>
      </c>
      <c r="Y112" s="4">
        <v>-12.230508107306802</v>
      </c>
      <c r="Z112" s="4">
        <v>0.96167758740000009</v>
      </c>
      <c r="AA112" s="4">
        <v>1.5604016000000001</v>
      </c>
      <c r="AB112" s="4">
        <v>-0.59872401259999997</v>
      </c>
      <c r="AC112" s="4">
        <v>73.441389696015449</v>
      </c>
      <c r="AD112" s="4">
        <v>13.885443459453111</v>
      </c>
      <c r="AE112" s="4">
        <v>59.555946236562342</v>
      </c>
      <c r="AF112" s="4">
        <f t="shared" si="3"/>
        <v>-78.168892902440547</v>
      </c>
      <c r="AG112" s="4">
        <v>0</v>
      </c>
      <c r="AH112" s="4">
        <v>78.168892902440547</v>
      </c>
      <c r="AI112" s="4">
        <f t="shared" si="0"/>
        <v>1.9137994503475517</v>
      </c>
      <c r="AJ112" s="4">
        <v>-0.17346454965244765</v>
      </c>
      <c r="AK112" s="4">
        <v>-2.0872639999999993</v>
      </c>
      <c r="AL112" s="4">
        <f t="shared" si="1"/>
        <v>0</v>
      </c>
      <c r="AM112" s="4">
        <v>0</v>
      </c>
      <c r="AN112" s="4">
        <v>0</v>
      </c>
      <c r="AO112" s="4">
        <f t="shared" si="2"/>
        <v>30.584590674983758</v>
      </c>
      <c r="AP112" s="4">
        <v>14.058908009105558</v>
      </c>
      <c r="AQ112" s="4">
        <v>-16.5256826658782</v>
      </c>
      <c r="AR112" s="4">
        <v>-13.201815082313885</v>
      </c>
      <c r="AS112" s="4">
        <v>36.106268679999971</v>
      </c>
    </row>
    <row r="113" spans="1:45" x14ac:dyDescent="0.25">
      <c r="A113" s="7" t="s">
        <v>31</v>
      </c>
      <c r="B113" s="4">
        <v>-87.645563860272773</v>
      </c>
      <c r="C113" s="4">
        <v>201.42149835183997</v>
      </c>
      <c r="D113" s="5">
        <v>-315.81058759312219</v>
      </c>
      <c r="E113" s="4">
        <v>-114.38908924128222</v>
      </c>
      <c r="F113" s="4">
        <v>160.15240022951036</v>
      </c>
      <c r="G113" s="4">
        <v>10.466418124300001</v>
      </c>
      <c r="H113" s="4">
        <v>110.39322890393771</v>
      </c>
      <c r="I113" s="4">
        <v>24.659095451272655</v>
      </c>
      <c r="J113" s="4">
        <v>14.633657750000001</v>
      </c>
      <c r="K113" s="4">
        <v>-80.640509898758054</v>
      </c>
      <c r="L113" s="4">
        <v>-28.328178416180751</v>
      </c>
      <c r="M113" s="4">
        <v>-27.892507205937729</v>
      </c>
      <c r="N113" s="4">
        <v>-19.873042636551244</v>
      </c>
      <c r="O113" s="4">
        <v>-4.5467816400883319</v>
      </c>
      <c r="P113" s="4">
        <v>-34.877198910529913</v>
      </c>
      <c r="Q113" s="4">
        <v>3.5289768208793872</v>
      </c>
      <c r="R113" s="4">
        <v>1.17875475</v>
      </c>
      <c r="S113" s="4">
        <v>2.3502220708793873</v>
      </c>
      <c r="T113" s="4">
        <v>-98.356620351335877</v>
      </c>
      <c r="U113" s="4">
        <v>-1.7078797888888886</v>
      </c>
      <c r="V113" s="4">
        <v>-96.648740562446989</v>
      </c>
      <c r="W113" s="4">
        <v>-129.7048424409864</v>
      </c>
      <c r="X113" s="4">
        <v>63.347455997654293</v>
      </c>
      <c r="Y113" s="4">
        <v>-21.28817741694067</v>
      </c>
      <c r="Z113" s="4">
        <v>0.72524979000000001</v>
      </c>
      <c r="AA113" s="4">
        <v>1.25870679</v>
      </c>
      <c r="AB113" s="4">
        <v>-0.53345699999999996</v>
      </c>
      <c r="AC113" s="4">
        <v>75.029148887409136</v>
      </c>
      <c r="AD113" s="4">
        <v>11.957424414703198</v>
      </c>
      <c r="AE113" s="4">
        <v>63.071724472705938</v>
      </c>
      <c r="AF113" s="4">
        <f t="shared" si="3"/>
        <v>-68.542210970113246</v>
      </c>
      <c r="AG113" s="4">
        <v>-0.16</v>
      </c>
      <c r="AH113" s="4">
        <v>68.382210970113249</v>
      </c>
      <c r="AI113" s="4">
        <f t="shared" si="0"/>
        <v>1.9830880474254327</v>
      </c>
      <c r="AJ113" s="4">
        <v>-0.18329695257456735</v>
      </c>
      <c r="AK113" s="4">
        <v>-2.166385</v>
      </c>
      <c r="AL113" s="4">
        <f t="shared" si="1"/>
        <v>0</v>
      </c>
      <c r="AM113" s="4">
        <v>0</v>
      </c>
      <c r="AN113" s="4">
        <v>0</v>
      </c>
      <c r="AO113" s="4">
        <f t="shared" si="2"/>
        <v>15.444822864685072</v>
      </c>
      <c r="AP113" s="4">
        <v>12.300721367277765</v>
      </c>
      <c r="AQ113" s="4">
        <v>-3.1441014974073074</v>
      </c>
      <c r="AR113" s="4">
        <v>12.165537162863657</v>
      </c>
      <c r="AS113" s="4">
        <v>0.27437198000002638</v>
      </c>
    </row>
    <row r="114" spans="1:45" x14ac:dyDescent="0.25">
      <c r="A114" s="7" t="s">
        <v>32</v>
      </c>
      <c r="B114" s="4">
        <v>-32.028918447183472</v>
      </c>
      <c r="C114" s="4">
        <v>219.99154078923999</v>
      </c>
      <c r="D114" s="5">
        <v>-348.90753761223982</v>
      </c>
      <c r="E114" s="4">
        <v>-128.91599682299983</v>
      </c>
      <c r="F114" s="4">
        <v>182.0153000651373</v>
      </c>
      <c r="G114" s="4">
        <v>12.8773095326</v>
      </c>
      <c r="H114" s="4">
        <v>129.12468974113079</v>
      </c>
      <c r="I114" s="4">
        <v>27.565735221406506</v>
      </c>
      <c r="J114" s="4">
        <v>12.44756557</v>
      </c>
      <c r="K114" s="4">
        <v>-75.84808520456572</v>
      </c>
      <c r="L114" s="4">
        <v>-30.592262233182115</v>
      </c>
      <c r="M114" s="4">
        <v>-19.59413575340481</v>
      </c>
      <c r="N114" s="4">
        <v>-21.439425378276081</v>
      </c>
      <c r="O114" s="4">
        <v>-4.2222618397027158</v>
      </c>
      <c r="P114" s="4">
        <v>-22.748781962428254</v>
      </c>
      <c r="Q114" s="4">
        <v>3.6030159975858838</v>
      </c>
      <c r="R114" s="4">
        <v>1.17875475</v>
      </c>
      <c r="S114" s="4">
        <v>2.4242612475858838</v>
      </c>
      <c r="T114" s="4">
        <v>-67.226065448890523</v>
      </c>
      <c r="U114" s="4">
        <v>-1.8749183757777776</v>
      </c>
      <c r="V114" s="4">
        <v>-65.351147073112742</v>
      </c>
      <c r="W114" s="4">
        <v>-86.371831413732892</v>
      </c>
      <c r="X114" s="4">
        <v>94.300341187320868</v>
      </c>
      <c r="Y114" s="4">
        <v>-39.957428220771448</v>
      </c>
      <c r="Z114" s="4">
        <v>6.5257365700000003</v>
      </c>
      <c r="AA114" s="4">
        <v>7.0035855700000003</v>
      </c>
      <c r="AB114" s="4">
        <v>-0.47784899999999997</v>
      </c>
      <c r="AC114" s="4">
        <v>97.915553839348235</v>
      </c>
      <c r="AD114" s="4">
        <v>-19.087221702315276</v>
      </c>
      <c r="AE114" s="4">
        <v>117.0027755416635</v>
      </c>
      <c r="AF114" s="4">
        <f t="shared" si="3"/>
        <v>-90.487911625653311</v>
      </c>
      <c r="AG114" s="4">
        <v>-0.14183593999999999</v>
      </c>
      <c r="AH114" s="4">
        <v>90.346075685653318</v>
      </c>
      <c r="AI114" s="4">
        <f t="shared" si="0"/>
        <v>1.976552009439156</v>
      </c>
      <c r="AJ114" s="4">
        <v>-0.25000999056084383</v>
      </c>
      <c r="AK114" s="4">
        <v>-2.2265619999999999</v>
      </c>
      <c r="AL114" s="4">
        <f t="shared" si="1"/>
        <v>0</v>
      </c>
      <c r="AM114" s="4">
        <v>0</v>
      </c>
      <c r="AN114" s="4">
        <v>0</v>
      </c>
      <c r="AO114" s="4">
        <f t="shared" si="2"/>
        <v>-47.578637627764607</v>
      </c>
      <c r="AP114" s="4">
        <v>-18.695375771754431</v>
      </c>
      <c r="AQ114" s="4">
        <v>28.883261856010179</v>
      </c>
      <c r="AR114" s="4">
        <v>-36.32044223216478</v>
      </c>
      <c r="AS114" s="4">
        <v>36.09192972999999</v>
      </c>
    </row>
    <row r="115" spans="1:45" x14ac:dyDescent="0.25">
      <c r="A115" s="7" t="s">
        <v>33</v>
      </c>
      <c r="B115" s="4">
        <v>-40.82387453186535</v>
      </c>
      <c r="C115" s="4">
        <v>221.59011276999999</v>
      </c>
      <c r="D115" s="5">
        <v>-344.84865213667763</v>
      </c>
      <c r="E115" s="4">
        <v>-123.25853936667764</v>
      </c>
      <c r="F115" s="4">
        <v>248.94451245606515</v>
      </c>
      <c r="G115" s="4">
        <v>15.064177256600001</v>
      </c>
      <c r="H115" s="4">
        <v>184.98259070939332</v>
      </c>
      <c r="I115" s="4">
        <v>35.366302320071838</v>
      </c>
      <c r="J115" s="4">
        <v>13.531442170000002</v>
      </c>
      <c r="K115" s="4">
        <v>-79.791820212637035</v>
      </c>
      <c r="L115" s="4">
        <v>-30.1630572806332</v>
      </c>
      <c r="M115" s="4">
        <v>-18.352033356566359</v>
      </c>
      <c r="N115" s="4">
        <v>-28.042227869047384</v>
      </c>
      <c r="O115" s="4">
        <v>-3.234501706390088</v>
      </c>
      <c r="P115" s="4">
        <v>45.894152876750482</v>
      </c>
      <c r="Q115" s="4">
        <v>3.1328963226990343</v>
      </c>
      <c r="R115" s="4">
        <v>1.17875475</v>
      </c>
      <c r="S115" s="4">
        <v>1.9541415726990343</v>
      </c>
      <c r="T115" s="4">
        <v>-134.27968396147375</v>
      </c>
      <c r="U115" s="4">
        <v>-4.0660859819999997</v>
      </c>
      <c r="V115" s="4">
        <v>-130.21359797947375</v>
      </c>
      <c r="W115" s="4">
        <v>-85.252634762024229</v>
      </c>
      <c r="X115" s="4">
        <v>55.189279104204594</v>
      </c>
      <c r="Y115" s="4">
        <v>-10.760518874045713</v>
      </c>
      <c r="Z115" s="4">
        <v>5.4923869400000003</v>
      </c>
      <c r="AA115" s="4">
        <v>5.8742834799999999</v>
      </c>
      <c r="AB115" s="4">
        <v>-0.38189654000000001</v>
      </c>
      <c r="AC115" s="4">
        <v>64.42765367102902</v>
      </c>
      <c r="AD115" s="4">
        <v>-30.833687087726751</v>
      </c>
      <c r="AE115" s="4">
        <v>95.261340758755779</v>
      </c>
      <c r="AF115" s="4">
        <f t="shared" si="3"/>
        <v>-58.291415289869555</v>
      </c>
      <c r="AG115" s="4">
        <v>-5.0772000000000004</v>
      </c>
      <c r="AH115" s="4">
        <v>53.214215289869557</v>
      </c>
      <c r="AI115" s="4">
        <f t="shared" si="0"/>
        <v>2.1334031125632489</v>
      </c>
      <c r="AJ115" s="4">
        <v>-0.13959688743675075</v>
      </c>
      <c r="AK115" s="4">
        <v>-2.2729999999999997</v>
      </c>
      <c r="AL115" s="4">
        <f t="shared" si="1"/>
        <v>0</v>
      </c>
      <c r="AM115" s="4">
        <v>0</v>
      </c>
      <c r="AN115" s="4">
        <v>0</v>
      </c>
      <c r="AO115" s="4">
        <f t="shared" si="2"/>
        <v>-69.937015669176219</v>
      </c>
      <c r="AP115" s="4">
        <v>-25.616890200290001</v>
      </c>
      <c r="AQ115" s="4">
        <v>44.320125468886218</v>
      </c>
      <c r="AR115" s="4">
        <v>-23.63881692916366</v>
      </c>
      <c r="AS115" s="4">
        <v>5.4573491500000131</v>
      </c>
    </row>
    <row r="116" spans="1:45" x14ac:dyDescent="0.25">
      <c r="A116" s="7" t="s">
        <v>34</v>
      </c>
      <c r="B116" s="4">
        <v>-84.121429538041113</v>
      </c>
      <c r="C116" s="4">
        <v>263.36890812920029</v>
      </c>
      <c r="D116" s="5">
        <v>-443.08598138537764</v>
      </c>
      <c r="E116" s="4">
        <v>-179.71707325617734</v>
      </c>
      <c r="F116" s="4">
        <v>202.95323077237759</v>
      </c>
      <c r="G116" s="4">
        <v>12.444251732300001</v>
      </c>
      <c r="H116" s="4">
        <v>141.0440913337315</v>
      </c>
      <c r="I116" s="4">
        <v>30.944642456346106</v>
      </c>
      <c r="J116" s="4">
        <v>18.520245249999999</v>
      </c>
      <c r="K116" s="4">
        <v>-85.424661590859813</v>
      </c>
      <c r="L116" s="4">
        <v>-38.03296417713814</v>
      </c>
      <c r="M116" s="4">
        <v>-17.895953298726553</v>
      </c>
      <c r="N116" s="4">
        <v>-24.886763226624797</v>
      </c>
      <c r="O116" s="4">
        <v>-4.6089808883703309</v>
      </c>
      <c r="P116" s="4">
        <v>-62.188504074659562</v>
      </c>
      <c r="Q116" s="4">
        <v>2.9705872778933244</v>
      </c>
      <c r="R116" s="4">
        <v>1.17875475</v>
      </c>
      <c r="S116" s="4">
        <v>1.7918325278933247</v>
      </c>
      <c r="T116" s="4">
        <v>-73.17798544835783</v>
      </c>
      <c r="U116" s="4">
        <v>-4.0161133302222218</v>
      </c>
      <c r="V116" s="4">
        <v>-69.161872118135605</v>
      </c>
      <c r="W116" s="4">
        <v>-132.39590224512406</v>
      </c>
      <c r="X116" s="4">
        <v>62.790533659919724</v>
      </c>
      <c r="Y116" s="4">
        <v>-14.516060952836778</v>
      </c>
      <c r="Z116" s="4">
        <v>3.9553283100000001</v>
      </c>
      <c r="AA116" s="4">
        <v>4.5095555300000001</v>
      </c>
      <c r="AB116" s="4">
        <v>-0.55422722000000002</v>
      </c>
      <c r="AC116" s="4">
        <v>115.3523665255035</v>
      </c>
      <c r="AD116" s="4">
        <v>10.728835730654605</v>
      </c>
      <c r="AE116" s="4">
        <v>104.62353079484889</v>
      </c>
      <c r="AF116" s="4">
        <f t="shared" si="3"/>
        <v>-125.39552795778344</v>
      </c>
      <c r="AG116" s="4">
        <v>-0.30475726000000003</v>
      </c>
      <c r="AH116" s="4">
        <v>125.09077069778344</v>
      </c>
      <c r="AI116" s="4">
        <f t="shared" si="0"/>
        <v>8.7352289519701856</v>
      </c>
      <c r="AJ116" s="4">
        <v>6.4132289519701846</v>
      </c>
      <c r="AK116" s="4">
        <v>-2.3220000000000001</v>
      </c>
      <c r="AL116" s="4">
        <f t="shared" si="1"/>
        <v>0</v>
      </c>
      <c r="AM116" s="4">
        <v>0</v>
      </c>
      <c r="AN116" s="4">
        <v>0</v>
      </c>
      <c r="AO116" s="4">
        <f t="shared" si="2"/>
        <v>22.765603941618973</v>
      </c>
      <c r="AP116" s="4">
        <v>4.6203640386844205</v>
      </c>
      <c r="AQ116" s="4">
        <v>-18.145239902934552</v>
      </c>
      <c r="AR116" s="4">
        <v>18.293191112537656</v>
      </c>
      <c r="AS116" s="4">
        <v>53.47945641000004</v>
      </c>
    </row>
    <row r="117" spans="1:45" x14ac:dyDescent="0.25">
      <c r="A117" s="7" t="s">
        <v>35</v>
      </c>
      <c r="B117" s="4">
        <v>-81.796004232329864</v>
      </c>
      <c r="C117" s="4">
        <v>274.13999695079997</v>
      </c>
      <c r="D117" s="5">
        <v>-423.79456571377813</v>
      </c>
      <c r="E117" s="4">
        <v>-149.65456876297816</v>
      </c>
      <c r="F117" s="4">
        <v>152.68107410762784</v>
      </c>
      <c r="G117" s="4">
        <v>9.7808616351000026</v>
      </c>
      <c r="H117" s="4">
        <v>109.38910884889188</v>
      </c>
      <c r="I117" s="4">
        <v>18.624858373635952</v>
      </c>
      <c r="J117" s="4">
        <v>14.88624525</v>
      </c>
      <c r="K117" s="4">
        <v>-91.660465600991685</v>
      </c>
      <c r="L117" s="4">
        <v>-37.545469092772791</v>
      </c>
      <c r="M117" s="4">
        <v>-25.609957971483553</v>
      </c>
      <c r="N117" s="4">
        <v>-23.380720964734849</v>
      </c>
      <c r="O117" s="4">
        <v>-5.1243175720004874</v>
      </c>
      <c r="P117" s="4">
        <v>-88.633960256342007</v>
      </c>
      <c r="Q117" s="4">
        <v>3.1643558344789389</v>
      </c>
      <c r="R117" s="4">
        <v>1.17875475</v>
      </c>
      <c r="S117" s="4">
        <v>1.9856010844789391</v>
      </c>
      <c r="T117" s="4">
        <v>-85.882254629144171</v>
      </c>
      <c r="U117" s="4">
        <v>-2.1269273555555555</v>
      </c>
      <c r="V117" s="4">
        <v>-83.75532727358862</v>
      </c>
      <c r="W117" s="4">
        <v>-171.35185905100724</v>
      </c>
      <c r="X117" s="4">
        <v>106.41556834446882</v>
      </c>
      <c r="Y117" s="4">
        <v>-16.859713525791449</v>
      </c>
      <c r="Z117" s="4">
        <v>5.4100773920000007</v>
      </c>
      <c r="AA117" s="4">
        <v>5.7989249900000006</v>
      </c>
      <c r="AB117" s="4">
        <v>-0.38884759800000002</v>
      </c>
      <c r="AC117" s="4">
        <v>171.08406484765993</v>
      </c>
      <c r="AD117" s="4">
        <v>38.453018358746</v>
      </c>
      <c r="AE117" s="4">
        <v>132.63104648891391</v>
      </c>
      <c r="AF117" s="4">
        <f t="shared" si="3"/>
        <v>-105.32687299466347</v>
      </c>
      <c r="AG117" s="4">
        <v>-4.1759499999999998E-2</v>
      </c>
      <c r="AH117" s="4">
        <v>105.28511349466348</v>
      </c>
      <c r="AI117" s="4">
        <f t="shared" si="0"/>
        <v>2.1179876461348837</v>
      </c>
      <c r="AJ117" s="4">
        <v>-0.25801235386511656</v>
      </c>
      <c r="AK117" s="4">
        <v>-2.3760000000000003</v>
      </c>
      <c r="AL117" s="4">
        <f t="shared" si="1"/>
        <v>0</v>
      </c>
      <c r="AM117" s="4">
        <v>0</v>
      </c>
      <c r="AN117" s="4">
        <v>0</v>
      </c>
      <c r="AO117" s="4">
        <f t="shared" si="2"/>
        <v>9.030857218360687</v>
      </c>
      <c r="AP117" s="4">
        <v>38.752790212611117</v>
      </c>
      <c r="AQ117" s="4">
        <v>29.72193299425043</v>
      </c>
      <c r="AR117" s="4">
        <v>-30.192811177330086</v>
      </c>
      <c r="AS117" s="4">
        <v>64.505326829999987</v>
      </c>
    </row>
    <row r="118" spans="1:45" x14ac:dyDescent="0.25">
      <c r="A118" s="7" t="s">
        <v>36</v>
      </c>
      <c r="B118" s="4">
        <v>-82.925521416855219</v>
      </c>
      <c r="C118" s="4">
        <v>201.16234992720999</v>
      </c>
      <c r="D118" s="5">
        <v>-364.749308453178</v>
      </c>
      <c r="E118" s="4">
        <v>-163.58695852596802</v>
      </c>
      <c r="F118" s="4">
        <v>168.37907000491674</v>
      </c>
      <c r="G118" s="4">
        <v>12.729761266000001</v>
      </c>
      <c r="H118" s="4">
        <v>121.54568719066484</v>
      </c>
      <c r="I118" s="4">
        <v>19.043716118251929</v>
      </c>
      <c r="J118" s="4">
        <v>15.059905430000001</v>
      </c>
      <c r="K118" s="4">
        <v>-82.273546735379171</v>
      </c>
      <c r="L118" s="4">
        <v>-33.139991228743156</v>
      </c>
      <c r="M118" s="4">
        <v>-19.704279091189633</v>
      </c>
      <c r="N118" s="4">
        <v>-24.992826285715278</v>
      </c>
      <c r="O118" s="4">
        <v>-4.436450129731103</v>
      </c>
      <c r="P118" s="4">
        <v>-77.481435256430444</v>
      </c>
      <c r="Q118" s="4">
        <v>2.5867494343310735</v>
      </c>
      <c r="R118" s="4">
        <v>1.17875475</v>
      </c>
      <c r="S118" s="4">
        <v>1.4079946843310736</v>
      </c>
      <c r="T118" s="4">
        <v>-48.869213367920771</v>
      </c>
      <c r="U118" s="4">
        <v>-2.3209917555555553</v>
      </c>
      <c r="V118" s="4">
        <v>-46.548221612365218</v>
      </c>
      <c r="W118" s="4">
        <v>-123.76389919002014</v>
      </c>
      <c r="X118" s="4">
        <v>57.755332040125452</v>
      </c>
      <c r="Y118" s="4">
        <v>-16.916954266960538</v>
      </c>
      <c r="Z118" s="4">
        <v>3.2406208099999994</v>
      </c>
      <c r="AA118" s="4">
        <v>4.5673606199999996</v>
      </c>
      <c r="AB118" s="4">
        <v>-1.3267398100000001</v>
      </c>
      <c r="AC118" s="4">
        <v>60.114230897877555</v>
      </c>
      <c r="AD118" s="4">
        <v>-45.679561692579448</v>
      </c>
      <c r="AE118" s="4">
        <v>105.793792590457</v>
      </c>
      <c r="AF118" s="4">
        <f t="shared" si="3"/>
        <v>-55.838581476849086</v>
      </c>
      <c r="AG118" s="4">
        <v>-9.1781979999999999E-2</v>
      </c>
      <c r="AH118" s="4">
        <v>55.746799496849086</v>
      </c>
      <c r="AI118" s="4">
        <f t="shared" si="0"/>
        <v>-1.6814837871905559</v>
      </c>
      <c r="AJ118" s="4">
        <v>-0.19548378719055604</v>
      </c>
      <c r="AK118" s="4">
        <v>1.4859999999999998</v>
      </c>
      <c r="AL118" s="4">
        <f t="shared" si="1"/>
        <v>0</v>
      </c>
      <c r="AM118" s="4">
        <v>0</v>
      </c>
      <c r="AN118" s="4">
        <v>0</v>
      </c>
      <c r="AO118" s="4">
        <f t="shared" si="2"/>
        <v>-93.953289018996813</v>
      </c>
      <c r="AP118" s="4">
        <v>-45.392295925388893</v>
      </c>
      <c r="AQ118" s="4">
        <v>48.560993093607919</v>
      </c>
      <c r="AR118" s="4">
        <v>11.931592168977645</v>
      </c>
      <c r="AS118" s="4">
        <v>-7.6390775400000237</v>
      </c>
    </row>
    <row r="119" spans="1:45" x14ac:dyDescent="0.25">
      <c r="A119" s="7" t="s">
        <v>37</v>
      </c>
      <c r="B119" s="4">
        <v>-5.1448938212869209</v>
      </c>
      <c r="C119" s="4">
        <v>178.39400798540004</v>
      </c>
      <c r="D119" s="5">
        <v>-282.51368721939997</v>
      </c>
      <c r="E119" s="4">
        <v>-104.11967923399993</v>
      </c>
      <c r="F119" s="4">
        <v>199.36666935245449</v>
      </c>
      <c r="G119" s="4">
        <v>11.44592125965</v>
      </c>
      <c r="H119" s="4">
        <v>159.40470155337036</v>
      </c>
      <c r="I119" s="4">
        <v>16.654070789434144</v>
      </c>
      <c r="J119" s="4">
        <v>11.861975749999999</v>
      </c>
      <c r="K119" s="4">
        <v>-71.300317859366871</v>
      </c>
      <c r="L119" s="4">
        <v>-24.955478973568781</v>
      </c>
      <c r="M119" s="4">
        <v>-16.644059598108896</v>
      </c>
      <c r="N119" s="4">
        <v>-25.3205114024457</v>
      </c>
      <c r="O119" s="4">
        <v>-4.3802678852435015</v>
      </c>
      <c r="P119" s="4">
        <v>23.946672259087691</v>
      </c>
      <c r="Q119" s="4">
        <v>2.3137161607401522</v>
      </c>
      <c r="R119" s="4">
        <v>1.17875475</v>
      </c>
      <c r="S119" s="4">
        <v>1.1349614107401522</v>
      </c>
      <c r="T119" s="4">
        <v>-65.996292184745002</v>
      </c>
      <c r="U119" s="4">
        <v>-3.4091363015555549</v>
      </c>
      <c r="V119" s="4">
        <v>-62.587155883189453</v>
      </c>
      <c r="W119" s="4">
        <v>-39.735903764917154</v>
      </c>
      <c r="X119" s="4">
        <v>46.048635229707784</v>
      </c>
      <c r="Y119" s="4">
        <v>-11.457625286077551</v>
      </c>
      <c r="Z119" s="4">
        <v>7.19312723</v>
      </c>
      <c r="AA119" s="4">
        <v>7.3150697300000003</v>
      </c>
      <c r="AB119" s="4">
        <v>-0.12194250000000001</v>
      </c>
      <c r="AC119" s="4">
        <v>29.769771434660392</v>
      </c>
      <c r="AD119" s="4">
        <v>6.9136410103160983</v>
      </c>
      <c r="AE119" s="4">
        <v>22.856130424344293</v>
      </c>
      <c r="AF119" s="4">
        <f t="shared" si="3"/>
        <v>-61.465845639106938</v>
      </c>
      <c r="AG119" s="4">
        <v>-0.10128989999999999</v>
      </c>
      <c r="AH119" s="4">
        <v>61.36455573910694</v>
      </c>
      <c r="AI119" s="4">
        <f t="shared" si="0"/>
        <v>2.3202125160749905</v>
      </c>
      <c r="AJ119" s="4">
        <v>-0.16378748392500955</v>
      </c>
      <c r="AK119" s="4">
        <v>-2.484</v>
      </c>
      <c r="AL119" s="4">
        <f t="shared" si="1"/>
        <v>0</v>
      </c>
      <c r="AM119" s="4">
        <v>0</v>
      </c>
      <c r="AN119" s="4">
        <v>0</v>
      </c>
      <c r="AO119" s="4">
        <f t="shared" si="2"/>
        <v>43.203143709003754</v>
      </c>
      <c r="AP119" s="4">
        <v>7.1787183942411081</v>
      </c>
      <c r="AQ119" s="4">
        <v>-36.024425314762645</v>
      </c>
      <c r="AR119" s="4">
        <v>-28.727695363373464</v>
      </c>
      <c r="AS119" s="4">
        <v>3.090309480000009</v>
      </c>
    </row>
    <row r="120" spans="1:45" x14ac:dyDescent="0.25">
      <c r="A120" s="7" t="s">
        <v>38</v>
      </c>
      <c r="B120" s="4">
        <v>-40.589856791741518</v>
      </c>
      <c r="C120" s="4">
        <v>185.57457041380005</v>
      </c>
      <c r="D120" s="5">
        <v>-320.23035309400001</v>
      </c>
      <c r="E120" s="4">
        <v>-134.65578268019996</v>
      </c>
      <c r="F120" s="4">
        <v>177.61886976604262</v>
      </c>
      <c r="G120" s="4">
        <v>8.7066029442000001</v>
      </c>
      <c r="H120" s="4">
        <v>129.17700047757006</v>
      </c>
      <c r="I120" s="4">
        <v>26.191733314272565</v>
      </c>
      <c r="J120" s="4">
        <v>13.543533029999999</v>
      </c>
      <c r="K120" s="4">
        <v>-83.711331440936831</v>
      </c>
      <c r="L120" s="4">
        <v>-27.890215928191651</v>
      </c>
      <c r="M120" s="4">
        <v>-19.555581318747677</v>
      </c>
      <c r="N120" s="4">
        <v>-32.061126994484859</v>
      </c>
      <c r="O120" s="4">
        <v>-4.2044071995126497</v>
      </c>
      <c r="P120" s="4">
        <v>-40.748244355094172</v>
      </c>
      <c r="Q120" s="4">
        <v>2.1614557005085802</v>
      </c>
      <c r="R120" s="4">
        <v>1.17875475</v>
      </c>
      <c r="S120" s="4">
        <v>0.98270095050858008</v>
      </c>
      <c r="T120" s="4">
        <v>-38.804613929408241</v>
      </c>
      <c r="U120" s="4">
        <v>-3.8331092995555553</v>
      </c>
      <c r="V120" s="4">
        <v>-34.971504629852689</v>
      </c>
      <c r="W120" s="4">
        <v>-77.391402583993823</v>
      </c>
      <c r="X120" s="4">
        <v>49.235305159883367</v>
      </c>
      <c r="Y120" s="4">
        <v>-12.433759367631064</v>
      </c>
      <c r="Z120" s="4">
        <v>18.485099820000002</v>
      </c>
      <c r="AA120" s="4">
        <v>18.637377740000002</v>
      </c>
      <c r="AB120" s="4">
        <v>-0.15227792000000001</v>
      </c>
      <c r="AC120" s="4">
        <v>51.988529822241645</v>
      </c>
      <c r="AD120" s="4">
        <v>20.870905817348749</v>
      </c>
      <c r="AE120" s="4">
        <v>31.117624004892903</v>
      </c>
      <c r="AF120" s="4">
        <f t="shared" si="3"/>
        <v>-54.405153409632398</v>
      </c>
      <c r="AG120" s="4">
        <v>-0.23101383999999997</v>
      </c>
      <c r="AH120" s="4">
        <v>54.174139569632395</v>
      </c>
      <c r="AI120" s="4">
        <f t="shared" si="0"/>
        <v>2.3518054484176307</v>
      </c>
      <c r="AJ120" s="4">
        <v>-0.17659455158236903</v>
      </c>
      <c r="AK120" s="4">
        <v>-2.5284</v>
      </c>
      <c r="AL120" s="4">
        <f t="shared" si="1"/>
        <v>0</v>
      </c>
      <c r="AM120" s="4">
        <v>0</v>
      </c>
      <c r="AN120" s="4">
        <v>0</v>
      </c>
      <c r="AO120" s="4">
        <f t="shared" si="2"/>
        <v>41.806629773670608</v>
      </c>
      <c r="AP120" s="4">
        <v>21.278514208931117</v>
      </c>
      <c r="AQ120" s="4">
        <v>-20.528115564739494</v>
      </c>
      <c r="AR120" s="4">
        <v>-11.882611240500104</v>
      </c>
      <c r="AS120" s="4">
        <v>18.001161610000025</v>
      </c>
    </row>
    <row r="121" spans="1:45" x14ac:dyDescent="0.25">
      <c r="A121" s="7" t="s">
        <v>39</v>
      </c>
      <c r="B121" s="4">
        <v>-86.902155307583328</v>
      </c>
      <c r="C121" s="4">
        <v>202.22991385639992</v>
      </c>
      <c r="D121" s="5">
        <v>-329.26109702849999</v>
      </c>
      <c r="E121" s="4">
        <v>-127.03118317210007</v>
      </c>
      <c r="F121" s="4">
        <v>147.01041704861484</v>
      </c>
      <c r="G121" s="4">
        <v>7.0049495030000006</v>
      </c>
      <c r="H121" s="4">
        <v>103.49477962152876</v>
      </c>
      <c r="I121" s="4">
        <v>22.243345564086049</v>
      </c>
      <c r="J121" s="4">
        <v>14.267342360000001</v>
      </c>
      <c r="K121" s="4">
        <v>-91.573121634575557</v>
      </c>
      <c r="L121" s="4">
        <v>-29.4731900886616</v>
      </c>
      <c r="M121" s="4">
        <v>-25.232048623980933</v>
      </c>
      <c r="N121" s="4">
        <v>-32.966678896113677</v>
      </c>
      <c r="O121" s="4">
        <v>-3.9012040258193434</v>
      </c>
      <c r="P121" s="4">
        <v>-71.593887758060788</v>
      </c>
      <c r="Q121" s="4">
        <v>2.1674499305395583</v>
      </c>
      <c r="R121" s="4">
        <v>1.17875475</v>
      </c>
      <c r="S121" s="4">
        <v>0.98869518053955818</v>
      </c>
      <c r="T121" s="4">
        <v>-61.070453505157843</v>
      </c>
      <c r="U121" s="4">
        <v>-2.3131955508888886</v>
      </c>
      <c r="V121" s="4">
        <v>-58.757257954268951</v>
      </c>
      <c r="W121" s="4">
        <v>-130.49689133267907</v>
      </c>
      <c r="X121" s="4">
        <v>53.626571960389384</v>
      </c>
      <c r="Y121" s="4">
        <v>-10.031835935293639</v>
      </c>
      <c r="Z121" s="4">
        <v>0.99475979999999997</v>
      </c>
      <c r="AA121" s="4">
        <v>1.19289516</v>
      </c>
      <c r="AB121" s="4">
        <v>-0.19813536000000001</v>
      </c>
      <c r="AC121" s="4">
        <v>147.49861779988453</v>
      </c>
      <c r="AD121" s="4">
        <v>5.1582933922804557</v>
      </c>
      <c r="AE121" s="4">
        <v>142.34032440760404</v>
      </c>
      <c r="AF121" s="4">
        <f t="shared" si="3"/>
        <v>-63.321969980647005</v>
      </c>
      <c r="AG121" s="4">
        <v>-0.20829628</v>
      </c>
      <c r="AH121" s="4">
        <v>63.113673700647006</v>
      </c>
      <c r="AI121" s="4">
        <f t="shared" si="0"/>
        <v>-5.9142579056073306</v>
      </c>
      <c r="AJ121" s="4">
        <v>-8.5102579056073306</v>
      </c>
      <c r="AK121" s="4">
        <v>-2.5960000000000001</v>
      </c>
      <c r="AL121" s="4">
        <f t="shared" si="1"/>
        <v>0</v>
      </c>
      <c r="AM121" s="4">
        <v>0</v>
      </c>
      <c r="AN121" s="4">
        <v>0</v>
      </c>
      <c r="AO121" s="4">
        <f t="shared" si="2"/>
        <v>-67.945803129069262</v>
      </c>
      <c r="AP121" s="4">
        <v>13.876847577887787</v>
      </c>
      <c r="AQ121" s="4">
        <v>81.822650706957049</v>
      </c>
      <c r="AR121" s="4">
        <v>8.9366607476988662</v>
      </c>
      <c r="AS121" s="4">
        <v>70.527883040000063</v>
      </c>
    </row>
    <row r="122" spans="1:45" x14ac:dyDescent="0.25">
      <c r="A122" s="7" t="s">
        <v>40</v>
      </c>
      <c r="B122" s="4">
        <v>1.4595233326917345</v>
      </c>
      <c r="C122" s="4">
        <v>200.0082173616</v>
      </c>
      <c r="D122" s="5">
        <v>-308.21585771219998</v>
      </c>
      <c r="E122" s="4">
        <v>-108.20764035059997</v>
      </c>
      <c r="F122" s="4">
        <v>164.76812159896986</v>
      </c>
      <c r="G122" s="4">
        <v>6.5005368081500006</v>
      </c>
      <c r="H122" s="4">
        <v>120.42152392085664</v>
      </c>
      <c r="I122" s="4">
        <v>23.76689443996322</v>
      </c>
      <c r="J122" s="4">
        <v>14.079166430000001</v>
      </c>
      <c r="K122" s="4">
        <v>-76.829438860406881</v>
      </c>
      <c r="L122" s="4">
        <v>-27.611161463081746</v>
      </c>
      <c r="M122" s="4">
        <v>-19.98565501394426</v>
      </c>
      <c r="N122" s="4">
        <v>-25.311768268553529</v>
      </c>
      <c r="O122" s="4">
        <v>-3.9208541148273444</v>
      </c>
      <c r="P122" s="4">
        <v>-20.268957612036999</v>
      </c>
      <c r="Q122" s="4">
        <v>2.2927784289945299</v>
      </c>
      <c r="R122" s="4">
        <v>1.17875475</v>
      </c>
      <c r="S122" s="4">
        <v>1.1140236789945297</v>
      </c>
      <c r="T122" s="4">
        <v>-24.353610711959664</v>
      </c>
      <c r="U122" s="4">
        <v>-2.1514984275555555</v>
      </c>
      <c r="V122" s="4">
        <v>-22.202112284404109</v>
      </c>
      <c r="W122" s="4">
        <v>-42.329789895002136</v>
      </c>
      <c r="X122" s="4">
        <v>54.878909601581292</v>
      </c>
      <c r="Y122" s="4">
        <v>-11.089596373887421</v>
      </c>
      <c r="Z122" s="4">
        <v>10.309064223999998</v>
      </c>
      <c r="AA122" s="4">
        <v>10.480527729999999</v>
      </c>
      <c r="AB122" s="4">
        <v>-0.17146350599999999</v>
      </c>
      <c r="AC122" s="4">
        <v>12.493993188350689</v>
      </c>
      <c r="AD122" s="4">
        <v>-15.910294380437898</v>
      </c>
      <c r="AE122" s="4">
        <v>28.40428756878859</v>
      </c>
      <c r="AF122" s="4">
        <f t="shared" si="3"/>
        <v>-39.409704698362241</v>
      </c>
      <c r="AG122" s="4">
        <v>-0.38190086000000001</v>
      </c>
      <c r="AH122" s="4">
        <v>39.027803838362239</v>
      </c>
      <c r="AI122" s="4">
        <f t="shared" si="0"/>
        <v>2.4568100557910109</v>
      </c>
      <c r="AJ122" s="4">
        <v>-0.1961899442089893</v>
      </c>
      <c r="AK122" s="4">
        <v>-2.653</v>
      </c>
      <c r="AL122" s="4">
        <f t="shared" si="1"/>
        <v>0</v>
      </c>
      <c r="AM122" s="4">
        <v>0</v>
      </c>
      <c r="AN122" s="4">
        <v>0</v>
      </c>
      <c r="AO122" s="4">
        <f t="shared" si="2"/>
        <v>-7.3616873066552602</v>
      </c>
      <c r="AP122" s="4">
        <v>-15.33220357622891</v>
      </c>
      <c r="AQ122" s="4">
        <v>-7.9705162695736496</v>
      </c>
      <c r="AR122" s="4">
        <v>-21.374954415042435</v>
      </c>
      <c r="AS122" s="4">
        <v>2.8876263299999856</v>
      </c>
    </row>
    <row r="123" spans="1:45" x14ac:dyDescent="0.25">
      <c r="A123" s="7" t="s">
        <v>41</v>
      </c>
      <c r="B123" s="4">
        <v>26.440655944933432</v>
      </c>
      <c r="C123" s="4">
        <v>221.61100471480006</v>
      </c>
      <c r="D123" s="5">
        <v>-272.85072142703331</v>
      </c>
      <c r="E123" s="4">
        <v>-51.239716712233246</v>
      </c>
      <c r="F123" s="4">
        <v>209.67010722929581</v>
      </c>
      <c r="G123" s="4">
        <v>14.259343164799999</v>
      </c>
      <c r="H123" s="4">
        <v>161.87885363550623</v>
      </c>
      <c r="I123" s="4">
        <v>17.097805478989589</v>
      </c>
      <c r="J123" s="4">
        <v>16.434104950000002</v>
      </c>
      <c r="K123" s="4">
        <v>-71.244120777628524</v>
      </c>
      <c r="L123" s="4">
        <v>-24.066736941888429</v>
      </c>
      <c r="M123" s="4">
        <v>-15.542652277326725</v>
      </c>
      <c r="N123" s="4">
        <v>-27.574992427535225</v>
      </c>
      <c r="O123" s="4">
        <v>-4.0597391308781461</v>
      </c>
      <c r="P123" s="4">
        <v>87.186269739434039</v>
      </c>
      <c r="Q123" s="4">
        <v>2.1932091403664935</v>
      </c>
      <c r="R123" s="4">
        <v>1.17875475</v>
      </c>
      <c r="S123" s="4">
        <v>1.0144543903664935</v>
      </c>
      <c r="T123" s="4">
        <v>-102.56130984026596</v>
      </c>
      <c r="U123" s="4">
        <v>-3.700722107555555</v>
      </c>
      <c r="V123" s="4">
        <v>-98.860587732710414</v>
      </c>
      <c r="W123" s="4">
        <v>-13.181830960465433</v>
      </c>
      <c r="X123" s="4">
        <v>51.674452965600466</v>
      </c>
      <c r="Y123" s="4">
        <v>-12.0519660602016</v>
      </c>
      <c r="Z123" s="4">
        <v>5.5692480100000017</v>
      </c>
      <c r="AA123" s="4">
        <v>6.8740762900000014</v>
      </c>
      <c r="AB123" s="4">
        <v>-1.30482828</v>
      </c>
      <c r="AC123" s="4">
        <v>-40.425177510114082</v>
      </c>
      <c r="AD123" s="4">
        <f>AG123+AJ123+AM123+AP123</f>
        <v>-48.548227123553907</v>
      </c>
      <c r="AE123" s="4">
        <f>AH123+AK123+AN123+AQ123</f>
        <v>8.1230496134398251</v>
      </c>
      <c r="AF123" s="4">
        <f>AG123-AH123</f>
        <v>-60.754368487460447</v>
      </c>
      <c r="AG123" s="4">
        <v>-0.49792876000000003</v>
      </c>
      <c r="AH123" s="4">
        <v>60.256439727460446</v>
      </c>
      <c r="AI123" s="4">
        <f>AJ123-AK123</f>
        <v>2.6112838897749904</v>
      </c>
      <c r="AJ123" s="4">
        <v>-0.10061611022500953</v>
      </c>
      <c r="AK123" s="4">
        <v>-2.7119</v>
      </c>
      <c r="AL123" s="4">
        <f>AM123-AN123</f>
        <v>0</v>
      </c>
      <c r="AM123" s="4">
        <v>0</v>
      </c>
      <c r="AN123" s="4">
        <v>0</v>
      </c>
      <c r="AO123" s="4">
        <f>AP123-AQ123</f>
        <v>1.471807860691726</v>
      </c>
      <c r="AP123" s="4">
        <v>-47.949682253328895</v>
      </c>
      <c r="AQ123" s="4">
        <v>-49.421490114020621</v>
      </c>
      <c r="AR123" s="4">
        <v>-5.1798694048193852</v>
      </c>
      <c r="AS123" s="4">
        <v>13.595142960000032</v>
      </c>
    </row>
    <row r="124" spans="1:45" x14ac:dyDescent="0.25">
      <c r="A124" s="7" t="s">
        <v>42</v>
      </c>
      <c r="B124" s="4">
        <v>-9.9273211074517071</v>
      </c>
      <c r="C124" s="4">
        <v>243.95849185899999</v>
      </c>
      <c r="D124" s="5">
        <v>-331.97465645673338</v>
      </c>
      <c r="E124" s="4">
        <v>-88.016164597733393</v>
      </c>
      <c r="F124" s="4">
        <v>163.64859994059381</v>
      </c>
      <c r="G124" s="4">
        <v>9.2597591339000012</v>
      </c>
      <c r="H124" s="4">
        <v>120.23773469788748</v>
      </c>
      <c r="I124" s="4">
        <v>19.095659158806345</v>
      </c>
      <c r="J124" s="4">
        <v>15.05544695</v>
      </c>
      <c r="K124" s="4">
        <v>-79.744128195633607</v>
      </c>
      <c r="L124" s="4">
        <v>-28.989428051580994</v>
      </c>
      <c r="M124" s="4">
        <v>-16.953148990998656</v>
      </c>
      <c r="N124" s="4">
        <v>-29.543119289958732</v>
      </c>
      <c r="O124" s="4">
        <v>-4.2584318630952263</v>
      </c>
      <c r="P124" s="4">
        <v>-4.1116928527731886</v>
      </c>
      <c r="Q124" s="4">
        <v>2.2584659083692884</v>
      </c>
      <c r="R124" s="4">
        <v>1.17875475</v>
      </c>
      <c r="S124" s="4">
        <v>1.0797111583692884</v>
      </c>
      <c r="T124" s="4">
        <v>-60.034555568213264</v>
      </c>
      <c r="U124" s="4">
        <v>-3.322027693111111</v>
      </c>
      <c r="V124" s="4">
        <v>-56.712527875102154</v>
      </c>
      <c r="W124" s="4">
        <v>-61.887782512617164</v>
      </c>
      <c r="X124" s="4">
        <v>62.574816106355115</v>
      </c>
      <c r="Y124" s="4">
        <v>-10.614354701189658</v>
      </c>
      <c r="Z124" s="4">
        <v>2.6806453900000005</v>
      </c>
      <c r="AA124" s="4">
        <v>2.8546449600000003</v>
      </c>
      <c r="AB124" s="4">
        <v>-0.17399956999999999</v>
      </c>
      <c r="AC124" s="4">
        <v>60.014846877050452</v>
      </c>
      <c r="AD124" s="4">
        <f t="shared" ref="AD124:AE126" si="4">AG124+AJ124+AM124+AP124</f>
        <v>7.0559251052498571</v>
      </c>
      <c r="AE124" s="4">
        <f t="shared" si="4"/>
        <v>52.958921771800604</v>
      </c>
      <c r="AF124" s="4">
        <f t="shared" ref="AF124:AF126" si="5">AG124-AH124</f>
        <v>-57.759963560024076</v>
      </c>
      <c r="AG124" s="4">
        <v>-0.77546546000000005</v>
      </c>
      <c r="AH124" s="4">
        <v>56.984498100024076</v>
      </c>
      <c r="AI124" s="4">
        <f t="shared" ref="AI124:AI126" si="6">AJ124-AK124</f>
        <v>2.7309607728176308</v>
      </c>
      <c r="AJ124" s="4">
        <v>-4.1039227182369013E-2</v>
      </c>
      <c r="AK124" s="4">
        <v>-2.7719999999999998</v>
      </c>
      <c r="AL124" s="4">
        <f t="shared" ref="AL124:AL126" si="7">AM124-AN124</f>
        <v>0</v>
      </c>
      <c r="AM124" s="4">
        <v>0</v>
      </c>
      <c r="AN124" s="4">
        <v>0</v>
      </c>
      <c r="AO124" s="4">
        <f t="shared" ref="AO124:AO126" si="8">AP124-AQ124</f>
        <v>9.1260061206557026</v>
      </c>
      <c r="AP124" s="4">
        <v>7.872429792432226</v>
      </c>
      <c r="AQ124" s="4">
        <v>-1.2535763282234773</v>
      </c>
      <c r="AR124" s="4">
        <v>-21.619003599598773</v>
      </c>
      <c r="AS124" s="4">
        <v>-31.149167559999984</v>
      </c>
    </row>
    <row r="125" spans="1:45" x14ac:dyDescent="0.25">
      <c r="A125" s="7" t="s">
        <v>43</v>
      </c>
      <c r="B125" s="4">
        <v>-65.444065634604598</v>
      </c>
      <c r="C125" s="4">
        <v>240.03070334600002</v>
      </c>
      <c r="D125" s="5">
        <v>-307.98928219573332</v>
      </c>
      <c r="E125" s="4">
        <v>-67.9585788497333</v>
      </c>
      <c r="F125" s="4">
        <v>133.06878490359881</v>
      </c>
      <c r="G125" s="4">
        <v>7.6679495030000009</v>
      </c>
      <c r="H125" s="4">
        <v>99.036459533346445</v>
      </c>
      <c r="I125" s="4">
        <v>13.608861357252364</v>
      </c>
      <c r="J125" s="4">
        <v>12.755514509999999</v>
      </c>
      <c r="K125" s="4">
        <v>-87.666672027440427</v>
      </c>
      <c r="L125" s="4">
        <v>-28.072288873425787</v>
      </c>
      <c r="M125" s="4">
        <v>-23.444664867381093</v>
      </c>
      <c r="N125" s="4">
        <v>-31.500916486100419</v>
      </c>
      <c r="O125" s="4">
        <v>-4.6488018005331257</v>
      </c>
      <c r="P125" s="4">
        <v>-22.556465973574916</v>
      </c>
      <c r="Q125" s="4">
        <v>2.3488585380629736</v>
      </c>
      <c r="R125" s="4">
        <v>1.17875475</v>
      </c>
      <c r="S125" s="4">
        <v>1.1701037880629737</v>
      </c>
      <c r="T125" s="4">
        <v>-90.917010098385532</v>
      </c>
      <c r="U125" s="4">
        <v>-2.1427116999999996</v>
      </c>
      <c r="V125" s="4">
        <v>-88.774298398385525</v>
      </c>
      <c r="W125" s="4">
        <v>-111.12461753389748</v>
      </c>
      <c r="X125" s="4">
        <v>56.663679267291975</v>
      </c>
      <c r="Y125" s="4">
        <v>-10.983127367999099</v>
      </c>
      <c r="Z125" s="4">
        <v>2.5025197500000003</v>
      </c>
      <c r="AA125" s="4">
        <v>2.6975960900000002</v>
      </c>
      <c r="AB125" s="4">
        <v>-0.19507634000000001</v>
      </c>
      <c r="AC125" s="4">
        <v>15.463723971088136</v>
      </c>
      <c r="AD125" s="4">
        <f t="shared" si="4"/>
        <v>15.089889061692677</v>
      </c>
      <c r="AE125" s="4">
        <f t="shared" si="4"/>
        <v>0.37383490939545538</v>
      </c>
      <c r="AF125" s="4">
        <f t="shared" si="5"/>
        <v>-38.5828222307982</v>
      </c>
      <c r="AG125" s="4">
        <v>-0.72500876000000003</v>
      </c>
      <c r="AH125" s="4">
        <v>37.857813470798199</v>
      </c>
      <c r="AI125" s="4">
        <f t="shared" si="6"/>
        <v>-1.43980757180733</v>
      </c>
      <c r="AJ125" s="4">
        <v>-4.2738075718073301</v>
      </c>
      <c r="AK125" s="4">
        <v>-2.8340000000000001</v>
      </c>
      <c r="AL125" s="4">
        <f t="shared" si="7"/>
        <v>0</v>
      </c>
      <c r="AM125" s="4">
        <v>0</v>
      </c>
      <c r="AN125" s="4">
        <v>0</v>
      </c>
      <c r="AO125" s="4">
        <f t="shared" si="8"/>
        <v>54.738683954902747</v>
      </c>
      <c r="AP125" s="4">
        <v>20.088705393500007</v>
      </c>
      <c r="AQ125" s="4">
        <v>-34.64997856140274</v>
      </c>
      <c r="AR125" s="4">
        <v>36.323300613516508</v>
      </c>
      <c r="AS125" s="4">
        <v>11.154521299999949</v>
      </c>
    </row>
    <row r="126" spans="1:45" x14ac:dyDescent="0.25">
      <c r="A126" s="7" t="s">
        <v>44</v>
      </c>
      <c r="B126" s="4">
        <v>-44.019594413702521</v>
      </c>
      <c r="C126" s="4">
        <v>250.81873905600003</v>
      </c>
      <c r="D126" s="5">
        <v>-393.11807898632787</v>
      </c>
      <c r="E126" s="4">
        <v>-142.29933993032785</v>
      </c>
      <c r="F126" s="4">
        <v>169.59223935108662</v>
      </c>
      <c r="G126" s="4">
        <v>7.4299587133000005</v>
      </c>
      <c r="H126" s="4">
        <v>116.05884895545697</v>
      </c>
      <c r="I126" s="4">
        <v>33.302512092329643</v>
      </c>
      <c r="J126" s="4">
        <v>12.800919589999999</v>
      </c>
      <c r="K126" s="4">
        <v>-87.456093489305161</v>
      </c>
      <c r="L126" s="4">
        <v>-35.471387274282222</v>
      </c>
      <c r="M126" s="4">
        <v>-17.335056117687802</v>
      </c>
      <c r="N126" s="4">
        <v>-30.004331574542576</v>
      </c>
      <c r="O126" s="4">
        <v>-4.6453185227925662</v>
      </c>
      <c r="P126" s="4">
        <v>-60.163194068546389</v>
      </c>
      <c r="Q126" s="4">
        <v>2.4024289749866559</v>
      </c>
      <c r="R126" s="4">
        <v>1.17875475</v>
      </c>
      <c r="S126" s="4">
        <v>1.2236742249866559</v>
      </c>
      <c r="T126" s="4">
        <v>-32.688562276852423</v>
      </c>
      <c r="U126" s="4">
        <v>-2.1827562691111106</v>
      </c>
      <c r="V126" s="4">
        <v>-30.50580600774131</v>
      </c>
      <c r="W126" s="4">
        <v>-90.449327370412163</v>
      </c>
      <c r="X126" s="4">
        <v>59.157920047022216</v>
      </c>
      <c r="Y126" s="4">
        <v>-12.728187090312572</v>
      </c>
      <c r="Z126" s="4">
        <v>0.53931365600000025</v>
      </c>
      <c r="AA126" s="4">
        <v>1.0247197300000002</v>
      </c>
      <c r="AB126" s="4">
        <v>-0.48540607399999997</v>
      </c>
      <c r="AC126" s="4">
        <v>19.333242834932467</v>
      </c>
      <c r="AD126" s="4">
        <f t="shared" si="4"/>
        <v>-6.4064500856484328</v>
      </c>
      <c r="AE126" s="4">
        <f t="shared" si="4"/>
        <v>25.739692920580897</v>
      </c>
      <c r="AF126" s="4">
        <f t="shared" si="5"/>
        <v>-39.586404638028569</v>
      </c>
      <c r="AG126" s="4">
        <v>-0.24375164000000002</v>
      </c>
      <c r="AH126" s="4">
        <v>39.342652998028569</v>
      </c>
      <c r="AI126" s="4">
        <f t="shared" si="6"/>
        <v>2.8962672726393559</v>
      </c>
      <c r="AJ126" s="4">
        <v>-1.3272736064416971E-4</v>
      </c>
      <c r="AK126" s="4">
        <v>-2.8963999999999999</v>
      </c>
      <c r="AL126" s="4">
        <f t="shared" si="7"/>
        <v>0</v>
      </c>
      <c r="AM126" s="4">
        <v>0</v>
      </c>
      <c r="AN126" s="4">
        <v>0</v>
      </c>
      <c r="AO126" s="4">
        <f t="shared" si="8"/>
        <v>4.5439943591598846</v>
      </c>
      <c r="AP126" s="4">
        <v>-6.1625657182877882</v>
      </c>
      <c r="AQ126" s="4">
        <v>-10.706560077447673</v>
      </c>
      <c r="AR126" s="4">
        <v>26.395451222769967</v>
      </c>
      <c r="AS126" s="4">
        <v>-2.2484132999999153</v>
      </c>
    </row>
    <row r="127" spans="1:45" x14ac:dyDescent="0.25">
      <c r="A127" s="7" t="s">
        <v>45</v>
      </c>
      <c r="B127" s="4">
        <v>72.429633085784957</v>
      </c>
      <c r="C127" s="4">
        <v>303.96627651900002</v>
      </c>
      <c r="D127" s="5">
        <v>351.69107264093333</v>
      </c>
      <c r="E127" s="4">
        <v>-47.724796121933309</v>
      </c>
      <c r="F127" s="4">
        <v>197.50946389215559</v>
      </c>
      <c r="G127" s="4">
        <v>13.092335159469997</v>
      </c>
      <c r="H127" s="4">
        <v>152.90179649945549</v>
      </c>
      <c r="I127" s="4">
        <v>18.106994833230111</v>
      </c>
      <c r="J127" s="4">
        <v>13.408337400000001</v>
      </c>
      <c r="K127" s="4">
        <v>77.028342135474503</v>
      </c>
      <c r="L127" s="4">
        <v>31.286367339359316</v>
      </c>
      <c r="M127" s="4">
        <v>15.545734943146517</v>
      </c>
      <c r="N127" s="4">
        <v>26.177672822743769</v>
      </c>
      <c r="O127" s="4">
        <v>4.0185670302249008</v>
      </c>
      <c r="P127" s="4">
        <v>72.756325634747782</v>
      </c>
      <c r="Q127" s="4">
        <v>2.3108631018135122</v>
      </c>
      <c r="R127" s="4">
        <v>1.17875475</v>
      </c>
      <c r="S127" s="4">
        <v>1.1321083518135122</v>
      </c>
      <c r="T127" s="4">
        <v>45.300983294039014</v>
      </c>
      <c r="U127" s="4">
        <v>2.2822115300000001</v>
      </c>
      <c r="V127" s="4">
        <v>43.018771764039016</v>
      </c>
      <c r="W127" s="4">
        <v>29.766205442522278</v>
      </c>
      <c r="X127" s="4">
        <v>53.223575284239899</v>
      </c>
      <c r="Y127" s="4">
        <v>10.570058275977143</v>
      </c>
      <c r="Z127" s="4">
        <v>8.354692420000001</v>
      </c>
      <c r="AA127" s="4">
        <v>8.4958804200000007</v>
      </c>
      <c r="AB127" s="4">
        <v>0.14118800000000001</v>
      </c>
      <c r="AC127" s="4">
        <v>68.874125012723837</v>
      </c>
      <c r="AD127" s="4">
        <v>66.399672516451048</v>
      </c>
      <c r="AE127" s="4">
        <v>-2.474452496272793</v>
      </c>
      <c r="AF127" s="4">
        <v>-31.311747577017467</v>
      </c>
      <c r="AG127" s="4">
        <v>0.15777502000000002</v>
      </c>
      <c r="AH127" s="4">
        <v>31.469522597017466</v>
      </c>
      <c r="AI127" s="4">
        <v>2.981936776101028</v>
      </c>
      <c r="AJ127" s="4">
        <v>2.1181776101028046E-2</v>
      </c>
      <c r="AK127" s="4">
        <v>-2.9607549999999998</v>
      </c>
      <c r="AL127" s="4">
        <v>0</v>
      </c>
      <c r="AM127" s="4">
        <v>0</v>
      </c>
      <c r="AN127" s="4">
        <v>0</v>
      </c>
      <c r="AO127" s="4">
        <v>97.203935813640271</v>
      </c>
      <c r="AP127" s="4">
        <v>66.220715720350015</v>
      </c>
      <c r="AQ127" s="4">
        <v>-30.98322009329026</v>
      </c>
      <c r="AR127" s="4">
        <v>-29.68966557056109</v>
      </c>
      <c r="AS127" s="4">
        <v>-17.504399609999936</v>
      </c>
    </row>
    <row r="128" spans="1:45" x14ac:dyDescent="0.25">
      <c r="A128" s="7" t="s">
        <v>46</v>
      </c>
      <c r="B128" s="4">
        <v>-3.3290780159600502</v>
      </c>
      <c r="C128" s="4">
        <v>326.73000385400002</v>
      </c>
      <c r="D128" s="5">
        <v>407.09890756645336</v>
      </c>
      <c r="E128" s="4">
        <v>-80.368903712453346</v>
      </c>
      <c r="F128" s="4">
        <v>169.50666194714239</v>
      </c>
      <c r="G128" s="4">
        <v>11.236600058789998</v>
      </c>
      <c r="H128" s="4">
        <v>125.90389326946621</v>
      </c>
      <c r="I128" s="4">
        <v>19.564715118886177</v>
      </c>
      <c r="J128" s="4">
        <v>12.801453499999999</v>
      </c>
      <c r="K128" s="4">
        <v>93.354363839281547</v>
      </c>
      <c r="L128" s="4">
        <v>35.880368675343455</v>
      </c>
      <c r="M128" s="4">
        <v>17.835933022622015</v>
      </c>
      <c r="N128" s="4">
        <v>35.715168794430525</v>
      </c>
      <c r="O128" s="4">
        <v>3.9228933468855507</v>
      </c>
      <c r="P128" s="4">
        <v>-4.2166056045925018</v>
      </c>
      <c r="Q128" s="4">
        <v>2.4100684674916018</v>
      </c>
      <c r="R128" s="4">
        <v>1.17875475</v>
      </c>
      <c r="S128" s="4">
        <v>1.2313137174916018</v>
      </c>
      <c r="T128" s="4">
        <v>49.170129388764686</v>
      </c>
      <c r="U128" s="4">
        <v>2.5847771333333327</v>
      </c>
      <c r="V128" s="4">
        <v>46.585352255431353</v>
      </c>
      <c r="W128" s="4">
        <v>-50.976666525865582</v>
      </c>
      <c r="X128" s="4">
        <v>60.434481787242518</v>
      </c>
      <c r="Y128" s="4">
        <v>12.807271587337119</v>
      </c>
      <c r="Z128" s="4">
        <v>10.5869756368</v>
      </c>
      <c r="AA128" s="4">
        <v>10.78929597</v>
      </c>
      <c r="AB128" s="4">
        <v>0.20232033320000001</v>
      </c>
      <c r="AC128" s="4">
        <v>-45.379012243976561</v>
      </c>
      <c r="AD128" s="4">
        <v>7.0378383378708218</v>
      </c>
      <c r="AE128" s="4">
        <v>52.416850581847385</v>
      </c>
      <c r="AF128" s="4">
        <v>-55.737120517171562</v>
      </c>
      <c r="AG128" s="4">
        <v>0.47913193999999998</v>
      </c>
      <c r="AH128" s="4">
        <v>56.216252457171564</v>
      </c>
      <c r="AI128" s="4">
        <v>3.0974466260374869</v>
      </c>
      <c r="AJ128" s="4">
        <v>7.0446626037486748E-2</v>
      </c>
      <c r="AK128" s="4">
        <v>-3.0270000000000001</v>
      </c>
      <c r="AL128" s="4">
        <v>0</v>
      </c>
      <c r="AM128" s="4">
        <v>0</v>
      </c>
      <c r="AN128" s="4">
        <v>0</v>
      </c>
      <c r="AO128" s="4">
        <v>7.2606616471575149</v>
      </c>
      <c r="AP128" s="4">
        <v>6.4882597718333352</v>
      </c>
      <c r="AQ128" s="4">
        <v>-0.77240187532417959</v>
      </c>
      <c r="AR128" s="4">
        <v>-19.1778412823164</v>
      </c>
      <c r="AS128" s="4">
        <v>33.907202050000009</v>
      </c>
    </row>
    <row r="129" spans="1:45" x14ac:dyDescent="0.25">
      <c r="A129" s="7" t="s">
        <v>47</v>
      </c>
      <c r="B129" s="4">
        <v>-89.291913719099497</v>
      </c>
      <c r="C129" s="4">
        <v>274.02479315600004</v>
      </c>
      <c r="D129" s="5">
        <v>398.46870181322339</v>
      </c>
      <c r="E129" s="4">
        <v>-124.44390865722335</v>
      </c>
      <c r="F129" s="4">
        <v>142.52087332775119</v>
      </c>
      <c r="G129" s="4">
        <v>9.1008049412939975</v>
      </c>
      <c r="H129" s="4">
        <v>95.144219990664425</v>
      </c>
      <c r="I129" s="4">
        <v>23.971605815792763</v>
      </c>
      <c r="J129" s="4">
        <v>14.304242579999999</v>
      </c>
      <c r="K129" s="4">
        <v>87.612471615219533</v>
      </c>
      <c r="L129" s="4">
        <v>36.660738092880031</v>
      </c>
      <c r="M129" s="4">
        <v>18.132683959160367</v>
      </c>
      <c r="N129" s="4">
        <v>28.111123352721108</v>
      </c>
      <c r="O129" s="4">
        <v>4.7079262104580257</v>
      </c>
      <c r="P129" s="4">
        <v>-69.53550694469169</v>
      </c>
      <c r="Q129" s="4">
        <v>2.3922840915462915</v>
      </c>
      <c r="R129" s="4">
        <v>1.17875475</v>
      </c>
      <c r="S129" s="4">
        <v>1.2135293415462918</v>
      </c>
      <c r="T129" s="4">
        <v>64.016954525688561</v>
      </c>
      <c r="U129" s="4">
        <v>1.911205462888889</v>
      </c>
      <c r="V129" s="4">
        <v>62.105749062799674</v>
      </c>
      <c r="W129" s="4">
        <v>-131.16017737883396</v>
      </c>
      <c r="X129" s="4">
        <v>54.46399307859388</v>
      </c>
      <c r="Y129" s="4">
        <v>12.655893504709361</v>
      </c>
      <c r="Z129" s="4">
        <v>9.1386752900000001</v>
      </c>
      <c r="AA129" s="4">
        <v>9.7401838900000008</v>
      </c>
      <c r="AB129" s="4">
        <v>0.60150859999999995</v>
      </c>
      <c r="AC129" s="4">
        <v>-39.348634115938097</v>
      </c>
      <c r="AD129" s="4">
        <v>-31.379877954200442</v>
      </c>
      <c r="AE129" s="4">
        <v>7.9687561617376517</v>
      </c>
      <c r="AF129" s="4">
        <v>-44.514286137372174</v>
      </c>
      <c r="AG129" s="4">
        <v>0.20664136000000002</v>
      </c>
      <c r="AH129" s="4">
        <v>44.720927497372173</v>
      </c>
      <c r="AI129" s="4">
        <v>3.0941516650473369</v>
      </c>
      <c r="AJ129" s="4">
        <v>1.5166504733706964E-4</v>
      </c>
      <c r="AK129" s="4">
        <v>-3.0939999999999999</v>
      </c>
      <c r="AL129" s="4">
        <v>0</v>
      </c>
      <c r="AM129" s="4">
        <v>0</v>
      </c>
      <c r="AN129" s="4">
        <v>0</v>
      </c>
      <c r="AO129" s="4">
        <v>2.0715003563867427</v>
      </c>
      <c r="AP129" s="4">
        <v>-31.586670979247778</v>
      </c>
      <c r="AQ129" s="4">
        <v>-33.65817133563452</v>
      </c>
      <c r="AR129" s="4">
        <v>63.716470588161386</v>
      </c>
      <c r="AS129" s="4">
        <v>22.911866279999991</v>
      </c>
    </row>
    <row r="130" spans="1:45" x14ac:dyDescent="0.25">
      <c r="A130" s="7" t="s">
        <v>48</v>
      </c>
      <c r="B130" s="4">
        <v>-13.059969567702609</v>
      </c>
      <c r="C130" s="4">
        <v>302.38773229600002</v>
      </c>
      <c r="D130" s="5">
        <v>391.86984953422336</v>
      </c>
      <c r="E130" s="4">
        <v>-89.482117238223339</v>
      </c>
      <c r="F130" s="4">
        <v>169.45158129153361</v>
      </c>
      <c r="G130" s="4">
        <v>10.717425250445999</v>
      </c>
      <c r="H130" s="4">
        <v>119.81306562968872</v>
      </c>
      <c r="I130" s="4">
        <v>21.181886911398877</v>
      </c>
      <c r="J130" s="4">
        <v>17.739203500000002</v>
      </c>
      <c r="K130" s="4">
        <v>85.448222456603162</v>
      </c>
      <c r="L130" s="4">
        <v>38.028290496894698</v>
      </c>
      <c r="M130" s="4">
        <v>16.032438792472568</v>
      </c>
      <c r="N130" s="4">
        <v>26.566793970739464</v>
      </c>
      <c r="O130" s="4">
        <v>4.8206991964964301</v>
      </c>
      <c r="P130" s="4">
        <v>-5.4787584032928862</v>
      </c>
      <c r="Q130" s="4">
        <v>2.4134142408743968</v>
      </c>
      <c r="R130" s="4">
        <v>1.17875475</v>
      </c>
      <c r="S130" s="4">
        <v>1.2346594908743969</v>
      </c>
      <c r="T130" s="4">
        <v>45.409125278972397</v>
      </c>
      <c r="U130" s="4">
        <v>1.6508429191111109</v>
      </c>
      <c r="V130" s="4">
        <v>43.758282359861283</v>
      </c>
      <c r="W130" s="4">
        <v>-48.474469441390887</v>
      </c>
      <c r="X130" s="4">
        <v>46.64908030933347</v>
      </c>
      <c r="Y130" s="4">
        <v>11.275995583891691</v>
      </c>
      <c r="Z130" s="4">
        <v>19.243156070000001</v>
      </c>
      <c r="AA130" s="4">
        <v>19.480107320000002</v>
      </c>
      <c r="AB130" s="4">
        <v>0.23695124999999997</v>
      </c>
      <c r="AC130" s="4">
        <v>-36.401616478699054</v>
      </c>
      <c r="AD130" s="4">
        <v>5.5925290008843236</v>
      </c>
      <c r="AE130" s="4">
        <v>41.994145479583381</v>
      </c>
      <c r="AF130" s="4">
        <v>-57.867861671901352</v>
      </c>
      <c r="AG130" s="4">
        <v>0.42248616000000005</v>
      </c>
      <c r="AH130" s="4">
        <v>58.29034783190135</v>
      </c>
      <c r="AI130" s="4">
        <v>3.2069220058465246</v>
      </c>
      <c r="AJ130" s="4">
        <v>4.3922005846524677E-2</v>
      </c>
      <c r="AK130" s="4">
        <v>-3.1629999999999998</v>
      </c>
      <c r="AL130" s="4">
        <v>0</v>
      </c>
      <c r="AM130" s="4">
        <v>0</v>
      </c>
      <c r="AN130" s="4">
        <v>0</v>
      </c>
      <c r="AO130" s="4">
        <v>18.259323187355776</v>
      </c>
      <c r="AP130" s="4">
        <v>5.1261208350377991</v>
      </c>
      <c r="AQ130" s="4">
        <v>-13.133202352317976</v>
      </c>
      <c r="AR130" s="4">
        <v>-29.612960770199948</v>
      </c>
      <c r="AS130" s="4">
        <v>12.971842210000036</v>
      </c>
    </row>
    <row r="131" spans="1:45" x14ac:dyDescent="0.25">
      <c r="A131" s="7" t="s">
        <v>49</v>
      </c>
      <c r="B131" s="4">
        <v>70.20472672558833</v>
      </c>
      <c r="C131" s="4">
        <v>343.63955098899999</v>
      </c>
      <c r="D131" s="5">
        <v>379.93525430961216</v>
      </c>
      <c r="E131" s="4">
        <v>-36.295703320612176</v>
      </c>
      <c r="F131" s="4">
        <v>229.86124704273078</v>
      </c>
      <c r="G131" s="4">
        <v>10.958493356149999</v>
      </c>
      <c r="H131" s="4">
        <v>184.01822038105738</v>
      </c>
      <c r="I131" s="4">
        <v>21.024079805523407</v>
      </c>
      <c r="J131" s="4">
        <v>13.8604535</v>
      </c>
      <c r="K131" s="4">
        <v>85.526767298714049</v>
      </c>
      <c r="L131" s="4">
        <v>33.787348254350299</v>
      </c>
      <c r="M131" s="4">
        <v>15.241808280223918</v>
      </c>
      <c r="N131" s="4">
        <v>30.098679313558328</v>
      </c>
      <c r="O131" s="4">
        <v>6.3989314505815091</v>
      </c>
      <c r="P131" s="4">
        <v>108.03877642340456</v>
      </c>
      <c r="Q131" s="4">
        <v>2.420889474180246</v>
      </c>
      <c r="R131" s="4">
        <v>1.17875475</v>
      </c>
      <c r="S131" s="4">
        <v>1.2421347241802461</v>
      </c>
      <c r="T131" s="4">
        <v>81.962598792200467</v>
      </c>
      <c r="U131" s="4">
        <v>4.8213223125555551</v>
      </c>
      <c r="V131" s="4">
        <v>77.141276479644915</v>
      </c>
      <c r="W131" s="4">
        <v>28.497067105384332</v>
      </c>
      <c r="X131" s="4">
        <v>55.457556226809125</v>
      </c>
      <c r="Y131" s="4">
        <v>13.789815451755196</v>
      </c>
      <c r="Z131" s="4">
        <v>25.164681039999998</v>
      </c>
      <c r="AA131" s="4">
        <v>25.164681039999998</v>
      </c>
      <c r="AB131" s="4">
        <v>0</v>
      </c>
      <c r="AC131" s="4">
        <v>54.083762064590125</v>
      </c>
      <c r="AD131" s="4">
        <v>54.541980324131067</v>
      </c>
      <c r="AE131" s="4">
        <v>0.45821825954094209</v>
      </c>
      <c r="AF131" s="4">
        <v>-43.403235010914123</v>
      </c>
      <c r="AG131" s="4">
        <v>0.87740255639999987</v>
      </c>
      <c r="AH131" s="4">
        <v>44.280637567314123</v>
      </c>
      <c r="AI131" s="4">
        <v>3.2662889636771939</v>
      </c>
      <c r="AJ131" s="4">
        <v>3.3288963677193723E-2</v>
      </c>
      <c r="AK131" s="4">
        <v>-3.2330000000000001</v>
      </c>
      <c r="AL131" s="4">
        <v>0</v>
      </c>
      <c r="AM131" s="4">
        <v>0</v>
      </c>
      <c r="AN131" s="4">
        <v>0</v>
      </c>
      <c r="AO131" s="4">
        <v>94.220708111827065</v>
      </c>
      <c r="AP131" s="4">
        <v>53.631288804053874</v>
      </c>
      <c r="AQ131" s="4">
        <v>-40.589419307773184</v>
      </c>
      <c r="AR131" s="4">
        <v>-38.40112244499818</v>
      </c>
      <c r="AS131" s="4">
        <v>2.8845232599999235</v>
      </c>
    </row>
    <row r="132" spans="1:45" x14ac:dyDescent="0.25">
      <c r="A132" s="7" t="s">
        <v>50</v>
      </c>
      <c r="B132" s="4">
        <v>-10.030513155165345</v>
      </c>
      <c r="C132" s="4">
        <v>316.52784020900003</v>
      </c>
      <c r="D132" s="5">
        <v>427.14230688562219</v>
      </c>
      <c r="E132" s="4">
        <v>-110.61446667662216</v>
      </c>
      <c r="F132" s="4">
        <v>197.39686222887207</v>
      </c>
      <c r="G132" s="4">
        <v>11.57126482879</v>
      </c>
      <c r="H132" s="4">
        <v>150.1858915548857</v>
      </c>
      <c r="I132" s="4">
        <v>20.054252345196375</v>
      </c>
      <c r="J132" s="4">
        <v>15.5854535</v>
      </c>
      <c r="K132" s="4">
        <v>95.41238741168516</v>
      </c>
      <c r="L132" s="4">
        <v>37.057253081906353</v>
      </c>
      <c r="M132" s="4">
        <v>17.20433090491235</v>
      </c>
      <c r="N132" s="4">
        <v>35.758731308703709</v>
      </c>
      <c r="O132" s="4">
        <v>5.3920721161627458</v>
      </c>
      <c r="P132" s="4">
        <v>-8.6299918594352505</v>
      </c>
      <c r="Q132" s="4">
        <v>2.7798118577955866</v>
      </c>
      <c r="R132" s="4">
        <v>1.17875475</v>
      </c>
      <c r="S132" s="4">
        <v>1.6010571077955866</v>
      </c>
      <c r="T132" s="4">
        <v>47.379788180221134</v>
      </c>
      <c r="U132" s="4">
        <v>4.2297858333333327</v>
      </c>
      <c r="V132" s="4">
        <v>43.150002346887803</v>
      </c>
      <c r="W132" s="4">
        <v>-53.229968181860798</v>
      </c>
      <c r="X132" s="4">
        <v>56.378792871295282</v>
      </c>
      <c r="Y132" s="4">
        <v>13.224194483999804</v>
      </c>
      <c r="Z132" s="4">
        <v>1.27482688</v>
      </c>
      <c r="AA132" s="4">
        <v>1.27482688</v>
      </c>
      <c r="AB132" s="4">
        <v>0</v>
      </c>
      <c r="AC132" s="4">
        <v>-23.849107209372146</v>
      </c>
      <c r="AD132" s="4">
        <v>-6.0363883950461741</v>
      </c>
      <c r="AE132" s="4">
        <v>17.812718814325972</v>
      </c>
      <c r="AF132" s="4">
        <v>-28.226343275816173</v>
      </c>
      <c r="AG132" s="4">
        <v>0.3062029268</v>
      </c>
      <c r="AH132" s="4">
        <v>28.532546202616174</v>
      </c>
      <c r="AI132" s="4">
        <v>3.3051577398205123</v>
      </c>
      <c r="AJ132" s="4">
        <v>1.5773982051231315E-4</v>
      </c>
      <c r="AK132" s="4">
        <v>-3.3050000000000002</v>
      </c>
      <c r="AL132" s="4">
        <v>0</v>
      </c>
      <c r="AM132" s="4">
        <v>0</v>
      </c>
      <c r="AN132" s="4">
        <v>0</v>
      </c>
      <c r="AO132" s="4">
        <v>1.072078326623517</v>
      </c>
      <c r="AP132" s="4">
        <v>-6.3427490616666864</v>
      </c>
      <c r="AQ132" s="4">
        <v>-7.4148273882902034</v>
      </c>
      <c r="AR132" s="4">
        <v>23.664358073793302</v>
      </c>
      <c r="AS132" s="4">
        <v>38.757779010000093</v>
      </c>
    </row>
    <row r="133" spans="1:45" x14ac:dyDescent="0.25">
      <c r="A133" s="7" t="s">
        <v>51</v>
      </c>
      <c r="B133" s="4">
        <v>-61.776728147787317</v>
      </c>
      <c r="C133" s="4">
        <v>307.42345361700001</v>
      </c>
      <c r="D133" s="5">
        <v>391.60320686095446</v>
      </c>
      <c r="E133" s="4">
        <v>-84.179753243954451</v>
      </c>
      <c r="F133" s="4">
        <v>156.4443876322693</v>
      </c>
      <c r="G133" s="4">
        <v>10.046469711294</v>
      </c>
      <c r="H133" s="4">
        <v>116.81871435890281</v>
      </c>
      <c r="I133" s="4">
        <v>19.149750062072478</v>
      </c>
      <c r="J133" s="4">
        <v>10.429453500000001</v>
      </c>
      <c r="K133" s="4">
        <v>96.619423101786623</v>
      </c>
      <c r="L133" s="4">
        <v>33.668089388922695</v>
      </c>
      <c r="M133" s="4">
        <v>21.539095558761964</v>
      </c>
      <c r="N133" s="4">
        <v>36.772948870005706</v>
      </c>
      <c r="O133" s="4">
        <v>4.6392892840962539</v>
      </c>
      <c r="P133" s="4">
        <v>-24.354788713471777</v>
      </c>
      <c r="Q133" s="4">
        <v>2.5054182470689623</v>
      </c>
      <c r="R133" s="4">
        <v>1.17875475</v>
      </c>
      <c r="S133" s="4">
        <v>1.3266634970689624</v>
      </c>
      <c r="T133" s="4">
        <v>73.275127166213579</v>
      </c>
      <c r="U133" s="4">
        <v>2.5079615555555557</v>
      </c>
      <c r="V133" s="4">
        <v>70.767165610658026</v>
      </c>
      <c r="W133" s="4">
        <v>-95.124497632616396</v>
      </c>
      <c r="X133" s="4">
        <v>45.952568216594294</v>
      </c>
      <c r="Y133" s="4">
        <v>12.634009298865212</v>
      </c>
      <c r="Z133" s="4">
        <v>17.563743510000002</v>
      </c>
      <c r="AA133" s="4">
        <v>17.563743510000002</v>
      </c>
      <c r="AB133" s="4">
        <v>0</v>
      </c>
      <c r="AC133" s="4">
        <v>-126.81148092219171</v>
      </c>
      <c r="AD133" s="4">
        <v>-58.30744113190147</v>
      </c>
      <c r="AE133" s="4">
        <v>68.504039790290236</v>
      </c>
      <c r="AF133" s="4">
        <v>-173.55742470700363</v>
      </c>
      <c r="AG133" s="4">
        <v>0.36264354079999994</v>
      </c>
      <c r="AH133" s="4">
        <v>173.92006824780364</v>
      </c>
      <c r="AI133" s="4">
        <v>0.28520158590959915</v>
      </c>
      <c r="AJ133" s="4">
        <v>0.28520158590959915</v>
      </c>
      <c r="AK133" s="4">
        <v>0</v>
      </c>
      <c r="AL133" s="4">
        <v>0</v>
      </c>
      <c r="AM133" s="4">
        <v>0</v>
      </c>
      <c r="AN133" s="4">
        <v>0</v>
      </c>
      <c r="AO133" s="4">
        <v>46.460742198902338</v>
      </c>
      <c r="AP133" s="4">
        <v>-58.955286258611068</v>
      </c>
      <c r="AQ133" s="4">
        <v>-105.41602845751341</v>
      </c>
      <c r="AR133" s="4">
        <v>-63.097483524404197</v>
      </c>
      <c r="AS133" s="4">
        <v>19.501012760000208</v>
      </c>
    </row>
    <row r="134" spans="1:45" x14ac:dyDescent="0.25">
      <c r="A134" s="7" t="s">
        <v>52</v>
      </c>
      <c r="B134" s="4">
        <v>-37.079669285548718</v>
      </c>
      <c r="C134" s="4">
        <v>275.40861337599995</v>
      </c>
      <c r="D134" s="5">
        <v>437.52916542892228</v>
      </c>
      <c r="E134" s="4">
        <v>-162.12055205292233</v>
      </c>
      <c r="F134" s="4">
        <v>229.8250299546346</v>
      </c>
      <c r="G134" s="4">
        <v>12.157090020445999</v>
      </c>
      <c r="H134" s="4">
        <v>147.00964298105137</v>
      </c>
      <c r="I134" s="4">
        <v>40.160843453137232</v>
      </c>
      <c r="J134" s="4">
        <v>30.497453500000002</v>
      </c>
      <c r="K134" s="4">
        <v>92.825699310675276</v>
      </c>
      <c r="L134" s="4">
        <v>36.694218994216577</v>
      </c>
      <c r="M134" s="4">
        <v>19.852753489609821</v>
      </c>
      <c r="N134" s="4">
        <v>31.297393474958838</v>
      </c>
      <c r="O134" s="4">
        <v>4.9813333518900436</v>
      </c>
      <c r="P134" s="4">
        <v>-25.121221408963009</v>
      </c>
      <c r="Q134" s="4">
        <v>2.5088723604807242</v>
      </c>
      <c r="R134" s="4">
        <v>1.17875475</v>
      </c>
      <c r="S134" s="4">
        <v>1.3301176104807242</v>
      </c>
      <c r="T134" s="4">
        <v>47.923606563795587</v>
      </c>
      <c r="U134" s="4">
        <v>2.4430818446666662</v>
      </c>
      <c r="V134" s="4">
        <v>45.480524719128923</v>
      </c>
      <c r="W134" s="4">
        <v>-70.535955612277874</v>
      </c>
      <c r="X134" s="4">
        <v>48.47119818830167</v>
      </c>
      <c r="Y134" s="4">
        <v>15.052846954322533</v>
      </c>
      <c r="Z134" s="4">
        <v>0.97598474000000002</v>
      </c>
      <c r="AA134" s="4">
        <v>0.97598474000000002</v>
      </c>
      <c r="AB134" s="4">
        <v>0</v>
      </c>
      <c r="AC134" s="4">
        <v>-27.037297698821234</v>
      </c>
      <c r="AD134" s="4">
        <v>98.420175867151741</v>
      </c>
      <c r="AE134" s="4">
        <v>125.45747356597298</v>
      </c>
      <c r="AF134" s="4">
        <v>-131.46436152873812</v>
      </c>
      <c r="AG134" s="4">
        <v>0.20520403040000001</v>
      </c>
      <c r="AH134" s="4">
        <v>131.66956555913814</v>
      </c>
      <c r="AI134" s="4">
        <v>1.8528017509976727E-4</v>
      </c>
      <c r="AJ134" s="4">
        <v>1.8528017509976727E-4</v>
      </c>
      <c r="AK134" s="4">
        <v>0</v>
      </c>
      <c r="AL134" s="4">
        <v>0</v>
      </c>
      <c r="AM134" s="4">
        <v>0</v>
      </c>
      <c r="AN134" s="4">
        <v>0</v>
      </c>
      <c r="AO134" s="4">
        <v>104.42687854974182</v>
      </c>
      <c r="AP134" s="4">
        <v>98.214786556576641</v>
      </c>
      <c r="AQ134" s="4">
        <v>-6.212091993165167</v>
      </c>
      <c r="AR134" s="4">
        <v>43.476212222727213</v>
      </c>
      <c r="AS134" s="4">
        <v>34.409825379999802</v>
      </c>
    </row>
    <row r="135" spans="1:45" x14ac:dyDescent="0.25">
      <c r="A135" s="7" t="s">
        <v>53</v>
      </c>
      <c r="B135" s="4">
        <v>106.41007439170534</v>
      </c>
      <c r="C135" s="4">
        <v>325.13387762900004</v>
      </c>
      <c r="D135" s="5">
        <v>406.0638078971142</v>
      </c>
      <c r="E135" s="4">
        <v>-80.929930268114163</v>
      </c>
      <c r="F135" s="4">
        <v>272.5983932552536</v>
      </c>
      <c r="G135" s="4">
        <v>13.335290554545001</v>
      </c>
      <c r="H135" s="4">
        <v>227.25399049344105</v>
      </c>
      <c r="I135" s="4">
        <v>20.058658707267547</v>
      </c>
      <c r="J135" s="4">
        <v>11.9504535</v>
      </c>
      <c r="K135" s="4">
        <v>91.021538714901325</v>
      </c>
      <c r="L135" s="4">
        <v>27.257835305342084</v>
      </c>
      <c r="M135" s="4">
        <v>16.774972240903072</v>
      </c>
      <c r="N135" s="4">
        <v>39.856139456429155</v>
      </c>
      <c r="O135" s="4">
        <v>7.1325917122270175</v>
      </c>
      <c r="P135" s="4">
        <v>100.6469242722381</v>
      </c>
      <c r="Q135" s="4">
        <v>2.5884402690262229</v>
      </c>
      <c r="R135" s="4">
        <v>1.17875475</v>
      </c>
      <c r="S135" s="4">
        <v>1.409685519026223</v>
      </c>
      <c r="T135" s="4">
        <v>34.025497990907887</v>
      </c>
      <c r="U135" s="4">
        <v>4.2106405675555552</v>
      </c>
      <c r="V135" s="4">
        <v>29.814857423352333</v>
      </c>
      <c r="W135" s="4">
        <v>69.209866550356423</v>
      </c>
      <c r="X135" s="4">
        <v>50.979204144863395</v>
      </c>
      <c r="Y135" s="4">
        <v>13.835852222064496</v>
      </c>
      <c r="Z135" s="4">
        <v>31.99788448</v>
      </c>
      <c r="AA135" s="4">
        <v>31.99788448</v>
      </c>
      <c r="AB135" s="4">
        <v>0</v>
      </c>
      <c r="AC135" s="4">
        <v>68.701623759319574</v>
      </c>
      <c r="AD135" s="4">
        <v>27.197804036191236</v>
      </c>
      <c r="AE135" s="4">
        <v>-41.503819723128345</v>
      </c>
      <c r="AF135" s="4">
        <v>-11.211820014889234</v>
      </c>
      <c r="AG135" s="4">
        <v>0.1554141101</v>
      </c>
      <c r="AH135" s="4">
        <v>11.367234124989235</v>
      </c>
      <c r="AI135" s="4">
        <v>31.836191624062351</v>
      </c>
      <c r="AJ135" s="4">
        <v>1.9162406233999964E-4</v>
      </c>
      <c r="AK135" s="4">
        <v>-31.836000000000013</v>
      </c>
      <c r="AL135" s="4">
        <v>0</v>
      </c>
      <c r="AM135" s="4">
        <v>0</v>
      </c>
      <c r="AN135" s="4">
        <v>0</v>
      </c>
      <c r="AO135" s="4">
        <v>48.077252150146464</v>
      </c>
      <c r="AP135" s="4">
        <v>27.042198302028897</v>
      </c>
      <c r="AQ135" s="4">
        <v>-21.035053848117567</v>
      </c>
      <c r="AR135" s="4">
        <v>-23.574860852385655</v>
      </c>
      <c r="AS135" s="4">
        <v>46.131474260000005</v>
      </c>
    </row>
    <row r="136" spans="1:45" x14ac:dyDescent="0.25">
      <c r="A136" s="7" t="s">
        <v>54</v>
      </c>
      <c r="B136" s="4">
        <v>-29.987667879131045</v>
      </c>
      <c r="C136" s="4">
        <v>339.00951016800002</v>
      </c>
      <c r="D136" s="5">
        <v>475.22799199728229</v>
      </c>
      <c r="E136" s="4">
        <v>-136.21848182928227</v>
      </c>
      <c r="F136" s="4">
        <v>219.85444657452149</v>
      </c>
      <c r="G136" s="4">
        <v>11.714987866529999</v>
      </c>
      <c r="H136" s="4">
        <v>171.25259536089365</v>
      </c>
      <c r="I136" s="4">
        <v>21.315409847097833</v>
      </c>
      <c r="J136" s="4">
        <v>15.571453499999999</v>
      </c>
      <c r="K136" s="4">
        <v>99.524043219408028</v>
      </c>
      <c r="L136" s="4">
        <v>30.097066720619498</v>
      </c>
      <c r="M136" s="4">
        <v>17.581371882014722</v>
      </c>
      <c r="N136" s="4">
        <v>45.536257212906179</v>
      </c>
      <c r="O136" s="4">
        <v>6.3093474038676369</v>
      </c>
      <c r="P136" s="4">
        <v>-15.888078474168807</v>
      </c>
      <c r="Q136" s="4">
        <v>3.0186811553139394</v>
      </c>
      <c r="R136" s="4">
        <v>1.17875475</v>
      </c>
      <c r="S136" s="4">
        <v>1.8399264053139395</v>
      </c>
      <c r="T136" s="4">
        <v>58.068421587182563</v>
      </c>
      <c r="U136" s="4">
        <v>3.6854249684444436</v>
      </c>
      <c r="V136" s="4">
        <v>54.382996618738119</v>
      </c>
      <c r="W136" s="4">
        <v>-70.937818906037421</v>
      </c>
      <c r="X136" s="4">
        <v>57.715597237500724</v>
      </c>
      <c r="Y136" s="4">
        <v>16.819293151044349</v>
      </c>
      <c r="Z136" s="4">
        <v>19.005778217</v>
      </c>
      <c r="AA136" s="4">
        <v>19.005778217</v>
      </c>
      <c r="AB136" s="4">
        <v>0</v>
      </c>
      <c r="AC136" s="4">
        <v>-87.535902237624086</v>
      </c>
      <c r="AD136" s="4">
        <v>-23.825630564501942</v>
      </c>
      <c r="AE136" s="4">
        <v>63.710271673122143</v>
      </c>
      <c r="AF136" s="4">
        <v>-28.203636064331583</v>
      </c>
      <c r="AG136" s="4">
        <v>0.57836816169999994</v>
      </c>
      <c r="AH136" s="4">
        <v>28.782004226031582</v>
      </c>
      <c r="AI136" s="4">
        <v>1.9453390696810854E-4</v>
      </c>
      <c r="AJ136" s="4">
        <v>1.9453390696810854E-4</v>
      </c>
      <c r="AK136" s="4">
        <v>0</v>
      </c>
      <c r="AL136" s="4">
        <v>0</v>
      </c>
      <c r="AM136" s="4">
        <v>0</v>
      </c>
      <c r="AN136" s="4">
        <v>0</v>
      </c>
      <c r="AO136" s="4">
        <v>-59.332460707199473</v>
      </c>
      <c r="AP136" s="4">
        <v>-24.404193260108912</v>
      </c>
      <c r="AQ136" s="4">
        <v>34.928267447090562</v>
      </c>
      <c r="AR136" s="4">
        <v>-0.34020018549307451</v>
      </c>
      <c r="AS136" s="4">
        <v>76.21381238999993</v>
      </c>
    </row>
    <row r="137" spans="1:45" x14ac:dyDescent="0.25">
      <c r="A137" s="7" t="s">
        <v>55</v>
      </c>
      <c r="B137" s="4">
        <v>-115.03516907550809</v>
      </c>
      <c r="C137" s="4">
        <v>293.16376468600004</v>
      </c>
      <c r="D137" s="5">
        <v>439.61914179586341</v>
      </c>
      <c r="E137" s="4">
        <v>-146.45537710986338</v>
      </c>
      <c r="F137" s="4">
        <v>188.262929558531</v>
      </c>
      <c r="G137" s="4">
        <v>8.8957725346375014</v>
      </c>
      <c r="H137" s="4">
        <v>136.80349743234936</v>
      </c>
      <c r="I137" s="4">
        <v>31.331206091544139</v>
      </c>
      <c r="J137" s="4">
        <v>11.2324535</v>
      </c>
      <c r="K137" s="4">
        <v>103.462727941369</v>
      </c>
      <c r="L137" s="4">
        <v>30.129009999560967</v>
      </c>
      <c r="M137" s="4">
        <v>26.710645600747981</v>
      </c>
      <c r="N137" s="4">
        <v>41.304157391737931</v>
      </c>
      <c r="O137" s="4">
        <v>5.3189149493221217</v>
      </c>
      <c r="P137" s="4">
        <v>-61.655175492701375</v>
      </c>
      <c r="Q137" s="4">
        <v>3.2008209303674175</v>
      </c>
      <c r="R137" s="4">
        <v>1.17875475</v>
      </c>
      <c r="S137" s="4">
        <v>2.0220661803674176</v>
      </c>
      <c r="T137" s="4">
        <v>92.220956158490026</v>
      </c>
      <c r="U137" s="4">
        <v>2.3091009333333332</v>
      </c>
      <c r="V137" s="4">
        <v>89.9118552251567</v>
      </c>
      <c r="W137" s="4">
        <v>-150.67531072082397</v>
      </c>
      <c r="X137" s="4">
        <v>51.786587180175651</v>
      </c>
      <c r="Y137" s="4">
        <v>16.18593088550973</v>
      </c>
      <c r="Z137" s="4">
        <v>10.630715690000001</v>
      </c>
      <c r="AA137" s="4">
        <v>10.630715690000001</v>
      </c>
      <c r="AB137" s="4">
        <v>0</v>
      </c>
      <c r="AC137" s="4">
        <v>-98.522067844478642</v>
      </c>
      <c r="AD137" s="4">
        <v>-44.270756760133942</v>
      </c>
      <c r="AE137" s="4">
        <v>54.251311084344707</v>
      </c>
      <c r="AF137" s="4">
        <v>-42.186258914867601</v>
      </c>
      <c r="AG137" s="4">
        <v>0.28402718190000004</v>
      </c>
      <c r="AH137" s="4">
        <v>42.470286096767602</v>
      </c>
      <c r="AI137" s="4">
        <v>2.0469263269200672E-4</v>
      </c>
      <c r="AJ137" s="4">
        <v>2.0469263269200672E-4</v>
      </c>
      <c r="AK137" s="4">
        <v>0</v>
      </c>
      <c r="AL137" s="4">
        <v>0</v>
      </c>
      <c r="AM137" s="4">
        <v>0</v>
      </c>
      <c r="AN137" s="4">
        <v>0</v>
      </c>
      <c r="AO137" s="4">
        <v>-56.33601362224374</v>
      </c>
      <c r="AP137" s="4">
        <v>-44.554988634666636</v>
      </c>
      <c r="AQ137" s="4">
        <v>11.781024987577108</v>
      </c>
      <c r="AR137" s="4">
        <v>48.526200151029393</v>
      </c>
      <c r="AS137" s="4">
        <v>42.643814609999936</v>
      </c>
    </row>
    <row r="138" spans="1:45" x14ac:dyDescent="0.25">
      <c r="A138" s="7" t="s">
        <v>56</v>
      </c>
      <c r="B138" s="4">
        <v>-106.25912253179874</v>
      </c>
      <c r="C138" s="4">
        <v>258.66854997399997</v>
      </c>
      <c r="D138" s="5">
        <v>456.26126990316226</v>
      </c>
      <c r="E138" s="4">
        <v>-197.59271992916229</v>
      </c>
      <c r="F138" s="4">
        <v>215.61412009990011</v>
      </c>
      <c r="G138" s="4">
        <v>12.2107010267875</v>
      </c>
      <c r="H138" s="4">
        <v>166.76877682463331</v>
      </c>
      <c r="I138" s="4">
        <v>22.261188748479313</v>
      </c>
      <c r="J138" s="4">
        <v>14.373453499999998</v>
      </c>
      <c r="K138" s="4">
        <v>96.245195775295031</v>
      </c>
      <c r="L138" s="4">
        <v>31.631702114882689</v>
      </c>
      <c r="M138" s="4">
        <v>19.201405130344121</v>
      </c>
      <c r="N138" s="4">
        <v>39.370573086734176</v>
      </c>
      <c r="O138" s="4">
        <v>6.041515443334049</v>
      </c>
      <c r="P138" s="4">
        <v>-78.22379560455721</v>
      </c>
      <c r="Q138" s="4">
        <v>3.3568366575773592</v>
      </c>
      <c r="R138" s="4">
        <v>1.17875475</v>
      </c>
      <c r="S138" s="4">
        <v>2.1780819075773592</v>
      </c>
      <c r="T138" s="4">
        <v>66.320966864454405</v>
      </c>
      <c r="U138" s="4">
        <v>2.3410096964444445</v>
      </c>
      <c r="V138" s="4">
        <v>63.97995716800996</v>
      </c>
      <c r="W138" s="4">
        <v>-141.18792581143424</v>
      </c>
      <c r="X138" s="4">
        <v>50.975009082294065</v>
      </c>
      <c r="Y138" s="4">
        <v>16.068343257308523</v>
      </c>
      <c r="Z138" s="4">
        <v>13.76872635</v>
      </c>
      <c r="AA138" s="4">
        <v>13.76872635</v>
      </c>
      <c r="AB138" s="4">
        <v>0</v>
      </c>
      <c r="AC138" s="4">
        <v>-161.16689483874927</v>
      </c>
      <c r="AD138" s="4">
        <v>-3.2555391936919591</v>
      </c>
      <c r="AE138" s="4">
        <v>157.91135564505731</v>
      </c>
      <c r="AF138" s="4">
        <v>-107.3426838354935</v>
      </c>
      <c r="AG138" s="4">
        <v>0.35123982780000007</v>
      </c>
      <c r="AH138" s="4">
        <v>107.6939236632935</v>
      </c>
      <c r="AI138" s="4">
        <v>2.1901145692692102E-4</v>
      </c>
      <c r="AJ138" s="4">
        <v>2.1901145692692102E-4</v>
      </c>
      <c r="AK138" s="4">
        <v>0</v>
      </c>
      <c r="AL138" s="4">
        <v>0</v>
      </c>
      <c r="AM138" s="4">
        <v>0</v>
      </c>
      <c r="AN138" s="4">
        <v>0</v>
      </c>
      <c r="AO138" s="4">
        <v>-53.824430014712696</v>
      </c>
      <c r="AP138" s="4">
        <v>-3.6069980329488862</v>
      </c>
      <c r="AQ138" s="4">
        <v>50.217431981763809</v>
      </c>
      <c r="AR138" s="4">
        <v>-6.0063454569503918</v>
      </c>
      <c r="AS138" s="4">
        <v>62.670153200000186</v>
      </c>
    </row>
    <row r="139" spans="1:45" x14ac:dyDescent="0.25">
      <c r="A139" s="7" t="s">
        <v>57</v>
      </c>
      <c r="B139" s="4">
        <v>-9.6663469631855605</v>
      </c>
      <c r="C139" s="4">
        <v>268.42081065499997</v>
      </c>
      <c r="D139" s="5">
        <v>410.4551086890242</v>
      </c>
      <c r="E139" s="4">
        <v>-142.0074755353242</v>
      </c>
      <c r="F139" s="4">
        <v>286.98090526420896</v>
      </c>
      <c r="G139" s="4">
        <v>13.282674770040002</v>
      </c>
      <c r="H139" s="4">
        <v>239.73288937499737</v>
      </c>
      <c r="I139" s="4">
        <v>23.590887619171561</v>
      </c>
      <c r="J139" s="4">
        <v>10.3744535</v>
      </c>
      <c r="K139" s="4">
        <v>86.77388601017492</v>
      </c>
      <c r="L139" s="4">
        <v>30.278761149296681</v>
      </c>
      <c r="M139" s="4">
        <v>16.609385194242467</v>
      </c>
      <c r="N139" s="4">
        <v>34.995781568817947</v>
      </c>
      <c r="O139" s="4">
        <v>4.8899580978178196</v>
      </c>
      <c r="P139" s="4">
        <v>58.199543718709833</v>
      </c>
      <c r="Q139" s="4">
        <v>2.6815364456405026</v>
      </c>
      <c r="R139" s="4">
        <v>1.17875475</v>
      </c>
      <c r="S139" s="4">
        <v>1.5027816956405027</v>
      </c>
      <c r="T139" s="4">
        <v>106.00611602085638</v>
      </c>
      <c r="U139" s="4">
        <v>3.5537285201113771</v>
      </c>
      <c r="V139" s="4">
        <v>102.452387500745</v>
      </c>
      <c r="W139" s="4">
        <v>-45.125035856506045</v>
      </c>
      <c r="X139" s="4">
        <v>50.817810549651924</v>
      </c>
      <c r="Y139" s="4">
        <v>15.359121656331432</v>
      </c>
      <c r="Z139" s="4">
        <v>45.471046039999997</v>
      </c>
      <c r="AA139" s="4">
        <v>45.471046039999997</v>
      </c>
      <c r="AB139" s="4">
        <v>0</v>
      </c>
      <c r="AC139" s="4">
        <v>-41.266476370788951</v>
      </c>
      <c r="AD139" s="4">
        <v>74.327556932247788</v>
      </c>
      <c r="AE139" s="4">
        <v>115.59403330303675</v>
      </c>
      <c r="AF139" s="4">
        <v>-70.85718574837216</v>
      </c>
      <c r="AG139" s="4">
        <v>0.2992686048</v>
      </c>
      <c r="AH139" s="4">
        <v>71.156454353172165</v>
      </c>
      <c r="AI139" s="4">
        <v>2.1694806504211645E-4</v>
      </c>
      <c r="AJ139" s="4">
        <v>2.1694806504211645E-4</v>
      </c>
      <c r="AK139" s="4">
        <v>0</v>
      </c>
      <c r="AL139" s="4">
        <v>0</v>
      </c>
      <c r="AM139" s="4">
        <v>0</v>
      </c>
      <c r="AN139" s="4">
        <v>0</v>
      </c>
      <c r="AO139" s="4">
        <v>29.590492429518164</v>
      </c>
      <c r="AP139" s="4">
        <v>74.028071379382752</v>
      </c>
      <c r="AQ139" s="4">
        <v>44.437578949864587</v>
      </c>
      <c r="AR139" s="4">
        <v>-34.904603417603418</v>
      </c>
      <c r="AS139" s="4">
        <v>42.166572029999969</v>
      </c>
    </row>
    <row r="140" spans="1:45" x14ac:dyDescent="0.25">
      <c r="A140" s="7" t="s">
        <v>58</v>
      </c>
      <c r="B140" s="4">
        <v>-19.378777110591841</v>
      </c>
      <c r="C140" s="4">
        <v>334.28424905899999</v>
      </c>
      <c r="D140" s="5">
        <v>480.68715834898126</v>
      </c>
      <c r="E140" s="4">
        <v>-146.36219176283129</v>
      </c>
      <c r="F140" s="4">
        <v>243.43886172759846</v>
      </c>
      <c r="G140" s="4">
        <v>12.80242548288</v>
      </c>
      <c r="H140" s="4">
        <v>191.51960170776496</v>
      </c>
      <c r="I140" s="4">
        <v>24.552381036953502</v>
      </c>
      <c r="J140" s="4">
        <v>14.564453500000001</v>
      </c>
      <c r="K140" s="4">
        <v>100.55172877417419</v>
      </c>
      <c r="L140" s="4">
        <v>34.576427518848057</v>
      </c>
      <c r="M140" s="4">
        <v>18.328161154694921</v>
      </c>
      <c r="N140" s="4">
        <v>41.184187044425556</v>
      </c>
      <c r="O140" s="4">
        <v>6.4629530562056416</v>
      </c>
      <c r="P140" s="4">
        <v>-3.4750588094070167</v>
      </c>
      <c r="Q140" s="4">
        <v>2.9966093230024455</v>
      </c>
      <c r="R140" s="4">
        <v>1.17875475</v>
      </c>
      <c r="S140" s="4">
        <v>1.8178545730024456</v>
      </c>
      <c r="T140" s="4">
        <v>56.463209755647327</v>
      </c>
      <c r="U140" s="4">
        <v>4.6881697054550049</v>
      </c>
      <c r="V140" s="4">
        <v>51.775040050192324</v>
      </c>
      <c r="W140" s="4">
        <v>-56.941659242051898</v>
      </c>
      <c r="X140" s="4">
        <v>54.310837605072983</v>
      </c>
      <c r="Y140" s="4">
        <v>16.747955473612937</v>
      </c>
      <c r="Z140" s="4">
        <v>20.38028143</v>
      </c>
      <c r="AA140" s="4">
        <v>20.38028143</v>
      </c>
      <c r="AB140" s="4">
        <v>0</v>
      </c>
      <c r="AC140" s="4">
        <v>-12.170689866860585</v>
      </c>
      <c r="AD140" s="4">
        <v>3.3317354272130988</v>
      </c>
      <c r="AE140" s="4">
        <v>15.502425294073682</v>
      </c>
      <c r="AF140" s="4">
        <v>-69.60018657204364</v>
      </c>
      <c r="AG140" s="4">
        <v>0.68685944779999997</v>
      </c>
      <c r="AH140" s="4">
        <v>70.287046019843643</v>
      </c>
      <c r="AI140" s="4">
        <v>1.788237586326083E-4</v>
      </c>
      <c r="AJ140" s="4">
        <v>1.788237586326083E-4</v>
      </c>
      <c r="AK140" s="4">
        <v>0</v>
      </c>
      <c r="AL140" s="4">
        <v>0</v>
      </c>
      <c r="AM140" s="4">
        <v>0</v>
      </c>
      <c r="AN140" s="4">
        <v>0</v>
      </c>
      <c r="AO140" s="4">
        <v>57.429317881424424</v>
      </c>
      <c r="AP140" s="4">
        <v>2.6446971556544661</v>
      </c>
      <c r="AQ140" s="4">
        <v>-54.784620725769962</v>
      </c>
      <c r="AR140" s="4">
        <v>17.068852623731225</v>
      </c>
      <c r="AS140" s="4">
        <v>30.241046809999968</v>
      </c>
    </row>
    <row r="141" spans="1:45" x14ac:dyDescent="0.25">
      <c r="A141" s="7" t="s">
        <v>59</v>
      </c>
      <c r="B141" s="4">
        <v>-110.40471933297385</v>
      </c>
      <c r="C141" s="4">
        <v>303.65140093599996</v>
      </c>
      <c r="D141" s="5">
        <v>480.48693953936328</v>
      </c>
      <c r="E141" s="4">
        <v>-176.81560840861334</v>
      </c>
      <c r="F141" s="4">
        <v>203.34780157010647</v>
      </c>
      <c r="G141" s="4">
        <v>11.261487903020001</v>
      </c>
      <c r="H141" s="4">
        <v>145.52583929679892</v>
      </c>
      <c r="I141" s="4">
        <v>30.444020870287542</v>
      </c>
      <c r="J141" s="4">
        <v>16.116453499999999</v>
      </c>
      <c r="K141" s="4">
        <v>110.00556769239527</v>
      </c>
      <c r="L141" s="4">
        <v>34.010376482476879</v>
      </c>
      <c r="M141" s="4">
        <v>26.513644712767398</v>
      </c>
      <c r="N141" s="4">
        <v>43.352403548333442</v>
      </c>
      <c r="O141" s="4">
        <v>6.1291429488175506</v>
      </c>
      <c r="P141" s="4">
        <v>-83.473374530902149</v>
      </c>
      <c r="Q141" s="4">
        <v>7.755767620297302</v>
      </c>
      <c r="R141" s="4">
        <v>1.17875475</v>
      </c>
      <c r="S141" s="4">
        <v>6.5770128702973025</v>
      </c>
      <c r="T141" s="4">
        <v>72.158241600236167</v>
      </c>
      <c r="U141" s="4">
        <v>2.615486090733905</v>
      </c>
      <c r="V141" s="4">
        <v>69.542755509502257</v>
      </c>
      <c r="W141" s="4">
        <v>-147.87584851084102</v>
      </c>
      <c r="X141" s="4">
        <v>53.565651885955958</v>
      </c>
      <c r="Y141" s="4">
        <v>16.094522708088931</v>
      </c>
      <c r="Z141" s="4">
        <v>0.88500000000000001</v>
      </c>
      <c r="AA141" s="4">
        <v>0.88500000000000001</v>
      </c>
      <c r="AB141" s="4">
        <v>0</v>
      </c>
      <c r="AC141" s="4">
        <v>-175.40696899000369</v>
      </c>
      <c r="AD141" s="4">
        <v>-61.60901137461051</v>
      </c>
      <c r="AE141" s="4">
        <v>113.79795761539317</v>
      </c>
      <c r="AF141" s="4">
        <v>-59.183863987470119</v>
      </c>
      <c r="AG141" s="4">
        <v>0.20853557319999999</v>
      </c>
      <c r="AH141" s="4">
        <v>59.392399560670121</v>
      </c>
      <c r="AI141" s="4">
        <v>2.2117625327461511E-4</v>
      </c>
      <c r="AJ141" s="4">
        <v>2.2117625327461511E-4</v>
      </c>
      <c r="AK141" s="4">
        <v>0</v>
      </c>
      <c r="AL141" s="4">
        <v>0</v>
      </c>
      <c r="AM141" s="4">
        <v>0</v>
      </c>
      <c r="AN141" s="4">
        <v>0</v>
      </c>
      <c r="AO141" s="4">
        <v>-116.22332617878683</v>
      </c>
      <c r="AP141" s="4">
        <v>-61.817768124063782</v>
      </c>
      <c r="AQ141" s="4">
        <v>54.405558054723052</v>
      </c>
      <c r="AR141" s="4">
        <v>7.7808603229700992</v>
      </c>
      <c r="AS141" s="4">
        <v>73.66810997999994</v>
      </c>
    </row>
    <row r="142" spans="1:45" x14ac:dyDescent="0.25">
      <c r="A142" s="7" t="s">
        <v>60</v>
      </c>
      <c r="B142" s="4">
        <v>-116.17307793898533</v>
      </c>
      <c r="C142" s="4">
        <v>271.88142803065</v>
      </c>
      <c r="D142" s="5">
        <v>505.86394152689178</v>
      </c>
      <c r="E142" s="4">
        <v>-233.94662278624179</v>
      </c>
      <c r="F142" s="4">
        <v>240.79951204722516</v>
      </c>
      <c r="G142" s="4">
        <v>13.097353055079999</v>
      </c>
      <c r="H142" s="4">
        <v>170.87228085676702</v>
      </c>
      <c r="I142" s="4">
        <v>39.390424635378118</v>
      </c>
      <c r="J142" s="4">
        <v>17.439453500000003</v>
      </c>
      <c r="K142" s="4">
        <v>106.05522245110544</v>
      </c>
      <c r="L142" s="4">
        <v>36.738054270173734</v>
      </c>
      <c r="M142" s="4">
        <v>18.705540666930009</v>
      </c>
      <c r="N142" s="4">
        <v>44.148284032589238</v>
      </c>
      <c r="O142" s="4">
        <v>6.4633434814124531</v>
      </c>
      <c r="P142" s="4">
        <v>-99.202333190122062</v>
      </c>
      <c r="Q142" s="4">
        <v>3.2945172200319388</v>
      </c>
      <c r="R142" s="4">
        <v>1.17875475</v>
      </c>
      <c r="S142" s="4">
        <v>2.1157624700319388</v>
      </c>
      <c r="T142" s="4">
        <v>57.699458197097641</v>
      </c>
      <c r="U142" s="4">
        <v>2.6311644788888882</v>
      </c>
      <c r="V142" s="4">
        <v>55.06829371820875</v>
      </c>
      <c r="W142" s="4">
        <v>-153.60727416718777</v>
      </c>
      <c r="X142" s="4">
        <v>54.441559294436118</v>
      </c>
      <c r="Y142" s="4">
        <v>17.007363066233662</v>
      </c>
      <c r="Z142" s="4">
        <v>21.132200000000001</v>
      </c>
      <c r="AA142" s="4">
        <v>21.132200000000001</v>
      </c>
      <c r="AB142" s="4">
        <v>0</v>
      </c>
      <c r="AC142" s="4">
        <v>-120.56003260613105</v>
      </c>
      <c r="AD142" s="4">
        <v>-29.233255839585322</v>
      </c>
      <c r="AE142" s="4">
        <v>91.326776766545748</v>
      </c>
      <c r="AF142" s="4">
        <v>-100.37709675793465</v>
      </c>
      <c r="AG142" s="4">
        <v>4.2745639962000004</v>
      </c>
      <c r="AH142" s="4">
        <v>104.65166075413465</v>
      </c>
      <c r="AI142" s="4">
        <v>2.4425844242602162E-4</v>
      </c>
      <c r="AJ142" s="4">
        <v>2.4425844242602162E-4</v>
      </c>
      <c r="AK142" s="4">
        <v>0</v>
      </c>
      <c r="AL142" s="4">
        <v>0</v>
      </c>
      <c r="AM142" s="4">
        <v>0</v>
      </c>
      <c r="AN142" s="4">
        <v>0</v>
      </c>
      <c r="AO142" s="4">
        <v>-20.183180106638837</v>
      </c>
      <c r="AP142" s="4">
        <v>-33.508064094227748</v>
      </c>
      <c r="AQ142" s="4">
        <v>-13.324883987588912</v>
      </c>
      <c r="AR142" s="4">
        <v>-8.0851534571456085</v>
      </c>
      <c r="AS142" s="4">
        <v>17.434001210000133</v>
      </c>
    </row>
    <row r="143" spans="1:45" x14ac:dyDescent="0.25">
      <c r="A143" s="7" t="s">
        <v>61</v>
      </c>
      <c r="B143" s="4">
        <v>0.47075995606132892</v>
      </c>
      <c r="C143" s="4">
        <v>295.983396578</v>
      </c>
      <c r="D143" s="5">
        <v>455.94945440420611</v>
      </c>
      <c r="E143" s="4">
        <v>-159.93902960205611</v>
      </c>
      <c r="F143" s="4">
        <v>288.5961491370872</v>
      </c>
      <c r="G143" s="4">
        <v>16.357674770039999</v>
      </c>
      <c r="H143" s="4">
        <v>231.28736251290437</v>
      </c>
      <c r="I143" s="4">
        <v>29.484658354142827</v>
      </c>
      <c r="J143" s="4">
        <v>11.466453499999998</v>
      </c>
      <c r="K143" s="4">
        <v>98.613131345469014</v>
      </c>
      <c r="L143" s="4">
        <v>33.455304814786103</v>
      </c>
      <c r="M143" s="4">
        <v>18.464484706190891</v>
      </c>
      <c r="N143" s="4">
        <v>41.008540194955366</v>
      </c>
      <c r="O143" s="4">
        <v>5.6848016295366683</v>
      </c>
      <c r="P143" s="4">
        <v>30.043988189562072</v>
      </c>
      <c r="Q143" s="4">
        <v>3.5056223792572383</v>
      </c>
      <c r="R143" s="4">
        <v>1.17875475</v>
      </c>
      <c r="S143" s="4">
        <v>2.3268676292572383</v>
      </c>
      <c r="T143" s="4">
        <v>67.784006874665181</v>
      </c>
      <c r="U143" s="4">
        <v>4.6070369975752499</v>
      </c>
      <c r="V143" s="4">
        <v>63.176969877089924</v>
      </c>
      <c r="W143" s="4">
        <v>-34.23439630584587</v>
      </c>
      <c r="X143" s="4">
        <v>53.234491116575697</v>
      </c>
      <c r="Y143" s="4">
        <v>18.529334854668633</v>
      </c>
      <c r="Z143" s="4">
        <v>1.2589999999999999</v>
      </c>
      <c r="AA143" s="4">
        <v>1.2589999999999999</v>
      </c>
      <c r="AB143" s="4">
        <v>0</v>
      </c>
      <c r="AC143" s="4">
        <v>10.713521302693856</v>
      </c>
      <c r="AD143" s="4">
        <v>76.700037128961995</v>
      </c>
      <c r="AE143" s="4">
        <v>65.986515826268146</v>
      </c>
      <c r="AF143" s="4">
        <v>-48.456279326812528</v>
      </c>
      <c r="AG143" s="4">
        <v>0.29102706239999998</v>
      </c>
      <c r="AH143" s="4">
        <v>48.747306389212525</v>
      </c>
      <c r="AI143" s="4">
        <v>2.5664118614977707E-4</v>
      </c>
      <c r="AJ143" s="4">
        <v>2.5664118614977707E-4</v>
      </c>
      <c r="AK143" s="4">
        <v>0</v>
      </c>
      <c r="AL143" s="4">
        <v>0</v>
      </c>
      <c r="AM143" s="4">
        <v>0</v>
      </c>
      <c r="AN143" s="4">
        <v>0</v>
      </c>
      <c r="AO143" s="4">
        <v>59.169543988320235</v>
      </c>
      <c r="AP143" s="4">
        <v>76.408753425375849</v>
      </c>
      <c r="AQ143" s="4">
        <v>17.239209437055614</v>
      </c>
      <c r="AR143" s="4">
        <v>23.772464006632525</v>
      </c>
      <c r="AS143" s="4">
        <v>14.78870266</v>
      </c>
    </row>
    <row r="144" spans="1:45" x14ac:dyDescent="0.25">
      <c r="A144" s="7" t="s">
        <v>62</v>
      </c>
      <c r="B144" s="4">
        <v>-52.06608717903373</v>
      </c>
      <c r="C144" s="4">
        <v>303.51762137792525</v>
      </c>
      <c r="D144" s="5">
        <v>480.25608670540703</v>
      </c>
      <c r="E144" s="4">
        <v>-176.6165372861318</v>
      </c>
      <c r="F144" s="4">
        <v>231.00925773930561</v>
      </c>
      <c r="G144" s="4">
        <v>12.484425482880001</v>
      </c>
      <c r="H144" s="4">
        <v>175.44671721266351</v>
      </c>
      <c r="I144" s="4">
        <v>28.881661543762085</v>
      </c>
      <c r="J144" s="4">
        <v>14.196453500000001</v>
      </c>
      <c r="K144" s="4">
        <v>97.812945478498079</v>
      </c>
      <c r="L144" s="4">
        <v>34.614333242360381</v>
      </c>
      <c r="M144" s="4">
        <v>19.480163464724882</v>
      </c>
      <c r="N144" s="4">
        <v>36.467456037007501</v>
      </c>
      <c r="O144" s="4">
        <v>7.2509927344053198</v>
      </c>
      <c r="P144" s="4">
        <v>-43.420225025324271</v>
      </c>
      <c r="Q144" s="4">
        <v>3.8636916369975216</v>
      </c>
      <c r="R144" s="4">
        <v>1.17875475</v>
      </c>
      <c r="S144" s="4">
        <v>2.6849368869975216</v>
      </c>
      <c r="T144" s="4">
        <v>52.398250996014802</v>
      </c>
      <c r="U144" s="4">
        <v>4.0334311862594445</v>
      </c>
      <c r="V144" s="4">
        <v>48.36481980975536</v>
      </c>
      <c r="W144" s="4">
        <v>-91.954784384341551</v>
      </c>
      <c r="X144" s="4">
        <v>57.41145367456091</v>
      </c>
      <c r="Y144" s="4">
        <v>17.522756469253103</v>
      </c>
      <c r="Z144" s="4">
        <v>12.79</v>
      </c>
      <c r="AA144" s="4">
        <v>12.79</v>
      </c>
      <c r="AB144" s="4">
        <v>0</v>
      </c>
      <c r="AC144" s="4">
        <v>-135.27994860509608</v>
      </c>
      <c r="AD144" s="4">
        <v>-6.0786229446943043</v>
      </c>
      <c r="AE144" s="4">
        <v>129.20132566040178</v>
      </c>
      <c r="AF144" s="4">
        <v>-97.453696720037456</v>
      </c>
      <c r="AG144" s="4">
        <v>0.2420593566</v>
      </c>
      <c r="AH144" s="4">
        <v>97.695756076637451</v>
      </c>
      <c r="AI144" s="4">
        <v>2.4819257592757722E-4</v>
      </c>
      <c r="AJ144" s="4">
        <v>2.4819257592757722E-4</v>
      </c>
      <c r="AK144" s="4">
        <v>0</v>
      </c>
      <c r="AL144" s="4">
        <v>0</v>
      </c>
      <c r="AM144" s="4">
        <v>0</v>
      </c>
      <c r="AN144" s="4">
        <v>0</v>
      </c>
      <c r="AO144" s="4">
        <v>-37.826500077634549</v>
      </c>
      <c r="AP144" s="4">
        <v>-6.3209304938702315</v>
      </c>
      <c r="AQ144" s="4">
        <v>31.50556958376432</v>
      </c>
      <c r="AR144" s="4">
        <v>-6.8039699260625568</v>
      </c>
      <c r="AS144" s="4">
        <v>89.199891499999794</v>
      </c>
    </row>
    <row r="145" spans="1:45" x14ac:dyDescent="0.25">
      <c r="A145" s="7" t="s">
        <v>63</v>
      </c>
      <c r="B145" s="4">
        <v>-166.55074531123296</v>
      </c>
      <c r="C145" s="4">
        <v>252.98181850343207</v>
      </c>
      <c r="D145" s="5">
        <v>472.71188909963473</v>
      </c>
      <c r="E145" s="4">
        <v>-219.69675523185268</v>
      </c>
      <c r="F145" s="4">
        <v>209.50324299419464</v>
      </c>
      <c r="G145" s="4">
        <v>10.79448790302</v>
      </c>
      <c r="H145" s="4">
        <v>142.53275305507458</v>
      </c>
      <c r="I145" s="4">
        <v>39.570548536099992</v>
      </c>
      <c r="J145" s="4">
        <v>16.605453499999999</v>
      </c>
      <c r="K145" s="4">
        <v>126.63521105948072</v>
      </c>
      <c r="L145" s="4">
        <v>34.730059264000211</v>
      </c>
      <c r="M145" s="4">
        <v>28.868077897124714</v>
      </c>
      <c r="N145" s="4">
        <v>54.734160447381605</v>
      </c>
      <c r="O145" s="4">
        <v>8.3029134509741951</v>
      </c>
      <c r="P145" s="4">
        <v>-136.82872329713877</v>
      </c>
      <c r="Q145" s="4">
        <v>3.8092277392884117</v>
      </c>
      <c r="R145" s="4">
        <v>1.17875475</v>
      </c>
      <c r="S145" s="4">
        <v>2.6304729892884118</v>
      </c>
      <c r="T145" s="4">
        <v>63.754780711627781</v>
      </c>
      <c r="U145" s="4">
        <v>2.4335269358809835</v>
      </c>
      <c r="V145" s="4">
        <v>61.321253775746797</v>
      </c>
      <c r="W145" s="4">
        <v>-196.77427626947812</v>
      </c>
      <c r="X145" s="4">
        <v>53.175187669803755</v>
      </c>
      <c r="Y145" s="4">
        <v>22.951656711558588</v>
      </c>
      <c r="Z145" s="4">
        <v>2.4861243700000002</v>
      </c>
      <c r="AA145" s="4">
        <v>2.4861243700000002</v>
      </c>
      <c r="AB145" s="4">
        <v>0</v>
      </c>
      <c r="AC145" s="4">
        <v>-13.197624106185089</v>
      </c>
      <c r="AD145" s="4">
        <v>-61.199853029394944</v>
      </c>
      <c r="AE145" s="4">
        <v>-48.002228923209856</v>
      </c>
      <c r="AF145" s="4">
        <v>64.797122232154379</v>
      </c>
      <c r="AG145" s="4">
        <v>0.26076218550000002</v>
      </c>
      <c r="AH145" s="4">
        <v>-64.53636004665438</v>
      </c>
      <c r="AI145" s="4">
        <v>2.8926016662459054E-4</v>
      </c>
      <c r="AJ145" s="4">
        <v>2.8926016662459054E-4</v>
      </c>
      <c r="AK145" s="4">
        <v>0</v>
      </c>
      <c r="AL145" s="4">
        <v>0</v>
      </c>
      <c r="AM145" s="4">
        <v>0</v>
      </c>
      <c r="AN145" s="4">
        <v>0</v>
      </c>
      <c r="AO145" s="4">
        <v>-77.995035598506092</v>
      </c>
      <c r="AP145" s="4">
        <v>-61.460904475061568</v>
      </c>
      <c r="AQ145" s="4">
        <v>16.534131123444528</v>
      </c>
      <c r="AR145" s="4">
        <v>-50.469555724952102</v>
      </c>
      <c r="AS145" s="4">
        <v>-201.33655255999997</v>
      </c>
    </row>
    <row r="146" spans="1:45" x14ac:dyDescent="0.25">
      <c r="A146" s="7" t="s">
        <v>64</v>
      </c>
      <c r="B146" s="4">
        <v>-125.30582560228015</v>
      </c>
      <c r="C146" s="4">
        <v>223.15022535600002</v>
      </c>
      <c r="D146" s="5">
        <v>513.61203639566531</v>
      </c>
      <c r="E146" s="4">
        <v>-290.45393477666528</v>
      </c>
      <c r="F146" s="4">
        <v>268.37572294123652</v>
      </c>
      <c r="G146" s="4">
        <v>10.407353055079996</v>
      </c>
      <c r="H146" s="4">
        <v>193.85261564818703</v>
      </c>
      <c r="I146" s="4">
        <v>51.233300737969529</v>
      </c>
      <c r="J146" s="4">
        <v>12.882453499999995</v>
      </c>
      <c r="K146" s="4">
        <v>119.65403193328822</v>
      </c>
      <c r="L146" s="4">
        <v>37.336654989845506</v>
      </c>
      <c r="M146" s="4">
        <v>27.792720512443896</v>
      </c>
      <c r="N146" s="4">
        <v>46.801358755898733</v>
      </c>
      <c r="O146" s="4">
        <v>7.7232976751000901</v>
      </c>
      <c r="P146" s="4">
        <v>-141.73224376871698</v>
      </c>
      <c r="Q146" s="4">
        <v>3.3720641830394382</v>
      </c>
      <c r="R146" s="4">
        <v>1.17875475</v>
      </c>
      <c r="S146" s="4">
        <v>2.1933094330394383</v>
      </c>
      <c r="T146" s="4">
        <v>21.545383282102627</v>
      </c>
      <c r="U146" s="4">
        <v>2.1804084305166724</v>
      </c>
      <c r="V146" s="4">
        <v>19.364974851585956</v>
      </c>
      <c r="W146" s="4">
        <v>-159.90556286778016</v>
      </c>
      <c r="X146" s="4">
        <v>55.89305889293486</v>
      </c>
      <c r="Y146" s="4">
        <v>21.293321627434775</v>
      </c>
      <c r="Z146" s="4">
        <v>0.65012165999999993</v>
      </c>
      <c r="AA146" s="4">
        <v>0.65012165999999993</v>
      </c>
      <c r="AB146" s="4">
        <v>0</v>
      </c>
      <c r="AC146" s="4">
        <v>-46.7129977344201</v>
      </c>
      <c r="AD146" s="4">
        <v>11.554123728075291</v>
      </c>
      <c r="AE146" s="4">
        <v>58.267121462495389</v>
      </c>
      <c r="AF146" s="4">
        <v>-47.177010435702186</v>
      </c>
      <c r="AG146" s="4">
        <v>0.1459189414</v>
      </c>
      <c r="AH146" s="4">
        <v>47.322929377102184</v>
      </c>
      <c r="AI146" s="4">
        <v>3.2271340538183159E-4</v>
      </c>
      <c r="AJ146" s="4">
        <v>3.2271340538183159E-4</v>
      </c>
      <c r="AK146" s="4">
        <v>0</v>
      </c>
      <c r="AL146" s="4">
        <v>0</v>
      </c>
      <c r="AM146" s="4">
        <v>0</v>
      </c>
      <c r="AN146" s="4">
        <v>0</v>
      </c>
      <c r="AO146" s="4">
        <v>0.46368998787670535</v>
      </c>
      <c r="AP146" s="4">
        <v>11.40788207326991</v>
      </c>
      <c r="AQ146" s="4">
        <v>10.944192085393205</v>
      </c>
      <c r="AR146" s="4">
        <v>74.992984127860126</v>
      </c>
      <c r="AS146" s="4">
        <v>-2.9497220799999244</v>
      </c>
    </row>
    <row r="147" spans="1:45" x14ac:dyDescent="0.25">
      <c r="A147" s="7" t="s">
        <v>65</v>
      </c>
      <c r="B147" s="4">
        <v>-50.381420809834026</v>
      </c>
      <c r="C147" s="4">
        <v>203.26989756099999</v>
      </c>
      <c r="D147" s="5">
        <v>407.13852723328233</v>
      </c>
      <c r="E147" s="4">
        <v>-203.85583563408233</v>
      </c>
      <c r="F147" s="4">
        <v>308.77414949967851</v>
      </c>
      <c r="G147" s="4">
        <v>14.877108981572501</v>
      </c>
      <c r="H147" s="4">
        <v>245.40366980109775</v>
      </c>
      <c r="I147" s="4">
        <v>38.352917217008248</v>
      </c>
      <c r="J147" s="4">
        <v>10.1404535</v>
      </c>
      <c r="K147" s="4">
        <v>104.96739376134684</v>
      </c>
      <c r="L147" s="4">
        <v>34.757017821913202</v>
      </c>
      <c r="M147" s="4">
        <v>22.653541184472736</v>
      </c>
      <c r="N147" s="4">
        <v>41.115349289902177</v>
      </c>
      <c r="O147" s="4">
        <v>6.4414854650587365</v>
      </c>
      <c r="P147" s="4">
        <v>-4.9079895750651303E-2</v>
      </c>
      <c r="Q147" s="4">
        <v>3.5984253297229998</v>
      </c>
      <c r="R147" s="4">
        <v>1.17875475</v>
      </c>
      <c r="S147" s="4">
        <v>2.4196705797229998</v>
      </c>
      <c r="T147" s="4">
        <v>87.555825943304598</v>
      </c>
      <c r="U147" s="4">
        <v>3.52926256275085</v>
      </c>
      <c r="V147" s="4">
        <v>84.026563380553753</v>
      </c>
      <c r="W147" s="4">
        <v>-84.006480509332249</v>
      </c>
      <c r="X147" s="4">
        <v>56.218376149222628</v>
      </c>
      <c r="Y147" s="4">
        <v>22.593316449724444</v>
      </c>
      <c r="Z147" s="4">
        <v>4.9539999999999997</v>
      </c>
      <c r="AA147" s="4">
        <v>4.9539999999999997</v>
      </c>
      <c r="AB147" s="4">
        <v>0</v>
      </c>
      <c r="AC147" s="4">
        <v>-3.3965384515622787</v>
      </c>
      <c r="AD147" s="4">
        <v>-5.4083784188270396</v>
      </c>
      <c r="AE147" s="4">
        <v>-2.0118399672647627</v>
      </c>
      <c r="AF147" s="4">
        <v>-38.535353285022659</v>
      </c>
      <c r="AG147" s="4">
        <v>1.6194497228000002</v>
      </c>
      <c r="AH147" s="4">
        <v>40.154803007822657</v>
      </c>
      <c r="AI147" s="4">
        <v>3.3065559932186911E-4</v>
      </c>
      <c r="AJ147" s="4">
        <v>3.3065559932186911E-4</v>
      </c>
      <c r="AK147" s="4">
        <v>0</v>
      </c>
      <c r="AL147" s="4">
        <v>0</v>
      </c>
      <c r="AM147" s="4">
        <v>0</v>
      </c>
      <c r="AN147" s="4">
        <v>0</v>
      </c>
      <c r="AO147" s="4">
        <v>35.138484177861059</v>
      </c>
      <c r="AP147" s="4">
        <v>-7.0281587972263617</v>
      </c>
      <c r="AQ147" s="4">
        <v>-42.16664297508742</v>
      </c>
      <c r="AR147" s="4">
        <v>52.455336048271988</v>
      </c>
      <c r="AS147" s="4">
        <v>10.424453690000238</v>
      </c>
    </row>
    <row r="148" spans="1:45" x14ac:dyDescent="0.25">
      <c r="A148" s="7" t="s">
        <v>66</v>
      </c>
      <c r="B148" s="4">
        <v>-55.212499952710232</v>
      </c>
      <c r="C148" s="4">
        <v>225.77294995</v>
      </c>
      <c r="D148" s="5">
        <v>455.19656732344362</v>
      </c>
      <c r="E148" s="4">
        <v>-229.33397958474362</v>
      </c>
      <c r="F148" s="4">
        <v>251.37654359077783</v>
      </c>
      <c r="G148" s="4">
        <v>13.545367000775</v>
      </c>
      <c r="H148" s="4">
        <v>191.58420588233668</v>
      </c>
      <c r="I148" s="4">
        <v>35.910517207666182</v>
      </c>
      <c r="J148" s="4">
        <v>10.336453499999999</v>
      </c>
      <c r="K148" s="4">
        <v>104.88230683937729</v>
      </c>
      <c r="L148" s="4">
        <v>38.343225049415736</v>
      </c>
      <c r="M148" s="4">
        <v>22.102685995506434</v>
      </c>
      <c r="N148" s="4">
        <v>36.913107181611252</v>
      </c>
      <c r="O148" s="4">
        <v>7.523288612843853</v>
      </c>
      <c r="P148" s="4">
        <v>-82.839742833343081</v>
      </c>
      <c r="Q148" s="4">
        <v>3.6116431884120481</v>
      </c>
      <c r="R148" s="4">
        <v>1.17875475</v>
      </c>
      <c r="S148" s="4">
        <v>2.4328884384120482</v>
      </c>
      <c r="T148" s="4">
        <v>24.211146744843383</v>
      </c>
      <c r="U148" s="4">
        <v>3.2559198585659499</v>
      </c>
      <c r="V148" s="4">
        <v>20.955226886277433</v>
      </c>
      <c r="W148" s="4">
        <v>-103.43924638977441</v>
      </c>
      <c r="X148" s="4">
        <v>72.006737717798728</v>
      </c>
      <c r="Y148" s="4">
        <v>23.779991280734386</v>
      </c>
      <c r="Z148" s="4">
        <v>4.5470000000000006</v>
      </c>
      <c r="AA148" s="4">
        <v>4.5470000000000006</v>
      </c>
      <c r="AB148" s="4">
        <v>0</v>
      </c>
      <c r="AC148" s="4">
        <v>-69.516409727233878</v>
      </c>
      <c r="AD148" s="4">
        <v>0.29786887367803871</v>
      </c>
      <c r="AE148" s="4">
        <v>69.814278600911933</v>
      </c>
      <c r="AF148" s="4">
        <v>-85.272444680888967</v>
      </c>
      <c r="AG148" s="4">
        <v>1.1370077004000001</v>
      </c>
      <c r="AH148" s="4">
        <v>86.409452381288972</v>
      </c>
      <c r="AI148" s="4">
        <v>3.2043135577446965E-4</v>
      </c>
      <c r="AJ148" s="4">
        <v>3.2043135577446965E-4</v>
      </c>
      <c r="AK148" s="4">
        <v>0</v>
      </c>
      <c r="AL148" s="4">
        <v>0</v>
      </c>
      <c r="AM148" s="4">
        <v>0</v>
      </c>
      <c r="AN148" s="4">
        <v>0</v>
      </c>
      <c r="AO148" s="4">
        <v>15.745714522299293</v>
      </c>
      <c r="AP148" s="4">
        <v>-0.83945925807773591</v>
      </c>
      <c r="AQ148" s="4">
        <v>-16.58517378037703</v>
      </c>
      <c r="AR148" s="4">
        <v>-13.541321694523788</v>
      </c>
      <c r="AS148" s="4">
        <v>5.3195880799998818</v>
      </c>
    </row>
    <row r="149" spans="1:45" x14ac:dyDescent="0.25">
      <c r="A149" s="7" t="s">
        <v>67</v>
      </c>
      <c r="B149" s="4">
        <v>-142.75527855010455</v>
      </c>
      <c r="C149" s="4">
        <v>226.09515315392633</v>
      </c>
      <c r="D149" s="5">
        <v>441.90736458664685</v>
      </c>
      <c r="E149" s="4">
        <v>-215.73282128897051</v>
      </c>
      <c r="F149" s="4">
        <v>210.13673132141179</v>
      </c>
      <c r="G149" s="4">
        <v>11.459170244112501</v>
      </c>
      <c r="H149" s="4">
        <v>153.87538816172531</v>
      </c>
      <c r="I149" s="4">
        <v>35.467719415573974</v>
      </c>
      <c r="J149" s="4">
        <v>9.3344535000000004</v>
      </c>
      <c r="K149" s="4">
        <v>120.15654149658587</v>
      </c>
      <c r="L149" s="4">
        <v>37.313278285425859</v>
      </c>
      <c r="M149" s="4">
        <v>32.765900880723223</v>
      </c>
      <c r="N149" s="4">
        <v>44.340250321500513</v>
      </c>
      <c r="O149" s="4">
        <v>5.7371120089362844</v>
      </c>
      <c r="P149" s="4">
        <v>-125.7526314641446</v>
      </c>
      <c r="Q149" s="4">
        <v>3.4168983279824481</v>
      </c>
      <c r="R149" s="4">
        <v>1.17875475</v>
      </c>
      <c r="S149" s="4">
        <v>2.2381435779824481</v>
      </c>
      <c r="T149" s="4">
        <v>73.526733461696011</v>
      </c>
      <c r="U149" s="4">
        <v>1.8821434268888888</v>
      </c>
      <c r="V149" s="4">
        <v>71.644590034807123</v>
      </c>
      <c r="W149" s="4">
        <v>-195.86246659785814</v>
      </c>
      <c r="X149" s="4">
        <v>75.961913010580588</v>
      </c>
      <c r="Y149" s="4">
        <v>22.854724962826896</v>
      </c>
      <c r="Z149" s="4">
        <v>15.506</v>
      </c>
      <c r="AA149" s="4">
        <v>15.506</v>
      </c>
      <c r="AB149" s="4">
        <v>0</v>
      </c>
      <c r="AC149" s="4">
        <v>-109.46651760885811</v>
      </c>
      <c r="AD149" s="4">
        <v>-52.208692074651999</v>
      </c>
      <c r="AE149" s="4">
        <v>57.257825534206106</v>
      </c>
      <c r="AF149" s="4">
        <v>-40.094150801464565</v>
      </c>
      <c r="AG149" s="4">
        <v>0.47349444010000002</v>
      </c>
      <c r="AH149" s="4">
        <v>40.567645241564563</v>
      </c>
      <c r="AI149" s="4">
        <v>3.2217641576801607E-4</v>
      </c>
      <c r="AJ149" s="4">
        <v>3.2217641576801607E-4</v>
      </c>
      <c r="AK149" s="4">
        <v>0</v>
      </c>
      <c r="AL149" s="4">
        <v>0</v>
      </c>
      <c r="AM149" s="4">
        <v>0</v>
      </c>
      <c r="AN149" s="4">
        <v>0</v>
      </c>
      <c r="AO149" s="4">
        <v>-69.372688983809311</v>
      </c>
      <c r="AP149" s="4">
        <v>-52.682508691167769</v>
      </c>
      <c r="AQ149" s="4">
        <v>16.690180292641546</v>
      </c>
      <c r="AR149" s="4">
        <v>0.13475303124624816</v>
      </c>
      <c r="AS149" s="4">
        <v>-17.648007910000196</v>
      </c>
    </row>
    <row r="150" spans="1:45" x14ac:dyDescent="0.25">
      <c r="A150" s="7" t="s">
        <v>68</v>
      </c>
      <c r="B150" s="4">
        <v>-108.77117426651535</v>
      </c>
      <c r="C150" s="4">
        <v>176.00246192783854</v>
      </c>
      <c r="D150" s="5">
        <v>446.00082965851243</v>
      </c>
      <c r="E150" s="4">
        <v>-269.9141468121739</v>
      </c>
      <c r="F150" s="4">
        <v>261.76334920558986</v>
      </c>
      <c r="G150" s="4">
        <v>14.134828556039999</v>
      </c>
      <c r="H150" s="4">
        <v>190.88453457407974</v>
      </c>
      <c r="I150" s="4">
        <v>48.462532575470149</v>
      </c>
      <c r="J150" s="4">
        <v>8.2814534999999996</v>
      </c>
      <c r="K150" s="4">
        <v>114.36188151759913</v>
      </c>
      <c r="L150" s="4">
        <v>37.453587214646198</v>
      </c>
      <c r="M150" s="4">
        <v>24.294632712218789</v>
      </c>
      <c r="N150" s="4">
        <v>44.508351866148665</v>
      </c>
      <c r="O150" s="4">
        <v>8.1053097245854566</v>
      </c>
      <c r="P150" s="4">
        <v>-122.51267912418317</v>
      </c>
      <c r="Q150" s="4">
        <v>3.8683994880496182</v>
      </c>
      <c r="R150" s="4">
        <v>1.17875475</v>
      </c>
      <c r="S150" s="4">
        <v>2.6896447380496182</v>
      </c>
      <c r="T150" s="4">
        <v>52.077427788062813</v>
      </c>
      <c r="U150" s="4">
        <v>1.5278404469824669</v>
      </c>
      <c r="V150" s="4">
        <v>50.549587341080347</v>
      </c>
      <c r="W150" s="4">
        <v>-170.72170742419635</v>
      </c>
      <c r="X150" s="4">
        <v>83.227619878019794</v>
      </c>
      <c r="Y150" s="4">
        <v>21.277086720338726</v>
      </c>
      <c r="Z150" s="4">
        <v>40.945</v>
      </c>
      <c r="AA150" s="4">
        <v>40.945</v>
      </c>
      <c r="AB150" s="4">
        <v>0</v>
      </c>
      <c r="AC150" s="4">
        <v>75.33304831379624</v>
      </c>
      <c r="AD150" s="4">
        <v>-5.3426750313007441</v>
      </c>
      <c r="AE150" s="4">
        <v>-80.871030936652531</v>
      </c>
      <c r="AF150" s="4">
        <v>79.36474614917509</v>
      </c>
      <c r="AG150" s="4">
        <v>0.20766750410000001</v>
      </c>
      <c r="AH150" s="4">
        <v>-79.157078645075089</v>
      </c>
      <c r="AI150" s="4">
        <v>3.3650232598279726E-4</v>
      </c>
      <c r="AJ150" s="4">
        <v>3.3650232598279726E-4</v>
      </c>
      <c r="AK150" s="4">
        <v>0</v>
      </c>
      <c r="AL150" s="4">
        <v>0</v>
      </c>
      <c r="AM150" s="4">
        <v>0</v>
      </c>
      <c r="AN150" s="4">
        <v>0</v>
      </c>
      <c r="AO150" s="4">
        <v>-4.0320343377048342</v>
      </c>
      <c r="AP150" s="4">
        <v>-5.7459866292822834</v>
      </c>
      <c r="AQ150" s="4">
        <v>-1.7139522915774492</v>
      </c>
      <c r="AR150" s="4">
        <v>24.401287770311825</v>
      </c>
      <c r="AS150" s="4">
        <v>-118.75793480999977</v>
      </c>
    </row>
    <row r="151" spans="1:45" x14ac:dyDescent="0.25">
      <c r="A151" s="7" t="s">
        <v>69</v>
      </c>
      <c r="B151" s="4">
        <v>-33.331926342702786</v>
      </c>
      <c r="C151" s="4">
        <v>248.86610529300003</v>
      </c>
      <c r="D151" s="5">
        <v>398.28802352061393</v>
      </c>
      <c r="E151" s="4">
        <v>-149.38016414406391</v>
      </c>
      <c r="F151" s="4">
        <v>295.82240973478008</v>
      </c>
      <c r="G151" s="4">
        <v>20.4021089815725</v>
      </c>
      <c r="H151" s="4">
        <v>240.03453005509121</v>
      </c>
      <c r="I151" s="4">
        <v>18.720817198116276</v>
      </c>
      <c r="J151" s="4">
        <v>16.664953499999999</v>
      </c>
      <c r="K151" s="4">
        <v>131.32429311846334</v>
      </c>
      <c r="L151" s="4">
        <v>30.345155534469477</v>
      </c>
      <c r="M151" s="4">
        <v>22.298171890787405</v>
      </c>
      <c r="N151" s="4">
        <v>66.385481748135888</v>
      </c>
      <c r="O151" s="4">
        <v>12.295483945070584</v>
      </c>
      <c r="P151" s="4">
        <v>15.117952472252824</v>
      </c>
      <c r="Q151" s="4">
        <v>3.6409725224924681</v>
      </c>
      <c r="R151" s="4">
        <v>1.17875475</v>
      </c>
      <c r="S151" s="4">
        <v>2.4622177724924681</v>
      </c>
      <c r="T151" s="4">
        <v>89.544653885020537</v>
      </c>
      <c r="U151" s="4">
        <v>4.2102188789496271</v>
      </c>
      <c r="V151" s="4">
        <v>85.334435006070905</v>
      </c>
      <c r="W151" s="4">
        <v>-70.785728890275237</v>
      </c>
      <c r="X151" s="4">
        <v>61.427515631881654</v>
      </c>
      <c r="Y151" s="4">
        <v>23.973713084309122</v>
      </c>
      <c r="Z151" s="4">
        <v>16.012</v>
      </c>
      <c r="AA151" s="4">
        <v>16.012</v>
      </c>
      <c r="AB151" s="4">
        <v>0</v>
      </c>
      <c r="AC151" s="4">
        <v>-48.42111055620645</v>
      </c>
      <c r="AD151" s="4">
        <v>0.64450765145726607</v>
      </c>
      <c r="AE151" s="4">
        <v>49.065618207663711</v>
      </c>
      <c r="AF151" s="4">
        <v>-47.515774494102637</v>
      </c>
      <c r="AG151" s="4">
        <v>0.23582661360000001</v>
      </c>
      <c r="AH151" s="4">
        <v>47.751601107702633</v>
      </c>
      <c r="AI151" s="4">
        <v>3.3768409447826249E-4</v>
      </c>
      <c r="AJ151" s="4">
        <v>3.3768409447826249E-4</v>
      </c>
      <c r="AK151" s="4">
        <v>0</v>
      </c>
      <c r="AL151" s="4">
        <v>0</v>
      </c>
      <c r="AM151" s="4">
        <v>0</v>
      </c>
      <c r="AN151" s="4">
        <v>0</v>
      </c>
      <c r="AO151" s="4">
        <v>-0.90567374619828955</v>
      </c>
      <c r="AP151" s="4">
        <v>0.40834335376278785</v>
      </c>
      <c r="AQ151" s="4">
        <v>1.3140170999610774</v>
      </c>
      <c r="AR151" s="4">
        <v>-34.036352763503736</v>
      </c>
      <c r="AS151" s="4">
        <v>-2.9351685500000713</v>
      </c>
    </row>
    <row r="152" spans="1:45" x14ac:dyDescent="0.25">
      <c r="A152" s="7" t="s">
        <v>70</v>
      </c>
      <c r="B152" s="4">
        <v>-15.957506569668567</v>
      </c>
      <c r="C152" s="4">
        <v>251.85207499977287</v>
      </c>
      <c r="D152" s="5">
        <v>434.72082525202524</v>
      </c>
      <c r="E152" s="4">
        <v>-182.83254337840236</v>
      </c>
      <c r="F152" s="4">
        <v>283.37010233031128</v>
      </c>
      <c r="G152" s="4">
        <v>15.076367000775001</v>
      </c>
      <c r="H152" s="4">
        <v>204.5442086576461</v>
      </c>
      <c r="I152" s="4">
        <v>37.197473171890174</v>
      </c>
      <c r="J152" s="4">
        <v>26.552053500000003</v>
      </c>
      <c r="K152" s="4">
        <v>110.3503678238323</v>
      </c>
      <c r="L152" s="4">
        <v>32.844593671036677</v>
      </c>
      <c r="M152" s="4">
        <v>22.736773558124924</v>
      </c>
      <c r="N152" s="4">
        <v>40.142931825313305</v>
      </c>
      <c r="O152" s="4">
        <v>14.626068769357396</v>
      </c>
      <c r="P152" s="4">
        <v>-9.8128088719233801</v>
      </c>
      <c r="Q152" s="4">
        <v>4.0639021474210892</v>
      </c>
      <c r="R152" s="4">
        <v>1.17875475</v>
      </c>
      <c r="S152" s="4">
        <v>2.8851473974210888</v>
      </c>
      <c r="T152" s="4">
        <v>46.659988618162707</v>
      </c>
      <c r="U152" s="4">
        <v>3.7054345202209551</v>
      </c>
      <c r="V152" s="4">
        <v>42.954554097941752</v>
      </c>
      <c r="W152" s="4">
        <v>-52.408895342664998</v>
      </c>
      <c r="X152" s="4">
        <v>58.109740387732472</v>
      </c>
      <c r="Y152" s="4">
        <v>21.658351614736038</v>
      </c>
      <c r="Z152" s="4">
        <v>2.875</v>
      </c>
      <c r="AA152" s="4">
        <v>2.875</v>
      </c>
      <c r="AB152" s="4">
        <v>0</v>
      </c>
      <c r="AC152" s="4">
        <v>-79.488340291245606</v>
      </c>
      <c r="AD152" s="4">
        <v>12.535802586842038</v>
      </c>
      <c r="AE152" s="4">
        <v>92.024142878087645</v>
      </c>
      <c r="AF152" s="4">
        <v>-69.307407294669673</v>
      </c>
      <c r="AG152" s="4">
        <v>0.30097754939999999</v>
      </c>
      <c r="AH152" s="4">
        <v>69.608384844069676</v>
      </c>
      <c r="AI152" s="4">
        <v>3.0702807625654664E-4</v>
      </c>
      <c r="AJ152" s="4">
        <v>3.0702807625654664E-4</v>
      </c>
      <c r="AK152" s="4">
        <v>0</v>
      </c>
      <c r="AL152" s="4">
        <v>0</v>
      </c>
      <c r="AM152" s="4">
        <v>0</v>
      </c>
      <c r="AN152" s="4">
        <v>0</v>
      </c>
      <c r="AO152" s="4">
        <v>-10.181240024652187</v>
      </c>
      <c r="AP152" s="4">
        <v>12.234518009365782</v>
      </c>
      <c r="AQ152" s="4">
        <v>22.415758034017969</v>
      </c>
      <c r="AR152" s="4">
        <v>-11.640124461577017</v>
      </c>
      <c r="AS152" s="4">
        <v>54.765709260000023</v>
      </c>
    </row>
    <row r="153" spans="1:45" x14ac:dyDescent="0.25">
      <c r="A153" s="7" t="s">
        <v>71</v>
      </c>
      <c r="B153" s="4">
        <v>-127.99799849282499</v>
      </c>
      <c r="C153" s="4">
        <v>213.69249832692981</v>
      </c>
      <c r="D153" s="5">
        <v>414.58511998546129</v>
      </c>
      <c r="E153" s="4">
        <v>-200.86014505008148</v>
      </c>
      <c r="F153" s="4">
        <v>227.37621278677005</v>
      </c>
      <c r="G153" s="4">
        <v>9.9741702441125</v>
      </c>
      <c r="H153" s="4">
        <v>153.51637683948201</v>
      </c>
      <c r="I153" s="4">
        <v>41.04321220317555</v>
      </c>
      <c r="J153" s="4">
        <v>22.842453500000001</v>
      </c>
      <c r="K153" s="4">
        <v>123.79431036645261</v>
      </c>
      <c r="L153" s="4">
        <v>31.394506447123277</v>
      </c>
      <c r="M153" s="4">
        <v>31.797864964989078</v>
      </c>
      <c r="N153" s="4">
        <v>48.395145186862209</v>
      </c>
      <c r="O153" s="4">
        <v>12.206793767478054</v>
      </c>
      <c r="P153" s="4">
        <v>-97.278242629764037</v>
      </c>
      <c r="Q153" s="4">
        <v>4.1957157451158675</v>
      </c>
      <c r="R153" s="4">
        <v>1.17875475</v>
      </c>
      <c r="S153" s="4">
        <v>3.016960995115868</v>
      </c>
      <c r="T153" s="4">
        <v>73.8232288455673</v>
      </c>
      <c r="U153" s="4">
        <v>1.9735194721203333</v>
      </c>
      <c r="V153" s="4">
        <v>71.84970937344697</v>
      </c>
      <c r="W153" s="4">
        <v>-166.90575573021547</v>
      </c>
      <c r="X153" s="4">
        <v>60.689139659846354</v>
      </c>
      <c r="Y153" s="4">
        <v>21.781382422455916</v>
      </c>
      <c r="Z153" s="4">
        <v>9.8550000000000004</v>
      </c>
      <c r="AA153" s="4">
        <v>9.8550000000000004</v>
      </c>
      <c r="AB153" s="4">
        <v>0</v>
      </c>
      <c r="AC153" s="4">
        <v>-52.808076352649131</v>
      </c>
      <c r="AD153" s="4">
        <v>-59.556342650915383</v>
      </c>
      <c r="AE153" s="4">
        <v>-9.989710384180885</v>
      </c>
      <c r="AF153" s="4">
        <v>-4.5214378940146398</v>
      </c>
      <c r="AG153" s="4">
        <v>5.0827942900000006E-2</v>
      </c>
      <c r="AH153" s="4">
        <v>4.5722658369146396</v>
      </c>
      <c r="AI153" s="4">
        <v>3.0604436329423692E-4</v>
      </c>
      <c r="AJ153" s="4">
        <v>3.0604436329423692E-4</v>
      </c>
      <c r="AK153" s="4">
        <v>0</v>
      </c>
      <c r="AL153" s="4">
        <v>0</v>
      </c>
      <c r="AM153" s="4">
        <v>0</v>
      </c>
      <c r="AN153" s="4">
        <v>0</v>
      </c>
      <c r="AO153" s="4">
        <v>-48.286944502997784</v>
      </c>
      <c r="AP153" s="4">
        <v>-59.607476638178674</v>
      </c>
      <c r="AQ153" s="4">
        <v>-11.320532135180894</v>
      </c>
      <c r="AR153" s="4">
        <v>10.626734700175902</v>
      </c>
      <c r="AS153" s="4">
        <v>-54.708187439999961</v>
      </c>
    </row>
    <row r="154" spans="1:45" x14ac:dyDescent="0.25">
      <c r="A154" s="7" t="s">
        <v>72</v>
      </c>
      <c r="B154" s="4">
        <v>-110.52229654865948</v>
      </c>
      <c r="C154" s="4">
        <v>199.81443477278549</v>
      </c>
      <c r="D154" s="5">
        <v>448.93642404504936</v>
      </c>
      <c r="E154" s="4">
        <v>-249.10194075421387</v>
      </c>
      <c r="F154" s="4">
        <v>275.96892006006283</v>
      </c>
      <c r="G154" s="4">
        <v>13.355828556040001</v>
      </c>
      <c r="H154" s="4">
        <v>194.90809499550832</v>
      </c>
      <c r="I154" s="4">
        <v>58.911543008514492</v>
      </c>
      <c r="J154" s="4">
        <v>8.7934535</v>
      </c>
      <c r="K154" s="4">
        <v>116.46776551261908</v>
      </c>
      <c r="L154" s="4">
        <v>34.29096520323872</v>
      </c>
      <c r="M154" s="4">
        <v>24.178430238580805</v>
      </c>
      <c r="N154" s="4">
        <v>48.917295925582302</v>
      </c>
      <c r="O154" s="4">
        <v>9.0810741452172596</v>
      </c>
      <c r="P154" s="4">
        <v>-89.600786206770124</v>
      </c>
      <c r="Q154" s="4">
        <v>1.9703573594006503</v>
      </c>
      <c r="R154" s="4">
        <v>1.17875475</v>
      </c>
      <c r="S154" s="4">
        <v>0.7916026094006503</v>
      </c>
      <c r="T154" s="4">
        <v>54.341353155153413</v>
      </c>
      <c r="U154" s="4">
        <v>2.1750471844353947</v>
      </c>
      <c r="V154" s="4">
        <v>52.166305970718021</v>
      </c>
      <c r="W154" s="4">
        <v>-141.9717820025229</v>
      </c>
      <c r="X154" s="4">
        <v>57.982491782708188</v>
      </c>
      <c r="Y154" s="4">
        <v>26.533006328844621</v>
      </c>
      <c r="Z154" s="4">
        <v>3.4340000000000002</v>
      </c>
      <c r="AA154" s="4">
        <v>3.4340000000000002</v>
      </c>
      <c r="AB154" s="4">
        <v>0</v>
      </c>
      <c r="AC154" s="4">
        <v>78.359607922041334</v>
      </c>
      <c r="AD154" s="4">
        <v>29.360908514725164</v>
      </c>
      <c r="AE154" s="4">
        <v>-43.43458806773134</v>
      </c>
      <c r="AF154" s="4">
        <v>72.999906287673411</v>
      </c>
      <c r="AG154" s="4">
        <v>5.7027466700000001E-2</v>
      </c>
      <c r="AH154" s="4">
        <v>-72.942878820973405</v>
      </c>
      <c r="AI154" s="4">
        <v>3.3836022403599327E-4</v>
      </c>
      <c r="AJ154" s="4">
        <v>3.3836022403599327E-4</v>
      </c>
      <c r="AK154" s="4">
        <v>0</v>
      </c>
      <c r="AL154" s="4">
        <v>0</v>
      </c>
      <c r="AM154" s="4">
        <v>0</v>
      </c>
      <c r="AN154" s="4">
        <v>0</v>
      </c>
      <c r="AO154" s="4">
        <v>5.3593632741438846</v>
      </c>
      <c r="AP154" s="4">
        <v>29.26535190641253</v>
      </c>
      <c r="AQ154" s="4">
        <v>23.905988632268645</v>
      </c>
      <c r="AR154" s="4">
        <v>59.173658930700668</v>
      </c>
      <c r="AS154" s="4">
        <v>-126.27424554000015</v>
      </c>
    </row>
    <row r="155" spans="1:45" x14ac:dyDescent="0.25">
      <c r="A155" s="7" t="s">
        <v>73</v>
      </c>
      <c r="B155" s="4">
        <v>-2.5329370501648327</v>
      </c>
      <c r="C155" s="4">
        <v>204.72316596493346</v>
      </c>
      <c r="D155" s="5">
        <v>404.95771631346332</v>
      </c>
      <c r="E155" s="4">
        <v>-200.19919708057986</v>
      </c>
      <c r="F155" s="4">
        <v>358.27457988918218</v>
      </c>
      <c r="G155" s="4">
        <v>13.333088981572502</v>
      </c>
      <c r="H155" s="4">
        <v>301.61050252353556</v>
      </c>
      <c r="I155" s="4">
        <v>31.428239134074083</v>
      </c>
      <c r="J155" s="4">
        <v>11.902749249999999</v>
      </c>
      <c r="K155" s="4">
        <v>103.29476174107296</v>
      </c>
      <c r="L155" s="4">
        <v>29.860167348600555</v>
      </c>
      <c r="M155" s="4">
        <v>24.179345346931441</v>
      </c>
      <c r="N155" s="4">
        <v>41.00416654760069</v>
      </c>
      <c r="O155" s="4">
        <v>8.251082497940283</v>
      </c>
      <c r="P155" s="4">
        <v>54.780621067529353</v>
      </c>
      <c r="Q155" s="4">
        <v>4.1541110801412326</v>
      </c>
      <c r="R155" s="4">
        <v>1.17875475</v>
      </c>
      <c r="S155" s="4">
        <v>2.9753563301412322</v>
      </c>
      <c r="T155" s="4">
        <v>98.11748546758443</v>
      </c>
      <c r="U155" s="4">
        <v>3.3580482119425006</v>
      </c>
      <c r="V155" s="4">
        <v>94.759437255641927</v>
      </c>
      <c r="W155" s="4">
        <v>-39.182753319913843</v>
      </c>
      <c r="X155" s="4">
        <v>58.248758176361605</v>
      </c>
      <c r="Y155" s="4">
        <v>21.598941906612708</v>
      </c>
      <c r="Z155" s="4">
        <v>18.254243349999999</v>
      </c>
      <c r="AA155" s="4">
        <v>18.254243349999999</v>
      </c>
      <c r="AB155" s="4">
        <v>0</v>
      </c>
      <c r="AC155" s="4">
        <v>27.740876054420355</v>
      </c>
      <c r="AD155" s="4">
        <v>74.845712470813936</v>
      </c>
      <c r="AE155" s="4">
        <v>47.104836416393596</v>
      </c>
      <c r="AF155" s="4">
        <v>-78.310871936845089</v>
      </c>
      <c r="AG155" s="4">
        <v>0.17591120579999997</v>
      </c>
      <c r="AH155" s="4">
        <v>78.486783142645095</v>
      </c>
      <c r="AI155" s="4">
        <v>3.0569786502770459E-4</v>
      </c>
      <c r="AJ155" s="4">
        <v>3.0569786502770459E-4</v>
      </c>
      <c r="AK155" s="4">
        <v>0</v>
      </c>
      <c r="AL155" s="4">
        <v>0</v>
      </c>
      <c r="AM155" s="4">
        <v>0</v>
      </c>
      <c r="AN155" s="4">
        <v>0</v>
      </c>
      <c r="AO155" s="4">
        <v>106.05144229340041</v>
      </c>
      <c r="AP155" s="4">
        <v>74.669495567148914</v>
      </c>
      <c r="AQ155" s="4">
        <v>-31.381946726251503</v>
      </c>
      <c r="AR155" s="4">
        <v>-10.604301165414629</v>
      </c>
      <c r="AS155" s="4">
        <v>-22.623870919999817</v>
      </c>
    </row>
    <row r="156" spans="1:45" x14ac:dyDescent="0.25">
      <c r="A156" s="7" t="s">
        <v>74</v>
      </c>
      <c r="B156" s="4">
        <v>-92.47121551572036</v>
      </c>
      <c r="C156" s="4">
        <v>230.44735219476172</v>
      </c>
      <c r="D156" s="5">
        <v>467.10636402647179</v>
      </c>
      <c r="E156" s="4">
        <v>-236.64153181496008</v>
      </c>
      <c r="F156" s="4">
        <v>296.16437182990097</v>
      </c>
      <c r="G156" s="4">
        <v>14.721327000775</v>
      </c>
      <c r="H156" s="4">
        <v>235.75449014399388</v>
      </c>
      <c r="I156" s="4">
        <v>29.256501185132123</v>
      </c>
      <c r="J156" s="4">
        <v>16.432053499999999</v>
      </c>
      <c r="K156" s="4">
        <v>106.2030651940278</v>
      </c>
      <c r="L156" s="4">
        <v>34.378591004894204</v>
      </c>
      <c r="M156" s="4">
        <v>23.37829761405952</v>
      </c>
      <c r="N156" s="4">
        <v>38.753084777924457</v>
      </c>
      <c r="O156" s="4">
        <v>9.69309179714962</v>
      </c>
      <c r="P156" s="4">
        <v>-46.680225179086904</v>
      </c>
      <c r="Q156" s="4">
        <v>4.8499860856159476</v>
      </c>
      <c r="R156" s="4">
        <v>1.17875475</v>
      </c>
      <c r="S156" s="4">
        <v>3.6712313356159472</v>
      </c>
      <c r="T156" s="4">
        <v>83.195994832339437</v>
      </c>
      <c r="U156" s="4">
        <v>3.6546698355319949</v>
      </c>
      <c r="V156" s="4">
        <v>79.541324996807447</v>
      </c>
      <c r="W156" s="4">
        <v>-125.0262339258104</v>
      </c>
      <c r="X156" s="4">
        <v>56.654524494222564</v>
      </c>
      <c r="Y156" s="4">
        <v>24.099506084132354</v>
      </c>
      <c r="Z156" s="4">
        <v>0.79233072999999998</v>
      </c>
      <c r="AA156" s="4">
        <v>0.79233072999999998</v>
      </c>
      <c r="AB156" s="4">
        <v>0</v>
      </c>
      <c r="AC156" s="4">
        <v>-76.919709816400172</v>
      </c>
      <c r="AD156" s="4">
        <v>-2.2820839217156532</v>
      </c>
      <c r="AE156" s="4">
        <v>74.637625894684533</v>
      </c>
      <c r="AF156" s="4">
        <v>-47.772290340648112</v>
      </c>
      <c r="AG156" s="4">
        <v>0</v>
      </c>
      <c r="AH156" s="4">
        <v>47.772290340648112</v>
      </c>
      <c r="AI156" s="4">
        <v>3.0490279180124031E-4</v>
      </c>
      <c r="AJ156" s="4">
        <v>3.0490279180124031E-4</v>
      </c>
      <c r="AK156" s="4">
        <v>0</v>
      </c>
      <c r="AL156" s="4">
        <v>0</v>
      </c>
      <c r="AM156" s="4">
        <v>0</v>
      </c>
      <c r="AN156" s="4">
        <v>0</v>
      </c>
      <c r="AO156" s="4">
        <v>-29.14772437854387</v>
      </c>
      <c r="AP156" s="4">
        <v>-2.2823888245074544</v>
      </c>
      <c r="AQ156" s="4">
        <v>26.865335554036417</v>
      </c>
      <c r="AR156" s="4">
        <v>29.184747049320123</v>
      </c>
      <c r="AS156" s="4">
        <v>14.425572079999938</v>
      </c>
    </row>
    <row r="157" spans="1:45" x14ac:dyDescent="0.25">
      <c r="A157" s="7" t="s">
        <v>75</v>
      </c>
      <c r="B157" s="4">
        <v>-110.86173084733423</v>
      </c>
      <c r="C157" s="4">
        <v>219.14752582599999</v>
      </c>
      <c r="D157" s="5">
        <v>467.64376662957068</v>
      </c>
      <c r="E157" s="4">
        <v>-248.47973417897069</v>
      </c>
      <c r="F157" s="4">
        <v>288.12307144052397</v>
      </c>
      <c r="G157" s="4">
        <v>10.830170244112502</v>
      </c>
      <c r="H157" s="4">
        <v>203.63920434103866</v>
      </c>
      <c r="I157" s="4">
        <v>47.532243355372785</v>
      </c>
      <c r="J157" s="4">
        <v>26.121453500000001</v>
      </c>
      <c r="K157" s="4">
        <v>115.28960459210536</v>
      </c>
      <c r="L157" s="4">
        <v>33.389676133436957</v>
      </c>
      <c r="M157" s="4">
        <v>35.767336483054301</v>
      </c>
      <c r="N157" s="4">
        <v>36.132964396930205</v>
      </c>
      <c r="O157" s="4">
        <v>9.9996275786838993</v>
      </c>
      <c r="P157" s="4">
        <v>-75.646267330552078</v>
      </c>
      <c r="Q157" s="4">
        <v>4.9401242496496423</v>
      </c>
      <c r="R157" s="4">
        <v>1.17875475</v>
      </c>
      <c r="S157" s="4">
        <v>3.7613694996496427</v>
      </c>
      <c r="T157" s="4">
        <v>89.732182376012233</v>
      </c>
      <c r="U157" s="4">
        <v>1.9156084</v>
      </c>
      <c r="V157" s="4">
        <v>87.816573976012236</v>
      </c>
      <c r="W157" s="4">
        <v>-160.43832545691467</v>
      </c>
      <c r="X157" s="4">
        <v>72.161955188423136</v>
      </c>
      <c r="Y157" s="4">
        <v>22.585360578842671</v>
      </c>
      <c r="Z157" s="4">
        <v>11.853999999999999</v>
      </c>
      <c r="AA157" s="4">
        <v>11.853999999999999</v>
      </c>
      <c r="AB157" s="4">
        <v>0</v>
      </c>
      <c r="AC157" s="4">
        <v>-85.665381712325285</v>
      </c>
      <c r="AD157" s="4">
        <v>-28.720821055278329</v>
      </c>
      <c r="AE157" s="4">
        <v>56.944560657046956</v>
      </c>
      <c r="AF157" s="4">
        <v>-73.808713216958949</v>
      </c>
      <c r="AG157" s="4">
        <v>0.6565998193</v>
      </c>
      <c r="AH157" s="4">
        <v>74.465313036258948</v>
      </c>
      <c r="AI157" s="4">
        <v>3.0506742166249069E-4</v>
      </c>
      <c r="AJ157" s="4">
        <v>3.0506742166249069E-4</v>
      </c>
      <c r="AK157" s="4">
        <v>0</v>
      </c>
      <c r="AL157" s="4">
        <v>0</v>
      </c>
      <c r="AM157" s="4">
        <v>0</v>
      </c>
      <c r="AN157" s="4">
        <v>0</v>
      </c>
      <c r="AO157" s="4">
        <v>-11.856973562787999</v>
      </c>
      <c r="AP157" s="4">
        <v>-29.377725941999991</v>
      </c>
      <c r="AQ157" s="4">
        <v>-17.520752379211991</v>
      </c>
      <c r="AR157" s="4">
        <v>-10.464040934991104</v>
      </c>
      <c r="AS157" s="4">
        <v>-23.806390070000052</v>
      </c>
    </row>
    <row r="158" spans="1:45" x14ac:dyDescent="0.25">
      <c r="A158" s="7" t="s">
        <v>76</v>
      </c>
      <c r="B158" s="4">
        <v>-109.74426533791723</v>
      </c>
      <c r="C158" s="4">
        <v>184.66744054562503</v>
      </c>
      <c r="D158" s="5">
        <v>494.76333838422914</v>
      </c>
      <c r="E158" s="4">
        <v>-310.07202969490413</v>
      </c>
      <c r="F158" s="4">
        <v>326.05249767338319</v>
      </c>
      <c r="G158" s="4">
        <v>13.087828556040002</v>
      </c>
      <c r="H158" s="4">
        <v>242.15513749492308</v>
      </c>
      <c r="I158" s="4">
        <v>44.524078122420079</v>
      </c>
      <c r="J158" s="4">
        <v>26.285453499999999</v>
      </c>
      <c r="K158" s="4">
        <v>109.90329671963451</v>
      </c>
      <c r="L158" s="4">
        <v>35.365267849793611</v>
      </c>
      <c r="M158" s="4">
        <v>21.221401776427754</v>
      </c>
      <c r="N158" s="4">
        <v>44.147470243972343</v>
      </c>
      <c r="O158" s="4">
        <v>9.1691568494408155</v>
      </c>
      <c r="P158" s="4">
        <v>-93.922828741155456</v>
      </c>
      <c r="Q158" s="4">
        <v>5.0684684857539004</v>
      </c>
      <c r="R158" s="4">
        <v>1.17875475</v>
      </c>
      <c r="S158" s="4">
        <v>3.8897137357539004</v>
      </c>
      <c r="T158" s="4">
        <v>60.454116771484756</v>
      </c>
      <c r="U158" s="4">
        <v>2.3518411381179325</v>
      </c>
      <c r="V158" s="4">
        <v>58.102275633366823</v>
      </c>
      <c r="W158" s="4">
        <v>-149.30847702688632</v>
      </c>
      <c r="X158" s="4">
        <v>72.603342546697306</v>
      </c>
      <c r="Y158" s="4">
        <v>33.039130857728168</v>
      </c>
      <c r="Z158" s="4">
        <v>20.533814490000001</v>
      </c>
      <c r="AA158" s="4">
        <v>20.533814490000001</v>
      </c>
      <c r="AB158" s="4">
        <v>0</v>
      </c>
      <c r="AC158" s="4">
        <v>-68.952222030658277</v>
      </c>
      <c r="AD158" s="4">
        <v>-7.8625798275675027</v>
      </c>
      <c r="AE158" s="4">
        <v>61.089642203090769</v>
      </c>
      <c r="AF158" s="4">
        <v>-35.222473341662152</v>
      </c>
      <c r="AG158" s="4">
        <v>0.60423404820000015</v>
      </c>
      <c r="AH158" s="4">
        <v>35.82670738986215</v>
      </c>
      <c r="AI158" s="4">
        <v>2.9950064078572674E-4</v>
      </c>
      <c r="AJ158" s="4">
        <v>2.9950064078572674E-4</v>
      </c>
      <c r="AK158" s="4">
        <v>0</v>
      </c>
      <c r="AL158" s="4">
        <v>0</v>
      </c>
      <c r="AM158" s="4">
        <v>0</v>
      </c>
      <c r="AN158" s="4">
        <v>0</v>
      </c>
      <c r="AO158" s="4">
        <v>-33.730048189636904</v>
      </c>
      <c r="AP158" s="4">
        <v>-8.4671133764082889</v>
      </c>
      <c r="AQ158" s="4">
        <v>25.262934813228618</v>
      </c>
      <c r="AR158" s="4">
        <v>16.707856087258961</v>
      </c>
      <c r="AS158" s="4">
        <v>-3.5503727299999959</v>
      </c>
    </row>
    <row r="159" spans="1:45" x14ac:dyDescent="0.25">
      <c r="A159" s="7" t="s">
        <v>77</v>
      </c>
      <c r="B159" s="4">
        <v>-26.849401315775935</v>
      </c>
      <c r="C159" s="4">
        <v>192.4481823739128</v>
      </c>
      <c r="D159" s="5">
        <v>443.26267384635798</v>
      </c>
      <c r="E159" s="4">
        <v>-250.76134168969517</v>
      </c>
      <c r="F159" s="4">
        <v>414.19306438653319</v>
      </c>
      <c r="G159" s="4">
        <v>14.9380889815725</v>
      </c>
      <c r="H159" s="4">
        <v>342.58399110356146</v>
      </c>
      <c r="I159" s="4">
        <v>36.919238801399189</v>
      </c>
      <c r="J159" s="4">
        <v>19.751745500000009</v>
      </c>
      <c r="K159" s="4">
        <v>123.09136422916774</v>
      </c>
      <c r="L159" s="4">
        <v>28.943357743494452</v>
      </c>
      <c r="M159" s="4">
        <v>19.127571262771067</v>
      </c>
      <c r="N159" s="4">
        <v>65.916820628223491</v>
      </c>
      <c r="O159" s="4">
        <v>9.1036145946787315</v>
      </c>
      <c r="P159" s="4">
        <v>40.340358467670285</v>
      </c>
      <c r="Q159" s="4">
        <v>5.0768667640856719</v>
      </c>
      <c r="R159" s="4">
        <v>1.17875475</v>
      </c>
      <c r="S159" s="4">
        <v>3.898112014085672</v>
      </c>
      <c r="T159" s="4">
        <v>117.61870634010661</v>
      </c>
      <c r="U159" s="4">
        <v>3.8750091639911215</v>
      </c>
      <c r="V159" s="4">
        <v>113.74369717611549</v>
      </c>
      <c r="W159" s="4">
        <v>-72.201481108350663</v>
      </c>
      <c r="X159" s="4">
        <v>65.946104007228982</v>
      </c>
      <c r="Y159" s="4">
        <v>20.594024214654304</v>
      </c>
      <c r="Z159" s="4">
        <v>3.8006601500000001</v>
      </c>
      <c r="AA159" s="4">
        <v>3.8006601500000001</v>
      </c>
      <c r="AB159" s="4">
        <v>0</v>
      </c>
      <c r="AC159" s="4">
        <v>6.6878624867172363</v>
      </c>
      <c r="AD159" s="4">
        <v>77.080472476382923</v>
      </c>
      <c r="AE159" s="4">
        <v>70.392609989665686</v>
      </c>
      <c r="AF159" s="4">
        <v>-43.893388705310279</v>
      </c>
      <c r="AG159" s="4">
        <v>0.48333394159999998</v>
      </c>
      <c r="AH159" s="4">
        <v>44.376722646910281</v>
      </c>
      <c r="AI159" s="4">
        <v>-10.999699424798466</v>
      </c>
      <c r="AJ159" s="4">
        <v>3.0057520153291105E-4</v>
      </c>
      <c r="AK159" s="4">
        <v>11</v>
      </c>
      <c r="AL159" s="4">
        <v>0</v>
      </c>
      <c r="AM159" s="4">
        <v>0</v>
      </c>
      <c r="AN159" s="4">
        <v>0</v>
      </c>
      <c r="AO159" s="4">
        <v>61.58095061682598</v>
      </c>
      <c r="AP159" s="4">
        <v>76.596837959581393</v>
      </c>
      <c r="AQ159" s="4">
        <v>15.015887342755413</v>
      </c>
      <c r="AR159" s="4">
        <v>-9.6019943675067623</v>
      </c>
      <c r="AS159" s="4">
        <v>-39.338598019999935</v>
      </c>
    </row>
    <row r="160" spans="1:45" x14ac:dyDescent="0.25">
      <c r="A160" s="7" t="s">
        <v>78</v>
      </c>
      <c r="B160" s="4">
        <v>-61.583217622904613</v>
      </c>
      <c r="C160" s="4">
        <v>222.55675831507148</v>
      </c>
      <c r="D160" s="5">
        <v>480.73540703905815</v>
      </c>
      <c r="E160" s="4">
        <v>-258.14482823613668</v>
      </c>
      <c r="F160" s="4">
        <v>327.45221559915052</v>
      </c>
      <c r="G160" s="4">
        <v>11.330367000775</v>
      </c>
      <c r="H160" s="4">
        <v>258.83638586863981</v>
      </c>
      <c r="I160" s="4">
        <v>40.319017229735657</v>
      </c>
      <c r="J160" s="4">
        <v>16.966445499999999</v>
      </c>
      <c r="K160" s="4">
        <v>114.156708589434</v>
      </c>
      <c r="L160" s="4">
        <v>30.366084477890432</v>
      </c>
      <c r="M160" s="4">
        <v>20.30433253860847</v>
      </c>
      <c r="N160" s="4">
        <v>56.125288455186677</v>
      </c>
      <c r="O160" s="4">
        <v>7.3610031177484236</v>
      </c>
      <c r="P160" s="4">
        <v>-44.849321226420159</v>
      </c>
      <c r="Q160" s="4">
        <v>5.1508503133259769</v>
      </c>
      <c r="R160" s="4">
        <v>1.17875475</v>
      </c>
      <c r="S160" s="4">
        <v>3.9720955633259765</v>
      </c>
      <c r="T160" s="4">
        <v>59.28987483265923</v>
      </c>
      <c r="U160" s="4">
        <v>3.6326196593697282</v>
      </c>
      <c r="V160" s="4">
        <v>55.657255173289499</v>
      </c>
      <c r="W160" s="4">
        <v>-98.988345745753406</v>
      </c>
      <c r="X160" s="4">
        <v>58.716818798135265</v>
      </c>
      <c r="Y160" s="4">
        <v>21.311690675286531</v>
      </c>
      <c r="Z160" s="4">
        <v>2.439657</v>
      </c>
      <c r="AA160" s="4">
        <v>2.439657</v>
      </c>
      <c r="AB160" s="4">
        <v>0</v>
      </c>
      <c r="AC160" s="4">
        <v>-67.237652592852442</v>
      </c>
      <c r="AD160" s="4">
        <v>-22.842699652372868</v>
      </c>
      <c r="AE160" s="4">
        <v>44.39495294047957</v>
      </c>
      <c r="AF160" s="4">
        <v>-43.842852029031945</v>
      </c>
      <c r="AG160" s="4">
        <v>1.9143112084</v>
      </c>
      <c r="AH160" s="4">
        <v>45.757163237431946</v>
      </c>
      <c r="AI160" s="4">
        <v>2.9518642948333216E-4</v>
      </c>
      <c r="AJ160" s="4">
        <v>2.9518642948333216E-4</v>
      </c>
      <c r="AK160" s="4">
        <v>0</v>
      </c>
      <c r="AL160" s="4">
        <v>0</v>
      </c>
      <c r="AM160" s="4">
        <v>0</v>
      </c>
      <c r="AN160" s="4">
        <v>0</v>
      </c>
      <c r="AO160" s="4">
        <v>-23.395095750249975</v>
      </c>
      <c r="AP160" s="4">
        <v>-24.757306047202352</v>
      </c>
      <c r="AQ160" s="4">
        <v>-1.3622102969523753</v>
      </c>
      <c r="AR160" s="4">
        <v>-5.2248330999477588</v>
      </c>
      <c r="AS160" s="4">
        <v>2.8692588700000705</v>
      </c>
    </row>
    <row r="161" spans="1:45" x14ac:dyDescent="0.25">
      <c r="A161" s="7" t="s">
        <v>79</v>
      </c>
      <c r="B161" s="4">
        <v>-183.26216539441066</v>
      </c>
      <c r="C161" s="4">
        <v>232.04932073652506</v>
      </c>
      <c r="D161" s="5">
        <v>499.1360543010436</v>
      </c>
      <c r="E161" s="4">
        <v>-267.06934358136857</v>
      </c>
      <c r="F161" s="4">
        <v>272.49887147198496</v>
      </c>
      <c r="G161" s="4">
        <v>12.0701702441125</v>
      </c>
      <c r="H161" s="4">
        <v>201.1107850050567</v>
      </c>
      <c r="I161" s="4">
        <v>41.636170722815748</v>
      </c>
      <c r="J161" s="4">
        <v>17.681745499999998</v>
      </c>
      <c r="K161" s="4">
        <v>123.95145546453595</v>
      </c>
      <c r="L161" s="4">
        <v>32.171949662339244</v>
      </c>
      <c r="M161" s="4">
        <v>28.15123627775554</v>
      </c>
      <c r="N161" s="4">
        <v>56.718040420466536</v>
      </c>
      <c r="O161" s="4">
        <v>6.9102291039746415</v>
      </c>
      <c r="P161" s="4">
        <v>-118.52192757391957</v>
      </c>
      <c r="Q161" s="4">
        <v>5.0520663527820346</v>
      </c>
      <c r="R161" s="4">
        <v>1.17875475</v>
      </c>
      <c r="S161" s="4">
        <v>3.8733116027820342</v>
      </c>
      <c r="T161" s="4">
        <v>103.12760817850558</v>
      </c>
      <c r="U161" s="4">
        <v>1.929569073948239</v>
      </c>
      <c r="V161" s="4">
        <v>101.19803910455734</v>
      </c>
      <c r="W161" s="4">
        <v>-216.5974693996431</v>
      </c>
      <c r="X161" s="4">
        <v>60.491531698011997</v>
      </c>
      <c r="Y161" s="4">
        <v>27.156227692779616</v>
      </c>
      <c r="Z161" s="4">
        <v>1.91900973</v>
      </c>
      <c r="AA161" s="4">
        <v>1.91900973</v>
      </c>
      <c r="AB161" s="4">
        <v>0</v>
      </c>
      <c r="AC161" s="4">
        <v>-148.90917669273679</v>
      </c>
      <c r="AD161" s="4">
        <v>-58.499721791423248</v>
      </c>
      <c r="AE161" s="4">
        <v>90.409454901313552</v>
      </c>
      <c r="AF161" s="4">
        <v>-60.571138364431718</v>
      </c>
      <c r="AG161" s="4">
        <v>1.0193172386</v>
      </c>
      <c r="AH161" s="4">
        <v>61.590455603031721</v>
      </c>
      <c r="AI161" s="4">
        <v>2.9417643873401868E-4</v>
      </c>
      <c r="AJ161" s="4">
        <v>2.9417643873401868E-4</v>
      </c>
      <c r="AK161" s="4">
        <v>0</v>
      </c>
      <c r="AL161" s="4">
        <v>0</v>
      </c>
      <c r="AM161" s="4">
        <v>0</v>
      </c>
      <c r="AN161" s="4">
        <v>0</v>
      </c>
      <c r="AO161" s="4">
        <v>-88.338332504743803</v>
      </c>
      <c r="AP161" s="4">
        <v>-59.51933320646198</v>
      </c>
      <c r="AQ161" s="4">
        <v>28.818999298281827</v>
      </c>
      <c r="AR161" s="4">
        <v>19.500445671673816</v>
      </c>
      <c r="AS161" s="4">
        <v>-12.933533300000061</v>
      </c>
    </row>
    <row r="162" spans="1:45" x14ac:dyDescent="0.25">
      <c r="A162" s="7" t="s">
        <v>80</v>
      </c>
      <c r="B162" s="4">
        <v>-97.596625034133694</v>
      </c>
      <c r="C162" s="4">
        <v>203.37316339485932</v>
      </c>
      <c r="D162" s="5">
        <v>513.86846655743102</v>
      </c>
      <c r="E162" s="4">
        <v>-310.4735281155717</v>
      </c>
      <c r="F162" s="4">
        <v>340.25403842169544</v>
      </c>
      <c r="G162" s="4">
        <v>19.01982855604</v>
      </c>
      <c r="H162" s="4">
        <v>250.81736185458618</v>
      </c>
      <c r="I162" s="4">
        <v>38.464102511069257</v>
      </c>
      <c r="J162" s="4">
        <v>31.952745499999999</v>
      </c>
      <c r="K162" s="4">
        <v>108.18306756206972</v>
      </c>
      <c r="L162" s="4">
        <v>33.227585195367354</v>
      </c>
      <c r="M162" s="4">
        <v>19.348101245351266</v>
      </c>
      <c r="N162" s="4">
        <v>47.618320068657695</v>
      </c>
      <c r="O162" s="4">
        <v>7.989061052693387</v>
      </c>
      <c r="P162" s="4">
        <v>-78.402557255945979</v>
      </c>
      <c r="Q162" s="4">
        <v>4.636881912334168</v>
      </c>
      <c r="R162" s="4">
        <v>1.17875475</v>
      </c>
      <c r="S162" s="4">
        <v>3.4581271623341685</v>
      </c>
      <c r="T162" s="4">
        <v>66.88813212660429</v>
      </c>
      <c r="U162" s="4">
        <v>1.9781000695555555</v>
      </c>
      <c r="V162" s="4">
        <v>64.910032057048738</v>
      </c>
      <c r="W162" s="4">
        <v>-140.65380747021609</v>
      </c>
      <c r="X162" s="4">
        <v>65.400795530543789</v>
      </c>
      <c r="Y162" s="4">
        <v>22.343613094461276</v>
      </c>
      <c r="Z162" s="4">
        <v>12.51979933</v>
      </c>
      <c r="AA162" s="4">
        <v>12.51979933</v>
      </c>
      <c r="AB162" s="4">
        <v>0</v>
      </c>
      <c r="AC162" s="4">
        <v>-61.220935427895938</v>
      </c>
      <c r="AD162" s="4">
        <v>-8.6740846685890673</v>
      </c>
      <c r="AE162" s="4">
        <v>52.546850759306864</v>
      </c>
      <c r="AF162" s="4">
        <v>-35.275990363072694</v>
      </c>
      <c r="AG162" s="4">
        <v>0.82015155630000003</v>
      </c>
      <c r="AH162" s="4">
        <v>36.096141919372691</v>
      </c>
      <c r="AI162" s="4">
        <v>2.9168589200068487E-4</v>
      </c>
      <c r="AJ162" s="4">
        <v>2.9168589200068487E-4</v>
      </c>
      <c r="AK162" s="4">
        <v>0</v>
      </c>
      <c r="AL162" s="4">
        <v>0</v>
      </c>
      <c r="AM162" s="4">
        <v>0</v>
      </c>
      <c r="AN162" s="4">
        <v>0</v>
      </c>
      <c r="AO162" s="4">
        <v>-25.945236750715239</v>
      </c>
      <c r="AP162" s="4">
        <v>-9.4945279107810681</v>
      </c>
      <c r="AQ162" s="4">
        <v>16.450708839934173</v>
      </c>
      <c r="AR162" s="4">
        <v>37.750698236237653</v>
      </c>
      <c r="AS162" s="4">
        <v>13.894807959999888</v>
      </c>
    </row>
    <row r="163" spans="1:45" x14ac:dyDescent="0.25">
      <c r="A163" s="7" t="s">
        <v>81</v>
      </c>
      <c r="B163" s="4">
        <v>18.07091819845607</v>
      </c>
      <c r="C163" s="4">
        <v>168.66784409666622</v>
      </c>
      <c r="D163" s="5">
        <v>454.40273393454811</v>
      </c>
      <c r="E163" s="4">
        <v>-285.6902012053319</v>
      </c>
      <c r="F163" s="4">
        <v>412.27576454402219</v>
      </c>
      <c r="G163" s="4">
        <v>21.738108981572502</v>
      </c>
      <c r="H163" s="4">
        <v>315.07127724467205</v>
      </c>
      <c r="I163" s="4">
        <v>60.237139567777675</v>
      </c>
      <c r="J163" s="4">
        <v>15.22923875</v>
      </c>
      <c r="K163" s="4">
        <v>112.37862540537537</v>
      </c>
      <c r="L163" s="4">
        <v>39.62690505506324</v>
      </c>
      <c r="M163" s="4">
        <v>17.92062200136435</v>
      </c>
      <c r="N163" s="4">
        <v>47.562381164448844</v>
      </c>
      <c r="O163" s="4">
        <v>7.2687171844989455</v>
      </c>
      <c r="P163" s="4">
        <v>14.206937933314919</v>
      </c>
      <c r="Q163" s="4">
        <v>4.405987052985024</v>
      </c>
      <c r="R163" s="4">
        <v>1.17875475</v>
      </c>
      <c r="S163" s="4">
        <v>3.2272323029850245</v>
      </c>
      <c r="T163" s="4">
        <v>53.926212399455828</v>
      </c>
      <c r="U163" s="4">
        <v>3.7374775738606392</v>
      </c>
      <c r="V163" s="4">
        <v>50.188734825595191</v>
      </c>
      <c r="W163" s="4">
        <v>-35.313287413155884</v>
      </c>
      <c r="X163" s="4">
        <v>74.236327998895064</v>
      </c>
      <c r="Y163" s="4">
        <v>20.852122387283046</v>
      </c>
      <c r="Z163" s="4">
        <v>3.2890000000000001</v>
      </c>
      <c r="AA163" s="4">
        <v>3.2890000000000001</v>
      </c>
      <c r="AB163" s="4">
        <v>0</v>
      </c>
      <c r="AC163" s="4">
        <v>5.761397882229943</v>
      </c>
      <c r="AD163" s="4">
        <v>81.285910330819092</v>
      </c>
      <c r="AE163" s="4">
        <v>75.524512448589149</v>
      </c>
      <c r="AF163" s="4">
        <v>-39.184070932949872</v>
      </c>
      <c r="AG163" s="4">
        <v>3.7834454823999999</v>
      </c>
      <c r="AH163" s="4">
        <v>42.96751641534987</v>
      </c>
      <c r="AI163" s="4">
        <v>2.900262092367476</v>
      </c>
      <c r="AJ163" s="4">
        <v>2.6209236747608614E-4</v>
      </c>
      <c r="AK163" s="4">
        <v>-2.9</v>
      </c>
      <c r="AL163" s="4">
        <v>0</v>
      </c>
      <c r="AM163" s="4">
        <v>0</v>
      </c>
      <c r="AN163" s="4">
        <v>0</v>
      </c>
      <c r="AO163" s="4">
        <v>42.045206722812338</v>
      </c>
      <c r="AP163" s="4">
        <v>77.502202756051616</v>
      </c>
      <c r="AQ163" s="4">
        <v>35.456996033239278</v>
      </c>
      <c r="AR163" s="4">
        <v>-50.368528856226014</v>
      </c>
      <c r="AS163" s="4">
        <v>-34.770008539999885</v>
      </c>
    </row>
    <row r="164" spans="1:45" x14ac:dyDescent="0.25">
      <c r="A164" s="7" t="s">
        <v>82</v>
      </c>
      <c r="B164" s="4">
        <v>-32.654313228325691</v>
      </c>
      <c r="C164" s="4">
        <v>146.80697771845004</v>
      </c>
      <c r="D164" s="5">
        <v>289.06289624991473</v>
      </c>
      <c r="E164" s="4">
        <v>-142.23670472726468</v>
      </c>
      <c r="F164" s="4">
        <v>115.73366993065544</v>
      </c>
      <c r="G164" s="4">
        <v>12.621367000774999</v>
      </c>
      <c r="H164" s="4">
        <v>55.722770495909209</v>
      </c>
      <c r="I164" s="4">
        <v>37.126293683971234</v>
      </c>
      <c r="J164" s="4">
        <v>10.263238749999999</v>
      </c>
      <c r="K164" s="4">
        <v>61.853239998895098</v>
      </c>
      <c r="L164" s="4">
        <v>25.241147666559804</v>
      </c>
      <c r="M164" s="4">
        <v>4.4367695736048303</v>
      </c>
      <c r="N164" s="4">
        <v>26.477328779697238</v>
      </c>
      <c r="O164" s="4">
        <v>5.697993979033221</v>
      </c>
      <c r="P164" s="4">
        <v>-88.356274795504333</v>
      </c>
      <c r="Q164" s="4">
        <v>3.8262393674493769</v>
      </c>
      <c r="R164" s="4">
        <v>1.17875475</v>
      </c>
      <c r="S164" s="4">
        <v>2.6474846174493769</v>
      </c>
      <c r="T164" s="4">
        <v>12.212132365455675</v>
      </c>
      <c r="U164" s="4">
        <v>3.6045743361377389</v>
      </c>
      <c r="V164" s="4">
        <v>8.6075580293179357</v>
      </c>
      <c r="W164" s="4">
        <v>-96.742167793510632</v>
      </c>
      <c r="X164" s="4">
        <v>82.659771392047418</v>
      </c>
      <c r="Y164" s="4">
        <v>18.571916826862434</v>
      </c>
      <c r="Z164" s="4">
        <v>1.5069999999999999</v>
      </c>
      <c r="AA164" s="4">
        <v>1.5069999999999999</v>
      </c>
      <c r="AB164" s="4">
        <v>0</v>
      </c>
      <c r="AC164" s="4">
        <v>-124.83691235169698</v>
      </c>
      <c r="AD164" s="4">
        <v>-56.776305046493952</v>
      </c>
      <c r="AE164" s="4">
        <v>68.060607305203021</v>
      </c>
      <c r="AF164" s="4">
        <v>-20.00825881539134</v>
      </c>
      <c r="AG164" s="4">
        <v>1.0543954651</v>
      </c>
      <c r="AH164" s="4">
        <v>21.062654280491341</v>
      </c>
      <c r="AI164" s="4">
        <v>2.5851050741298239E-4</v>
      </c>
      <c r="AJ164" s="4">
        <v>2.5851050741298239E-4</v>
      </c>
      <c r="AK164" s="4">
        <v>0</v>
      </c>
      <c r="AL164" s="4">
        <v>0</v>
      </c>
      <c r="AM164" s="4">
        <v>0</v>
      </c>
      <c r="AN164" s="4">
        <v>0</v>
      </c>
      <c r="AO164" s="4">
        <v>-104.82891204681306</v>
      </c>
      <c r="AP164" s="4">
        <v>-57.830959022101368</v>
      </c>
      <c r="AQ164" s="4">
        <v>46.997953024711684</v>
      </c>
      <c r="AR164" s="4">
        <v>-30.352342553371198</v>
      </c>
      <c r="AS164" s="4">
        <v>63.337256570000093</v>
      </c>
    </row>
    <row r="165" spans="1:45" x14ac:dyDescent="0.25">
      <c r="A165" s="7" t="s">
        <v>83</v>
      </c>
      <c r="B165" s="4">
        <v>-112.66936394621905</v>
      </c>
      <c r="C165" s="4">
        <v>150.06902479300001</v>
      </c>
      <c r="D165" s="5">
        <v>346.88655882914929</v>
      </c>
      <c r="E165" s="4">
        <v>-196.79833495924927</v>
      </c>
      <c r="F165" s="4">
        <v>139.79532972254847</v>
      </c>
      <c r="G165" s="4">
        <v>11.664170244112501</v>
      </c>
      <c r="H165" s="4">
        <v>50.972598803834615</v>
      </c>
      <c r="I165" s="4">
        <v>51.552321924601394</v>
      </c>
      <c r="J165" s="4">
        <v>25.606238749999999</v>
      </c>
      <c r="K165" s="4">
        <v>80.469308963706865</v>
      </c>
      <c r="L165" s="4">
        <v>30.572788573126342</v>
      </c>
      <c r="M165" s="4">
        <v>7.1590664780926927</v>
      </c>
      <c r="N165" s="4">
        <v>35.645168974158274</v>
      </c>
      <c r="O165" s="4">
        <v>7.0922849383295654</v>
      </c>
      <c r="P165" s="4">
        <v>-137.47231420040765</v>
      </c>
      <c r="Q165" s="4">
        <v>3.3437614305975849</v>
      </c>
      <c r="R165" s="4">
        <v>1.17875475</v>
      </c>
      <c r="S165" s="4">
        <v>2.1650066805975849</v>
      </c>
      <c r="T165" s="4">
        <v>43.607079627462973</v>
      </c>
      <c r="U165" s="4">
        <v>2.5534805164033281</v>
      </c>
      <c r="V165" s="4">
        <v>41.053599111059647</v>
      </c>
      <c r="W165" s="4">
        <v>-177.73563239727304</v>
      </c>
      <c r="X165" s="4">
        <v>88.198341741295806</v>
      </c>
      <c r="Y165" s="4">
        <v>23.132073290241816</v>
      </c>
      <c r="Z165" s="4">
        <v>14.214</v>
      </c>
      <c r="AA165" s="4">
        <v>14.214</v>
      </c>
      <c r="AB165" s="4">
        <v>0</v>
      </c>
      <c r="AC165" s="4">
        <v>-158.67735012180299</v>
      </c>
      <c r="AD165" s="4">
        <v>45.83668624343688</v>
      </c>
      <c r="AE165" s="4">
        <v>204.51403636523986</v>
      </c>
      <c r="AF165" s="4">
        <v>-41.36661987408764</v>
      </c>
      <c r="AG165" s="4">
        <v>4.2391318800000001E-2</v>
      </c>
      <c r="AH165" s="4">
        <v>41.40901119288764</v>
      </c>
      <c r="AI165" s="4">
        <v>-15.899665595320576</v>
      </c>
      <c r="AJ165" s="4">
        <v>3.3440467942488582E-4</v>
      </c>
      <c r="AK165" s="4">
        <v>15.9</v>
      </c>
      <c r="AL165" s="4">
        <v>0</v>
      </c>
      <c r="AM165" s="4">
        <v>0</v>
      </c>
      <c r="AN165" s="4">
        <v>0</v>
      </c>
      <c r="AO165" s="4">
        <v>-101.41106465239478</v>
      </c>
      <c r="AP165" s="4">
        <v>45.793960519957452</v>
      </c>
      <c r="AQ165" s="4">
        <v>147.20502517235224</v>
      </c>
      <c r="AR165" s="4">
        <v>24.39025758441592</v>
      </c>
      <c r="AS165" s="4">
        <v>84.612243759999856</v>
      </c>
    </row>
    <row r="166" spans="1:45" x14ac:dyDescent="0.25">
      <c r="A166" s="7" t="s">
        <v>84</v>
      </c>
      <c r="B166" s="4">
        <v>-128.58681550234809</v>
      </c>
      <c r="C166" s="4">
        <v>111.8273930815481</v>
      </c>
      <c r="D166" s="5">
        <v>372.51167092710392</v>
      </c>
      <c r="E166" s="4">
        <v>-260.63236090155584</v>
      </c>
      <c r="F166" s="4">
        <v>183.9360846003151</v>
      </c>
      <c r="G166" s="4">
        <v>10.898828556040002</v>
      </c>
      <c r="H166" s="4">
        <v>72.471245699480392</v>
      </c>
      <c r="I166" s="4">
        <v>59.158771594794707</v>
      </c>
      <c r="J166" s="4">
        <v>41.407238749999998</v>
      </c>
      <c r="K166" s="4">
        <v>86.072289553114288</v>
      </c>
      <c r="L166" s="4">
        <v>33.064388342552242</v>
      </c>
      <c r="M166" s="4">
        <v>11.58032953935381</v>
      </c>
      <c r="N166" s="4">
        <v>30.827659531017563</v>
      </c>
      <c r="O166" s="4">
        <v>10.599912140190671</v>
      </c>
      <c r="P166" s="4">
        <v>-162.76856585435502</v>
      </c>
      <c r="Q166" s="4">
        <v>3.6032704821765402</v>
      </c>
      <c r="R166" s="4">
        <v>1.17875475</v>
      </c>
      <c r="S166" s="4">
        <v>2.4245157321765403</v>
      </c>
      <c r="T166" s="4">
        <v>22.706077899338382</v>
      </c>
      <c r="U166" s="4">
        <v>2.089986194222222</v>
      </c>
      <c r="V166" s="4">
        <v>20.616091705116162</v>
      </c>
      <c r="W166" s="4">
        <v>-181.87137327151686</v>
      </c>
      <c r="X166" s="4">
        <v>77.52351382088392</v>
      </c>
      <c r="Y166" s="4">
        <v>24.238956051715171</v>
      </c>
      <c r="Z166" s="4">
        <v>9.5370000000000008</v>
      </c>
      <c r="AA166" s="4">
        <v>9.5370000000000008</v>
      </c>
      <c r="AB166" s="4">
        <v>0</v>
      </c>
      <c r="AC166" s="4">
        <v>-59.942836848898253</v>
      </c>
      <c r="AD166" s="4">
        <v>1.2373014626558865</v>
      </c>
      <c r="AE166" s="4">
        <v>61.180138311554138</v>
      </c>
      <c r="AF166" s="4">
        <v>-42.990293716297593</v>
      </c>
      <c r="AG166" s="4">
        <v>3.9761513954000001</v>
      </c>
      <c r="AH166" s="4">
        <v>46.966445111697595</v>
      </c>
      <c r="AI166" s="4">
        <v>3.4792736032102632E-4</v>
      </c>
      <c r="AJ166" s="4">
        <v>3.4792736032102632E-4</v>
      </c>
      <c r="AK166" s="4">
        <v>0</v>
      </c>
      <c r="AL166" s="4">
        <v>0</v>
      </c>
      <c r="AM166" s="4">
        <v>0</v>
      </c>
      <c r="AN166" s="4">
        <v>0</v>
      </c>
      <c r="AO166" s="4">
        <v>-16.952891059960979</v>
      </c>
      <c r="AP166" s="4">
        <v>-2.7391978601044347</v>
      </c>
      <c r="AQ166" s="4">
        <v>14.213693199856545</v>
      </c>
      <c r="AR166" s="4">
        <v>86.333479843449837</v>
      </c>
      <c r="AS166" s="4">
        <v>27.226501190000004</v>
      </c>
    </row>
    <row r="167" spans="1:45" x14ac:dyDescent="0.25">
      <c r="A167" s="7" t="s">
        <v>85</v>
      </c>
      <c r="B167" s="4">
        <v>-81.029788865267903</v>
      </c>
      <c r="C167" s="4">
        <v>176.58118865200001</v>
      </c>
      <c r="D167" s="5">
        <v>399.45812702241165</v>
      </c>
      <c r="E167" s="4">
        <v>-222.83942170376164</v>
      </c>
      <c r="F167" s="4">
        <v>234.04008739550918</v>
      </c>
      <c r="G167" s="4">
        <v>15.612108981572501</v>
      </c>
      <c r="H167" s="4">
        <v>116.56611215963633</v>
      </c>
      <c r="I167" s="4">
        <v>84.71032100430034</v>
      </c>
      <c r="J167" s="4">
        <v>17.151545250000002</v>
      </c>
      <c r="K167" s="4">
        <v>118.80666269582839</v>
      </c>
      <c r="L167" s="4">
        <v>52.62019203173265</v>
      </c>
      <c r="M167" s="4">
        <v>12.720001263330769</v>
      </c>
      <c r="N167" s="4">
        <v>38.150235471755551</v>
      </c>
      <c r="O167" s="4">
        <v>15.316233929009424</v>
      </c>
      <c r="P167" s="4">
        <v>-107.60599700408086</v>
      </c>
      <c r="Q167" s="4">
        <v>2.803867037013835</v>
      </c>
      <c r="R167" s="4">
        <v>1.17875475</v>
      </c>
      <c r="S167" s="4">
        <v>1.6251122870138353</v>
      </c>
      <c r="T167" s="4">
        <v>29.879719605497574</v>
      </c>
      <c r="U167" s="4">
        <v>3.3569755725535613</v>
      </c>
      <c r="V167" s="4">
        <v>26.522744032944011</v>
      </c>
      <c r="W167" s="4">
        <v>-134.6818495725646</v>
      </c>
      <c r="X167" s="4">
        <v>76.910125788510996</v>
      </c>
      <c r="Y167" s="4">
        <v>23.258065081214262</v>
      </c>
      <c r="Z167" s="4">
        <v>1.9330000000000001</v>
      </c>
      <c r="AA167" s="4">
        <v>1.9330000000000001</v>
      </c>
      <c r="AB167" s="4">
        <v>0</v>
      </c>
      <c r="AC167" s="4">
        <v>-30.84607310206038</v>
      </c>
      <c r="AD167" s="4">
        <v>42.935413685799062</v>
      </c>
      <c r="AE167" s="4">
        <v>73.78148678785945</v>
      </c>
      <c r="AF167" s="4">
        <v>-41.444903713368149</v>
      </c>
      <c r="AG167" s="4">
        <v>5.6683954299999992E-2</v>
      </c>
      <c r="AH167" s="4">
        <v>41.501587667668147</v>
      </c>
      <c r="AI167" s="4">
        <v>3.1094524487033085E-4</v>
      </c>
      <c r="AJ167" s="4">
        <v>3.1094524487033085E-4</v>
      </c>
      <c r="AK167" s="4">
        <v>0</v>
      </c>
      <c r="AL167" s="4">
        <v>0</v>
      </c>
      <c r="AM167" s="4">
        <v>0</v>
      </c>
      <c r="AN167" s="4">
        <v>0</v>
      </c>
      <c r="AO167" s="4">
        <v>10.598519666062899</v>
      </c>
      <c r="AP167" s="4">
        <v>42.878418786254194</v>
      </c>
      <c r="AQ167" s="4">
        <v>32.279899120191295</v>
      </c>
      <c r="AR167" s="4">
        <v>55.269672093207532</v>
      </c>
      <c r="AS167" s="4">
        <v>7.018956330000016</v>
      </c>
    </row>
    <row r="168" spans="1:45" x14ac:dyDescent="0.25">
      <c r="A168" s="7" t="s">
        <v>86</v>
      </c>
      <c r="B168" s="4">
        <v>-8.5719155253749477</v>
      </c>
      <c r="C168" s="4">
        <v>230.39735937100005</v>
      </c>
      <c r="D168" s="5">
        <v>453.0991978339851</v>
      </c>
      <c r="E168" s="4">
        <v>-222.64772478818506</v>
      </c>
      <c r="F168" s="4">
        <v>313.01525608238023</v>
      </c>
      <c r="G168" s="4">
        <v>11.768367000775001</v>
      </c>
      <c r="H168" s="4">
        <v>197.20105046338495</v>
      </c>
      <c r="I168" s="4">
        <v>72.699293368220253</v>
      </c>
      <c r="J168" s="4">
        <v>31.346545249999998</v>
      </c>
      <c r="K168" s="4">
        <v>121.63616497336859</v>
      </c>
      <c r="L168" s="4">
        <v>58.864836697751635</v>
      </c>
      <c r="M168" s="4">
        <v>15.919150176879441</v>
      </c>
      <c r="N168" s="4">
        <v>39.933009627335174</v>
      </c>
      <c r="O168" s="4">
        <v>6.9191684714023403</v>
      </c>
      <c r="P168" s="4">
        <v>-31.268633679173419</v>
      </c>
      <c r="Q168" s="4">
        <v>4.0316976543907259</v>
      </c>
      <c r="R168" s="4">
        <v>1.17875475</v>
      </c>
      <c r="S168" s="4">
        <v>2.8529429043907255</v>
      </c>
      <c r="T168" s="4">
        <v>46.206876521675021</v>
      </c>
      <c r="U168" s="4">
        <v>4.2322265649731658</v>
      </c>
      <c r="V168" s="4">
        <v>41.974649956701853</v>
      </c>
      <c r="W168" s="4">
        <v>-73.443812546457707</v>
      </c>
      <c r="X168" s="4">
        <v>84.836011322339289</v>
      </c>
      <c r="Y168" s="4">
        <v>19.964114301256533</v>
      </c>
      <c r="Z168" s="4">
        <v>4.2040000000000006</v>
      </c>
      <c r="AA168" s="4">
        <v>4.2040000000000006</v>
      </c>
      <c r="AB168" s="4">
        <v>0</v>
      </c>
      <c r="AC168" s="4">
        <v>14.157712403813818</v>
      </c>
      <c r="AD168" s="4">
        <v>144.26744926775785</v>
      </c>
      <c r="AE168" s="4">
        <v>130.10973686394402</v>
      </c>
      <c r="AF168" s="4">
        <v>-94.699037461794276</v>
      </c>
      <c r="AG168" s="4">
        <v>0.56462178000000007</v>
      </c>
      <c r="AH168" s="4">
        <v>95.263659241794272</v>
      </c>
      <c r="AI168" s="4">
        <v>24.000282605328735</v>
      </c>
      <c r="AJ168" s="4">
        <v>2.8260532873366871E-4</v>
      </c>
      <c r="AK168" s="4">
        <v>-24</v>
      </c>
      <c r="AL168" s="4">
        <v>0</v>
      </c>
      <c r="AM168" s="4">
        <v>0</v>
      </c>
      <c r="AN168" s="4">
        <v>0</v>
      </c>
      <c r="AO168" s="4">
        <v>84.856467260279359</v>
      </c>
      <c r="AP168" s="4">
        <v>143.70254488242912</v>
      </c>
      <c r="AQ168" s="4">
        <v>58.846077622149764</v>
      </c>
      <c r="AR168" s="4">
        <v>24.695869869188794</v>
      </c>
      <c r="AS168" s="4">
        <v>6.1702419400000288</v>
      </c>
    </row>
    <row r="169" spans="1:45" x14ac:dyDescent="0.25">
      <c r="A169" s="7" t="s">
        <v>87</v>
      </c>
      <c r="B169" s="4">
        <v>-63.250618306000661</v>
      </c>
      <c r="C169" s="4">
        <v>227.45790147600002</v>
      </c>
      <c r="D169" s="5">
        <v>498.05682251944864</v>
      </c>
      <c r="E169" s="4">
        <v>-270.57142094794864</v>
      </c>
      <c r="F169" s="4">
        <v>312.64012928135537</v>
      </c>
      <c r="G169" s="4">
        <v>13.049170244112501</v>
      </c>
      <c r="H169" s="4">
        <v>194.76965311303613</v>
      </c>
      <c r="I169" s="4">
        <v>87.057760674206733</v>
      </c>
      <c r="J169" s="4">
        <v>17.76354525</v>
      </c>
      <c r="K169" s="4">
        <v>135.56276908376114</v>
      </c>
      <c r="L169" s="4">
        <v>64.933457683109467</v>
      </c>
      <c r="M169" s="4">
        <v>24.187023498969012</v>
      </c>
      <c r="N169" s="4">
        <v>39.788409162301086</v>
      </c>
      <c r="O169" s="4">
        <v>6.6538787393815575</v>
      </c>
      <c r="P169" s="4">
        <v>-93.494060750354407</v>
      </c>
      <c r="Q169" s="4">
        <v>2.5968058033063022</v>
      </c>
      <c r="R169" s="4">
        <v>1.17875475</v>
      </c>
      <c r="S169" s="4">
        <v>1.4180510533063022</v>
      </c>
      <c r="T169" s="4">
        <v>42.281350097767806</v>
      </c>
      <c r="U169" s="4">
        <v>2.5926686502009386</v>
      </c>
      <c r="V169" s="4">
        <v>39.688681447566864</v>
      </c>
      <c r="W169" s="4">
        <v>-133.17860504481592</v>
      </c>
      <c r="X169" s="4">
        <v>90.881171849050702</v>
      </c>
      <c r="Y169" s="4">
        <v>20.953185110235442</v>
      </c>
      <c r="Z169" s="4">
        <v>14.12</v>
      </c>
      <c r="AA169" s="4">
        <v>14.12</v>
      </c>
      <c r="AB169" s="4">
        <v>0</v>
      </c>
      <c r="AC169" s="4">
        <v>-140.88659496995379</v>
      </c>
      <c r="AD169" s="4">
        <v>66.87521310184556</v>
      </c>
      <c r="AE169" s="4">
        <v>207.76180807179935</v>
      </c>
      <c r="AF169" s="4">
        <v>-46.838695803601311</v>
      </c>
      <c r="AG169" s="4">
        <v>0.45304295999999999</v>
      </c>
      <c r="AH169" s="4">
        <v>47.291738763601309</v>
      </c>
      <c r="AI169" s="4">
        <v>2.8378262663311167E-4</v>
      </c>
      <c r="AJ169" s="4">
        <v>2.8378262663311167E-4</v>
      </c>
      <c r="AK169" s="4">
        <v>0</v>
      </c>
      <c r="AL169" s="4">
        <v>0</v>
      </c>
      <c r="AM169" s="4">
        <v>0</v>
      </c>
      <c r="AN169" s="4">
        <v>0</v>
      </c>
      <c r="AO169" s="4">
        <v>-94.048182948979118</v>
      </c>
      <c r="AP169" s="4">
        <v>66.421886359218931</v>
      </c>
      <c r="AQ169" s="4">
        <v>160.47006930819805</v>
      </c>
      <c r="AR169" s="4">
        <v>20.593545406046879</v>
      </c>
      <c r="AS169" s="4">
        <v>112.34952207000001</v>
      </c>
    </row>
    <row r="170" spans="1:45" x14ac:dyDescent="0.25">
      <c r="A170" s="7" t="s">
        <v>88</v>
      </c>
      <c r="B170" s="4">
        <v>-162.88440761647178</v>
      </c>
      <c r="C170" s="4">
        <v>209.65605850300003</v>
      </c>
      <c r="D170" s="5">
        <v>561.55795226062037</v>
      </c>
      <c r="E170" s="4">
        <v>-351.86704125807034</v>
      </c>
      <c r="F170" s="4">
        <v>382.04237781149749</v>
      </c>
      <c r="G170" s="4">
        <v>20.15082855604</v>
      </c>
      <c r="H170" s="4">
        <v>239.69573586638566</v>
      </c>
      <c r="I170" s="4">
        <v>94.219268139071843</v>
      </c>
      <c r="J170" s="4">
        <v>27.976545250000001</v>
      </c>
      <c r="K170" s="4">
        <v>210.72145921415461</v>
      </c>
      <c r="L170" s="4">
        <v>72.326455452553645</v>
      </c>
      <c r="M170" s="4">
        <v>23.628055104820287</v>
      </c>
      <c r="N170" s="4">
        <v>106.05312368404725</v>
      </c>
      <c r="O170" s="4">
        <v>8.7138249727333914</v>
      </c>
      <c r="P170" s="4">
        <v>-180.54612266072746</v>
      </c>
      <c r="Q170" s="4">
        <v>3.1005488279270068</v>
      </c>
      <c r="R170" s="4">
        <v>1.17875475</v>
      </c>
      <c r="S170" s="4">
        <v>1.9217940779270071</v>
      </c>
      <c r="T170" s="4">
        <v>50.025004560012448</v>
      </c>
      <c r="U170" s="4">
        <v>2.4233572197818338</v>
      </c>
      <c r="V170" s="4">
        <v>47.601647340230613</v>
      </c>
      <c r="W170" s="4">
        <v>-227.47057839281291</v>
      </c>
      <c r="X170" s="4">
        <v>85.704740243540996</v>
      </c>
      <c r="Y170" s="4">
        <v>21.118569467199805</v>
      </c>
      <c r="Z170" s="4">
        <v>462.62</v>
      </c>
      <c r="AA170" s="4">
        <v>531.72</v>
      </c>
      <c r="AB170" s="4">
        <v>69.099999999999994</v>
      </c>
      <c r="AC170" s="4">
        <v>256.23559711215739</v>
      </c>
      <c r="AD170" s="4">
        <v>75.526427262068481</v>
      </c>
      <c r="AE170" s="4">
        <v>-180.70916985008898</v>
      </c>
      <c r="AF170" s="4">
        <v>-64.934000718107228</v>
      </c>
      <c r="AG170" s="4">
        <v>2</v>
      </c>
      <c r="AH170" s="4">
        <v>66.934000718107228</v>
      </c>
      <c r="AI170" s="4">
        <v>1105.8002976311345</v>
      </c>
      <c r="AJ170" s="4">
        <v>2.9763113463835767E-4</v>
      </c>
      <c r="AK170" s="4">
        <v>-1105.8</v>
      </c>
      <c r="AL170" s="4">
        <v>0</v>
      </c>
      <c r="AM170" s="4">
        <v>0</v>
      </c>
      <c r="AN170" s="4">
        <v>0</v>
      </c>
      <c r="AO170" s="4">
        <v>-784.63069980086993</v>
      </c>
      <c r="AP170" s="4">
        <v>73.526129630933838</v>
      </c>
      <c r="AQ170" s="4">
        <v>858.15682943180377</v>
      </c>
      <c r="AR170" s="4">
        <v>-18.845670441370885</v>
      </c>
      <c r="AS170" s="4">
        <v>24.654324829999979</v>
      </c>
    </row>
    <row r="171" spans="1:45" x14ac:dyDescent="0.25">
      <c r="A171" s="7" t="s">
        <v>89</v>
      </c>
      <c r="B171" s="4">
        <v>-58.741425813384353</v>
      </c>
      <c r="C171" s="4">
        <v>220.06117510000001</v>
      </c>
      <c r="D171" s="5">
        <v>553.05976868785558</v>
      </c>
      <c r="E171" s="4">
        <v>-332.96438796000552</v>
      </c>
      <c r="F171" s="4">
        <v>435.04413917560919</v>
      </c>
      <c r="G171" s="4">
        <v>17.2863117815725</v>
      </c>
      <c r="H171" s="4">
        <v>306.29393463946053</v>
      </c>
      <c r="I171" s="4">
        <v>95.440347504576124</v>
      </c>
      <c r="J171" s="4">
        <v>16.023545250000002</v>
      </c>
      <c r="K171" s="4">
        <v>157.56618220828705</v>
      </c>
      <c r="L171" s="4">
        <v>80.562383354873376</v>
      </c>
      <c r="M171" s="4">
        <v>25.910891217672336</v>
      </c>
      <c r="N171" s="4">
        <v>43.887784005571383</v>
      </c>
      <c r="O171" s="4">
        <v>7.205123630169938</v>
      </c>
      <c r="P171" s="4">
        <v>-55.486430992683381</v>
      </c>
      <c r="Q171" s="4">
        <v>3.3011025724081717</v>
      </c>
      <c r="R171" s="4">
        <v>1.17875475</v>
      </c>
      <c r="S171" s="4">
        <v>2.1223478224081718</v>
      </c>
      <c r="T171" s="4">
        <v>72.628534645768866</v>
      </c>
      <c r="U171" s="4">
        <v>3.2337470767148502</v>
      </c>
      <c r="V171" s="4">
        <v>69.394787569054017</v>
      </c>
      <c r="W171" s="4">
        <v>-124.81386306604408</v>
      </c>
      <c r="X171" s="4">
        <v>86.806305767120833</v>
      </c>
      <c r="Y171" s="4">
        <v>20.733868514461221</v>
      </c>
      <c r="Z171" s="4">
        <v>12.268394900000001</v>
      </c>
      <c r="AA171" s="4">
        <v>12.268394900000001</v>
      </c>
      <c r="AB171" s="4">
        <v>0</v>
      </c>
      <c r="AC171" s="4">
        <v>-55.509020966672857</v>
      </c>
      <c r="AD171" s="4">
        <v>38.696809983044929</v>
      </c>
      <c r="AE171" s="4">
        <v>94.205830949717779</v>
      </c>
      <c r="AF171" s="4">
        <v>-91.467400442172035</v>
      </c>
      <c r="AG171" s="4">
        <v>0.5</v>
      </c>
      <c r="AH171" s="4">
        <v>91.967400442172035</v>
      </c>
      <c r="AI171" s="4">
        <v>2.9077993577804638E-4</v>
      </c>
      <c r="AJ171" s="4">
        <v>2.9077993577804638E-4</v>
      </c>
      <c r="AK171" s="4">
        <v>0</v>
      </c>
      <c r="AL171" s="4">
        <v>0</v>
      </c>
      <c r="AM171" s="4">
        <v>0</v>
      </c>
      <c r="AN171" s="4">
        <v>0</v>
      </c>
      <c r="AO171" s="4">
        <v>35.958088695563397</v>
      </c>
      <c r="AP171" s="4">
        <v>38.196519203109148</v>
      </c>
      <c r="AQ171" s="4">
        <v>2.2384305075457478</v>
      </c>
      <c r="AR171" s="4">
        <v>10.268729546711526</v>
      </c>
      <c r="AS171" s="4">
        <v>19.304719600000031</v>
      </c>
    </row>
    <row r="172" spans="1:45" x14ac:dyDescent="0.25">
      <c r="A172" s="7" t="s">
        <v>90</v>
      </c>
      <c r="B172" s="4">
        <v>-52.42693680748107</v>
      </c>
      <c r="C172" s="4">
        <v>283.47720850592481</v>
      </c>
      <c r="D172" s="5">
        <v>630.74310234343022</v>
      </c>
      <c r="E172" s="4">
        <v>-347.23973051170543</v>
      </c>
      <c r="F172" s="4">
        <v>470.63577555936564</v>
      </c>
      <c r="G172" s="4">
        <v>16.658991580775002</v>
      </c>
      <c r="H172" s="4">
        <v>341.43826442066273</v>
      </c>
      <c r="I172" s="4">
        <v>93.127974307927829</v>
      </c>
      <c r="J172" s="4">
        <v>19.410545249999998</v>
      </c>
      <c r="K172" s="4">
        <v>179.50733483712469</v>
      </c>
      <c r="L172" s="4">
        <v>91.163846068053147</v>
      </c>
      <c r="M172" s="4">
        <v>30.719913178282848</v>
      </c>
      <c r="N172" s="4">
        <v>46.461388285047519</v>
      </c>
      <c r="O172" s="4">
        <v>11.162187305741153</v>
      </c>
      <c r="P172" s="4">
        <v>-56.111289789464479</v>
      </c>
      <c r="Q172" s="4">
        <v>4.9307812485003026</v>
      </c>
      <c r="R172" s="4">
        <v>1.17875475</v>
      </c>
      <c r="S172" s="4">
        <v>3.7520264985003031</v>
      </c>
      <c r="T172" s="4">
        <v>67.749522820482085</v>
      </c>
      <c r="U172" s="4">
        <v>3.962868410013983</v>
      </c>
      <c r="V172" s="4">
        <v>63.786654410468095</v>
      </c>
      <c r="W172" s="4">
        <v>-118.93003136144625</v>
      </c>
      <c r="X172" s="4">
        <v>86.820998766475341</v>
      </c>
      <c r="Y172" s="4">
        <v>20.317904212510257</v>
      </c>
      <c r="Z172" s="4">
        <v>11.913562300000001</v>
      </c>
      <c r="AA172" s="4">
        <v>11.913562300000001</v>
      </c>
      <c r="AB172" s="4">
        <v>0</v>
      </c>
      <c r="AC172" s="4">
        <v>-61.856896713964176</v>
      </c>
      <c r="AD172" s="4">
        <v>8.0597970746524812</v>
      </c>
      <c r="AE172" s="4">
        <v>69.916693788616655</v>
      </c>
      <c r="AF172" s="4">
        <v>-57.885588887030934</v>
      </c>
      <c r="AG172" s="4">
        <v>0</v>
      </c>
      <c r="AH172" s="4">
        <v>57.885588887030934</v>
      </c>
      <c r="AI172" s="4">
        <v>2.9167820469719325E-4</v>
      </c>
      <c r="AJ172" s="4">
        <v>2.9167820469719325E-4</v>
      </c>
      <c r="AK172" s="4">
        <v>0</v>
      </c>
      <c r="AL172" s="4">
        <v>0</v>
      </c>
      <c r="AM172" s="4">
        <v>0</v>
      </c>
      <c r="AN172" s="4">
        <v>0</v>
      </c>
      <c r="AO172" s="4">
        <v>-3.9715995051379416</v>
      </c>
      <c r="AP172" s="4">
        <v>8.0595053964477845</v>
      </c>
      <c r="AQ172" s="4">
        <v>12.031104901585726</v>
      </c>
      <c r="AR172" s="4">
        <v>24.078156273516804</v>
      </c>
      <c r="AS172" s="4">
        <v>45.421678479999912</v>
      </c>
    </row>
    <row r="173" spans="1:45" x14ac:dyDescent="0.25">
      <c r="A173" s="7" t="s">
        <v>171</v>
      </c>
      <c r="B173" s="4">
        <v>-215.46256972078993</v>
      </c>
      <c r="C173" s="4">
        <v>249.83883805930327</v>
      </c>
      <c r="D173" s="5">
        <v>588.39151923060103</v>
      </c>
      <c r="E173" s="4">
        <v>-338.54285814664775</v>
      </c>
      <c r="F173" s="4">
        <v>367.91928754769441</v>
      </c>
      <c r="G173" s="4">
        <v>15.036170244112501</v>
      </c>
      <c r="H173" s="4">
        <v>253.18872786190352</v>
      </c>
      <c r="I173" s="4">
        <v>82.336844191678367</v>
      </c>
      <c r="J173" s="4">
        <v>17.357545250000001</v>
      </c>
      <c r="K173" s="4">
        <v>184.05964047636451</v>
      </c>
      <c r="L173" s="4">
        <v>86.135189534644354</v>
      </c>
      <c r="M173" s="4">
        <v>36.270752315860342</v>
      </c>
      <c r="N173" s="4">
        <v>50.238853996614047</v>
      </c>
      <c r="O173" s="4">
        <v>11.414844629245792</v>
      </c>
      <c r="P173" s="4">
        <v>-154.68321107531784</v>
      </c>
      <c r="Q173" s="4">
        <v>5.922654850302111</v>
      </c>
      <c r="R173" s="4">
        <v>1.17875475</v>
      </c>
      <c r="S173" s="4">
        <v>4.7439001003021115</v>
      </c>
      <c r="T173" s="4">
        <v>79.045552185650934</v>
      </c>
      <c r="U173" s="4">
        <v>2.4663648553848612</v>
      </c>
      <c r="V173" s="4">
        <v>76.579187330266066</v>
      </c>
      <c r="W173" s="4">
        <v>-227.80610841066667</v>
      </c>
      <c r="X173" s="4">
        <v>98.108756445273045</v>
      </c>
      <c r="Y173" s="4">
        <v>85.765217755396151</v>
      </c>
      <c r="Z173" s="4">
        <v>18.788238490000001</v>
      </c>
      <c r="AA173" s="4">
        <v>18.788238490000001</v>
      </c>
      <c r="AB173" s="4">
        <v>0</v>
      </c>
      <c r="AC173" s="4">
        <v>-190.64497494998869</v>
      </c>
      <c r="AD173" s="4">
        <v>-105.53082668374478</v>
      </c>
      <c r="AE173" s="4">
        <v>85.11414826624393</v>
      </c>
      <c r="AF173" s="4">
        <v>-64.058748681520214</v>
      </c>
      <c r="AG173" s="4">
        <v>0.13741431999999998</v>
      </c>
      <c r="AH173" s="4">
        <v>64.196163001520219</v>
      </c>
      <c r="AI173" s="4">
        <v>2.9554883983657764E-4</v>
      </c>
      <c r="AJ173" s="4">
        <v>2.9554883983657764E-4</v>
      </c>
      <c r="AK173" s="4">
        <v>0</v>
      </c>
      <c r="AL173" s="4">
        <v>0</v>
      </c>
      <c r="AM173" s="4">
        <v>0</v>
      </c>
      <c r="AN173" s="4">
        <v>0</v>
      </c>
      <c r="AO173" s="4">
        <v>-126.58652181730832</v>
      </c>
      <c r="AP173" s="4">
        <v>-105.66853655258461</v>
      </c>
      <c r="AQ173" s="4">
        <v>20.917985264723711</v>
      </c>
      <c r="AR173" s="4">
        <v>47.132185690801293</v>
      </c>
      <c r="AS173" s="4">
        <v>41.102829410000055</v>
      </c>
    </row>
    <row r="174" spans="1:45" x14ac:dyDescent="0.25">
      <c r="A174" s="7" t="s">
        <v>172</v>
      </c>
      <c r="B174" s="4">
        <v>-189.32458953848254</v>
      </c>
      <c r="C174" s="4">
        <v>235.21375810000001</v>
      </c>
      <c r="D174" s="5">
        <v>675.07736849816081</v>
      </c>
      <c r="E174" s="4">
        <v>-439.81238571076079</v>
      </c>
      <c r="F174" s="4">
        <v>427.06168008711586</v>
      </c>
      <c r="G174" s="4">
        <v>18.42982855604</v>
      </c>
      <c r="H174" s="4">
        <v>292.41225190374553</v>
      </c>
      <c r="I174" s="4">
        <v>96.694054377330332</v>
      </c>
      <c r="J174" s="4">
        <v>19.52554525</v>
      </c>
      <c r="K174" s="4">
        <v>178.73738419856238</v>
      </c>
      <c r="L174" s="4">
        <v>99.487036754588161</v>
      </c>
      <c r="M174" s="4">
        <v>27.795300416835307</v>
      </c>
      <c r="N174" s="4">
        <v>36.077007513003615</v>
      </c>
      <c r="O174" s="4">
        <v>15.378039514135276</v>
      </c>
      <c r="P174" s="4">
        <v>-191.48808982220731</v>
      </c>
      <c r="Q174" s="4">
        <v>8.1030425138160975</v>
      </c>
      <c r="R174" s="4">
        <v>1.17875475</v>
      </c>
      <c r="S174" s="4">
        <v>6.924287763816098</v>
      </c>
      <c r="T174" s="4">
        <v>66.782435297554201</v>
      </c>
      <c r="U174" s="4">
        <v>1.7089851286796944</v>
      </c>
      <c r="V174" s="4">
        <v>65.073450168874501</v>
      </c>
      <c r="W174" s="4">
        <v>-250.16748260594542</v>
      </c>
      <c r="X174" s="4">
        <v>81.037918568855474</v>
      </c>
      <c r="Y174" s="4">
        <v>20.19502550139271</v>
      </c>
      <c r="Z174" s="4">
        <v>15.837008360000002</v>
      </c>
      <c r="AA174" s="4">
        <v>15.837008360000002</v>
      </c>
      <c r="AB174" s="4">
        <v>0</v>
      </c>
      <c r="AC174" s="4">
        <v>-52.670307254063154</v>
      </c>
      <c r="AD174" s="4">
        <v>-8.351431216112811</v>
      </c>
      <c r="AE174" s="4">
        <v>44.318876037950346</v>
      </c>
      <c r="AF174" s="4">
        <v>-51.30037965046364</v>
      </c>
      <c r="AG174" s="4">
        <v>1.76340326</v>
      </c>
      <c r="AH174" s="4">
        <v>53.063782910463637</v>
      </c>
      <c r="AI174" s="4">
        <v>3.0821883247670023E-4</v>
      </c>
      <c r="AJ174" s="4">
        <v>3.0821883247670023E-4</v>
      </c>
      <c r="AK174" s="4">
        <v>0</v>
      </c>
      <c r="AL174" s="4">
        <v>0</v>
      </c>
      <c r="AM174" s="4">
        <v>0</v>
      </c>
      <c r="AN174" s="4">
        <v>0</v>
      </c>
      <c r="AO174" s="4">
        <v>-1.3702358224319937</v>
      </c>
      <c r="AP174" s="4">
        <v>-10.115142694945288</v>
      </c>
      <c r="AQ174" s="4">
        <v>-8.7449068725132939</v>
      </c>
      <c r="AR174" s="4">
        <v>130.99231417441945</v>
      </c>
      <c r="AS174" s="4">
        <v>10.175040250000045</v>
      </c>
    </row>
    <row r="175" spans="1:45" x14ac:dyDescent="0.25">
      <c r="A175" s="3" t="s">
        <v>173</v>
      </c>
    </row>
    <row r="176" spans="1:45" x14ac:dyDescent="0.25">
      <c r="A176" s="3" t="s">
        <v>174</v>
      </c>
    </row>
    <row r="177" spans="1:1" x14ac:dyDescent="0.25">
      <c r="A177" s="3" t="s">
        <v>175</v>
      </c>
    </row>
    <row r="178" spans="1:1" x14ac:dyDescent="0.25">
      <c r="A178" s="3" t="s">
        <v>176</v>
      </c>
    </row>
    <row r="179" spans="1:1" x14ac:dyDescent="0.25">
      <c r="A179" s="6" t="s">
        <v>177</v>
      </c>
    </row>
    <row r="180" spans="1:1" x14ac:dyDescent="0.25">
      <c r="A180" s="4" t="s">
        <v>178</v>
      </c>
    </row>
    <row r="181" spans="1:1" x14ac:dyDescent="0.25">
      <c r="A181" s="6" t="s">
        <v>179</v>
      </c>
    </row>
    <row r="182" spans="1:1" x14ac:dyDescent="0.25">
      <c r="A182" s="4" t="s">
        <v>180</v>
      </c>
    </row>
    <row r="183" spans="1:1" x14ac:dyDescent="0.25">
      <c r="A183" s="6" t="s">
        <v>181</v>
      </c>
    </row>
    <row r="184" spans="1:1" x14ac:dyDescent="0.25">
      <c r="A184" s="3" t="s">
        <v>182</v>
      </c>
    </row>
    <row r="185" spans="1:1" x14ac:dyDescent="0.25">
      <c r="A185" s="6" t="s">
        <v>183</v>
      </c>
    </row>
    <row r="186" spans="1:1" x14ac:dyDescent="0.25">
      <c r="A186" s="3" t="s">
        <v>184</v>
      </c>
    </row>
    <row r="187" spans="1:1" x14ac:dyDescent="0.25">
      <c r="A187" s="6" t="s">
        <v>185</v>
      </c>
    </row>
    <row r="188" spans="1:1" x14ac:dyDescent="0.25">
      <c r="A188" s="3" t="s">
        <v>186</v>
      </c>
    </row>
    <row r="189" spans="1:1" x14ac:dyDescent="0.25">
      <c r="A189" s="6" t="s">
        <v>187</v>
      </c>
    </row>
    <row r="190" spans="1:1" x14ac:dyDescent="0.25">
      <c r="A190" s="3" t="s">
        <v>188</v>
      </c>
    </row>
    <row r="191" spans="1:1" x14ac:dyDescent="0.25">
      <c r="A191" s="6" t="s">
        <v>189</v>
      </c>
    </row>
    <row r="192" spans="1:1" x14ac:dyDescent="0.25">
      <c r="A192" s="3" t="s">
        <v>190</v>
      </c>
    </row>
    <row r="193" spans="1:1" x14ac:dyDescent="0.25">
      <c r="A193" s="6" t="s">
        <v>191</v>
      </c>
    </row>
    <row r="194" spans="1:1" x14ac:dyDescent="0.25">
      <c r="A194" s="3" t="s">
        <v>192</v>
      </c>
    </row>
    <row r="195" spans="1:1" x14ac:dyDescent="0.25">
      <c r="A195" s="6" t="s">
        <v>193</v>
      </c>
    </row>
    <row r="196" spans="1:1" x14ac:dyDescent="0.25">
      <c r="A196" s="3" t="s">
        <v>194</v>
      </c>
    </row>
    <row r="197" spans="1:1" x14ac:dyDescent="0.25">
      <c r="A197" s="6" t="s">
        <v>195</v>
      </c>
    </row>
    <row r="198" spans="1:1" x14ac:dyDescent="0.25">
      <c r="A198" s="3" t="s">
        <v>196</v>
      </c>
    </row>
    <row r="199" spans="1:1" x14ac:dyDescent="0.25">
      <c r="A199" s="6" t="s">
        <v>197</v>
      </c>
    </row>
    <row r="200" spans="1:1" x14ac:dyDescent="0.25">
      <c r="A200" s="3" t="s">
        <v>198</v>
      </c>
    </row>
    <row r="201" spans="1:1" x14ac:dyDescent="0.25">
      <c r="A201" s="6" t="s">
        <v>199</v>
      </c>
    </row>
    <row r="202" spans="1:1" x14ac:dyDescent="0.25">
      <c r="A202" s="3" t="s">
        <v>200</v>
      </c>
    </row>
    <row r="203" spans="1:1" x14ac:dyDescent="0.25">
      <c r="A203" s="6" t="s">
        <v>201</v>
      </c>
    </row>
    <row r="204" spans="1:1" x14ac:dyDescent="0.25">
      <c r="A204" s="3" t="s">
        <v>202</v>
      </c>
    </row>
    <row r="205" spans="1:1" x14ac:dyDescent="0.25">
      <c r="A205" s="6" t="s">
        <v>203</v>
      </c>
    </row>
    <row r="206" spans="1:1" x14ac:dyDescent="0.25">
      <c r="A206" s="3" t="s">
        <v>204</v>
      </c>
    </row>
    <row r="207" spans="1:1" x14ac:dyDescent="0.25">
      <c r="A207" s="6" t="s">
        <v>205</v>
      </c>
    </row>
    <row r="208" spans="1:1" x14ac:dyDescent="0.25">
      <c r="A208" s="3" t="s">
        <v>206</v>
      </c>
    </row>
    <row r="209" spans="1:1" x14ac:dyDescent="0.25">
      <c r="A209" s="6" t="s">
        <v>207</v>
      </c>
    </row>
    <row r="210" spans="1:1" x14ac:dyDescent="0.25">
      <c r="A210" s="3" t="s">
        <v>208</v>
      </c>
    </row>
    <row r="211" spans="1:1" x14ac:dyDescent="0.25">
      <c r="A211" s="6" t="s">
        <v>209</v>
      </c>
    </row>
    <row r="212" spans="1:1" x14ac:dyDescent="0.25">
      <c r="A212" s="3" t="s">
        <v>210</v>
      </c>
    </row>
    <row r="213" spans="1:1" x14ac:dyDescent="0.25">
      <c r="A213" s="6" t="s">
        <v>211</v>
      </c>
    </row>
    <row r="214" spans="1:1" x14ac:dyDescent="0.25">
      <c r="A214" s="3" t="s">
        <v>212</v>
      </c>
    </row>
    <row r="215" spans="1:1" x14ac:dyDescent="0.25">
      <c r="A215" s="6" t="s">
        <v>213</v>
      </c>
    </row>
    <row r="216" spans="1:1" x14ac:dyDescent="0.25">
      <c r="A216" s="3" t="s">
        <v>214</v>
      </c>
    </row>
    <row r="217" spans="1:1" x14ac:dyDescent="0.25">
      <c r="A217" s="6" t="s">
        <v>215</v>
      </c>
    </row>
    <row r="218" spans="1:1" x14ac:dyDescent="0.25">
      <c r="A218" s="3" t="s">
        <v>216</v>
      </c>
    </row>
    <row r="219" spans="1:1" x14ac:dyDescent="0.25">
      <c r="A219" s="6" t="s">
        <v>217</v>
      </c>
    </row>
    <row r="220" spans="1:1" x14ac:dyDescent="0.25">
      <c r="A220" s="3" t="s">
        <v>218</v>
      </c>
    </row>
    <row r="221" spans="1:1" x14ac:dyDescent="0.25">
      <c r="A221" s="6" t="s">
        <v>219</v>
      </c>
    </row>
    <row r="222" spans="1:1" x14ac:dyDescent="0.25">
      <c r="A222" s="3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</vt:lpstr>
      <vt:lpstr>Expenditure</vt:lpstr>
      <vt:lpstr>Deficits</vt:lpstr>
      <vt:lpstr>Debt</vt:lpstr>
      <vt:lpstr>Macro</vt:lpstr>
      <vt:lpstr>BoP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Mahicol Ramirez</dc:creator>
  <cp:lastModifiedBy>Mahicol</cp:lastModifiedBy>
  <dcterms:created xsi:type="dcterms:W3CDTF">2015-06-05T18:17:20Z</dcterms:created>
  <dcterms:modified xsi:type="dcterms:W3CDTF">2023-05-01T19:54:13Z</dcterms:modified>
</cp:coreProperties>
</file>