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aico\OneDrive - Universidad Nacional de Colombia\Oliver Pardo\VAR_VEC-2023\"/>
    </mc:Choice>
  </mc:AlternateContent>
  <xr:revisionPtr revIDLastSave="0" documentId="13_ncr:1_{66B4C8CF-AEA0-4B62-A81C-9AB9D2DABA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3" i="1"/>
  <c r="C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2" i="1"/>
  <c r="J90" i="1"/>
</calcChain>
</file>

<file path=xl/sharedStrings.xml><?xml version="1.0" encoding="utf-8"?>
<sst xmlns="http://schemas.openxmlformats.org/spreadsheetml/2006/main" count="103" uniqueCount="103">
  <si>
    <t>Date</t>
  </si>
  <si>
    <t>Revenue Current</t>
  </si>
  <si>
    <t>Total Revenue and Grants</t>
  </si>
  <si>
    <t>Expenditure Current</t>
  </si>
  <si>
    <t>Total Expenditure</t>
  </si>
  <si>
    <t>CPI</t>
  </si>
  <si>
    <t>Deflactor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</si>
  <si>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</si>
  <si>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</si>
  <si>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</si>
  <si>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</si>
  <si>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</si>
  <si>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</si>
  <si>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</si>
  <si>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</si>
  <si>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</si>
  <si>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</si>
  <si>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</si>
  <si>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</si>
  <si>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</si>
  <si>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</si>
  <si>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</si>
  <si>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</si>
  <si>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</si>
  <si>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</si>
  <si>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</si>
  <si>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</si>
  <si>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</si>
  <si>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</si>
  <si>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</si>
  <si>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</si>
  <si>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</si>
  <si>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</si>
  <si>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</si>
  <si>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</si>
  <si>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</si>
  <si>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</si>
  <si>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</si>
  <si>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</si>
  <si>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</si>
  <si>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</si>
  <si>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</si>
  <si>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</si>
  <si>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</si>
  <si>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</si>
  <si>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</si>
  <si>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</si>
  <si>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</si>
  <si>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</si>
  <si>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</si>
  <si>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</si>
  <si>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</si>
  <si>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</si>
  <si>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</si>
  <si>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</si>
  <si>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</si>
  <si>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</si>
  <si>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</si>
  <si>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</si>
  <si>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</si>
  <si>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</si>
  <si>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</si>
  <si>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</si>
  <si>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</si>
  <si>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</si>
  <si>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</si>
  <si>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</si>
  <si>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</si>
  <si>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</si>
  <si>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</si>
  <si>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</si>
  <si>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</si>
  <si>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</si>
  <si>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</si>
  <si>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</si>
  <si>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</si>
  <si>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</si>
  <si>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</si>
  <si>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</si>
  <si>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</si>
  <si>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</si>
  <si>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</si>
  <si>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</si>
  <si>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</si>
  <si>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</si>
  <si>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</si>
  <si>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</si>
  <si>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</si>
  <si>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</si>
  <si>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</si>
  <si>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</si>
  <si>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</si>
  <si>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</si>
  <si>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</si>
  <si>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</si>
  <si>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</si>
  <si>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</si>
  <si>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Revenue Current - Base 2000</t>
  </si>
  <si>
    <t>Total Revenue and Grants - Base 2000</t>
  </si>
  <si>
    <t>Expenditure Current - Base 2000</t>
  </si>
  <si>
    <t>Total Expenditure - Base 2000</t>
  </si>
  <si>
    <t>GDP - Base 2000</t>
  </si>
  <si>
    <t>GDP - Base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</si>
</sst>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164" formatCode="0.0"/>
    <numFmt numFmtId="165" formatCode="#,##0.0_);\(#,##0.0\)"/>
    <numFmt numFmtId="166" formatCode="#,##0.0"/>
    <numFmt numFmtId="167" formatCode="[$-F800]dddd\,\ mmmm\ dd\,\ yyyy"/>
    <numFmt numFmtId="172" formatCode="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Courier"/>
      <family val="3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5" fontId="3" fillId="0" borderId="0"/>
  </cellStyleXfs>
  <cellXfs count="13">
    <xf numFmtId="0" fontId="0" fillId="0" borderId="0" xfId="0"/>
    <xf numFmtId="167" fontId="5" fillId="0" borderId="0" xfId="0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67" fontId="6" fillId="0" borderId="0" xfId="2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6" fontId="4" fillId="0" borderId="1" xfId="2" quotePrefix="1" applyNumberFormat="1" applyFont="1" applyBorder="1" applyAlignment="1">
      <alignment horizontal="center" vertical="center"/>
    </xf>
    <xf numFmtId="172" fontId="4" fillId="0" borderId="1" xfId="2" quotePrefix="1" applyNumberFormat="1" applyFont="1" applyBorder="1" applyAlignment="1">
      <alignment horizontal="center" vertical="center"/>
    </xf>
    <xf numFmtId="172" fontId="0" fillId="0" borderId="0" xfId="0" applyNumberFormat="1" applyAlignment="1">
      <alignment horizontal="center" vertical="center"/>
    </xf>
  </cellXfs>
  <cellStyles count="3">
    <cellStyle name="Currency" xfId="1" builtinId="4"/>
    <cellStyle name="Normal" xfId="0" builtinId="0"/>
    <cellStyle name="Normal_A" xfId="2" xr:uid="{7B9E30A3-3735-4A85-8FE3-245F954FCAC3}"/>
  </cellStyles>
  <dxfs count="0"/>
  <tableStyles count="1" defaultTableStyle="TableStyleMedium2" defaultPivotStyle="PivotStyleLight16">
    <tableStyle name="Invisible" pivot="0" table="0" count="0" xr9:uid="{3EEE21D1-88F0-4C23-99AE-4AD926DF971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"/>
  <sheetViews>
    <sheetView tabSelected="1" workbookViewId="0">
      <selection activeCell="B1" sqref="B1:C1048576"/>
    </sheetView>
  </sheetViews>
  <sheetFormatPr defaultRowHeight="15" x14ac:dyDescent="0.25"/>
  <cols>
    <col min="1" max="1" width="8" style="7" bestFit="1" customWidth="1"/>
    <col min="2" max="2" width="16.42578125" style="8" bestFit="1" customWidth="1"/>
    <col min="3" max="3" width="27.5703125" style="8" bestFit="1" customWidth="1"/>
    <col min="4" max="4" width="36.140625" style="8" bestFit="1" customWidth="1"/>
    <col min="5" max="5" width="25" style="8" bestFit="1" customWidth="1"/>
    <col min="6" max="6" width="19.5703125" style="8" bestFit="1" customWidth="1"/>
    <col min="7" max="7" width="30.7109375" style="8" bestFit="1" customWidth="1"/>
    <col min="8" max="8" width="17.42578125" style="8" bestFit="1" customWidth="1"/>
    <col min="9" max="9" width="28.42578125" style="8" bestFit="1" customWidth="1"/>
    <col min="10" max="11" width="14.5703125" style="8" bestFit="1" customWidth="1"/>
    <col min="12" max="12" width="6.5703125" style="8" bestFit="1" customWidth="1"/>
    <col min="13" max="13" width="8.42578125" style="12" bestFit="1" customWidth="1"/>
    <col min="14" max="16384" width="9.140625" style="8"/>
  </cols>
  <sheetData>
    <row r="1" spans="1:13" s="4" customFormat="1" x14ac:dyDescent="0.25">
      <c r="A1" s="9" t="s">
        <v>0</v>
      </c>
      <c r="B1" s="9" t="s">
        <v>1</v>
      </c>
      <c r="C1" s="9" t="s">
        <v>97</v>
      </c>
      <c r="D1" s="9" t="s">
        <v>98</v>
      </c>
      <c r="E1" s="9" t="s">
        <v>2</v>
      </c>
      <c r="F1" s="9" t="s">
        <v>3</v>
      </c>
      <c r="G1" s="9" t="s">
        <v>99</v>
      </c>
      <c r="H1" s="9" t="s">
        <v>4</v>
      </c>
      <c r="I1" s="9" t="s">
        <v>100</v>
      </c>
      <c r="J1" s="10" t="s">
        <v>101</v>
      </c>
      <c r="K1" s="10" t="s">
        <v>102</v>
      </c>
      <c r="L1" s="10" t="s">
        <v>5</v>
      </c>
      <c r="M1" s="11" t="s">
        <v>6</v>
      </c>
    </row>
    <row r="2" spans="1:13" x14ac:dyDescent="0.25">
      <c r="A2" s="1" t="s">
        <v>7</v>
      </c>
      <c r="B2" s="2">
        <v>106.54600000000001</v>
      </c>
      <c r="C2" s="2">
        <f>B2*M2</f>
        <v>106.54600000000001</v>
      </c>
      <c r="D2" s="2">
        <v>141.05099999999999</v>
      </c>
      <c r="E2" s="2">
        <f>D2*M2</f>
        <v>141.05099999999999</v>
      </c>
      <c r="F2" s="2">
        <v>86.823999999999998</v>
      </c>
      <c r="G2" s="2">
        <f>F2*M2</f>
        <v>86.823999999999998</v>
      </c>
      <c r="H2" s="2">
        <v>165.52799999999999</v>
      </c>
      <c r="I2" s="2">
        <f>H2*M2</f>
        <v>165.52799999999999</v>
      </c>
      <c r="J2" s="3">
        <v>447.54899999999992</v>
      </c>
      <c r="K2" s="3">
        <v>766.9</v>
      </c>
      <c r="L2" s="8">
        <v>99.521552584458078</v>
      </c>
      <c r="M2" s="12">
        <f>L2/$L$2</f>
        <v>1</v>
      </c>
    </row>
    <row r="3" spans="1:13" x14ac:dyDescent="0.25">
      <c r="A3" s="1" t="s">
        <v>8</v>
      </c>
      <c r="B3" s="2">
        <v>81.504000000000005</v>
      </c>
      <c r="C3" s="2">
        <f>B3*M3</f>
        <v>81.527307838611776</v>
      </c>
      <c r="D3" s="2">
        <v>87.451000000000008</v>
      </c>
      <c r="E3" s="2">
        <f t="shared" ref="E3:E66" si="0">D3*M3</f>
        <v>87.476008512397414</v>
      </c>
      <c r="F3" s="2">
        <v>72.206000000000003</v>
      </c>
      <c r="G3" s="2">
        <f t="shared" ref="G3:G66" si="1">F3*M3</f>
        <v>72.22664887361114</v>
      </c>
      <c r="H3" s="2">
        <v>109.416</v>
      </c>
      <c r="I3" s="2">
        <f t="shared" ref="I3:I66" si="2">H3*M3</f>
        <v>109.44728988110455</v>
      </c>
      <c r="J3" s="3">
        <v>407.90299999999996</v>
      </c>
      <c r="K3" s="3">
        <v>668</v>
      </c>
      <c r="L3" s="8">
        <v>99.550012933472019</v>
      </c>
      <c r="M3" s="12">
        <f t="shared" ref="M3:M66" si="3">L3/$L$2</f>
        <v>1.0002859717144161</v>
      </c>
    </row>
    <row r="4" spans="1:13" x14ac:dyDescent="0.25">
      <c r="A4" s="1" t="s">
        <v>9</v>
      </c>
      <c r="B4" s="2">
        <v>82.831999999999994</v>
      </c>
      <c r="C4" s="2">
        <f t="shared" ref="C4:C67" si="4">B4*M4</f>
        <v>83.23021280210169</v>
      </c>
      <c r="D4" s="2">
        <v>93.253</v>
      </c>
      <c r="E4" s="2">
        <f t="shared" si="0"/>
        <v>93.701311503216033</v>
      </c>
      <c r="F4" s="2">
        <v>74.881</v>
      </c>
      <c r="G4" s="2">
        <f t="shared" si="1"/>
        <v>75.240988565218487</v>
      </c>
      <c r="H4" s="2">
        <v>116.86799999999999</v>
      </c>
      <c r="I4" s="2">
        <f t="shared" si="2"/>
        <v>117.42984003472114</v>
      </c>
      <c r="J4" s="3">
        <v>378.24099999999999</v>
      </c>
      <c r="K4" s="3">
        <v>561.29999999999995</v>
      </c>
      <c r="L4" s="8">
        <v>100</v>
      </c>
      <c r="M4" s="12">
        <f t="shared" si="3"/>
        <v>1.00480747539721</v>
      </c>
    </row>
    <row r="5" spans="1:13" x14ac:dyDescent="0.25">
      <c r="A5" s="1" t="s">
        <v>10</v>
      </c>
      <c r="B5" s="2">
        <v>78.912000000000006</v>
      </c>
      <c r="C5" s="2">
        <f t="shared" si="4"/>
        <v>79.586104221886117</v>
      </c>
      <c r="D5" s="2">
        <v>94.213000000000008</v>
      </c>
      <c r="E5" s="2">
        <f t="shared" si="0"/>
        <v>95.017812716146565</v>
      </c>
      <c r="F5" s="2">
        <v>74.453999999999994</v>
      </c>
      <c r="G5" s="2">
        <f t="shared" si="1"/>
        <v>75.090021843779255</v>
      </c>
      <c r="H5" s="2">
        <v>149.90600000000001</v>
      </c>
      <c r="I5" s="2">
        <f t="shared" si="2"/>
        <v>151.18656908310601</v>
      </c>
      <c r="J5" s="3">
        <v>430.44700000000006</v>
      </c>
      <c r="K5" s="3">
        <v>740.9</v>
      </c>
      <c r="L5" s="8">
        <v>100.37171350758567</v>
      </c>
      <c r="M5" s="12">
        <f t="shared" si="3"/>
        <v>1.0085424805084919</v>
      </c>
    </row>
    <row r="6" spans="1:13" x14ac:dyDescent="0.25">
      <c r="A6" s="1" t="s">
        <v>11</v>
      </c>
      <c r="B6" s="2">
        <v>95.540999999999997</v>
      </c>
      <c r="C6" s="2">
        <f t="shared" si="4"/>
        <v>96.601738774369764</v>
      </c>
      <c r="D6" s="2">
        <v>159.35099999999997</v>
      </c>
      <c r="E6" s="2">
        <f t="shared" si="0"/>
        <v>161.12018584099596</v>
      </c>
      <c r="F6" s="2">
        <v>74.221000000000004</v>
      </c>
      <c r="G6" s="2">
        <f t="shared" si="1"/>
        <v>75.045034629870926</v>
      </c>
      <c r="H6" s="2">
        <v>150.99600000000001</v>
      </c>
      <c r="I6" s="2">
        <f t="shared" si="2"/>
        <v>152.6724249063202</v>
      </c>
      <c r="J6" s="3">
        <v>457.96600000000007</v>
      </c>
      <c r="K6" s="3">
        <v>772.9</v>
      </c>
      <c r="L6" s="8">
        <v>100.62648522815884</v>
      </c>
      <c r="M6" s="12">
        <f t="shared" si="3"/>
        <v>1.0111024458020093</v>
      </c>
    </row>
    <row r="7" spans="1:13" x14ac:dyDescent="0.25">
      <c r="A7" s="1" t="s">
        <v>12</v>
      </c>
      <c r="B7" s="2">
        <v>92.421000000000006</v>
      </c>
      <c r="C7" s="2">
        <f t="shared" si="4"/>
        <v>94.00786780297139</v>
      </c>
      <c r="D7" s="2">
        <v>102.76100000000001</v>
      </c>
      <c r="E7" s="2">
        <f t="shared" si="0"/>
        <v>104.52540551715674</v>
      </c>
      <c r="F7" s="2">
        <v>85.823999999999998</v>
      </c>
      <c r="G7" s="2">
        <f t="shared" si="1"/>
        <v>87.297597367721792</v>
      </c>
      <c r="H7" s="2">
        <v>140.90600000000001</v>
      </c>
      <c r="I7" s="2">
        <f t="shared" si="2"/>
        <v>143.32535485058034</v>
      </c>
      <c r="J7" s="3">
        <v>471.678</v>
      </c>
      <c r="K7" s="3">
        <v>744.6</v>
      </c>
      <c r="L7" s="8">
        <v>101.23033681637507</v>
      </c>
      <c r="M7" s="12">
        <f t="shared" si="3"/>
        <v>1.0171699917007107</v>
      </c>
    </row>
    <row r="8" spans="1:13" x14ac:dyDescent="0.25">
      <c r="A8" s="1" t="s">
        <v>13</v>
      </c>
      <c r="B8" s="2">
        <v>87.825999999999993</v>
      </c>
      <c r="C8" s="2">
        <f t="shared" si="4"/>
        <v>89.045114441883541</v>
      </c>
      <c r="D8" s="2">
        <v>93.940999999999988</v>
      </c>
      <c r="E8" s="2">
        <f t="shared" si="0"/>
        <v>95.244996877746701</v>
      </c>
      <c r="F8" s="2">
        <v>80.031999999999996</v>
      </c>
      <c r="G8" s="2">
        <f t="shared" si="1"/>
        <v>81.142925773834904</v>
      </c>
      <c r="H8" s="2">
        <v>160.62099999999998</v>
      </c>
      <c r="I8" s="2">
        <f t="shared" si="2"/>
        <v>162.8505832756789</v>
      </c>
      <c r="J8" s="3">
        <v>420.19299999999993</v>
      </c>
      <c r="K8" s="3">
        <v>626.70000000000005</v>
      </c>
      <c r="L8" s="8">
        <v>100.90301322292945</v>
      </c>
      <c r="M8" s="12">
        <f t="shared" si="3"/>
        <v>1.0138810197650303</v>
      </c>
    </row>
    <row r="9" spans="1:13" x14ac:dyDescent="0.25">
      <c r="A9" s="1" t="s">
        <v>14</v>
      </c>
      <c r="B9" s="2">
        <v>96.265000000000001</v>
      </c>
      <c r="C9" s="2">
        <f t="shared" si="4"/>
        <v>97.959327029631666</v>
      </c>
      <c r="D9" s="2">
        <v>102.59200000000001</v>
      </c>
      <c r="E9" s="2">
        <f t="shared" si="0"/>
        <v>104.397686372243</v>
      </c>
      <c r="F9" s="2">
        <v>93.587999999999994</v>
      </c>
      <c r="G9" s="2">
        <f t="shared" si="1"/>
        <v>95.235210076862487</v>
      </c>
      <c r="H9" s="2">
        <v>136.643</v>
      </c>
      <c r="I9" s="2">
        <f t="shared" si="2"/>
        <v>139.04800626717872</v>
      </c>
      <c r="J9" s="3">
        <v>397.64300000000003</v>
      </c>
      <c r="K9" s="3">
        <v>730.3</v>
      </c>
      <c r="L9" s="8">
        <v>101.27319707180816</v>
      </c>
      <c r="M9" s="12">
        <f t="shared" si="3"/>
        <v>1.0176006547512768</v>
      </c>
    </row>
    <row r="10" spans="1:13" x14ac:dyDescent="0.25">
      <c r="A10" s="1" t="s">
        <v>15</v>
      </c>
      <c r="B10" s="2">
        <v>125.861</v>
      </c>
      <c r="C10" s="2">
        <f t="shared" si="4"/>
        <v>128.35547874459093</v>
      </c>
      <c r="D10" s="2">
        <v>142.38900000000001</v>
      </c>
      <c r="E10" s="2">
        <f t="shared" si="0"/>
        <v>145.21105237494982</v>
      </c>
      <c r="F10" s="2">
        <v>78.632000000000005</v>
      </c>
      <c r="G10" s="2">
        <f t="shared" si="1"/>
        <v>80.190432339204946</v>
      </c>
      <c r="H10" s="2">
        <v>167.93299999999999</v>
      </c>
      <c r="I10" s="2">
        <f t="shared" si="2"/>
        <v>171.26131694500589</v>
      </c>
      <c r="J10" s="3">
        <v>489.29700000000008</v>
      </c>
      <c r="K10" s="3">
        <v>804.6</v>
      </c>
      <c r="L10" s="8">
        <v>101.49400153648149</v>
      </c>
      <c r="M10" s="12">
        <f t="shared" si="3"/>
        <v>1.0198193145183252</v>
      </c>
    </row>
    <row r="11" spans="1:13" x14ac:dyDescent="0.25">
      <c r="A11" s="1" t="s">
        <v>16</v>
      </c>
      <c r="B11" s="2">
        <v>99.787999999999997</v>
      </c>
      <c r="C11" s="2">
        <f t="shared" si="4"/>
        <v>103.42231205257013</v>
      </c>
      <c r="D11" s="2">
        <v>110.901</v>
      </c>
      <c r="E11" s="2">
        <f t="shared" si="0"/>
        <v>114.94005119796049</v>
      </c>
      <c r="F11" s="2">
        <v>81.028999999999996</v>
      </c>
      <c r="G11" s="2">
        <f t="shared" si="1"/>
        <v>83.980103051546337</v>
      </c>
      <c r="H11" s="2">
        <v>120.59399999999999</v>
      </c>
      <c r="I11" s="2">
        <f t="shared" si="2"/>
        <v>124.98607347243799</v>
      </c>
      <c r="J11" s="3">
        <v>483.42399999999998</v>
      </c>
      <c r="K11" s="3">
        <v>764.9</v>
      </c>
      <c r="L11" s="8">
        <v>103.14616053379255</v>
      </c>
      <c r="M11" s="12">
        <f t="shared" si="3"/>
        <v>1.0364203316287544</v>
      </c>
    </row>
    <row r="12" spans="1:13" x14ac:dyDescent="0.25">
      <c r="A12" s="1" t="s">
        <v>17</v>
      </c>
      <c r="B12" s="2">
        <v>98.475999999999999</v>
      </c>
      <c r="C12" s="2">
        <f t="shared" si="4"/>
        <v>102.62116344017799</v>
      </c>
      <c r="D12" s="2">
        <v>102.47</v>
      </c>
      <c r="E12" s="2">
        <f t="shared" si="0"/>
        <v>106.78328341641658</v>
      </c>
      <c r="F12" s="2">
        <v>82.414000000000001</v>
      </c>
      <c r="G12" s="2">
        <f t="shared" si="1"/>
        <v>85.883063525720274</v>
      </c>
      <c r="H12" s="2">
        <v>150.76300000000001</v>
      </c>
      <c r="I12" s="2">
        <f t="shared" si="2"/>
        <v>157.10908712510212</v>
      </c>
      <c r="J12" s="3">
        <v>416.21999999999991</v>
      </c>
      <c r="K12" s="3">
        <v>652.79999999999995</v>
      </c>
      <c r="L12" s="8">
        <v>103.71072660942708</v>
      </c>
      <c r="M12" s="12">
        <f t="shared" si="3"/>
        <v>1.0420931337602868</v>
      </c>
    </row>
    <row r="13" spans="1:13" x14ac:dyDescent="0.25">
      <c r="A13" s="1" t="s">
        <v>18</v>
      </c>
      <c r="B13" s="2">
        <v>101.63200000000001</v>
      </c>
      <c r="C13" s="2">
        <f t="shared" si="4"/>
        <v>106.76884631159021</v>
      </c>
      <c r="D13" s="2">
        <v>123.167</v>
      </c>
      <c r="E13" s="2">
        <f t="shared" si="0"/>
        <v>129.39230255883612</v>
      </c>
      <c r="F13" s="2">
        <v>91.367999999999995</v>
      </c>
      <c r="G13" s="2">
        <f t="shared" si="1"/>
        <v>95.986066886387889</v>
      </c>
      <c r="H13" s="2">
        <v>154.46199999999999</v>
      </c>
      <c r="I13" s="2">
        <f t="shared" si="2"/>
        <v>162.26906426106783</v>
      </c>
      <c r="J13" s="3">
        <v>448.142</v>
      </c>
      <c r="K13" s="3">
        <v>799.3</v>
      </c>
      <c r="L13" s="8">
        <v>104.55172930357415</v>
      </c>
      <c r="M13" s="12">
        <f t="shared" si="3"/>
        <v>1.0505435916993684</v>
      </c>
    </row>
    <row r="14" spans="1:13" x14ac:dyDescent="0.25">
      <c r="A14" s="1" t="s">
        <v>19</v>
      </c>
      <c r="B14" s="2">
        <v>111.77</v>
      </c>
      <c r="C14" s="2">
        <f t="shared" si="4"/>
        <v>118.13566462959228</v>
      </c>
      <c r="D14" s="2">
        <v>115.53999999999999</v>
      </c>
      <c r="E14" s="2">
        <f t="shared" si="0"/>
        <v>122.12037837794659</v>
      </c>
      <c r="F14" s="2">
        <v>97.421000000000006</v>
      </c>
      <c r="G14" s="2">
        <f t="shared" si="1"/>
        <v>102.96944246112115</v>
      </c>
      <c r="H14" s="2">
        <v>162.94</v>
      </c>
      <c r="I14" s="2">
        <f t="shared" si="2"/>
        <v>172.21996237582326</v>
      </c>
      <c r="J14" s="3">
        <v>526.17100000000016</v>
      </c>
      <c r="K14" s="3">
        <v>909.1</v>
      </c>
      <c r="L14" s="8">
        <v>105.18962833975014</v>
      </c>
      <c r="M14" s="12">
        <f t="shared" si="3"/>
        <v>1.0569532489003515</v>
      </c>
    </row>
    <row r="15" spans="1:13" x14ac:dyDescent="0.25">
      <c r="A15" s="1" t="s">
        <v>20</v>
      </c>
      <c r="B15" s="2">
        <v>100.994</v>
      </c>
      <c r="C15" s="2">
        <f t="shared" si="4"/>
        <v>106.98386885616527</v>
      </c>
      <c r="D15" s="2">
        <v>107.554</v>
      </c>
      <c r="E15" s="2">
        <f t="shared" si="0"/>
        <v>113.93293691660891</v>
      </c>
      <c r="F15" s="2">
        <v>95.399000000000001</v>
      </c>
      <c r="G15" s="2">
        <f t="shared" si="1"/>
        <v>101.05703413083263</v>
      </c>
      <c r="H15" s="2">
        <v>161.506</v>
      </c>
      <c r="I15" s="2">
        <f t="shared" si="2"/>
        <v>171.08478447713554</v>
      </c>
      <c r="J15" s="3">
        <v>516.77200000000005</v>
      </c>
      <c r="K15" s="3">
        <v>836.9</v>
      </c>
      <c r="L15" s="8">
        <v>105.42409182780779</v>
      </c>
      <c r="M15" s="12">
        <f t="shared" si="3"/>
        <v>1.0593091555554317</v>
      </c>
    </row>
    <row r="16" spans="1:13" x14ac:dyDescent="0.25">
      <c r="A16" s="1" t="s">
        <v>21</v>
      </c>
      <c r="B16" s="2">
        <v>104.187</v>
      </c>
      <c r="C16" s="2">
        <f t="shared" si="4"/>
        <v>111.0803549294785</v>
      </c>
      <c r="D16" s="2">
        <v>110.52499999999999</v>
      </c>
      <c r="E16" s="2">
        <f t="shared" si="0"/>
        <v>117.83769787574852</v>
      </c>
      <c r="F16" s="2">
        <v>97.81</v>
      </c>
      <c r="G16" s="2">
        <f t="shared" si="1"/>
        <v>104.2814316148108</v>
      </c>
      <c r="H16" s="2">
        <v>151.07</v>
      </c>
      <c r="I16" s="2">
        <f t="shared" si="2"/>
        <v>161.06528855995774</v>
      </c>
      <c r="J16" s="3">
        <v>481.73500000000001</v>
      </c>
      <c r="K16" s="3">
        <v>712.9</v>
      </c>
      <c r="L16" s="8">
        <v>106.10622615311279</v>
      </c>
      <c r="M16" s="12">
        <f t="shared" si="3"/>
        <v>1.0661632922483468</v>
      </c>
    </row>
    <row r="17" spans="1:13" x14ac:dyDescent="0.25">
      <c r="A17" s="1" t="s">
        <v>22</v>
      </c>
      <c r="B17" s="2">
        <v>104.871</v>
      </c>
      <c r="C17" s="2">
        <f t="shared" si="4"/>
        <v>112.75825593759374</v>
      </c>
      <c r="D17" s="2">
        <v>119.41699999999999</v>
      </c>
      <c r="E17" s="2">
        <f t="shared" si="0"/>
        <v>128.39824784067693</v>
      </c>
      <c r="F17" s="2">
        <v>102.416</v>
      </c>
      <c r="G17" s="2">
        <f t="shared" si="1"/>
        <v>110.11861754064137</v>
      </c>
      <c r="H17" s="2">
        <v>151.95400000000001</v>
      </c>
      <c r="I17" s="2">
        <f t="shared" si="2"/>
        <v>163.38232707556065</v>
      </c>
      <c r="J17" s="3">
        <v>483.75900000000001</v>
      </c>
      <c r="K17" s="3">
        <v>844.5</v>
      </c>
      <c r="L17" s="8">
        <v>107.0064812734218</v>
      </c>
      <c r="M17" s="12">
        <f t="shared" si="3"/>
        <v>1.0752091229948579</v>
      </c>
    </row>
    <row r="18" spans="1:13" x14ac:dyDescent="0.25">
      <c r="A18" s="1" t="s">
        <v>23</v>
      </c>
      <c r="B18" s="2">
        <v>123.319</v>
      </c>
      <c r="C18" s="2">
        <f t="shared" si="4"/>
        <v>133.7787511976685</v>
      </c>
      <c r="D18" s="2">
        <v>157.215</v>
      </c>
      <c r="E18" s="2">
        <f t="shared" si="0"/>
        <v>170.54976418509276</v>
      </c>
      <c r="F18" s="2">
        <v>112.544</v>
      </c>
      <c r="G18" s="2">
        <f t="shared" si="1"/>
        <v>122.08983023532792</v>
      </c>
      <c r="H18" s="2">
        <v>184.51299999999998</v>
      </c>
      <c r="I18" s="2">
        <f t="shared" si="2"/>
        <v>200.16314371455661</v>
      </c>
      <c r="J18" s="3">
        <v>556.82399999999996</v>
      </c>
      <c r="K18" s="3">
        <v>953</v>
      </c>
      <c r="L18" s="8">
        <v>107.96283639992134</v>
      </c>
      <c r="M18" s="12">
        <f t="shared" si="3"/>
        <v>1.0848186507972697</v>
      </c>
    </row>
    <row r="19" spans="1:13" x14ac:dyDescent="0.25">
      <c r="A19" s="1" t="s">
        <v>24</v>
      </c>
      <c r="B19" s="2">
        <v>110.58499999999999</v>
      </c>
      <c r="C19" s="2">
        <f t="shared" si="4"/>
        <v>120.92807607516022</v>
      </c>
      <c r="D19" s="2">
        <v>114.459</v>
      </c>
      <c r="E19" s="2">
        <f t="shared" si="0"/>
        <v>125.16441343298608</v>
      </c>
      <c r="F19" s="2">
        <v>116.084</v>
      </c>
      <c r="G19" s="2">
        <f t="shared" si="1"/>
        <v>126.9414005797251</v>
      </c>
      <c r="H19" s="2">
        <v>153.20500000000001</v>
      </c>
      <c r="I19" s="2">
        <f t="shared" si="2"/>
        <v>167.53434819455555</v>
      </c>
      <c r="J19" s="3">
        <v>546.25099999999998</v>
      </c>
      <c r="K19" s="3">
        <v>889.2</v>
      </c>
      <c r="L19" s="8">
        <v>108.82985831759646</v>
      </c>
      <c r="M19" s="12">
        <f t="shared" si="3"/>
        <v>1.0935305518394016</v>
      </c>
    </row>
    <row r="20" spans="1:13" x14ac:dyDescent="0.25">
      <c r="A20" s="1" t="s">
        <v>25</v>
      </c>
      <c r="B20" s="2">
        <v>118.925</v>
      </c>
      <c r="C20" s="2">
        <f t="shared" si="4"/>
        <v>131.05207150382489</v>
      </c>
      <c r="D20" s="2">
        <v>126.72099999999999</v>
      </c>
      <c r="E20" s="2">
        <f t="shared" si="0"/>
        <v>139.64304858554715</v>
      </c>
      <c r="F20" s="2">
        <v>113.26600000000001</v>
      </c>
      <c r="G20" s="2">
        <f t="shared" si="1"/>
        <v>124.81600950979384</v>
      </c>
      <c r="H20" s="2">
        <v>144.029</v>
      </c>
      <c r="I20" s="2">
        <f t="shared" si="2"/>
        <v>158.71598744271091</v>
      </c>
      <c r="J20" s="3">
        <v>485.05799999999994</v>
      </c>
      <c r="K20" s="3">
        <v>740.5</v>
      </c>
      <c r="L20" s="8">
        <v>109.67000736153096</v>
      </c>
      <c r="M20" s="12">
        <f t="shared" si="3"/>
        <v>1.1019724322373337</v>
      </c>
    </row>
    <row r="21" spans="1:13" x14ac:dyDescent="0.25">
      <c r="A21" s="1" t="s">
        <v>26</v>
      </c>
      <c r="B21" s="2">
        <v>109.164</v>
      </c>
      <c r="C21" s="2">
        <f t="shared" si="4"/>
        <v>120.94427633526881</v>
      </c>
      <c r="D21" s="2">
        <v>120.77500000000001</v>
      </c>
      <c r="E21" s="2">
        <f t="shared" si="0"/>
        <v>133.80826073057136</v>
      </c>
      <c r="F21" s="2">
        <v>125.79</v>
      </c>
      <c r="G21" s="2">
        <f t="shared" si="1"/>
        <v>139.36444725562882</v>
      </c>
      <c r="H21" s="2">
        <v>165.566</v>
      </c>
      <c r="I21" s="2">
        <f t="shared" si="2"/>
        <v>183.43281718996298</v>
      </c>
      <c r="J21" s="3">
        <v>513.67100000000016</v>
      </c>
      <c r="K21" s="3">
        <v>874.3</v>
      </c>
      <c r="L21" s="8">
        <v>110.2612780503617</v>
      </c>
      <c r="M21" s="12">
        <f t="shared" si="3"/>
        <v>1.1079135643185374</v>
      </c>
    </row>
    <row r="22" spans="1:13" x14ac:dyDescent="0.25">
      <c r="A22" s="1" t="s">
        <v>27</v>
      </c>
      <c r="B22" s="2">
        <v>117.554</v>
      </c>
      <c r="C22" s="2">
        <f t="shared" si="4"/>
        <v>130.47927239292861</v>
      </c>
      <c r="D22" s="2">
        <v>120.348</v>
      </c>
      <c r="E22" s="2">
        <f t="shared" si="0"/>
        <v>133.58047768637539</v>
      </c>
      <c r="F22" s="2">
        <v>147.61000000000001</v>
      </c>
      <c r="G22" s="2">
        <f t="shared" si="1"/>
        <v>163.83998330911916</v>
      </c>
      <c r="H22" s="2">
        <v>199.86100000000002</v>
      </c>
      <c r="I22" s="2">
        <f t="shared" si="2"/>
        <v>221.83607414229294</v>
      </c>
      <c r="J22" s="3">
        <v>580.45700000000011</v>
      </c>
      <c r="K22" s="3">
        <v>997</v>
      </c>
      <c r="L22" s="8">
        <v>110.46412515639344</v>
      </c>
      <c r="M22" s="12">
        <f t="shared" si="3"/>
        <v>1.1099517872035711</v>
      </c>
    </row>
    <row r="23" spans="1:13" x14ac:dyDescent="0.25">
      <c r="A23" s="1" t="s">
        <v>28</v>
      </c>
      <c r="B23" s="2">
        <v>130.97300000000001</v>
      </c>
      <c r="C23" s="2">
        <f t="shared" si="4"/>
        <v>148.47967223041024</v>
      </c>
      <c r="D23" s="2">
        <v>134.68800000000002</v>
      </c>
      <c r="E23" s="2">
        <f t="shared" si="0"/>
        <v>152.69124241919707</v>
      </c>
      <c r="F23" s="2">
        <v>143.42400000000001</v>
      </c>
      <c r="G23" s="2">
        <f t="shared" si="1"/>
        <v>162.59495094389194</v>
      </c>
      <c r="H23" s="2">
        <v>168.33100000000002</v>
      </c>
      <c r="I23" s="2">
        <f t="shared" si="2"/>
        <v>190.8311767021996</v>
      </c>
      <c r="J23" s="3">
        <v>561.77100000000007</v>
      </c>
      <c r="K23" s="3">
        <v>901.9</v>
      </c>
      <c r="L23" s="8">
        <v>112.82422718882421</v>
      </c>
      <c r="M23" s="12">
        <f t="shared" si="3"/>
        <v>1.133666268852437</v>
      </c>
    </row>
    <row r="24" spans="1:13" x14ac:dyDescent="0.25">
      <c r="A24" s="1" t="s">
        <v>29</v>
      </c>
      <c r="B24" s="2">
        <v>128.565</v>
      </c>
      <c r="C24" s="2">
        <f t="shared" si="4"/>
        <v>147.94989726826958</v>
      </c>
      <c r="D24" s="2">
        <v>130.423</v>
      </c>
      <c r="E24" s="2">
        <f t="shared" si="0"/>
        <v>150.08804457993639</v>
      </c>
      <c r="F24" s="2">
        <v>132.68799999999999</v>
      </c>
      <c r="G24" s="2">
        <f t="shared" si="1"/>
        <v>152.69455892919655</v>
      </c>
      <c r="H24" s="2">
        <v>157.59299999999999</v>
      </c>
      <c r="I24" s="2">
        <f t="shared" si="2"/>
        <v>181.35470898143669</v>
      </c>
      <c r="J24" s="3">
        <v>478.76499999999999</v>
      </c>
      <c r="K24" s="3">
        <v>741.6</v>
      </c>
      <c r="L24" s="8">
        <v>114.52730899427731</v>
      </c>
      <c r="M24" s="12">
        <f t="shared" si="3"/>
        <v>1.1507789621457596</v>
      </c>
    </row>
    <row r="25" spans="1:13" x14ac:dyDescent="0.25">
      <c r="A25" s="1" t="s">
        <v>30</v>
      </c>
      <c r="B25" s="2">
        <v>134.37799999999999</v>
      </c>
      <c r="C25" s="2">
        <f t="shared" si="4"/>
        <v>155.08175082559609</v>
      </c>
      <c r="D25" s="2">
        <v>146.48099999999999</v>
      </c>
      <c r="E25" s="2">
        <f t="shared" si="0"/>
        <v>169.04947195734528</v>
      </c>
      <c r="F25" s="2">
        <v>137.429</v>
      </c>
      <c r="G25" s="2">
        <f t="shared" si="1"/>
        <v>158.60282140090527</v>
      </c>
      <c r="H25" s="2">
        <v>158.45400000000001</v>
      </c>
      <c r="I25" s="2">
        <f t="shared" si="2"/>
        <v>182.86716386104129</v>
      </c>
      <c r="J25" s="3">
        <v>527.04700000000003</v>
      </c>
      <c r="K25" s="3">
        <v>898.1</v>
      </c>
      <c r="L25" s="8">
        <v>114.85493622229374</v>
      </c>
      <c r="M25" s="12">
        <f t="shared" si="3"/>
        <v>1.1540709850243054</v>
      </c>
    </row>
    <row r="26" spans="1:13" x14ac:dyDescent="0.25">
      <c r="A26" s="1" t="s">
        <v>31</v>
      </c>
      <c r="B26" s="2">
        <v>135.904</v>
      </c>
      <c r="C26" s="2">
        <f t="shared" si="4"/>
        <v>158.44491066951406</v>
      </c>
      <c r="D26" s="2">
        <v>148.29599999999999</v>
      </c>
      <c r="E26" s="2">
        <f t="shared" si="0"/>
        <v>172.8922362303262</v>
      </c>
      <c r="F26" s="2">
        <v>134.88999999999999</v>
      </c>
      <c r="G26" s="2">
        <f t="shared" si="1"/>
        <v>157.26272957536753</v>
      </c>
      <c r="H26" s="2">
        <v>155.66999999999999</v>
      </c>
      <c r="I26" s="2">
        <f t="shared" si="2"/>
        <v>181.48928099190053</v>
      </c>
      <c r="J26" s="3">
        <v>579.60199999999998</v>
      </c>
      <c r="K26" s="3">
        <v>1006.7</v>
      </c>
      <c r="L26" s="8">
        <v>116.02810446297242</v>
      </c>
      <c r="M26" s="12">
        <f t="shared" si="3"/>
        <v>1.1658590672056308</v>
      </c>
    </row>
    <row r="27" spans="1:13" x14ac:dyDescent="0.25">
      <c r="A27" s="1" t="s">
        <v>32</v>
      </c>
      <c r="B27" s="2">
        <v>138.42400000000001</v>
      </c>
      <c r="C27" s="2">
        <f t="shared" si="4"/>
        <v>163.32986615398636</v>
      </c>
      <c r="D27" s="2">
        <v>142.43600000000001</v>
      </c>
      <c r="E27" s="2">
        <f t="shared" si="0"/>
        <v>168.06372316584697</v>
      </c>
      <c r="F27" s="2">
        <v>140.88300000000001</v>
      </c>
      <c r="G27" s="2">
        <f t="shared" si="1"/>
        <v>166.2313004491422</v>
      </c>
      <c r="H27" s="2">
        <v>162.881</v>
      </c>
      <c r="I27" s="2">
        <f t="shared" si="2"/>
        <v>192.18727914976776</v>
      </c>
      <c r="J27" s="3">
        <v>567.16200000000003</v>
      </c>
      <c r="K27" s="3">
        <v>938.1</v>
      </c>
      <c r="L27" s="8">
        <v>117.42791613489317</v>
      </c>
      <c r="M27" s="12">
        <f t="shared" si="3"/>
        <v>1.1799244795265731</v>
      </c>
    </row>
    <row r="28" spans="1:13" x14ac:dyDescent="0.25">
      <c r="A28" s="1" t="s">
        <v>33</v>
      </c>
      <c r="B28" s="2">
        <v>140.78800000000001</v>
      </c>
      <c r="C28" s="2">
        <f t="shared" si="4"/>
        <v>169.98063687049583</v>
      </c>
      <c r="D28" s="2">
        <v>145.96099999999998</v>
      </c>
      <c r="E28" s="2">
        <f t="shared" si="0"/>
        <v>176.22626742516718</v>
      </c>
      <c r="F28" s="2">
        <v>143.06800000000001</v>
      </c>
      <c r="G28" s="2">
        <f t="shared" si="1"/>
        <v>172.73339883930518</v>
      </c>
      <c r="H28" s="2">
        <v>170.64500000000001</v>
      </c>
      <c r="I28" s="2">
        <f t="shared" si="2"/>
        <v>206.02853779275051</v>
      </c>
      <c r="J28" s="3">
        <v>541.34900000000005</v>
      </c>
      <c r="K28" s="3">
        <v>821.2</v>
      </c>
      <c r="L28" s="8">
        <v>120.15751975059467</v>
      </c>
      <c r="M28" s="12">
        <f t="shared" si="3"/>
        <v>1.2073517407058543</v>
      </c>
    </row>
    <row r="29" spans="1:13" x14ac:dyDescent="0.25">
      <c r="A29" s="1" t="s">
        <v>34</v>
      </c>
      <c r="B29" s="2">
        <v>150.833</v>
      </c>
      <c r="C29" s="2">
        <f t="shared" si="4"/>
        <v>179.21975334752133</v>
      </c>
      <c r="D29" s="2">
        <v>164.524</v>
      </c>
      <c r="E29" s="2">
        <f t="shared" si="0"/>
        <v>195.48739798152661</v>
      </c>
      <c r="F29" s="2">
        <v>131.99199999999999</v>
      </c>
      <c r="G29" s="2">
        <f t="shared" si="1"/>
        <v>156.83287930257993</v>
      </c>
      <c r="H29" s="2">
        <v>159.38200000000001</v>
      </c>
      <c r="I29" s="2">
        <f t="shared" si="2"/>
        <v>189.3776741696754</v>
      </c>
      <c r="J29" s="3">
        <v>557.88999999999987</v>
      </c>
      <c r="K29" s="3">
        <v>928.7</v>
      </c>
      <c r="L29" s="8">
        <v>118.25149739744587</v>
      </c>
      <c r="M29" s="12">
        <f t="shared" si="3"/>
        <v>1.1881998856186733</v>
      </c>
    </row>
    <row r="30" spans="1:13" x14ac:dyDescent="0.25">
      <c r="A30" s="1" t="s">
        <v>35</v>
      </c>
      <c r="B30" s="2">
        <v>156.41999999999999</v>
      </c>
      <c r="C30" s="2">
        <f t="shared" si="4"/>
        <v>187.06887397088272</v>
      </c>
      <c r="D30" s="2">
        <v>181.68699999999998</v>
      </c>
      <c r="E30" s="2">
        <f t="shared" si="0"/>
        <v>217.28668012496973</v>
      </c>
      <c r="F30" s="2">
        <v>204.80199999999999</v>
      </c>
      <c r="G30" s="2">
        <f t="shared" si="1"/>
        <v>244.93082423593353</v>
      </c>
      <c r="H30" s="2">
        <v>242.35499999999999</v>
      </c>
      <c r="I30" s="2">
        <f t="shared" si="2"/>
        <v>289.84194445220101</v>
      </c>
      <c r="J30" s="3">
        <v>607.29600000000005</v>
      </c>
      <c r="K30" s="3">
        <v>1026.7</v>
      </c>
      <c r="L30" s="8">
        <v>119.02176689559241</v>
      </c>
      <c r="M30" s="12">
        <f t="shared" si="3"/>
        <v>1.1959396111167544</v>
      </c>
    </row>
    <row r="31" spans="1:13" x14ac:dyDescent="0.25">
      <c r="A31" s="1" t="s">
        <v>36</v>
      </c>
      <c r="B31" s="2">
        <v>180.518</v>
      </c>
      <c r="C31" s="2">
        <f t="shared" si="4"/>
        <v>218.05268007006489</v>
      </c>
      <c r="D31" s="2">
        <v>184.751</v>
      </c>
      <c r="E31" s="2">
        <f t="shared" si="0"/>
        <v>223.16583773155341</v>
      </c>
      <c r="F31" s="2">
        <v>129.82499999999999</v>
      </c>
      <c r="G31" s="2">
        <f t="shared" si="1"/>
        <v>156.81920467818264</v>
      </c>
      <c r="H31" s="2">
        <v>154.10499999999999</v>
      </c>
      <c r="I31" s="2">
        <f t="shared" si="2"/>
        <v>186.14768755579692</v>
      </c>
      <c r="J31" s="3">
        <v>591.29199999999992</v>
      </c>
      <c r="K31" s="3">
        <v>980.2</v>
      </c>
      <c r="L31" s="8">
        <v>120.21483323422029</v>
      </c>
      <c r="M31" s="12">
        <f t="shared" si="3"/>
        <v>1.207927630873735</v>
      </c>
    </row>
    <row r="32" spans="1:13" x14ac:dyDescent="0.25">
      <c r="A32" s="1" t="s">
        <v>37</v>
      </c>
      <c r="B32" s="2">
        <v>157.43100000000001</v>
      </c>
      <c r="C32" s="2">
        <f t="shared" si="4"/>
        <v>190.60183161983716</v>
      </c>
      <c r="D32" s="2">
        <v>173.636</v>
      </c>
      <c r="E32" s="2">
        <f t="shared" si="0"/>
        <v>210.2212374636637</v>
      </c>
      <c r="F32" s="2">
        <v>157.178</v>
      </c>
      <c r="G32" s="2">
        <f t="shared" si="1"/>
        <v>190.29552432711955</v>
      </c>
      <c r="H32" s="2">
        <v>191.21199999999999</v>
      </c>
      <c r="I32" s="2">
        <f t="shared" si="2"/>
        <v>231.5005140518214</v>
      </c>
      <c r="J32" s="3">
        <v>525.03700000000003</v>
      </c>
      <c r="K32" s="3">
        <v>851.3</v>
      </c>
      <c r="L32" s="8">
        <v>120.49081952250602</v>
      </c>
      <c r="M32" s="12">
        <f t="shared" si="3"/>
        <v>1.2107007617295014</v>
      </c>
    </row>
    <row r="33" spans="1:13" x14ac:dyDescent="0.25">
      <c r="A33" s="1" t="s">
        <v>38</v>
      </c>
      <c r="B33" s="2">
        <v>157.096</v>
      </c>
      <c r="C33" s="2">
        <f t="shared" si="4"/>
        <v>194.27673380675682</v>
      </c>
      <c r="D33" s="2">
        <v>225.59200000000001</v>
      </c>
      <c r="E33" s="2">
        <f t="shared" si="0"/>
        <v>278.9840411782215</v>
      </c>
      <c r="F33" s="2">
        <v>144.31399999999999</v>
      </c>
      <c r="G33" s="2">
        <f t="shared" si="1"/>
        <v>178.46955086436509</v>
      </c>
      <c r="H33" s="2">
        <v>208.833</v>
      </c>
      <c r="I33" s="2">
        <f t="shared" si="2"/>
        <v>258.25860079866095</v>
      </c>
      <c r="J33" s="3">
        <v>548.58000000000004</v>
      </c>
      <c r="K33" s="3">
        <v>958.3</v>
      </c>
      <c r="L33" s="8">
        <v>123.07584011996431</v>
      </c>
      <c r="M33" s="12">
        <f t="shared" si="3"/>
        <v>1.2366752419333198</v>
      </c>
    </row>
    <row r="34" spans="1:13" x14ac:dyDescent="0.25">
      <c r="A34" s="1" t="s">
        <v>39</v>
      </c>
      <c r="B34" s="2">
        <v>177.25399999999999</v>
      </c>
      <c r="C34" s="2">
        <f t="shared" si="4"/>
        <v>222.00187128346067</v>
      </c>
      <c r="D34" s="2">
        <v>183.70399999999998</v>
      </c>
      <c r="E34" s="2">
        <f t="shared" si="0"/>
        <v>230.08017738531629</v>
      </c>
      <c r="F34" s="2">
        <v>165.96199999999999</v>
      </c>
      <c r="G34" s="2">
        <f t="shared" si="1"/>
        <v>207.85919957770034</v>
      </c>
      <c r="H34" s="2">
        <v>217.54300000000001</v>
      </c>
      <c r="I34" s="2">
        <f t="shared" si="2"/>
        <v>272.46185183193546</v>
      </c>
      <c r="J34" s="3">
        <v>603.41099999999994</v>
      </c>
      <c r="K34" s="3">
        <v>1002.5</v>
      </c>
      <c r="L34" s="8">
        <v>124.64582410994971</v>
      </c>
      <c r="M34" s="12">
        <f t="shared" si="3"/>
        <v>1.2524505584272325</v>
      </c>
    </row>
    <row r="35" spans="1:13" x14ac:dyDescent="0.25">
      <c r="A35" s="1" t="s">
        <v>40</v>
      </c>
      <c r="B35" s="2">
        <v>194.25899999999999</v>
      </c>
      <c r="C35" s="2">
        <f t="shared" si="4"/>
        <v>250.90864384148171</v>
      </c>
      <c r="D35" s="2">
        <v>196.87399999999997</v>
      </c>
      <c r="E35" s="2">
        <f t="shared" si="0"/>
        <v>254.28622791040755</v>
      </c>
      <c r="F35" s="2">
        <v>136.72</v>
      </c>
      <c r="G35" s="2">
        <f t="shared" si="1"/>
        <v>176.59016975279076</v>
      </c>
      <c r="H35" s="2">
        <v>158.79400000000001</v>
      </c>
      <c r="I35" s="2">
        <f t="shared" si="2"/>
        <v>205.10137079962448</v>
      </c>
      <c r="J35" s="3">
        <v>619.74399999999991</v>
      </c>
      <c r="K35" s="3">
        <v>976.6</v>
      </c>
      <c r="L35" s="8">
        <v>128.54394283901948</v>
      </c>
      <c r="M35" s="12">
        <f t="shared" si="3"/>
        <v>1.2916191468167844</v>
      </c>
    </row>
    <row r="36" spans="1:13" x14ac:dyDescent="0.25">
      <c r="A36" s="1" t="s">
        <v>41</v>
      </c>
      <c r="B36" s="2">
        <v>202.17599999999999</v>
      </c>
      <c r="C36" s="2">
        <f t="shared" si="4"/>
        <v>268.15145094368523</v>
      </c>
      <c r="D36" s="2">
        <v>255.233</v>
      </c>
      <c r="E36" s="2">
        <f t="shared" si="0"/>
        <v>338.52237297557389</v>
      </c>
      <c r="F36" s="2">
        <v>167.11099999999999</v>
      </c>
      <c r="G36" s="2">
        <f t="shared" si="1"/>
        <v>221.64380103795796</v>
      </c>
      <c r="H36" s="2">
        <v>189.12599999999998</v>
      </c>
      <c r="I36" s="2">
        <f t="shared" si="2"/>
        <v>250.84288595666851</v>
      </c>
      <c r="J36" s="3">
        <v>557.73599999999999</v>
      </c>
      <c r="K36" s="3">
        <v>847.7</v>
      </c>
      <c r="L36" s="8">
        <v>131.99810425416817</v>
      </c>
      <c r="M36" s="12">
        <f t="shared" si="3"/>
        <v>1.3263268189284845</v>
      </c>
    </row>
    <row r="37" spans="1:13" x14ac:dyDescent="0.25">
      <c r="A37" s="1" t="s">
        <v>42</v>
      </c>
      <c r="B37" s="2">
        <v>158.655</v>
      </c>
      <c r="C37" s="2">
        <f t="shared" si="4"/>
        <v>204.83250928778929</v>
      </c>
      <c r="D37" s="2">
        <v>167.83100000000002</v>
      </c>
      <c r="E37" s="2">
        <f t="shared" si="0"/>
        <v>216.67924027782905</v>
      </c>
      <c r="F37" s="2">
        <v>148.066</v>
      </c>
      <c r="G37" s="2">
        <f t="shared" si="1"/>
        <v>191.16151599512028</v>
      </c>
      <c r="H37" s="2">
        <v>193.999</v>
      </c>
      <c r="I37" s="2">
        <f t="shared" si="2"/>
        <v>250.4635969198691</v>
      </c>
      <c r="J37" s="3">
        <v>553.95000000000005</v>
      </c>
      <c r="K37" s="3">
        <v>931.3</v>
      </c>
      <c r="L37" s="8">
        <v>128.48790989310908</v>
      </c>
      <c r="M37" s="12">
        <f t="shared" si="3"/>
        <v>1.2910561235875913</v>
      </c>
    </row>
    <row r="38" spans="1:13" x14ac:dyDescent="0.25">
      <c r="A38" s="1" t="s">
        <v>43</v>
      </c>
      <c r="B38" s="2">
        <v>157.51169927999999</v>
      </c>
      <c r="C38" s="2">
        <f t="shared" si="4"/>
        <v>200.13991952036767</v>
      </c>
      <c r="D38" s="2">
        <v>164.08897794999999</v>
      </c>
      <c r="E38" s="2">
        <f t="shared" si="0"/>
        <v>208.49724173639419</v>
      </c>
      <c r="F38" s="2">
        <v>182.01987484999998</v>
      </c>
      <c r="G38" s="2">
        <f t="shared" si="1"/>
        <v>231.28087164387549</v>
      </c>
      <c r="H38" s="2">
        <v>225.63481585</v>
      </c>
      <c r="I38" s="2">
        <f t="shared" si="2"/>
        <v>286.69955369433296</v>
      </c>
      <c r="J38" s="3">
        <v>591.255</v>
      </c>
      <c r="K38" s="3">
        <v>970.5</v>
      </c>
      <c r="L38" s="8">
        <v>126.4555941929616</v>
      </c>
      <c r="M38" s="12">
        <f t="shared" si="3"/>
        <v>1.2706352635088383</v>
      </c>
    </row>
    <row r="39" spans="1:13" x14ac:dyDescent="0.25">
      <c r="A39" s="1" t="s">
        <v>44</v>
      </c>
      <c r="B39" s="2">
        <v>169.68681118000001</v>
      </c>
      <c r="C39" s="2">
        <f t="shared" si="4"/>
        <v>215.33587485102865</v>
      </c>
      <c r="D39" s="2">
        <v>191.89606145000002</v>
      </c>
      <c r="E39" s="2">
        <f t="shared" si="0"/>
        <v>243.5198468605137</v>
      </c>
      <c r="F39" s="2">
        <v>143.89108536999998</v>
      </c>
      <c r="G39" s="2">
        <f t="shared" si="1"/>
        <v>182.6005953906747</v>
      </c>
      <c r="H39" s="2">
        <v>161.16470084999997</v>
      </c>
      <c r="I39" s="2">
        <f t="shared" si="2"/>
        <v>204.5211505319954</v>
      </c>
      <c r="J39" s="3">
        <v>619.08900000000017</v>
      </c>
      <c r="K39" s="3">
        <v>968.8</v>
      </c>
      <c r="L39" s="8">
        <v>126.29479240772501</v>
      </c>
      <c r="M39" s="12">
        <f t="shared" si="3"/>
        <v>1.2690195151502088</v>
      </c>
    </row>
    <row r="40" spans="1:13" x14ac:dyDescent="0.25">
      <c r="A40" s="1" t="s">
        <v>45</v>
      </c>
      <c r="B40" s="2">
        <v>168.90864814</v>
      </c>
      <c r="C40" s="2">
        <f t="shared" si="4"/>
        <v>216.01609054362069</v>
      </c>
      <c r="D40" s="2">
        <v>170.37540910999999</v>
      </c>
      <c r="E40" s="2">
        <f t="shared" si="0"/>
        <v>217.89192090512327</v>
      </c>
      <c r="F40" s="2">
        <v>180.31404415999998</v>
      </c>
      <c r="G40" s="2">
        <f t="shared" si="1"/>
        <v>230.60237186475288</v>
      </c>
      <c r="H40" s="2">
        <v>201.84132902999997</v>
      </c>
      <c r="I40" s="2">
        <f t="shared" si="2"/>
        <v>258.13346615059356</v>
      </c>
      <c r="J40" s="3">
        <v>560.45400000000006</v>
      </c>
      <c r="K40" s="3">
        <v>839.6</v>
      </c>
      <c r="L40" s="8">
        <v>127.27741859793447</v>
      </c>
      <c r="M40" s="12">
        <f t="shared" si="3"/>
        <v>1.2788930165646444</v>
      </c>
    </row>
    <row r="41" spans="1:13" x14ac:dyDescent="0.25">
      <c r="A41" s="1" t="s">
        <v>46</v>
      </c>
      <c r="B41" s="2">
        <v>164.16701337999999</v>
      </c>
      <c r="C41" s="2">
        <f t="shared" si="4"/>
        <v>211.1034118026744</v>
      </c>
      <c r="D41" s="2">
        <v>172.66047363999999</v>
      </c>
      <c r="E41" s="2">
        <f t="shared" si="0"/>
        <v>222.02520663819442</v>
      </c>
      <c r="F41" s="2">
        <v>155.84071338999999</v>
      </c>
      <c r="G41" s="2">
        <f t="shared" si="1"/>
        <v>200.39656942677655</v>
      </c>
      <c r="H41" s="2">
        <v>186.75543943999998</v>
      </c>
      <c r="I41" s="2">
        <f t="shared" si="2"/>
        <v>240.15001325043744</v>
      </c>
      <c r="J41" s="3">
        <v>570.93000000000018</v>
      </c>
      <c r="K41" s="3">
        <v>962.6</v>
      </c>
      <c r="L41" s="8">
        <v>127.97540057482631</v>
      </c>
      <c r="M41" s="12">
        <f t="shared" si="3"/>
        <v>1.2859063916453788</v>
      </c>
    </row>
    <row r="42" spans="1:13" x14ac:dyDescent="0.25">
      <c r="A42" s="1" t="s">
        <v>47</v>
      </c>
      <c r="B42" s="2">
        <v>193.96968968000002</v>
      </c>
      <c r="C42" s="2">
        <f t="shared" si="4"/>
        <v>249.86990940836847</v>
      </c>
      <c r="D42" s="2">
        <v>200.23515427000001</v>
      </c>
      <c r="E42" s="2">
        <f t="shared" si="0"/>
        <v>257.94102130264122</v>
      </c>
      <c r="F42" s="2">
        <v>189.34798897999997</v>
      </c>
      <c r="G42" s="2">
        <f t="shared" si="1"/>
        <v>243.91627852342575</v>
      </c>
      <c r="H42" s="2">
        <v>218.26049040999996</v>
      </c>
      <c r="I42" s="2">
        <f t="shared" si="2"/>
        <v>281.16108787998945</v>
      </c>
      <c r="J42" s="3">
        <v>606.95899999999995</v>
      </c>
      <c r="K42" s="3">
        <v>1009.6</v>
      </c>
      <c r="L42" s="8">
        <v>128.20271749407644</v>
      </c>
      <c r="M42" s="12">
        <f t="shared" si="3"/>
        <v>1.2881904890428468</v>
      </c>
    </row>
    <row r="43" spans="1:13" x14ac:dyDescent="0.25">
      <c r="A43" s="1" t="s">
        <v>48</v>
      </c>
      <c r="B43" s="2">
        <v>195.46830255</v>
      </c>
      <c r="C43" s="2">
        <f t="shared" si="4"/>
        <v>252.41763903616669</v>
      </c>
      <c r="D43" s="2">
        <v>197.66144177000001</v>
      </c>
      <c r="E43" s="2">
        <f t="shared" si="0"/>
        <v>255.24974540209993</v>
      </c>
      <c r="F43" s="2">
        <v>147.44692453000002</v>
      </c>
      <c r="G43" s="2">
        <f t="shared" si="1"/>
        <v>190.40531936622403</v>
      </c>
      <c r="H43" s="2">
        <v>181.70042056000003</v>
      </c>
      <c r="I43" s="2">
        <f t="shared" si="2"/>
        <v>234.63850952459077</v>
      </c>
      <c r="J43" s="3">
        <v>626.81899999999996</v>
      </c>
      <c r="K43" s="3">
        <v>965.2</v>
      </c>
      <c r="L43" s="8">
        <v>128.51697696692676</v>
      </c>
      <c r="M43" s="12">
        <f t="shared" si="3"/>
        <v>1.2913481917181906</v>
      </c>
    </row>
    <row r="44" spans="1:13" x14ac:dyDescent="0.25">
      <c r="A44" s="1" t="s">
        <v>49</v>
      </c>
      <c r="B44" s="2">
        <v>176.13721442488068</v>
      </c>
      <c r="C44" s="2">
        <f t="shared" si="4"/>
        <v>226.44994040347737</v>
      </c>
      <c r="D44" s="2">
        <v>178.19545282488068</v>
      </c>
      <c r="E44" s="2">
        <f t="shared" si="0"/>
        <v>229.09610444404089</v>
      </c>
      <c r="F44" s="2">
        <v>188.50395212999999</v>
      </c>
      <c r="G44" s="2">
        <f t="shared" si="1"/>
        <v>242.34917569826536</v>
      </c>
      <c r="H44" s="2">
        <v>219.77054914999999</v>
      </c>
      <c r="I44" s="2">
        <f t="shared" si="2"/>
        <v>282.5469218413337</v>
      </c>
      <c r="J44" s="3">
        <v>567.43900000000008</v>
      </c>
      <c r="K44" s="3">
        <v>835.5</v>
      </c>
      <c r="L44" s="8">
        <v>127.94939289347931</v>
      </c>
      <c r="M44" s="12">
        <f t="shared" si="3"/>
        <v>1.2856450645190267</v>
      </c>
    </row>
    <row r="45" spans="1:13" x14ac:dyDescent="0.25">
      <c r="A45" s="1" t="s">
        <v>50</v>
      </c>
      <c r="B45" s="2">
        <v>188.19294316000003</v>
      </c>
      <c r="C45" s="2">
        <f t="shared" si="4"/>
        <v>242.04024676454245</v>
      </c>
      <c r="D45" s="2">
        <v>193.42960527000002</v>
      </c>
      <c r="E45" s="2">
        <f t="shared" si="0"/>
        <v>248.77526545357654</v>
      </c>
      <c r="F45" s="2">
        <v>157.43535706</v>
      </c>
      <c r="G45" s="2">
        <f t="shared" si="1"/>
        <v>202.48204864870578</v>
      </c>
      <c r="H45" s="2">
        <v>196.13285798999999</v>
      </c>
      <c r="I45" s="2">
        <f t="shared" si="2"/>
        <v>252.25199494422185</v>
      </c>
      <c r="J45" s="3">
        <v>618.45699999999988</v>
      </c>
      <c r="K45" s="3">
        <v>978.2</v>
      </c>
      <c r="L45" s="8">
        <v>127.99747292040074</v>
      </c>
      <c r="M45" s="12">
        <f t="shared" si="3"/>
        <v>1.2861281762237062</v>
      </c>
    </row>
    <row r="46" spans="1:13" x14ac:dyDescent="0.25">
      <c r="A46" s="1" t="s">
        <v>51</v>
      </c>
      <c r="B46" s="2">
        <v>206.35791264</v>
      </c>
      <c r="C46" s="2">
        <f t="shared" si="4"/>
        <v>197.62946400601058</v>
      </c>
      <c r="D46" s="2">
        <v>213.68925325000001</v>
      </c>
      <c r="E46" s="2">
        <f t="shared" si="0"/>
        <v>204.65070635462575</v>
      </c>
      <c r="F46" s="2">
        <v>196.43738231500001</v>
      </c>
      <c r="G46" s="2">
        <f t="shared" si="1"/>
        <v>188.12854850583562</v>
      </c>
      <c r="H46" s="2">
        <v>219.49215062500002</v>
      </c>
      <c r="I46" s="2">
        <f t="shared" si="2"/>
        <v>210.20815497983946</v>
      </c>
      <c r="J46" s="3">
        <v>651.28200000000015</v>
      </c>
      <c r="K46" s="3">
        <v>1034.5</v>
      </c>
      <c r="L46" s="8">
        <v>95.312027741939687</v>
      </c>
      <c r="M46" s="12">
        <f t="shared" si="3"/>
        <v>0.95770237970367256</v>
      </c>
    </row>
    <row r="47" spans="1:13" x14ac:dyDescent="0.25">
      <c r="A47" s="1" t="s">
        <v>52</v>
      </c>
      <c r="B47" s="2">
        <v>188.59719268999999</v>
      </c>
      <c r="C47" s="2">
        <f t="shared" si="4"/>
        <v>245.77291395131573</v>
      </c>
      <c r="D47" s="2">
        <v>191.24320796999999</v>
      </c>
      <c r="E47" s="2">
        <f t="shared" si="0"/>
        <v>249.22110359003557</v>
      </c>
      <c r="F47" s="2">
        <v>164.93480777000002</v>
      </c>
      <c r="G47" s="2">
        <f t="shared" si="1"/>
        <v>214.93696560087974</v>
      </c>
      <c r="H47" s="2">
        <v>194.95018120000003</v>
      </c>
      <c r="I47" s="2">
        <f t="shared" si="2"/>
        <v>254.05189454552013</v>
      </c>
      <c r="J47" s="3">
        <v>625.62699999999995</v>
      </c>
      <c r="K47" s="3">
        <v>943.1</v>
      </c>
      <c r="L47" s="8">
        <v>129.69282114313407</v>
      </c>
      <c r="M47" s="12">
        <f t="shared" si="3"/>
        <v>1.3031631618997443</v>
      </c>
    </row>
    <row r="48" spans="1:13" x14ac:dyDescent="0.25">
      <c r="A48" s="1" t="s">
        <v>53</v>
      </c>
      <c r="B48" s="2">
        <v>200.44267808000004</v>
      </c>
      <c r="C48" s="2">
        <f t="shared" si="4"/>
        <v>263.47629434277997</v>
      </c>
      <c r="D48" s="2">
        <v>209.60751338000003</v>
      </c>
      <c r="E48" s="2">
        <f t="shared" si="0"/>
        <v>275.52321402194201</v>
      </c>
      <c r="F48" s="2">
        <v>195.63475356999999</v>
      </c>
      <c r="G48" s="2">
        <f t="shared" si="1"/>
        <v>257.15641204271884</v>
      </c>
      <c r="H48" s="2">
        <v>227.13893892999999</v>
      </c>
      <c r="I48" s="2">
        <f t="shared" si="2"/>
        <v>298.56778258740866</v>
      </c>
      <c r="J48" s="3">
        <v>577.6640000000001</v>
      </c>
      <c r="K48" s="3">
        <v>837.4</v>
      </c>
      <c r="L48" s="8">
        <v>130.81829744725152</v>
      </c>
      <c r="M48" s="12">
        <f t="shared" si="3"/>
        <v>1.3144720319373409</v>
      </c>
    </row>
    <row r="49" spans="1:13" x14ac:dyDescent="0.25">
      <c r="A49" s="1" t="s">
        <v>54</v>
      </c>
      <c r="B49" s="2">
        <v>191.58829288000001</v>
      </c>
      <c r="C49" s="2">
        <f t="shared" si="4"/>
        <v>252.31565223825305</v>
      </c>
      <c r="D49" s="2">
        <v>201.64448520000002</v>
      </c>
      <c r="E49" s="2">
        <f t="shared" si="0"/>
        <v>265.5593357959084</v>
      </c>
      <c r="F49" s="2">
        <v>160.37268358832449</v>
      </c>
      <c r="G49" s="2">
        <f t="shared" si="1"/>
        <v>211.20569348217825</v>
      </c>
      <c r="H49" s="2">
        <v>197.51270268832448</v>
      </c>
      <c r="I49" s="2">
        <f t="shared" si="2"/>
        <v>260.11791041615942</v>
      </c>
      <c r="J49" s="3">
        <v>603.875</v>
      </c>
      <c r="K49" s="3">
        <v>969</v>
      </c>
      <c r="L49" s="8">
        <v>131.06670076046422</v>
      </c>
      <c r="M49" s="12">
        <f t="shared" si="3"/>
        <v>1.3169680069976364</v>
      </c>
    </row>
    <row r="50" spans="1:13" x14ac:dyDescent="0.25">
      <c r="A50" s="1" t="s">
        <v>55</v>
      </c>
      <c r="B50" s="2">
        <v>215.24040411000001</v>
      </c>
      <c r="C50" s="2">
        <f t="shared" si="4"/>
        <v>284.63586956052444</v>
      </c>
      <c r="D50" s="2">
        <v>243.74857257000002</v>
      </c>
      <c r="E50" s="2">
        <f t="shared" si="0"/>
        <v>322.33533101964287</v>
      </c>
      <c r="F50" s="2">
        <v>208.16202880999998</v>
      </c>
      <c r="G50" s="2">
        <f t="shared" si="1"/>
        <v>275.27536163487684</v>
      </c>
      <c r="H50" s="2">
        <v>269.69377523999998</v>
      </c>
      <c r="I50" s="2">
        <f t="shared" si="2"/>
        <v>356.64550318938734</v>
      </c>
      <c r="J50" s="3">
        <v>675.60599999999988</v>
      </c>
      <c r="K50" s="3">
        <v>1080.3</v>
      </c>
      <c r="L50" s="8">
        <v>131.6082070047303</v>
      </c>
      <c r="M50" s="12">
        <f t="shared" si="3"/>
        <v>1.3224091022197646</v>
      </c>
    </row>
    <row r="51" spans="1:13" x14ac:dyDescent="0.25">
      <c r="A51" s="1" t="s">
        <v>56</v>
      </c>
      <c r="B51" s="2">
        <v>202.88877568999999</v>
      </c>
      <c r="C51" s="2">
        <f t="shared" si="4"/>
        <v>269.19752943031011</v>
      </c>
      <c r="D51" s="2">
        <v>205.43492594</v>
      </c>
      <c r="E51" s="2">
        <f t="shared" si="0"/>
        <v>272.57582058775512</v>
      </c>
      <c r="F51" s="2">
        <v>166.01612457999997</v>
      </c>
      <c r="G51" s="2">
        <f t="shared" si="1"/>
        <v>220.27404143251144</v>
      </c>
      <c r="H51" s="2">
        <v>192.23816021999997</v>
      </c>
      <c r="I51" s="2">
        <f t="shared" si="2"/>
        <v>255.06604600208439</v>
      </c>
      <c r="J51" s="3">
        <v>643.56700000000001</v>
      </c>
      <c r="K51" s="3">
        <v>988</v>
      </c>
      <c r="L51" s="8">
        <v>132.04750233073287</v>
      </c>
      <c r="M51" s="12">
        <f t="shared" si="3"/>
        <v>1.3268231744945089</v>
      </c>
    </row>
    <row r="52" spans="1:13" x14ac:dyDescent="0.25">
      <c r="A52" s="1" t="s">
        <v>57</v>
      </c>
      <c r="B52" s="2">
        <v>196.93615496000001</v>
      </c>
      <c r="C52" s="2">
        <f t="shared" si="4"/>
        <v>261.08126042233221</v>
      </c>
      <c r="D52" s="2">
        <v>215.77461962000001</v>
      </c>
      <c r="E52" s="2">
        <f t="shared" si="0"/>
        <v>286.0556999753606</v>
      </c>
      <c r="F52" s="2">
        <v>187.25532106</v>
      </c>
      <c r="G52" s="2">
        <f t="shared" si="1"/>
        <v>248.24723145967366</v>
      </c>
      <c r="H52" s="2">
        <v>226.03213486999999</v>
      </c>
      <c r="I52" s="2">
        <f t="shared" si="2"/>
        <v>299.6542441879011</v>
      </c>
      <c r="J52" s="3">
        <v>585.61299999999994</v>
      </c>
      <c r="K52" s="3">
        <v>848.5</v>
      </c>
      <c r="L52" s="8">
        <v>131.93723820400177</v>
      </c>
      <c r="M52" s="12">
        <f t="shared" si="3"/>
        <v>1.3257152323064334</v>
      </c>
    </row>
    <row r="53" spans="1:13" x14ac:dyDescent="0.25">
      <c r="A53" s="1" t="s">
        <v>58</v>
      </c>
      <c r="B53" s="2">
        <v>210.53618883999999</v>
      </c>
      <c r="C53" s="2">
        <f t="shared" si="4"/>
        <v>279.37372911099322</v>
      </c>
      <c r="D53" s="2">
        <v>212.65000405999999</v>
      </c>
      <c r="E53" s="2">
        <f t="shared" si="0"/>
        <v>282.1786836602169</v>
      </c>
      <c r="F53" s="2">
        <v>179.40671255999999</v>
      </c>
      <c r="G53" s="2">
        <f t="shared" si="1"/>
        <v>238.06606641636242</v>
      </c>
      <c r="H53" s="2">
        <v>214.77579921999998</v>
      </c>
      <c r="I53" s="2">
        <f t="shared" si="2"/>
        <v>284.99953514635564</v>
      </c>
      <c r="J53" s="3">
        <v>613.38199999999995</v>
      </c>
      <c r="K53" s="3">
        <v>1013.1</v>
      </c>
      <c r="L53" s="8">
        <v>132.06141626115254</v>
      </c>
      <c r="M53" s="12">
        <f t="shared" si="3"/>
        <v>1.3269629827074874</v>
      </c>
    </row>
    <row r="54" spans="1:13" x14ac:dyDescent="0.25">
      <c r="A54" s="1" t="s">
        <v>59</v>
      </c>
      <c r="B54" s="2">
        <v>204.00060924000002</v>
      </c>
      <c r="C54" s="2">
        <f t="shared" si="4"/>
        <v>270.47738523739815</v>
      </c>
      <c r="D54" s="2">
        <v>206.46292355000003</v>
      </c>
      <c r="E54" s="2">
        <f t="shared" si="0"/>
        <v>273.74208301787343</v>
      </c>
      <c r="F54" s="2">
        <v>174.95533713999998</v>
      </c>
      <c r="G54" s="2">
        <f t="shared" si="1"/>
        <v>231.96725881971511</v>
      </c>
      <c r="H54" s="2">
        <v>219.08604129</v>
      </c>
      <c r="I54" s="2">
        <f t="shared" si="2"/>
        <v>290.47864028884823</v>
      </c>
      <c r="J54" s="3">
        <v>671.67099999999982</v>
      </c>
      <c r="K54" s="3">
        <v>1114.9000000000001</v>
      </c>
      <c r="L54" s="8">
        <v>131.95220062378303</v>
      </c>
      <c r="M54" s="12">
        <f t="shared" si="3"/>
        <v>1.3258655758188957</v>
      </c>
    </row>
    <row r="55" spans="1:13" x14ac:dyDescent="0.25">
      <c r="A55" s="1" t="s">
        <v>60</v>
      </c>
      <c r="B55" s="2">
        <v>226.29757846999999</v>
      </c>
      <c r="C55" s="2">
        <f t="shared" si="4"/>
        <v>300.13763947319171</v>
      </c>
      <c r="D55" s="2">
        <v>238.89022143</v>
      </c>
      <c r="E55" s="2">
        <f t="shared" si="0"/>
        <v>316.83921515197943</v>
      </c>
      <c r="F55" s="2">
        <v>186.04668026000002</v>
      </c>
      <c r="G55" s="2">
        <f t="shared" si="1"/>
        <v>246.75302238138022</v>
      </c>
      <c r="H55" s="2">
        <v>214.98853949000002</v>
      </c>
      <c r="I55" s="2">
        <f t="shared" si="2"/>
        <v>285.1385029949484</v>
      </c>
      <c r="J55" s="3">
        <v>653.71699999999998</v>
      </c>
      <c r="K55" s="3">
        <v>1028.7</v>
      </c>
      <c r="L55" s="8">
        <v>131.99506628112781</v>
      </c>
      <c r="M55" s="12">
        <f t="shared" si="3"/>
        <v>1.3262962931482742</v>
      </c>
    </row>
    <row r="56" spans="1:13" x14ac:dyDescent="0.25">
      <c r="A56" s="1" t="s">
        <v>61</v>
      </c>
      <c r="B56" s="2">
        <v>204.88880079999998</v>
      </c>
      <c r="C56" s="2">
        <f t="shared" si="4"/>
        <v>273.18162894442605</v>
      </c>
      <c r="D56" s="2">
        <v>217.85516854999997</v>
      </c>
      <c r="E56" s="2">
        <f t="shared" si="0"/>
        <v>290.4699016543392</v>
      </c>
      <c r="F56" s="2">
        <v>199.25580688000002</v>
      </c>
      <c r="G56" s="2">
        <f t="shared" si="1"/>
        <v>265.6710649268166</v>
      </c>
      <c r="H56" s="2">
        <v>240.90676286000001</v>
      </c>
      <c r="I56" s="2">
        <f t="shared" si="2"/>
        <v>321.20497384366246</v>
      </c>
      <c r="J56" s="3">
        <v>591.38099999999997</v>
      </c>
      <c r="K56" s="3">
        <v>909.7</v>
      </c>
      <c r="L56" s="8">
        <v>132.69373310764487</v>
      </c>
      <c r="M56" s="12">
        <f t="shared" si="3"/>
        <v>1.3333165496492383</v>
      </c>
    </row>
    <row r="57" spans="1:13" x14ac:dyDescent="0.25">
      <c r="A57" s="1" t="s">
        <v>62</v>
      </c>
      <c r="B57" s="2">
        <v>216.39340139000004</v>
      </c>
      <c r="C57" s="2">
        <f t="shared" si="4"/>
        <v>290.71554222738251</v>
      </c>
      <c r="D57" s="2">
        <v>221.73284667000004</v>
      </c>
      <c r="E57" s="2">
        <f t="shared" si="0"/>
        <v>297.88886507270831</v>
      </c>
      <c r="F57" s="2">
        <v>183.36469234</v>
      </c>
      <c r="G57" s="2">
        <f t="shared" si="1"/>
        <v>246.34284417437738</v>
      </c>
      <c r="H57" s="2">
        <v>247.13133455000002</v>
      </c>
      <c r="I57" s="2">
        <f t="shared" si="2"/>
        <v>332.01067806867064</v>
      </c>
      <c r="J57" s="3">
        <v>622.73299999999995</v>
      </c>
      <c r="K57" s="3">
        <v>1054.5999999999999</v>
      </c>
      <c r="L57" s="8">
        <v>133.70307013547742</v>
      </c>
      <c r="M57" s="12">
        <f t="shared" si="3"/>
        <v>1.3434584435568517</v>
      </c>
    </row>
    <row r="58" spans="1:13" x14ac:dyDescent="0.25">
      <c r="A58" s="1" t="s">
        <v>63</v>
      </c>
      <c r="B58" s="2">
        <v>218.32453956999998</v>
      </c>
      <c r="C58" s="2">
        <f t="shared" si="4"/>
        <v>294.29721639720429</v>
      </c>
      <c r="D58" s="2">
        <v>264.77619521999998</v>
      </c>
      <c r="E58" s="2">
        <f t="shared" si="0"/>
        <v>356.91314121152573</v>
      </c>
      <c r="F58" s="2">
        <v>208.72043631</v>
      </c>
      <c r="G58" s="2">
        <f t="shared" si="1"/>
        <v>281.35107272972579</v>
      </c>
      <c r="H58" s="2">
        <v>296.64566717999998</v>
      </c>
      <c r="I58" s="2">
        <f t="shared" si="2"/>
        <v>399.87256713931794</v>
      </c>
      <c r="J58" s="3">
        <v>661.92200000000003</v>
      </c>
      <c r="K58" s="3">
        <v>1099.9000000000001</v>
      </c>
      <c r="L58" s="8">
        <v>134.15310965418658</v>
      </c>
      <c r="M58" s="12">
        <f t="shared" si="3"/>
        <v>1.347980474283083</v>
      </c>
    </row>
    <row r="59" spans="1:13" x14ac:dyDescent="0.25">
      <c r="A59" s="1" t="s">
        <v>64</v>
      </c>
      <c r="B59" s="2">
        <v>241.09448964000001</v>
      </c>
      <c r="C59" s="2">
        <f t="shared" si="4"/>
        <v>324.87522708599101</v>
      </c>
      <c r="D59" s="2">
        <v>260.68343257000004</v>
      </c>
      <c r="E59" s="2">
        <f t="shared" si="0"/>
        <v>351.27136037074956</v>
      </c>
      <c r="F59" s="2">
        <v>180.99194742999998</v>
      </c>
      <c r="G59" s="2">
        <f t="shared" si="1"/>
        <v>243.88695116946181</v>
      </c>
      <c r="H59" s="2">
        <v>233.29176716999999</v>
      </c>
      <c r="I59" s="2">
        <f t="shared" si="2"/>
        <v>314.36104553785475</v>
      </c>
      <c r="J59" s="3">
        <v>717.21199999999999</v>
      </c>
      <c r="K59" s="3">
        <v>1112</v>
      </c>
      <c r="L59" s="8">
        <v>134.10545817162466</v>
      </c>
      <c r="M59" s="12">
        <f t="shared" si="3"/>
        <v>1.3475016686241632</v>
      </c>
    </row>
    <row r="60" spans="1:13" x14ac:dyDescent="0.25">
      <c r="A60" s="1" t="s">
        <v>65</v>
      </c>
      <c r="B60" s="2">
        <v>242.26563939100001</v>
      </c>
      <c r="C60" s="2">
        <f t="shared" si="4"/>
        <v>326.87963063328147</v>
      </c>
      <c r="D60" s="2">
        <v>244.55178134100001</v>
      </c>
      <c r="E60" s="2">
        <f t="shared" si="0"/>
        <v>329.9642332953419</v>
      </c>
      <c r="F60" s="2">
        <v>220.07215880000001</v>
      </c>
      <c r="G60" s="2">
        <f t="shared" si="1"/>
        <v>296.93482807568654</v>
      </c>
      <c r="H60" s="2">
        <v>274.99972165999998</v>
      </c>
      <c r="I60" s="2">
        <f t="shared" si="2"/>
        <v>371.04645820366147</v>
      </c>
      <c r="J60" s="3">
        <v>633.47900000000004</v>
      </c>
      <c r="K60" s="3">
        <v>970.6</v>
      </c>
      <c r="L60" s="8">
        <v>134.28057082562438</v>
      </c>
      <c r="M60" s="12">
        <f t="shared" si="3"/>
        <v>1.3492612136619189</v>
      </c>
    </row>
    <row r="61" spans="1:13" x14ac:dyDescent="0.25">
      <c r="A61" s="1" t="s">
        <v>66</v>
      </c>
      <c r="B61" s="2">
        <v>209.98378445999998</v>
      </c>
      <c r="C61" s="2">
        <f t="shared" si="4"/>
        <v>283.10335812939047</v>
      </c>
      <c r="D61" s="2">
        <v>230.35279051999999</v>
      </c>
      <c r="E61" s="2">
        <f t="shared" si="0"/>
        <v>310.56516444064101</v>
      </c>
      <c r="F61" s="2">
        <v>207.78575446000002</v>
      </c>
      <c r="G61" s="2">
        <f t="shared" si="1"/>
        <v>280.13994037849426</v>
      </c>
      <c r="H61" s="2">
        <v>294.18089270000002</v>
      </c>
      <c r="I61" s="2">
        <f t="shared" si="2"/>
        <v>396.6191905486715</v>
      </c>
      <c r="J61" s="3">
        <v>640.30399999999997</v>
      </c>
      <c r="K61" s="3">
        <v>1093.4000000000001</v>
      </c>
      <c r="L61" s="8">
        <v>134.17648327163025</v>
      </c>
      <c r="M61" s="12">
        <f t="shared" si="3"/>
        <v>1.3482153341384278</v>
      </c>
    </row>
    <row r="62" spans="1:13" x14ac:dyDescent="0.25">
      <c r="A62" s="1" t="s">
        <v>67</v>
      </c>
      <c r="B62" s="2">
        <v>267.45616667000002</v>
      </c>
      <c r="C62" s="2">
        <f t="shared" si="4"/>
        <v>356.88797614763598</v>
      </c>
      <c r="D62" s="2">
        <v>270.00617683000002</v>
      </c>
      <c r="E62" s="2">
        <f t="shared" si="0"/>
        <v>360.2906569550716</v>
      </c>
      <c r="F62" s="2">
        <v>231.14226580999994</v>
      </c>
      <c r="G62" s="2">
        <f t="shared" si="1"/>
        <v>308.4314580373545</v>
      </c>
      <c r="H62" s="2">
        <v>333.89969182999994</v>
      </c>
      <c r="I62" s="2">
        <f t="shared" si="2"/>
        <v>445.54884165583343</v>
      </c>
      <c r="J62" s="3">
        <v>715.35799999999995</v>
      </c>
      <c r="K62" s="3">
        <v>1198.0999999999999</v>
      </c>
      <c r="L62" s="8">
        <v>132.79950104407803</v>
      </c>
      <c r="M62" s="12">
        <f t="shared" si="3"/>
        <v>1.334379313781092</v>
      </c>
    </row>
    <row r="63" spans="1:13" x14ac:dyDescent="0.25">
      <c r="A63" s="1" t="s">
        <v>68</v>
      </c>
      <c r="B63" s="2">
        <v>250.22814484000003</v>
      </c>
      <c r="C63" s="2">
        <f t="shared" si="4"/>
        <v>334.23078112222618</v>
      </c>
      <c r="D63" s="2">
        <v>264.68919294</v>
      </c>
      <c r="E63" s="2">
        <f t="shared" si="0"/>
        <v>353.54646363827402</v>
      </c>
      <c r="F63" s="2">
        <v>195.15458380000001</v>
      </c>
      <c r="G63" s="2">
        <f t="shared" si="1"/>
        <v>260.66879497014196</v>
      </c>
      <c r="H63" s="2">
        <v>251.96613511999999</v>
      </c>
      <c r="I63" s="2">
        <f t="shared" si="2"/>
        <v>336.55222201864751</v>
      </c>
      <c r="J63" s="3">
        <v>710.24699999999984</v>
      </c>
      <c r="K63" s="3">
        <v>1115.4000000000001</v>
      </c>
      <c r="L63" s="8">
        <v>132.93135462467319</v>
      </c>
      <c r="M63" s="12">
        <f t="shared" si="3"/>
        <v>1.335704188415491</v>
      </c>
    </row>
    <row r="64" spans="1:13" x14ac:dyDescent="0.25">
      <c r="A64" s="1" t="s">
        <v>69</v>
      </c>
      <c r="B64" s="2">
        <v>253.94805741000002</v>
      </c>
      <c r="C64" s="2">
        <f t="shared" si="4"/>
        <v>340.03320871836416</v>
      </c>
      <c r="D64" s="2">
        <v>257.90628171000003</v>
      </c>
      <c r="E64" s="2">
        <f t="shared" si="0"/>
        <v>345.33322055260709</v>
      </c>
      <c r="F64" s="2">
        <v>249.04613779000002</v>
      </c>
      <c r="G64" s="2">
        <f t="shared" si="1"/>
        <v>333.46960089136263</v>
      </c>
      <c r="H64" s="2">
        <v>415.39691498000002</v>
      </c>
      <c r="I64" s="2">
        <f t="shared" si="2"/>
        <v>556.21116905931808</v>
      </c>
      <c r="J64" s="3">
        <v>642.93499999999995</v>
      </c>
      <c r="K64" s="3">
        <v>995.1</v>
      </c>
      <c r="L64" s="8">
        <v>133.2580891032014</v>
      </c>
      <c r="M64" s="12">
        <f t="shared" si="3"/>
        <v>1.3389872408804426</v>
      </c>
    </row>
    <row r="65" spans="1:13" x14ac:dyDescent="0.25">
      <c r="A65" s="1" t="s">
        <v>70</v>
      </c>
      <c r="B65" s="2">
        <v>222.35312109999998</v>
      </c>
      <c r="C65" s="2">
        <f t="shared" si="4"/>
        <v>297.38019560587787</v>
      </c>
      <c r="D65" s="2">
        <v>229.68966904999999</v>
      </c>
      <c r="E65" s="2">
        <f t="shared" si="0"/>
        <v>307.19226414644811</v>
      </c>
      <c r="F65" s="2">
        <v>218.6473493</v>
      </c>
      <c r="G65" s="2">
        <f t="shared" si="1"/>
        <v>292.42401087906615</v>
      </c>
      <c r="H65" s="2">
        <v>297.33047496</v>
      </c>
      <c r="I65" s="2">
        <f t="shared" si="2"/>
        <v>397.65663897934547</v>
      </c>
      <c r="J65" s="3">
        <v>661.24199999999996</v>
      </c>
      <c r="K65" s="3">
        <v>1111.3</v>
      </c>
      <c r="L65" s="8">
        <v>133.10242117652382</v>
      </c>
      <c r="M65" s="12">
        <f t="shared" si="3"/>
        <v>1.3374230779163905</v>
      </c>
    </row>
    <row r="66" spans="1:13" x14ac:dyDescent="0.25">
      <c r="A66" s="1" t="s">
        <v>71</v>
      </c>
      <c r="B66" s="2">
        <v>246.35687976000003</v>
      </c>
      <c r="C66" s="2">
        <f t="shared" si="4"/>
        <v>329.51049117218423</v>
      </c>
      <c r="D66" s="2">
        <v>248.43896193000003</v>
      </c>
      <c r="E66" s="2">
        <f t="shared" si="0"/>
        <v>332.29534507667398</v>
      </c>
      <c r="F66" s="2">
        <v>249.59121039000001</v>
      </c>
      <c r="G66" s="2">
        <f t="shared" si="1"/>
        <v>333.83651557849583</v>
      </c>
      <c r="H66" s="2">
        <v>297.98208964000003</v>
      </c>
      <c r="I66" s="2">
        <f t="shared" si="2"/>
        <v>398.56092029353857</v>
      </c>
      <c r="J66" s="3">
        <v>715.17499999999995</v>
      </c>
      <c r="K66" s="3">
        <v>1200.5999999999999</v>
      </c>
      <c r="L66" s="8">
        <v>133.11337481733958</v>
      </c>
      <c r="M66" s="12">
        <f t="shared" si="3"/>
        <v>1.3375331409181352</v>
      </c>
    </row>
    <row r="67" spans="1:13" x14ac:dyDescent="0.25">
      <c r="A67" s="1" t="s">
        <v>72</v>
      </c>
      <c r="B67" s="2">
        <v>258.19464794999999</v>
      </c>
      <c r="C67" s="2">
        <f t="shared" si="4"/>
        <v>347.24616757530396</v>
      </c>
      <c r="D67" s="2">
        <v>262.13161281999999</v>
      </c>
      <c r="E67" s="2">
        <f t="shared" ref="E67:E91" si="5">D67*M67</f>
        <v>352.54099445820219</v>
      </c>
      <c r="F67" s="2">
        <v>220.25794106000001</v>
      </c>
      <c r="G67" s="2">
        <f t="shared" ref="G67:G91" si="6">F67*M67</f>
        <v>296.2250632163508</v>
      </c>
      <c r="H67" s="2">
        <v>274.45534878000001</v>
      </c>
      <c r="I67" s="2">
        <f t="shared" ref="I67:I91" si="7">H67*M67</f>
        <v>369.11519580705698</v>
      </c>
      <c r="J67" s="3">
        <v>709.5809999999999</v>
      </c>
      <c r="K67" s="3">
        <v>1155.2</v>
      </c>
      <c r="L67" s="8">
        <v>133.84660759036913</v>
      </c>
      <c r="M67" s="12">
        <f t="shared" ref="M67:M91" si="8">L67/$L$2</f>
        <v>1.3449007186335986</v>
      </c>
    </row>
    <row r="68" spans="1:13" x14ac:dyDescent="0.25">
      <c r="A68" s="1" t="s">
        <v>73</v>
      </c>
      <c r="B68" s="2">
        <v>270.88363899999996</v>
      </c>
      <c r="C68" s="2">
        <f t="shared" ref="C68:C91" si="9">B68*M68</f>
        <v>365.1657063870577</v>
      </c>
      <c r="D68" s="2">
        <v>294.90792378999998</v>
      </c>
      <c r="E68" s="2">
        <f t="shared" si="5"/>
        <v>397.55173367969979</v>
      </c>
      <c r="F68" s="2">
        <v>253.78803153000001</v>
      </c>
      <c r="G68" s="2">
        <f t="shared" si="6"/>
        <v>342.11990856425751</v>
      </c>
      <c r="H68" s="2">
        <v>302.28169444000002</v>
      </c>
      <c r="I68" s="2">
        <f t="shared" si="7"/>
        <v>407.49197288382322</v>
      </c>
      <c r="J68" s="3">
        <v>638.35699999999997</v>
      </c>
      <c r="K68" s="3">
        <v>978.2</v>
      </c>
      <c r="L68" s="8">
        <v>134.16040254184693</v>
      </c>
      <c r="M68" s="12">
        <f t="shared" si="8"/>
        <v>1.3480537537634665</v>
      </c>
    </row>
    <row r="69" spans="1:13" x14ac:dyDescent="0.25">
      <c r="A69" s="1" t="s">
        <v>74</v>
      </c>
      <c r="B69" s="2">
        <v>227.14145873999996</v>
      </c>
      <c r="C69" s="2">
        <f t="shared" si="9"/>
        <v>306.94893031699388</v>
      </c>
      <c r="D69" s="2">
        <v>233.94055418999997</v>
      </c>
      <c r="E69" s="2">
        <f t="shared" si="5"/>
        <v>316.1369274667768</v>
      </c>
      <c r="F69" s="2">
        <v>227.30457266000002</v>
      </c>
      <c r="G69" s="2">
        <f t="shared" si="6"/>
        <v>307.16935526073411</v>
      </c>
      <c r="H69" s="2">
        <v>283.76769749000005</v>
      </c>
      <c r="I69" s="2">
        <f t="shared" si="7"/>
        <v>383.47112713920859</v>
      </c>
      <c r="J69" s="3">
        <v>661.61</v>
      </c>
      <c r="K69" s="3">
        <v>1091.2</v>
      </c>
      <c r="L69" s="8">
        <v>134.48902846156773</v>
      </c>
      <c r="M69" s="12">
        <f t="shared" si="8"/>
        <v>1.3513558115709139</v>
      </c>
    </row>
    <row r="70" spans="1:13" x14ac:dyDescent="0.25">
      <c r="A70" s="1" t="s">
        <v>75</v>
      </c>
      <c r="B70" s="2">
        <v>247.80900788999998</v>
      </c>
      <c r="C70" s="2">
        <f t="shared" si="9"/>
        <v>337.46830707922356</v>
      </c>
      <c r="D70" s="2">
        <v>261.15247627999997</v>
      </c>
      <c r="E70" s="2">
        <f t="shared" si="5"/>
        <v>355.63955003152688</v>
      </c>
      <c r="F70" s="2">
        <v>269.25238863999999</v>
      </c>
      <c r="G70" s="2">
        <f t="shared" si="6"/>
        <v>366.67007605999407</v>
      </c>
      <c r="H70" s="2">
        <v>337.41160603999998</v>
      </c>
      <c r="I70" s="2">
        <f t="shared" si="7"/>
        <v>459.48984844709366</v>
      </c>
      <c r="J70" s="3">
        <v>730.23099999999988</v>
      </c>
      <c r="K70" s="3">
        <v>1153.2</v>
      </c>
      <c r="L70" s="8">
        <v>135.52925357532288</v>
      </c>
      <c r="M70" s="12">
        <f t="shared" si="8"/>
        <v>1.3618080712748848</v>
      </c>
    </row>
    <row r="71" spans="1:13" x14ac:dyDescent="0.25">
      <c r="A71" s="1" t="s">
        <v>76</v>
      </c>
      <c r="B71" s="2">
        <v>281.27521623999996</v>
      </c>
      <c r="C71" s="2">
        <f t="shared" si="9"/>
        <v>382.74252588425395</v>
      </c>
      <c r="D71" s="2">
        <v>282.06420256999996</v>
      </c>
      <c r="E71" s="2">
        <f t="shared" si="5"/>
        <v>383.8161313901677</v>
      </c>
      <c r="F71" s="2">
        <v>226.94636561000007</v>
      </c>
      <c r="G71" s="2">
        <f t="shared" si="6"/>
        <v>308.81506865399479</v>
      </c>
      <c r="H71" s="2">
        <v>261.12706175000005</v>
      </c>
      <c r="I71" s="2">
        <f t="shared" si="7"/>
        <v>355.32611983008957</v>
      </c>
      <c r="J71" s="3">
        <v>720.97699999999986</v>
      </c>
      <c r="K71" s="3">
        <v>1093.7</v>
      </c>
      <c r="L71" s="8">
        <v>135.42298864894153</v>
      </c>
      <c r="M71" s="12">
        <f t="shared" si="8"/>
        <v>1.3607403133508795</v>
      </c>
    </row>
    <row r="72" spans="1:13" x14ac:dyDescent="0.25">
      <c r="A72" s="1" t="s">
        <v>77</v>
      </c>
      <c r="B72" s="2">
        <v>260.84192626999999</v>
      </c>
      <c r="C72" s="2">
        <f t="shared" si="9"/>
        <v>353.97662572748897</v>
      </c>
      <c r="D72" s="2">
        <v>271.52714225</v>
      </c>
      <c r="E72" s="2">
        <f t="shared" si="5"/>
        <v>368.47704271127833</v>
      </c>
      <c r="F72" s="2">
        <v>264.50065082000003</v>
      </c>
      <c r="G72" s="2">
        <f t="shared" si="6"/>
        <v>358.9417131626077</v>
      </c>
      <c r="H72" s="2">
        <v>294.12587167000004</v>
      </c>
      <c r="I72" s="2">
        <f t="shared" si="7"/>
        <v>399.1447428782364</v>
      </c>
      <c r="J72" s="3">
        <v>643.06499999999994</v>
      </c>
      <c r="K72" s="3">
        <v>969.5</v>
      </c>
      <c r="L72" s="8">
        <v>135.05613869199146</v>
      </c>
      <c r="M72" s="12">
        <f t="shared" si="8"/>
        <v>1.3570541775599538</v>
      </c>
    </row>
    <row r="73" spans="1:13" x14ac:dyDescent="0.25">
      <c r="A73" s="1" t="s">
        <v>78</v>
      </c>
      <c r="B73" s="2">
        <v>258.00426209</v>
      </c>
      <c r="C73" s="2">
        <f t="shared" si="9"/>
        <v>351.95074588080325</v>
      </c>
      <c r="D73" s="2">
        <v>259.48874773</v>
      </c>
      <c r="E73" s="2">
        <f t="shared" si="5"/>
        <v>353.97577377768772</v>
      </c>
      <c r="F73" s="2">
        <v>245.12819198</v>
      </c>
      <c r="G73" s="2">
        <f t="shared" si="6"/>
        <v>334.38614271294085</v>
      </c>
      <c r="H73" s="2">
        <v>284.9312501</v>
      </c>
      <c r="I73" s="2">
        <f t="shared" si="7"/>
        <v>388.68259456296602</v>
      </c>
      <c r="J73" s="3">
        <v>688.54100000000005</v>
      </c>
      <c r="K73" s="3">
        <v>1133</v>
      </c>
      <c r="L73" s="8">
        <v>135.7601009362287</v>
      </c>
      <c r="M73" s="12">
        <f t="shared" si="8"/>
        <v>1.3641276428140237</v>
      </c>
    </row>
    <row r="74" spans="1:13" x14ac:dyDescent="0.25">
      <c r="A74" s="1" t="s">
        <v>79</v>
      </c>
      <c r="B74" s="2">
        <v>287.86453072000006</v>
      </c>
      <c r="C74" s="2">
        <f t="shared" si="9"/>
        <v>391.67089660680784</v>
      </c>
      <c r="D74" s="2">
        <v>306.56479916000001</v>
      </c>
      <c r="E74" s="2">
        <f t="shared" si="5"/>
        <v>417.11463880166343</v>
      </c>
      <c r="F74" s="2">
        <v>283.96661193999995</v>
      </c>
      <c r="G74" s="2">
        <f t="shared" si="6"/>
        <v>386.36735559866554</v>
      </c>
      <c r="H74" s="2">
        <v>332.23521289999996</v>
      </c>
      <c r="I74" s="2">
        <f t="shared" si="7"/>
        <v>452.04201919363385</v>
      </c>
      <c r="J74" s="3">
        <v>729.74899999999991</v>
      </c>
      <c r="K74" s="3">
        <v>1159.3</v>
      </c>
      <c r="L74" s="8">
        <v>135.40985975229793</v>
      </c>
      <c r="M74" s="12">
        <f t="shared" si="8"/>
        <v>1.3606083932159676</v>
      </c>
    </row>
    <row r="75" spans="1:13" x14ac:dyDescent="0.25">
      <c r="A75" s="1" t="s">
        <v>80</v>
      </c>
      <c r="B75" s="2">
        <v>307.71921978</v>
      </c>
      <c r="C75" s="2">
        <f t="shared" si="9"/>
        <v>419.27219988935764</v>
      </c>
      <c r="D75" s="2">
        <v>309.04682104</v>
      </c>
      <c r="E75" s="2">
        <f t="shared" si="5"/>
        <v>421.08107715498318</v>
      </c>
      <c r="F75" s="2">
        <v>235.39545294999999</v>
      </c>
      <c r="G75" s="2">
        <f t="shared" si="6"/>
        <v>320.72994814187706</v>
      </c>
      <c r="H75" s="2">
        <v>260.54529045999999</v>
      </c>
      <c r="I75" s="2">
        <f t="shared" si="7"/>
        <v>354.99699102342453</v>
      </c>
      <c r="J75" s="3">
        <v>753.64400000000012</v>
      </c>
      <c r="K75" s="3">
        <v>1139.5999999999999</v>
      </c>
      <c r="L75" s="8">
        <v>135.59965581065117</v>
      </c>
      <c r="M75" s="12">
        <f t="shared" si="8"/>
        <v>1.3625154781983102</v>
      </c>
    </row>
    <row r="76" spans="1:13" x14ac:dyDescent="0.25">
      <c r="A76" s="1" t="s">
        <v>81</v>
      </c>
      <c r="B76" s="2">
        <v>283.02350774000001</v>
      </c>
      <c r="C76" s="2">
        <f t="shared" si="9"/>
        <v>387.26422111311712</v>
      </c>
      <c r="D76" s="2">
        <v>295.59756843999997</v>
      </c>
      <c r="E76" s="2">
        <f t="shared" si="5"/>
        <v>404.46944855905741</v>
      </c>
      <c r="F76" s="2">
        <v>275.08873867896665</v>
      </c>
      <c r="G76" s="2">
        <f t="shared" si="6"/>
        <v>376.4069881409485</v>
      </c>
      <c r="H76" s="2">
        <v>319.55287104896667</v>
      </c>
      <c r="I76" s="2">
        <f t="shared" si="7"/>
        <v>437.24775620024764</v>
      </c>
      <c r="J76" s="3">
        <v>656.74400000000003</v>
      </c>
      <c r="K76" s="3">
        <v>972.5</v>
      </c>
      <c r="L76" s="8">
        <v>136.17644998236034</v>
      </c>
      <c r="M76" s="12">
        <f t="shared" si="8"/>
        <v>1.3683111491532993</v>
      </c>
    </row>
    <row r="77" spans="1:13" x14ac:dyDescent="0.25">
      <c r="A77" s="1" t="s">
        <v>82</v>
      </c>
      <c r="B77" s="2">
        <v>260.76165752000003</v>
      </c>
      <c r="C77" s="2">
        <f t="shared" si="9"/>
        <v>356.45468347933877</v>
      </c>
      <c r="D77" s="2">
        <v>282.49387935000004</v>
      </c>
      <c r="E77" s="2">
        <f t="shared" si="5"/>
        <v>386.1620888064478</v>
      </c>
      <c r="F77" s="2">
        <v>258.40009214999998</v>
      </c>
      <c r="G77" s="2">
        <f t="shared" si="6"/>
        <v>353.22648250652287</v>
      </c>
      <c r="H77" s="2">
        <v>308.94256396999998</v>
      </c>
      <c r="I77" s="2">
        <f t="shared" si="7"/>
        <v>422.31678115781023</v>
      </c>
      <c r="J77" s="3">
        <v>699.73800000000006</v>
      </c>
      <c r="K77" s="3">
        <v>1127</v>
      </c>
      <c r="L77" s="8">
        <v>136.04348071435501</v>
      </c>
      <c r="M77" s="12">
        <f t="shared" si="8"/>
        <v>1.3669750640084009</v>
      </c>
    </row>
    <row r="78" spans="1:13" x14ac:dyDescent="0.25">
      <c r="A78" s="1" t="s">
        <v>83</v>
      </c>
      <c r="B78" s="2">
        <v>292.61162050000007</v>
      </c>
      <c r="C78" s="2">
        <f t="shared" si="9"/>
        <v>399.42348817658632</v>
      </c>
      <c r="D78" s="2">
        <v>299.65102024000009</v>
      </c>
      <c r="E78" s="2">
        <f t="shared" si="5"/>
        <v>409.03247634327522</v>
      </c>
      <c r="F78" s="2">
        <v>289.33343446999999</v>
      </c>
      <c r="G78" s="2">
        <f t="shared" si="6"/>
        <v>394.94866760467266</v>
      </c>
      <c r="H78" s="2">
        <v>337.59399940999998</v>
      </c>
      <c r="I78" s="2">
        <f t="shared" si="7"/>
        <v>460.82576146980665</v>
      </c>
      <c r="J78" s="3">
        <v>770.8610000000001</v>
      </c>
      <c r="K78" s="3">
        <v>1231.4000000000001</v>
      </c>
      <c r="L78" s="8">
        <v>135.84985317435059</v>
      </c>
      <c r="M78" s="12">
        <f t="shared" si="8"/>
        <v>1.3650294800120086</v>
      </c>
    </row>
    <row r="79" spans="1:13" x14ac:dyDescent="0.25">
      <c r="A79" s="1" t="s">
        <v>84</v>
      </c>
      <c r="B79" s="2">
        <v>303.14085363999999</v>
      </c>
      <c r="C79" s="2">
        <f t="shared" si="9"/>
        <v>414.54743436089416</v>
      </c>
      <c r="D79" s="2">
        <v>306.83141096000003</v>
      </c>
      <c r="E79" s="2">
        <f t="shared" si="5"/>
        <v>419.59429970417352</v>
      </c>
      <c r="F79" s="2">
        <v>255.31862998</v>
      </c>
      <c r="G79" s="2">
        <f t="shared" si="6"/>
        <v>349.15017798439516</v>
      </c>
      <c r="H79" s="2">
        <v>306.20462275</v>
      </c>
      <c r="I79" s="2">
        <f t="shared" si="7"/>
        <v>418.73716203624394</v>
      </c>
      <c r="J79" s="3">
        <v>766.6579999999999</v>
      </c>
      <c r="K79" s="3">
        <v>1178.7</v>
      </c>
      <c r="L79" s="8">
        <v>136.09648383617289</v>
      </c>
      <c r="M79" s="12">
        <f t="shared" si="8"/>
        <v>1.3675076433386208</v>
      </c>
    </row>
    <row r="80" spans="1:13" x14ac:dyDescent="0.25">
      <c r="A80" s="1" t="s">
        <v>85</v>
      </c>
      <c r="B80" s="2">
        <v>282.24866256999991</v>
      </c>
      <c r="C80" s="2">
        <f t="shared" si="9"/>
        <v>386.25666473387963</v>
      </c>
      <c r="D80" s="2">
        <v>286.22966956999988</v>
      </c>
      <c r="E80" s="2">
        <f t="shared" si="5"/>
        <v>391.70466392757237</v>
      </c>
      <c r="F80" s="2">
        <v>280.09727241999997</v>
      </c>
      <c r="G80" s="2">
        <f t="shared" si="6"/>
        <v>383.31249211561538</v>
      </c>
      <c r="H80" s="2">
        <v>340.13331177999999</v>
      </c>
      <c r="I80" s="2">
        <f t="shared" si="7"/>
        <v>465.47167797632568</v>
      </c>
      <c r="J80" s="3">
        <v>673.49099999999999</v>
      </c>
      <c r="K80" s="3">
        <v>1026</v>
      </c>
      <c r="L80" s="8">
        <v>136.19502257473604</v>
      </c>
      <c r="M80" s="12">
        <f t="shared" si="8"/>
        <v>1.3684977679498656</v>
      </c>
    </row>
    <row r="81" spans="1:13" x14ac:dyDescent="0.25">
      <c r="A81" s="1" t="s">
        <v>86</v>
      </c>
      <c r="B81" s="2">
        <v>269.69875774999997</v>
      </c>
      <c r="C81" s="2">
        <f t="shared" si="9"/>
        <v>368.8148602125712</v>
      </c>
      <c r="D81" s="2">
        <v>283.63153513999998</v>
      </c>
      <c r="E81" s="2">
        <f t="shared" si="5"/>
        <v>387.86802674672714</v>
      </c>
      <c r="F81" s="2">
        <v>259.75435100999999</v>
      </c>
      <c r="G81" s="2">
        <f t="shared" si="6"/>
        <v>355.21581729406506</v>
      </c>
      <c r="H81" s="2">
        <v>322.73791441999998</v>
      </c>
      <c r="I81" s="2">
        <f t="shared" si="7"/>
        <v>441.34626271599535</v>
      </c>
      <c r="J81" s="3">
        <v>684.39499999999998</v>
      </c>
      <c r="K81" s="3">
        <v>1159.8</v>
      </c>
      <c r="L81" s="8">
        <v>136.09639069453581</v>
      </c>
      <c r="M81" s="12">
        <f t="shared" si="8"/>
        <v>1.3675067074444887</v>
      </c>
    </row>
    <row r="82" spans="1:13" x14ac:dyDescent="0.25">
      <c r="A82" s="1" t="s">
        <v>87</v>
      </c>
      <c r="B82" s="2">
        <v>286.86086921000003</v>
      </c>
      <c r="C82" s="2">
        <f t="shared" si="9"/>
        <v>392.6662250698127</v>
      </c>
      <c r="D82" s="2">
        <v>291.20406518999999</v>
      </c>
      <c r="E82" s="2">
        <f t="shared" si="5"/>
        <v>398.61135929080848</v>
      </c>
      <c r="F82" s="2">
        <v>299.10153714</v>
      </c>
      <c r="G82" s="2">
        <f t="shared" si="6"/>
        <v>409.42172358602039</v>
      </c>
      <c r="H82" s="2">
        <v>377.62918248</v>
      </c>
      <c r="I82" s="2">
        <f t="shared" si="7"/>
        <v>516.91339417949405</v>
      </c>
      <c r="J82" s="3">
        <v>713.423</v>
      </c>
      <c r="K82" s="3">
        <v>1210.5999999999999</v>
      </c>
      <c r="L82" s="8">
        <v>136.22894078947357</v>
      </c>
      <c r="M82" s="12">
        <f t="shared" si="8"/>
        <v>1.3688385807070693</v>
      </c>
    </row>
    <row r="83" spans="1:13" x14ac:dyDescent="0.25">
      <c r="A83" s="1" t="s">
        <v>88</v>
      </c>
      <c r="B83" s="2">
        <v>195.66436860999997</v>
      </c>
      <c r="C83" s="2">
        <f t="shared" si="9"/>
        <v>267.69902528662584</v>
      </c>
      <c r="D83" s="2">
        <v>209.37430377999996</v>
      </c>
      <c r="E83" s="2">
        <f t="shared" si="5"/>
        <v>286.45633050179856</v>
      </c>
      <c r="F83" s="2">
        <v>233.75799982000004</v>
      </c>
      <c r="G83" s="2">
        <f t="shared" si="6"/>
        <v>319.8169863491799</v>
      </c>
      <c r="H83" s="2">
        <v>306.25092158000007</v>
      </c>
      <c r="I83" s="2">
        <f t="shared" si="7"/>
        <v>418.99848082972289</v>
      </c>
      <c r="J83" s="3">
        <v>559.779</v>
      </c>
      <c r="K83" s="3">
        <v>891.3</v>
      </c>
      <c r="L83" s="8">
        <v>136.16082892932761</v>
      </c>
      <c r="M83" s="12">
        <f t="shared" si="8"/>
        <v>1.3681541876446908</v>
      </c>
    </row>
    <row r="84" spans="1:13" x14ac:dyDescent="0.25">
      <c r="A84" s="1" t="s">
        <v>89</v>
      </c>
      <c r="B84" s="2">
        <v>227.44431289999997</v>
      </c>
      <c r="C84" s="2">
        <f t="shared" si="9"/>
        <v>311.77298815392328</v>
      </c>
      <c r="D84" s="2">
        <v>242.13192538999999</v>
      </c>
      <c r="E84" s="2">
        <f t="shared" si="5"/>
        <v>331.90627166612751</v>
      </c>
      <c r="F84" s="2">
        <v>237.52954782</v>
      </c>
      <c r="G84" s="2">
        <f t="shared" si="6"/>
        <v>325.59748781782633</v>
      </c>
      <c r="H84" s="2">
        <v>332.57947781000001</v>
      </c>
      <c r="I84" s="2">
        <f t="shared" si="7"/>
        <v>455.88872402839115</v>
      </c>
      <c r="J84" s="3">
        <v>563.95600000000002</v>
      </c>
      <c r="K84" s="3">
        <v>873.7</v>
      </c>
      <c r="L84" s="8">
        <v>136.42078555121483</v>
      </c>
      <c r="M84" s="12">
        <f t="shared" si="8"/>
        <v>1.3707662512142036</v>
      </c>
    </row>
    <row r="85" spans="1:13" x14ac:dyDescent="0.25">
      <c r="A85" s="1" t="s">
        <v>90</v>
      </c>
      <c r="B85" s="2">
        <v>234.25152677999995</v>
      </c>
      <c r="C85" s="2">
        <f t="shared" si="9"/>
        <v>320.33394416081234</v>
      </c>
      <c r="D85" s="2">
        <v>243.87497874999994</v>
      </c>
      <c r="E85" s="2">
        <f t="shared" si="5"/>
        <v>333.49380855259244</v>
      </c>
      <c r="F85" s="2">
        <v>236.98943006000002</v>
      </c>
      <c r="G85" s="2">
        <f t="shared" si="6"/>
        <v>324.07796823813214</v>
      </c>
      <c r="H85" s="2">
        <v>336.05300505000002</v>
      </c>
      <c r="I85" s="2">
        <f t="shared" si="7"/>
        <v>459.54528465404576</v>
      </c>
      <c r="J85" s="3">
        <v>573.31299999999999</v>
      </c>
      <c r="K85" s="3">
        <v>1004.8</v>
      </c>
      <c r="L85" s="8">
        <v>136.09359096441554</v>
      </c>
      <c r="M85" s="12">
        <f t="shared" si="8"/>
        <v>1.3674785755469492</v>
      </c>
    </row>
    <row r="86" spans="1:13" x14ac:dyDescent="0.25">
      <c r="A86" s="1" t="s">
        <v>91</v>
      </c>
      <c r="B86" s="2">
        <v>217.23333556999995</v>
      </c>
      <c r="C86" s="2">
        <f t="shared" si="9"/>
        <v>301.16744098669938</v>
      </c>
      <c r="D86" s="2">
        <v>221.87626743999994</v>
      </c>
      <c r="E86" s="2">
        <f t="shared" si="5"/>
        <v>307.60429795570218</v>
      </c>
      <c r="F86" s="2">
        <v>246.36581888999999</v>
      </c>
      <c r="G86" s="2">
        <f t="shared" si="6"/>
        <v>341.5560647126602</v>
      </c>
      <c r="H86" s="2">
        <v>305.17858697999998</v>
      </c>
      <c r="I86" s="2">
        <f t="shared" si="7"/>
        <v>423.09277185078702</v>
      </c>
      <c r="J86" s="3">
        <v>653.86200000000008</v>
      </c>
      <c r="K86" s="3">
        <v>1195</v>
      </c>
      <c r="L86" s="8">
        <v>137.97445606697076</v>
      </c>
      <c r="M86" s="12">
        <f t="shared" si="8"/>
        <v>1.3863776486995616</v>
      </c>
    </row>
    <row r="87" spans="1:13" x14ac:dyDescent="0.25">
      <c r="A87" s="1" t="s">
        <v>92</v>
      </c>
      <c r="B87" s="2">
        <v>275.68580537000003</v>
      </c>
      <c r="C87" s="2">
        <f t="shared" si="9"/>
        <v>387.54681016820155</v>
      </c>
      <c r="D87" s="2">
        <v>278.50246902000004</v>
      </c>
      <c r="E87" s="2">
        <f t="shared" si="5"/>
        <v>391.50635030995534</v>
      </c>
      <c r="F87" s="2">
        <v>222.72894282999999</v>
      </c>
      <c r="G87" s="2">
        <f t="shared" si="6"/>
        <v>313.10241457681991</v>
      </c>
      <c r="H87" s="2">
        <v>265.89060708</v>
      </c>
      <c r="I87" s="2">
        <f t="shared" si="7"/>
        <v>373.77715725785401</v>
      </c>
      <c r="J87" s="3">
        <v>691.81600000000003</v>
      </c>
      <c r="K87" s="3">
        <v>1158.8</v>
      </c>
      <c r="L87" s="8">
        <v>139.90296016630077</v>
      </c>
      <c r="M87" s="12">
        <f t="shared" si="8"/>
        <v>1.4057554020529712</v>
      </c>
    </row>
    <row r="88" spans="1:13" x14ac:dyDescent="0.25">
      <c r="A88" s="1" t="s">
        <v>93</v>
      </c>
      <c r="B88" s="2">
        <v>295.49925432000003</v>
      </c>
      <c r="C88" s="2">
        <f t="shared" si="9"/>
        <v>419.90295600515651</v>
      </c>
      <c r="D88" s="2">
        <v>302.58150968000007</v>
      </c>
      <c r="E88" s="2">
        <f t="shared" si="5"/>
        <v>429.96680529537144</v>
      </c>
      <c r="F88" s="2">
        <v>226.46864410000003</v>
      </c>
      <c r="G88" s="2">
        <f t="shared" si="6"/>
        <v>321.81080564450525</v>
      </c>
      <c r="H88" s="2">
        <v>278.23636328000003</v>
      </c>
      <c r="I88" s="2">
        <f t="shared" si="7"/>
        <v>395.37247455412319</v>
      </c>
      <c r="J88" s="3">
        <v>642.01499999999999</v>
      </c>
      <c r="K88" s="3">
        <v>1033</v>
      </c>
      <c r="L88" s="8">
        <v>141.41962629517258</v>
      </c>
      <c r="M88" s="12">
        <f t="shared" si="8"/>
        <v>1.4209949766926926</v>
      </c>
    </row>
    <row r="89" spans="1:13" x14ac:dyDescent="0.25">
      <c r="A89" s="1" t="s">
        <v>94</v>
      </c>
      <c r="B89" s="2">
        <v>293.50148824999991</v>
      </c>
      <c r="C89" s="2">
        <f t="shared" si="9"/>
        <v>422.47895909080961</v>
      </c>
      <c r="D89" s="2">
        <v>297.59511285999992</v>
      </c>
      <c r="E89" s="2">
        <f t="shared" si="5"/>
        <v>428.37150251351341</v>
      </c>
      <c r="F89" s="2">
        <v>238.35081675000001</v>
      </c>
      <c r="G89" s="2">
        <f t="shared" si="6"/>
        <v>343.09265537083468</v>
      </c>
      <c r="H89" s="2">
        <v>318.75571195999999</v>
      </c>
      <c r="I89" s="2">
        <f t="shared" si="7"/>
        <v>458.83100012904538</v>
      </c>
      <c r="J89" s="3">
        <v>657.923</v>
      </c>
      <c r="K89" s="3">
        <v>1199</v>
      </c>
      <c r="L89" s="8">
        <v>143.25570270079587</v>
      </c>
      <c r="M89" s="12">
        <f t="shared" si="8"/>
        <v>1.4394440096703998</v>
      </c>
    </row>
    <row r="90" spans="1:13" x14ac:dyDescent="0.25">
      <c r="A90" s="1" t="s">
        <v>95</v>
      </c>
      <c r="B90" s="2">
        <v>300.28880201999993</v>
      </c>
      <c r="C90" s="2">
        <f t="shared" si="9"/>
        <v>436.20801193487864</v>
      </c>
      <c r="D90" s="2">
        <v>301.49044969999994</v>
      </c>
      <c r="E90" s="2">
        <f t="shared" si="5"/>
        <v>437.95355936126606</v>
      </c>
      <c r="F90" s="2">
        <v>259.90119252999995</v>
      </c>
      <c r="G90" s="2">
        <f t="shared" si="6"/>
        <v>377.53982742741317</v>
      </c>
      <c r="H90" s="2">
        <v>335.50115601999994</v>
      </c>
      <c r="I90" s="2">
        <f t="shared" si="7"/>
        <v>487.35847385874411</v>
      </c>
      <c r="J90" s="3">
        <f>K2</f>
        <v>766.9</v>
      </c>
      <c r="K90" s="3">
        <v>1288.8</v>
      </c>
      <c r="L90" s="8">
        <v>144.56782372673223</v>
      </c>
      <c r="M90" s="12">
        <f t="shared" si="8"/>
        <v>1.4526282998252669</v>
      </c>
    </row>
    <row r="91" spans="1:13" x14ac:dyDescent="0.25">
      <c r="A91" s="1" t="s">
        <v>96</v>
      </c>
      <c r="B91" s="2">
        <v>303.48246922000004</v>
      </c>
      <c r="C91" s="2">
        <f t="shared" si="9"/>
        <v>453.76727029695536</v>
      </c>
      <c r="D91" s="2">
        <v>307.18077727000008</v>
      </c>
      <c r="E91" s="2">
        <f t="shared" si="5"/>
        <v>459.29698393372308</v>
      </c>
      <c r="F91" s="2">
        <v>216.10670501000001</v>
      </c>
      <c r="G91" s="2">
        <f t="shared" si="6"/>
        <v>323.12294636752148</v>
      </c>
      <c r="H91" s="2">
        <v>269.24254615000001</v>
      </c>
      <c r="I91" s="2">
        <f t="shared" si="7"/>
        <v>402.57170547047889</v>
      </c>
      <c r="J91" s="3"/>
      <c r="K91" s="3">
        <v>1313.1</v>
      </c>
      <c r="L91" s="8">
        <v>148.80471800572903</v>
      </c>
      <c r="M91" s="12">
        <f t="shared" si="8"/>
        <v>1.4952009302653033</v>
      </c>
    </row>
    <row r="92" spans="1:13" x14ac:dyDescent="0.25">
      <c r="A92" s="5"/>
    </row>
    <row r="93" spans="1:13" x14ac:dyDescent="0.25">
      <c r="A93" s="5"/>
    </row>
    <row r="94" spans="1:13" x14ac:dyDescent="0.25">
      <c r="A9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Mahicol Ramirez</dc:creator>
  <cp:lastModifiedBy>Mahicol Ramirez</cp:lastModifiedBy>
  <dcterms:created xsi:type="dcterms:W3CDTF">2015-06-05T18:17:20Z</dcterms:created>
  <dcterms:modified xsi:type="dcterms:W3CDTF">2023-02-09T19:24:20Z</dcterms:modified>
</cp:coreProperties>
</file>