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8060" windowHeight="6870" activeTab="2"/>
  </bookViews>
  <sheets>
    <sheet name="Informe Inicial" sheetId="1" r:id="rId1"/>
    <sheet name="Base de Datos Proveedores" sheetId="9" r:id="rId2"/>
    <sheet name="Plantilla Esperada" sheetId="10" r:id="rId3"/>
  </sheets>
  <definedNames>
    <definedName name="_xlnm.Print_Titles" localSheetId="0">'Informe Inicial'!$1:$10</definedName>
  </definedNames>
  <calcPr calcId="145621"/>
</workbook>
</file>

<file path=xl/calcChain.xml><?xml version="1.0" encoding="utf-8"?>
<calcChain xmlns="http://schemas.openxmlformats.org/spreadsheetml/2006/main">
  <c r="I19" i="10" l="1"/>
  <c r="I20" i="10"/>
  <c r="I13" i="10"/>
  <c r="I12" i="10"/>
  <c r="AA14" i="1" l="1"/>
</calcChain>
</file>

<file path=xl/comments1.xml><?xml version="1.0" encoding="utf-8"?>
<comments xmlns="http://schemas.openxmlformats.org/spreadsheetml/2006/main">
  <authors>
    <author>Consulting Contable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Consulting Contable:</t>
        </r>
        <r>
          <rPr>
            <sz val="9"/>
            <color indexed="81"/>
            <rFont val="Tahoma"/>
            <family val="2"/>
          </rPr>
          <t xml:space="preserve">
debe asociar el nombre al numero de identificacion tributaria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Consulting Contable:</t>
        </r>
        <r>
          <rPr>
            <sz val="9"/>
            <color indexed="81"/>
            <rFont val="Tahoma"/>
            <family val="2"/>
          </rPr>
          <t xml:space="preserve">
debe asociar el nombre al numero de identificacion tributaria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Consulting Contable:</t>
        </r>
        <r>
          <rPr>
            <sz val="9"/>
            <color indexed="81"/>
            <rFont val="Tahoma"/>
            <family val="2"/>
          </rPr>
          <t xml:space="preserve">
debe asociar el nombre al numero de identificacion tributaria</t>
        </r>
      </text>
    </comment>
  </commentList>
</comments>
</file>

<file path=xl/sharedStrings.xml><?xml version="1.0" encoding="utf-8"?>
<sst xmlns="http://schemas.openxmlformats.org/spreadsheetml/2006/main" count="888" uniqueCount="252">
  <si>
    <t>Droguería:</t>
  </si>
  <si>
    <t>Página:</t>
  </si>
  <si>
    <t>1 / 1</t>
  </si>
  <si>
    <t>Sucursal:</t>
  </si>
  <si>
    <t>SUCURSAL 1</t>
  </si>
  <si>
    <t>Fecha:</t>
  </si>
  <si>
    <t>ADMINISTRADOR</t>
  </si>
  <si>
    <t>Usuario:</t>
  </si>
  <si>
    <t>Reporte:</t>
  </si>
  <si>
    <t>rptTotalesFacturaCompra</t>
  </si>
  <si>
    <t>Sucursal</t>
  </si>
  <si>
    <t>Documento</t>
  </si>
  <si>
    <t>Fecha</t>
  </si>
  <si>
    <t>Proveedor</t>
  </si>
  <si>
    <t>Exento</t>
  </si>
  <si>
    <t>Excluido</t>
  </si>
  <si>
    <t>No Gravado</t>
  </si>
  <si>
    <t>Gravado</t>
  </si>
  <si>
    <t>Iva</t>
  </si>
  <si>
    <t>Costo Total</t>
  </si>
  <si>
    <r>
      <rPr>
        <sz val="10"/>
        <color theme="1"/>
        <rFont val="Courier New"/>
        <family val="3"/>
      </rPr>
      <t xml:space="preserve">    </t>
    </r>
    <r>
      <rPr>
        <b/>
        <sz val="7"/>
        <color rgb="FF000000"/>
        <rFont val="Arial"/>
        <family val="2"/>
      </rPr>
      <t>ENTRADA SISTEMA COPIDROGAS</t>
    </r>
  </si>
  <si>
    <t/>
  </si>
  <si>
    <t>15711349</t>
  </si>
  <si>
    <t>01/12/2014</t>
  </si>
  <si>
    <t xml:space="preserve">COPIDROGAS                    </t>
  </si>
  <si>
    <t>15711516</t>
  </si>
  <si>
    <t>15711557</t>
  </si>
  <si>
    <t>15711558</t>
  </si>
  <si>
    <t>15711732</t>
  </si>
  <si>
    <t>15716458</t>
  </si>
  <si>
    <t>02/12/2014</t>
  </si>
  <si>
    <t>15716455</t>
  </si>
  <si>
    <t>15716459</t>
  </si>
  <si>
    <t>15716491</t>
  </si>
  <si>
    <t>15717033</t>
  </si>
  <si>
    <t>15721369</t>
  </si>
  <si>
    <t>03/12/2014</t>
  </si>
  <si>
    <t>15721834</t>
  </si>
  <si>
    <t>15720538</t>
  </si>
  <si>
    <t>15721152</t>
  </si>
  <si>
    <t>15726089</t>
  </si>
  <si>
    <t>04/12/2014</t>
  </si>
  <si>
    <t>15725809</t>
  </si>
  <si>
    <t>15725872</t>
  </si>
  <si>
    <t>15726025</t>
  </si>
  <si>
    <t>15726206</t>
  </si>
  <si>
    <t>15726056</t>
  </si>
  <si>
    <t>15731481</t>
  </si>
  <si>
    <t>05/12/2014</t>
  </si>
  <si>
    <t>15731529</t>
  </si>
  <si>
    <t>15731455</t>
  </si>
  <si>
    <t>15731453</t>
  </si>
  <si>
    <t>15731383</t>
  </si>
  <si>
    <t>15735782</t>
  </si>
  <si>
    <t>06/12/2014</t>
  </si>
  <si>
    <t>15735573</t>
  </si>
  <si>
    <t>15735817</t>
  </si>
  <si>
    <t>15736912</t>
  </si>
  <si>
    <t>15740553</t>
  </si>
  <si>
    <t>09/12/2014</t>
  </si>
  <si>
    <t>15740926</t>
  </si>
  <si>
    <t>15740948</t>
  </si>
  <si>
    <t>15740869</t>
  </si>
  <si>
    <t>15740927</t>
  </si>
  <si>
    <t>15740689</t>
  </si>
  <si>
    <t>15745854</t>
  </si>
  <si>
    <t>10/12/2014</t>
  </si>
  <si>
    <t>15745726</t>
  </si>
  <si>
    <t>15745317</t>
  </si>
  <si>
    <t>15745234</t>
  </si>
  <si>
    <t>15751406</t>
  </si>
  <si>
    <t>11/12/2014</t>
  </si>
  <si>
    <t>15753167</t>
  </si>
  <si>
    <t>15753169</t>
  </si>
  <si>
    <t>15753172</t>
  </si>
  <si>
    <t>15753234</t>
  </si>
  <si>
    <t>15751647</t>
  </si>
  <si>
    <t>15759775</t>
  </si>
  <si>
    <t>12/12/2014</t>
  </si>
  <si>
    <t>15759551</t>
  </si>
  <si>
    <t>15759095</t>
  </si>
  <si>
    <t>15758544</t>
  </si>
  <si>
    <t>15758220</t>
  </si>
  <si>
    <t>15758111</t>
  </si>
  <si>
    <t>15758755</t>
  </si>
  <si>
    <t>15759628</t>
  </si>
  <si>
    <t>13/12/2014</t>
  </si>
  <si>
    <t>15765353</t>
  </si>
  <si>
    <t>15765100</t>
  </si>
  <si>
    <t>15765506</t>
  </si>
  <si>
    <t>15768789</t>
  </si>
  <si>
    <t>15/12/2014</t>
  </si>
  <si>
    <t>15768816</t>
  </si>
  <si>
    <t>15768817</t>
  </si>
  <si>
    <t>15768840</t>
  </si>
  <si>
    <t>15773519</t>
  </si>
  <si>
    <t>16/12/2014</t>
  </si>
  <si>
    <t>15774616</t>
  </si>
  <si>
    <t>15774613</t>
  </si>
  <si>
    <t>15774610</t>
  </si>
  <si>
    <t>15774608</t>
  </si>
  <si>
    <t>15773338</t>
  </si>
  <si>
    <t>15776486</t>
  </si>
  <si>
    <t>15780095</t>
  </si>
  <si>
    <t>17/12/2014</t>
  </si>
  <si>
    <t>15780091</t>
  </si>
  <si>
    <t>15779959</t>
  </si>
  <si>
    <t>15780583</t>
  </si>
  <si>
    <t>15781802</t>
  </si>
  <si>
    <t>18/12/2014</t>
  </si>
  <si>
    <t>15785426</t>
  </si>
  <si>
    <t>19/12/2014</t>
  </si>
  <si>
    <t>15785310</t>
  </si>
  <si>
    <t>15785305</t>
  </si>
  <si>
    <t>15784338</t>
  </si>
  <si>
    <t>15790682</t>
  </si>
  <si>
    <t>15790498</t>
  </si>
  <si>
    <t>15790189</t>
  </si>
  <si>
    <t>15790065</t>
  </si>
  <si>
    <t>20/12/2014</t>
  </si>
  <si>
    <t>15789870</t>
  </si>
  <si>
    <t>15795071</t>
  </si>
  <si>
    <t>15795136</t>
  </si>
  <si>
    <t>15795733</t>
  </si>
  <si>
    <t>15798846</t>
  </si>
  <si>
    <t>22/12/2014</t>
  </si>
  <si>
    <t>15798819</t>
  </si>
  <si>
    <t>15798817</t>
  </si>
  <si>
    <t>15798787</t>
  </si>
  <si>
    <t>15798761</t>
  </si>
  <si>
    <t>15798698</t>
  </si>
  <si>
    <t>15804972</t>
  </si>
  <si>
    <t>23/12/2014</t>
  </si>
  <si>
    <t>15805003</t>
  </si>
  <si>
    <t>15805351</t>
  </si>
  <si>
    <t>15805460</t>
  </si>
  <si>
    <t>15810239</t>
  </si>
  <si>
    <t>24/12/2014</t>
  </si>
  <si>
    <t>15809559</t>
  </si>
  <si>
    <t>15809530</t>
  </si>
  <si>
    <t>15812586</t>
  </si>
  <si>
    <t>26/12/2014</t>
  </si>
  <si>
    <t>15811827</t>
  </si>
  <si>
    <t>15811732</t>
  </si>
  <si>
    <t>15818278</t>
  </si>
  <si>
    <t>27/12/2014</t>
  </si>
  <si>
    <t>15818014</t>
  </si>
  <si>
    <t>15817968</t>
  </si>
  <si>
    <t>15817713</t>
  </si>
  <si>
    <t>15817258</t>
  </si>
  <si>
    <t>15817622</t>
  </si>
  <si>
    <t>15822805</t>
  </si>
  <si>
    <t>29/12/2014</t>
  </si>
  <si>
    <t>15822871</t>
  </si>
  <si>
    <t>15822872</t>
  </si>
  <si>
    <t>15822579</t>
  </si>
  <si>
    <t>15822645</t>
  </si>
  <si>
    <t>15822647</t>
  </si>
  <si>
    <t>15829960</t>
  </si>
  <si>
    <t>31/12/2014</t>
  </si>
  <si>
    <t>15830019</t>
  </si>
  <si>
    <t>15828851</t>
  </si>
  <si>
    <r>
      <rPr>
        <sz val="10"/>
        <color theme="1"/>
        <rFont val="Courier New"/>
        <family val="3"/>
      </rPr>
      <t xml:space="preserve">    </t>
    </r>
    <r>
      <rPr>
        <b/>
        <sz val="7"/>
        <color rgb="FF000000"/>
        <rFont val="Arial"/>
        <family val="2"/>
      </rPr>
      <t>FACTURA DE COMPRA</t>
    </r>
  </si>
  <si>
    <t>4520084965</t>
  </si>
  <si>
    <t xml:space="preserve">MARSALUD                      </t>
  </si>
  <si>
    <t>6008724778</t>
  </si>
  <si>
    <t xml:space="preserve">MEALS DE COLOMBIA             </t>
  </si>
  <si>
    <t>633307</t>
  </si>
  <si>
    <t>50427881</t>
  </si>
  <si>
    <t>4520203227</t>
  </si>
  <si>
    <t xml:space="preserve">COLOMBINA HELADOS             </t>
  </si>
  <si>
    <t>635250</t>
  </si>
  <si>
    <t>140431</t>
  </si>
  <si>
    <t xml:space="preserve">TECNOQUIMICAS SA              </t>
  </si>
  <si>
    <t>636249</t>
  </si>
  <si>
    <t>6008803285</t>
  </si>
  <si>
    <t>638355</t>
  </si>
  <si>
    <t>4520389667</t>
  </si>
  <si>
    <t>21/12/2014</t>
  </si>
  <si>
    <t>6008845157</t>
  </si>
  <si>
    <t>639034</t>
  </si>
  <si>
    <t>37497087</t>
  </si>
  <si>
    <t>6008876028</t>
  </si>
  <si>
    <t>45204983</t>
  </si>
  <si>
    <t>30/12/2014</t>
  </si>
  <si>
    <t>Gran Total Reporte</t>
  </si>
  <si>
    <t>Cuenta</t>
  </si>
  <si>
    <t>Comprobante</t>
  </si>
  <si>
    <t>Fecha(mm/dd/yyyy)</t>
  </si>
  <si>
    <t>Documento Ref.</t>
  </si>
  <si>
    <t>Nit</t>
  </si>
  <si>
    <t>Detalle</t>
  </si>
  <si>
    <t>Tipo</t>
  </si>
  <si>
    <t>Valor</t>
  </si>
  <si>
    <t>Base</t>
  </si>
  <si>
    <t>Centro de Costo</t>
  </si>
  <si>
    <t>Trans. Ext</t>
  </si>
  <si>
    <t>Plazo</t>
  </si>
  <si>
    <t>00004</t>
  </si>
  <si>
    <t>12/01/2014</t>
  </si>
  <si>
    <t>015711349</t>
  </si>
  <si>
    <t xml:space="preserve">COMPRA EXENTA               </t>
  </si>
  <si>
    <t xml:space="preserve">01                  </t>
  </si>
  <si>
    <t xml:space="preserve"> </t>
  </si>
  <si>
    <t>INFORME DE FACTURAS</t>
  </si>
  <si>
    <t>EMPRESA ACULTING LTDA</t>
  </si>
  <si>
    <t>JUAN PABLO SILVA</t>
  </si>
  <si>
    <t>PROVEEDORES</t>
  </si>
  <si>
    <t>NIT</t>
  </si>
  <si>
    <t xml:space="preserve">14350506            </t>
  </si>
  <si>
    <t xml:space="preserve">14350504            </t>
  </si>
  <si>
    <t xml:space="preserve">COMPRA GRAVADA              </t>
  </si>
  <si>
    <t xml:space="preserve">24081001            </t>
  </si>
  <si>
    <t xml:space="preserve">IVA DESCONTABLE             </t>
  </si>
  <si>
    <t xml:space="preserve">                    </t>
  </si>
  <si>
    <t xml:space="preserve">220501              </t>
  </si>
  <si>
    <t xml:space="preserve">PROVEEDOR DE MERCANCIA      </t>
  </si>
  <si>
    <t>14350505</t>
  </si>
  <si>
    <t>COMPRA EXCLUIDA</t>
  </si>
  <si>
    <t>APORTES COOPERATIVA</t>
  </si>
  <si>
    <t>14350504</t>
  </si>
  <si>
    <t xml:space="preserve">Es el codigo de la columna gravado que esta en el archivo </t>
  </si>
  <si>
    <t>Codigo de la Columna Exluido</t>
  </si>
  <si>
    <t>Codigo de la columna Exenta</t>
  </si>
  <si>
    <t>Codigo de la columna IVA</t>
  </si>
  <si>
    <t>220501</t>
  </si>
  <si>
    <t>Codigo de la columna Costo Total</t>
  </si>
  <si>
    <t>129505</t>
  </si>
  <si>
    <t>233595</t>
  </si>
  <si>
    <t>No esta en el archivo inicial pero cada factura asociada al proveedor Juan Pablo Silva la debe tener</t>
  </si>
  <si>
    <t>Siempre es 004 ya que para el sistema contable este numero es el que se utiliza para registrar las compras</t>
  </si>
  <si>
    <t>Como puedes ver el Informe inicial organiza los datos asi dd/mm/aaaa pero el sistema contable me exige que sea mm/dd/aaaaa</t>
  </si>
  <si>
    <t>Es el numero de la factura</t>
  </si>
  <si>
    <t>Documento  Ref</t>
  </si>
  <si>
    <t>Como puedes observar el archivo inicial no trae el NIT solo trae el nombre del proveedor la idea es que vayas a la pestaña que cree en este archivo "Base de Datos Proveedores" y que de ahí alimentes el NIT</t>
  </si>
  <si>
    <t>Siempre Sera este:</t>
  </si>
  <si>
    <t>APORTES COOPERATIVA X PAGAR</t>
  </si>
  <si>
    <t>Siempre sera Este</t>
  </si>
  <si>
    <t>Se calcula sumando el valor de las cuentas (14350504+14350505+14350506)*1%</t>
  </si>
  <si>
    <t xml:space="preserve">La base se calcula solo en la cuenta 24081001 </t>
  </si>
  <si>
    <t>se calcula dividiendo el valor de la cuenta 24081001/0.16</t>
  </si>
  <si>
    <t>01</t>
  </si>
  <si>
    <t>Centro de Costos</t>
  </si>
  <si>
    <t>Solo se calcula para las siguientes cuentas y siempre es 1</t>
  </si>
  <si>
    <t>No se diligencia nada</t>
  </si>
  <si>
    <t>Siempre es 0</t>
  </si>
  <si>
    <t>Explicación de como Alimentar los Registros Contables</t>
  </si>
  <si>
    <t xml:space="preserve">codigo de la columna gravado que esta en el archivo </t>
  </si>
  <si>
    <t>Descripción de como se alimentara el archivo</t>
  </si>
  <si>
    <t>Especificaciones Tecnicas</t>
  </si>
  <si>
    <t>La plantilla debera quedar elaborada cumpliendo con las siguientes especificaciones:</t>
  </si>
  <si>
    <r>
      <t xml:space="preserve">Cada factura se debe organizar en 7 Registros Contables tomando como base la pestaña que dice </t>
    </r>
    <r>
      <rPr>
        <b/>
        <sz val="11"/>
        <rFont val="Calibri"/>
        <family val="2"/>
      </rPr>
      <t>INFORME INICIAL</t>
    </r>
    <r>
      <rPr>
        <sz val="11"/>
        <rFont val="Calibri"/>
        <family val="2"/>
      </rPr>
      <t>, ya que en esta pestaña se encuentra la manera como me suministran la informacon mensualmetne , denominamos factura al numero de documento , en el ejemplo que relaciono a continuacion explico con dos  facturas o documentos las cuales son las dos primeras del archivo inicial la numero 015711349 y la 015711516, como se debe diligenciar los registros y asi se debe hacerce para el resto de facturas que faltan.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</si>
</sst>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C0A]dd/mm/yyyy\ hh:mm:ss"/>
    <numFmt numFmtId="165" formatCode="[$-10C0A]&quot;$&quot;#,##0;\(&quot;$&quot;#,##0\)"/>
    <numFmt numFmtId="166" formatCode="###0.00"/>
    <numFmt numFmtId="167" formatCode="###0"/>
  </numFmts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0"/>
      <name val="Courier New"/>
      <family val="3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ourier New"/>
      <family val="3"/>
    </font>
    <font>
      <sz val="7"/>
      <color rgb="FF000000"/>
      <name val="Arial"/>
      <family val="2"/>
    </font>
    <font>
      <sz val="20"/>
      <color rgb="FFFFFFFF"/>
      <name val="Verdana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5"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left" vertical="center" wrapText="1" readingOrder="1"/>
    </xf>
    <xf numFmtId="165" fontId="7" fillId="0" borderId="1" xfId="0" applyNumberFormat="1" applyFont="1" applyFill="1" applyBorder="1" applyAlignment="1">
      <alignment horizontal="right" vertical="center" wrapText="1" readingOrder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165" fontId="6" fillId="0" borderId="1" xfId="0" applyNumberFormat="1" applyFont="1" applyFill="1" applyBorder="1" applyAlignment="1">
      <alignment horizontal="right" vertical="center" wrapText="1" readingOrder="1"/>
    </xf>
    <xf numFmtId="0" fontId="2" fillId="0" borderId="0" xfId="0" applyFont="1" applyFill="1" applyBorder="1"/>
    <xf numFmtId="49" fontId="10" fillId="0" borderId="0" xfId="0" applyNumberFormat="1" applyFont="1"/>
    <xf numFmtId="49" fontId="0" fillId="0" borderId="0" xfId="0" applyNumberFormat="1" applyFont="1" applyFill="1"/>
    <xf numFmtId="1" fontId="0" fillId="0" borderId="0" xfId="0" applyNumberFormat="1" applyFont="1" applyFill="1"/>
    <xf numFmtId="166" fontId="0" fillId="0" borderId="0" xfId="0" applyNumberFormat="1" applyFont="1" applyFill="1"/>
    <xf numFmtId="167" fontId="0" fillId="0" borderId="0" xfId="0" applyNumberFormat="1" applyFont="1" applyFill="1"/>
    <xf numFmtId="0" fontId="2" fillId="0" borderId="3" xfId="0" applyNumberFormat="1" applyFont="1" applyFill="1" applyBorder="1" applyAlignment="1">
      <alignment vertical="top" wrapText="1"/>
    </xf>
    <xf numFmtId="0" fontId="2" fillId="0" borderId="0" xfId="0" applyFont="1" applyFill="1" applyBorder="1"/>
    <xf numFmtId="0" fontId="11" fillId="0" borderId="0" xfId="0" applyFont="1" applyFill="1" applyBorder="1"/>
    <xf numFmtId="0" fontId="6" fillId="0" borderId="2" xfId="0" applyNumberFormat="1" applyFont="1" applyFill="1" applyBorder="1" applyAlignment="1">
      <alignment vertical="center" wrapText="1" readingOrder="1"/>
    </xf>
    <xf numFmtId="0" fontId="6" fillId="0" borderId="3" xfId="0" applyNumberFormat="1" applyFont="1" applyFill="1" applyBorder="1" applyAlignment="1">
      <alignment vertical="center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2" fillId="0" borderId="3" xfId="0" applyNumberFormat="1" applyFont="1" applyFill="1" applyBorder="1" applyAlignment="1">
      <alignment vertical="top" wrapText="1" readingOrder="1"/>
    </xf>
    <xf numFmtId="0" fontId="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49" fontId="18" fillId="3" borderId="0" xfId="0" applyNumberFormat="1" applyFont="1" applyFill="1" applyAlignment="1">
      <alignment horizontal="center"/>
    </xf>
    <xf numFmtId="49" fontId="0" fillId="3" borderId="0" xfId="0" applyNumberFormat="1" applyFont="1" applyFill="1"/>
    <xf numFmtId="49" fontId="0" fillId="4" borderId="0" xfId="0" applyNumberFormat="1" applyFont="1" applyFill="1"/>
    <xf numFmtId="0" fontId="19" fillId="3" borderId="0" xfId="0" applyFont="1" applyFill="1" applyBorder="1"/>
    <xf numFmtId="49" fontId="1" fillId="0" borderId="0" xfId="0" applyNumberFormat="1" applyFont="1"/>
    <xf numFmtId="0" fontId="2" fillId="3" borderId="0" xfId="0" applyFont="1" applyFill="1" applyBorder="1"/>
    <xf numFmtId="49" fontId="10" fillId="3" borderId="0" xfId="0" applyNumberFormat="1" applyFont="1" applyFill="1"/>
    <xf numFmtId="0" fontId="11" fillId="3" borderId="0" xfId="0" applyFont="1" applyFill="1" applyBorder="1"/>
    <xf numFmtId="0" fontId="7" fillId="0" borderId="1" xfId="0" applyNumberFormat="1" applyFont="1" applyFill="1" applyBorder="1" applyAlignment="1">
      <alignment horizontal="right" vertical="center" wrapText="1" readingOrder="1"/>
    </xf>
    <xf numFmtId="0" fontId="2" fillId="0" borderId="2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horizontal="right" vertical="top" wrapText="1" readingOrder="1"/>
    </xf>
    <xf numFmtId="165" fontId="7" fillId="0" borderId="1" xfId="0" applyNumberFormat="1" applyFont="1" applyFill="1" applyBorder="1" applyAlignment="1">
      <alignment horizontal="right" vertical="center" wrapText="1" readingOrder="1"/>
    </xf>
    <xf numFmtId="0" fontId="6" fillId="0" borderId="1" xfId="0" applyNumberFormat="1" applyFont="1" applyFill="1" applyBorder="1" applyAlignment="1">
      <alignment horizontal="left" vertical="center" wrapText="1" readingOrder="1"/>
    </xf>
    <xf numFmtId="165" fontId="6" fillId="0" borderId="1" xfId="0" applyNumberFormat="1" applyFont="1" applyFill="1" applyBorder="1" applyAlignment="1">
      <alignment horizontal="right" vertical="center" wrapText="1" readingOrder="1"/>
    </xf>
    <xf numFmtId="0" fontId="6" fillId="0" borderId="4" xfId="0" applyNumberFormat="1" applyFont="1" applyFill="1" applyBorder="1" applyAlignment="1">
      <alignment horizontal="left" vertical="center" wrapText="1" readingOrder="1"/>
    </xf>
    <xf numFmtId="0" fontId="6" fillId="0" borderId="2" xfId="0" applyNumberFormat="1" applyFont="1" applyFill="1" applyBorder="1" applyAlignment="1">
      <alignment horizontal="left" vertical="center" wrapText="1" readingOrder="1"/>
    </xf>
    <xf numFmtId="0" fontId="6" fillId="0" borderId="3" xfId="0" applyNumberFormat="1" applyFont="1" applyFill="1" applyBorder="1" applyAlignment="1">
      <alignment horizontal="left" vertical="center" wrapText="1" readingOrder="1"/>
    </xf>
    <xf numFmtId="0" fontId="8" fillId="0" borderId="1" xfId="0" applyNumberFormat="1" applyFont="1" applyFill="1" applyBorder="1" applyAlignment="1">
      <alignment horizontal="left" vertical="center" wrapText="1" readingOrder="1"/>
    </xf>
    <xf numFmtId="0" fontId="13" fillId="0" borderId="1" xfId="0" applyNumberFormat="1" applyFont="1" applyFill="1" applyBorder="1" applyAlignment="1">
      <alignment horizontal="left" vertical="center" wrapText="1" readingOrder="1"/>
    </xf>
    <xf numFmtId="0" fontId="12" fillId="0" borderId="1" xfId="0" applyNumberFormat="1" applyFont="1" applyFill="1" applyBorder="1" applyAlignment="1">
      <alignment horizontal="left" vertical="center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14" fillId="2" borderId="0" xfId="0" applyNumberFormat="1" applyFont="1" applyFill="1" applyBorder="1" applyAlignment="1">
      <alignment horizontal="center"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15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horizontal="left" vertical="top" wrapText="1" readingOrder="1"/>
    </xf>
    <xf numFmtId="164" fontId="4" fillId="0" borderId="0" xfId="0" applyNumberFormat="1" applyFont="1" applyFill="1" applyBorder="1" applyAlignment="1">
      <alignment horizontal="left" vertical="top" wrapText="1" readingOrder="1"/>
    </xf>
    <xf numFmtId="0" fontId="19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49" fontId="18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109</xdr:row>
      <xdr:rowOff>0</xdr:rowOff>
    </xdr:from>
    <xdr:to>
      <xdr:col>7</xdr:col>
      <xdr:colOff>218071</xdr:colOff>
      <xdr:row>129</xdr:row>
      <xdr:rowOff>28096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83675"/>
          <a:ext cx="8038096" cy="3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6</xdr:col>
      <xdr:colOff>1332592</xdr:colOff>
      <xdr:row>159</xdr:row>
      <xdr:rowOff>75500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784175"/>
          <a:ext cx="7266667" cy="5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79"/>
  <sheetViews>
    <sheetView showGridLines="0" zoomScale="130" zoomScaleNormal="130" workbookViewId="0">
      <pane ySplit="10" topLeftCell="A11" activePane="bottomLeft" state="frozen"/>
      <selection pane="bottomLeft" activeCell="X16" sqref="A10:Y16"/>
    </sheetView>
  </sheetViews>
  <sheetFormatPr baseColWidth="10" defaultRowHeight="15" outlineLevelRow="2" x14ac:dyDescent="0.25"/>
  <cols>
    <col min="1" max="1" width="0.140625" customWidth="1"/>
    <col min="2" max="2" width="11.7109375" customWidth="1"/>
    <col min="3" max="3" width="7.140625" customWidth="1"/>
    <col min="4" max="4" width="10.85546875" customWidth="1"/>
    <col min="5" max="5" width="9.85546875" customWidth="1"/>
    <col min="6" max="6" width="20.28515625" customWidth="1"/>
    <col min="7" max="8" width="0.140625" customWidth="1"/>
    <col min="9" max="9" width="4.28515625" customWidth="1"/>
    <col min="10" max="10" width="12" customWidth="1"/>
    <col min="11" max="11" width="0" hidden="1" customWidth="1"/>
    <col min="12" max="12" width="0.140625" customWidth="1"/>
    <col min="13" max="13" width="11.5703125" customWidth="1"/>
    <col min="14" max="14" width="0" hidden="1" customWidth="1"/>
    <col min="15" max="15" width="0.28515625" customWidth="1"/>
    <col min="16" max="16" width="0.140625" customWidth="1"/>
    <col min="17" max="17" width="0.28515625" customWidth="1"/>
    <col min="18" max="18" width="0.42578125" customWidth="1"/>
    <col min="19" max="19" width="13.42578125" customWidth="1"/>
    <col min="20" max="20" width="12.7109375" customWidth="1"/>
    <col min="21" max="21" width="0.140625" customWidth="1"/>
    <col min="22" max="22" width="0.28515625" customWidth="1"/>
    <col min="23" max="23" width="10.7109375" customWidth="1"/>
    <col min="24" max="24" width="2.7109375" customWidth="1"/>
    <col min="25" max="25" width="10.140625" customWidth="1"/>
    <col min="26" max="26" width="0" hidden="1" customWidth="1"/>
    <col min="27" max="27" width="0.7109375" customWidth="1"/>
  </cols>
  <sheetData>
    <row r="1" spans="1:27" ht="2.25" customHeight="1" x14ac:dyDescent="0.25"/>
    <row r="2" spans="1:27" x14ac:dyDescent="0.25">
      <c r="B2" s="1" t="s">
        <v>0</v>
      </c>
      <c r="C2" s="49" t="s">
        <v>205</v>
      </c>
      <c r="D2" s="45"/>
      <c r="E2" s="45"/>
      <c r="F2" s="45"/>
      <c r="G2" s="45"/>
      <c r="H2" s="45"/>
      <c r="L2" s="46" t="s">
        <v>1</v>
      </c>
      <c r="M2" s="45"/>
      <c r="R2" s="50" t="s">
        <v>2</v>
      </c>
      <c r="S2" s="45"/>
      <c r="T2" s="45"/>
      <c r="U2" s="45"/>
      <c r="V2" s="45"/>
    </row>
    <row r="3" spans="1:27" ht="2.65" customHeight="1" x14ac:dyDescent="0.25"/>
    <row r="4" spans="1:27" x14ac:dyDescent="0.25">
      <c r="B4" s="1" t="s">
        <v>3</v>
      </c>
      <c r="C4" s="44" t="s">
        <v>4</v>
      </c>
      <c r="D4" s="45"/>
      <c r="E4" s="45"/>
      <c r="F4" s="45"/>
      <c r="G4" s="45"/>
      <c r="K4" s="46" t="s">
        <v>5</v>
      </c>
      <c r="L4" s="45"/>
      <c r="M4" s="45"/>
      <c r="P4" s="51">
        <v>42006.5032479398</v>
      </c>
      <c r="Q4" s="45"/>
      <c r="R4" s="45"/>
      <c r="S4" s="45"/>
      <c r="T4" s="45"/>
    </row>
    <row r="5" spans="1:27" ht="2.25" customHeight="1" x14ac:dyDescent="0.25"/>
    <row r="6" spans="1:27" ht="0.95" customHeight="1" x14ac:dyDescent="0.25">
      <c r="C6" s="44" t="s">
        <v>6</v>
      </c>
      <c r="D6" s="45"/>
      <c r="E6" s="45"/>
      <c r="F6" s="45"/>
    </row>
    <row r="7" spans="1:27" x14ac:dyDescent="0.25">
      <c r="B7" s="1" t="s">
        <v>7</v>
      </c>
      <c r="C7" s="45"/>
      <c r="D7" s="45"/>
      <c r="E7" s="45"/>
      <c r="F7" s="45"/>
      <c r="K7" s="46" t="s">
        <v>8</v>
      </c>
      <c r="L7" s="45"/>
      <c r="M7" s="45"/>
      <c r="Q7" s="44" t="s">
        <v>9</v>
      </c>
      <c r="R7" s="45"/>
      <c r="S7" s="45"/>
      <c r="T7" s="45"/>
      <c r="U7" s="45"/>
      <c r="V7" s="45"/>
      <c r="W7" s="45"/>
      <c r="X7" s="45"/>
    </row>
    <row r="8" spans="1:27" ht="0.95" customHeight="1" x14ac:dyDescent="0.25">
      <c r="C8" s="45"/>
      <c r="D8" s="45"/>
      <c r="E8" s="45"/>
      <c r="F8" s="45"/>
    </row>
    <row r="9" spans="1:27" ht="2.85" customHeight="1" x14ac:dyDescent="0.25"/>
    <row r="10" spans="1:27" ht="28.9" customHeight="1" x14ac:dyDescent="0.25">
      <c r="A10" s="47" t="s">
        <v>204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spans="1:27" x14ac:dyDescent="0.25">
      <c r="A11" s="48" t="s">
        <v>10</v>
      </c>
      <c r="B11" s="32"/>
      <c r="C11" s="33"/>
      <c r="D11" s="2" t="s">
        <v>11</v>
      </c>
      <c r="E11" s="2" t="s">
        <v>12</v>
      </c>
      <c r="F11" s="48" t="s">
        <v>13</v>
      </c>
      <c r="G11" s="32"/>
      <c r="H11" s="32"/>
      <c r="I11" s="33"/>
      <c r="J11" s="48" t="s">
        <v>14</v>
      </c>
      <c r="K11" s="32"/>
      <c r="L11" s="33"/>
      <c r="M11" s="48" t="s">
        <v>15</v>
      </c>
      <c r="N11" s="32"/>
      <c r="O11" s="32"/>
      <c r="P11" s="32"/>
      <c r="Q11" s="32"/>
      <c r="R11" s="33"/>
      <c r="S11" s="2" t="s">
        <v>16</v>
      </c>
      <c r="T11" s="48" t="s">
        <v>17</v>
      </c>
      <c r="U11" s="33"/>
      <c r="V11" s="48" t="s">
        <v>18</v>
      </c>
      <c r="W11" s="33"/>
      <c r="X11" s="48" t="s">
        <v>19</v>
      </c>
      <c r="Y11" s="33"/>
    </row>
    <row r="12" spans="1:27" x14ac:dyDescent="0.25">
      <c r="A12" s="36" t="s">
        <v>4</v>
      </c>
      <c r="B12" s="32"/>
      <c r="C12" s="32"/>
      <c r="D12" s="32"/>
      <c r="E12" s="32"/>
      <c r="F12" s="32"/>
      <c r="G12" s="32"/>
      <c r="H12" s="32"/>
      <c r="I12" s="33"/>
      <c r="J12" s="35">
        <v>5818389.9699999997</v>
      </c>
      <c r="K12" s="32"/>
      <c r="L12" s="33"/>
      <c r="M12" s="35">
        <v>99976473.579999998</v>
      </c>
      <c r="N12" s="32"/>
      <c r="O12" s="32"/>
      <c r="P12" s="32"/>
      <c r="Q12" s="32"/>
      <c r="R12" s="33"/>
      <c r="S12" s="4">
        <v>0</v>
      </c>
      <c r="T12" s="35">
        <v>28155343.77</v>
      </c>
      <c r="U12" s="33"/>
      <c r="V12" s="35">
        <v>4437623</v>
      </c>
      <c r="W12" s="33"/>
      <c r="X12" s="35">
        <v>138387830.31999999</v>
      </c>
      <c r="Y12" s="33"/>
    </row>
    <row r="13" spans="1:27" outlineLevel="1" x14ac:dyDescent="0.25">
      <c r="A13" s="43" t="s">
        <v>20</v>
      </c>
      <c r="B13" s="32"/>
      <c r="C13" s="32"/>
      <c r="D13" s="32"/>
      <c r="E13" s="32"/>
      <c r="F13" s="32"/>
      <c r="G13" s="32"/>
      <c r="H13" s="32"/>
      <c r="I13" s="33"/>
      <c r="J13" s="35">
        <v>5543873.9699999997</v>
      </c>
      <c r="K13" s="32"/>
      <c r="L13" s="33"/>
      <c r="M13" s="35">
        <v>98369092.579999998</v>
      </c>
      <c r="N13" s="32"/>
      <c r="O13" s="32"/>
      <c r="P13" s="32"/>
      <c r="Q13" s="32"/>
      <c r="R13" s="33"/>
      <c r="S13" s="4">
        <v>0</v>
      </c>
      <c r="T13" s="35">
        <v>24307846.77</v>
      </c>
      <c r="U13" s="33"/>
      <c r="V13" s="35">
        <v>3822026</v>
      </c>
      <c r="W13" s="33"/>
      <c r="X13" s="35">
        <v>132042839.31999999</v>
      </c>
      <c r="Y13" s="33"/>
    </row>
    <row r="14" spans="1:27" outlineLevel="2" x14ac:dyDescent="0.25">
      <c r="A14" s="36" t="s">
        <v>21</v>
      </c>
      <c r="B14" s="32"/>
      <c r="C14" s="33"/>
      <c r="D14" s="3" t="s">
        <v>22</v>
      </c>
      <c r="E14" s="5" t="s">
        <v>23</v>
      </c>
      <c r="F14" s="42" t="s">
        <v>206</v>
      </c>
      <c r="G14" s="32"/>
      <c r="H14" s="32"/>
      <c r="I14" s="33"/>
      <c r="J14" s="37">
        <v>262990.98</v>
      </c>
      <c r="K14" s="32"/>
      <c r="L14" s="33"/>
      <c r="M14" s="37">
        <v>0</v>
      </c>
      <c r="N14" s="32"/>
      <c r="O14" s="32"/>
      <c r="P14" s="32"/>
      <c r="Q14" s="32"/>
      <c r="R14" s="33"/>
      <c r="S14" s="6">
        <v>0</v>
      </c>
      <c r="T14" s="37">
        <v>76013.039999999994</v>
      </c>
      <c r="U14" s="33"/>
      <c r="V14" s="37">
        <v>12162</v>
      </c>
      <c r="W14" s="33"/>
      <c r="X14" s="37">
        <v>351166.02</v>
      </c>
      <c r="Y14" s="33"/>
      <c r="AA14">
        <f>+T14*16%</f>
        <v>12162.086399999998</v>
      </c>
    </row>
    <row r="15" spans="1:27" ht="5.0999999999999996" customHeight="1" outlineLevel="2" x14ac:dyDescent="0.25">
      <c r="A15" s="31" t="s">
        <v>21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3"/>
    </row>
    <row r="16" spans="1:27" outlineLevel="2" x14ac:dyDescent="0.25">
      <c r="A16" s="36" t="s">
        <v>21</v>
      </c>
      <c r="B16" s="32"/>
      <c r="C16" s="33"/>
      <c r="D16" s="3" t="s">
        <v>25</v>
      </c>
      <c r="E16" s="5" t="s">
        <v>23</v>
      </c>
      <c r="F16" s="42" t="s">
        <v>206</v>
      </c>
      <c r="G16" s="32"/>
      <c r="H16" s="32"/>
      <c r="I16" s="33"/>
      <c r="J16" s="37">
        <v>0</v>
      </c>
      <c r="K16" s="32"/>
      <c r="L16" s="33"/>
      <c r="M16" s="37">
        <v>1296985.99</v>
      </c>
      <c r="N16" s="32"/>
      <c r="O16" s="32"/>
      <c r="P16" s="32"/>
      <c r="Q16" s="32"/>
      <c r="R16" s="33"/>
      <c r="S16" s="6">
        <v>0</v>
      </c>
      <c r="T16" s="37">
        <v>434222.96</v>
      </c>
      <c r="U16" s="33"/>
      <c r="V16" s="37">
        <v>69476</v>
      </c>
      <c r="W16" s="33"/>
      <c r="X16" s="37">
        <v>1800684.95</v>
      </c>
      <c r="Y16" s="33"/>
    </row>
    <row r="17" spans="1:25" ht="5.0999999999999996" customHeight="1" outlineLevel="2" x14ac:dyDescent="0.25">
      <c r="A17" s="31" t="s">
        <v>21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3"/>
    </row>
    <row r="18" spans="1:25" outlineLevel="2" x14ac:dyDescent="0.25">
      <c r="A18" s="36" t="s">
        <v>21</v>
      </c>
      <c r="B18" s="32"/>
      <c r="C18" s="33"/>
      <c r="D18" s="3" t="s">
        <v>26</v>
      </c>
      <c r="E18" s="5" t="s">
        <v>23</v>
      </c>
      <c r="F18" s="42" t="s">
        <v>206</v>
      </c>
      <c r="G18" s="32"/>
      <c r="H18" s="32"/>
      <c r="I18" s="33"/>
      <c r="J18" s="37">
        <v>0</v>
      </c>
      <c r="K18" s="32"/>
      <c r="L18" s="33"/>
      <c r="M18" s="37">
        <v>1204274.9099999999</v>
      </c>
      <c r="N18" s="32"/>
      <c r="O18" s="32"/>
      <c r="P18" s="32"/>
      <c r="Q18" s="32"/>
      <c r="R18" s="33"/>
      <c r="S18" s="6">
        <v>0</v>
      </c>
      <c r="T18" s="37">
        <v>313200.03000000003</v>
      </c>
      <c r="U18" s="33"/>
      <c r="V18" s="37">
        <v>37587</v>
      </c>
      <c r="W18" s="33"/>
      <c r="X18" s="37">
        <v>1555061.94</v>
      </c>
      <c r="Y18" s="33"/>
    </row>
    <row r="19" spans="1:25" ht="5.0999999999999996" customHeight="1" outlineLevel="2" x14ac:dyDescent="0.25">
      <c r="A19" s="31" t="s">
        <v>21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3"/>
    </row>
    <row r="20" spans="1:25" outlineLevel="2" x14ac:dyDescent="0.25">
      <c r="A20" s="36" t="s">
        <v>21</v>
      </c>
      <c r="B20" s="32"/>
      <c r="C20" s="33"/>
      <c r="D20" s="3" t="s">
        <v>27</v>
      </c>
      <c r="E20" s="5" t="s">
        <v>23</v>
      </c>
      <c r="F20" s="42" t="s">
        <v>206</v>
      </c>
      <c r="G20" s="32"/>
      <c r="H20" s="32"/>
      <c r="I20" s="33"/>
      <c r="J20" s="37">
        <v>0</v>
      </c>
      <c r="K20" s="32"/>
      <c r="L20" s="33"/>
      <c r="M20" s="37">
        <v>165774.01999999999</v>
      </c>
      <c r="N20" s="32"/>
      <c r="O20" s="32"/>
      <c r="P20" s="32"/>
      <c r="Q20" s="32"/>
      <c r="R20" s="33"/>
      <c r="S20" s="6">
        <v>0</v>
      </c>
      <c r="T20" s="37">
        <v>390936.02</v>
      </c>
      <c r="U20" s="33"/>
      <c r="V20" s="37">
        <v>62550</v>
      </c>
      <c r="W20" s="33"/>
      <c r="X20" s="37">
        <v>619260.04</v>
      </c>
      <c r="Y20" s="33"/>
    </row>
    <row r="21" spans="1:25" ht="5.0999999999999996" customHeight="1" outlineLevel="2" x14ac:dyDescent="0.25">
      <c r="A21" s="31" t="s">
        <v>21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3"/>
    </row>
    <row r="22" spans="1:25" outlineLevel="2" x14ac:dyDescent="0.25">
      <c r="A22" s="36" t="s">
        <v>21</v>
      </c>
      <c r="B22" s="32"/>
      <c r="C22" s="33"/>
      <c r="D22" s="3" t="s">
        <v>28</v>
      </c>
      <c r="E22" s="5" t="s">
        <v>23</v>
      </c>
      <c r="F22" s="42" t="s">
        <v>206</v>
      </c>
      <c r="G22" s="32"/>
      <c r="H22" s="32"/>
      <c r="I22" s="33"/>
      <c r="J22" s="37">
        <v>246024</v>
      </c>
      <c r="K22" s="32"/>
      <c r="L22" s="33"/>
      <c r="M22" s="37">
        <v>405394</v>
      </c>
      <c r="N22" s="32"/>
      <c r="O22" s="32"/>
      <c r="P22" s="32"/>
      <c r="Q22" s="32"/>
      <c r="R22" s="33"/>
      <c r="S22" s="6">
        <v>0</v>
      </c>
      <c r="T22" s="37">
        <v>24743</v>
      </c>
      <c r="U22" s="33"/>
      <c r="V22" s="37">
        <v>3959</v>
      </c>
      <c r="W22" s="33"/>
      <c r="X22" s="37">
        <v>680120</v>
      </c>
      <c r="Y22" s="33"/>
    </row>
    <row r="23" spans="1:25" ht="5.0999999999999996" customHeight="1" outlineLevel="2" x14ac:dyDescent="0.25">
      <c r="A23" s="31" t="s">
        <v>21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3"/>
    </row>
    <row r="24" spans="1:25" outlineLevel="2" x14ac:dyDescent="0.25">
      <c r="A24" s="36" t="s">
        <v>21</v>
      </c>
      <c r="B24" s="32"/>
      <c r="C24" s="33"/>
      <c r="D24" s="3" t="s">
        <v>29</v>
      </c>
      <c r="E24" s="5" t="s">
        <v>30</v>
      </c>
      <c r="F24" s="42" t="s">
        <v>206</v>
      </c>
      <c r="G24" s="32"/>
      <c r="H24" s="32"/>
      <c r="I24" s="33"/>
      <c r="J24" s="37">
        <v>0</v>
      </c>
      <c r="K24" s="32"/>
      <c r="L24" s="33"/>
      <c r="M24" s="37">
        <v>1583993.97</v>
      </c>
      <c r="N24" s="32"/>
      <c r="O24" s="32"/>
      <c r="P24" s="32"/>
      <c r="Q24" s="32"/>
      <c r="R24" s="33"/>
      <c r="S24" s="6">
        <v>0</v>
      </c>
      <c r="T24" s="37">
        <v>308719.03999999998</v>
      </c>
      <c r="U24" s="33"/>
      <c r="V24" s="37">
        <v>49395</v>
      </c>
      <c r="W24" s="33"/>
      <c r="X24" s="37">
        <v>1942108.01</v>
      </c>
      <c r="Y24" s="33"/>
    </row>
    <row r="25" spans="1:25" ht="5.0999999999999996" customHeight="1" outlineLevel="2" x14ac:dyDescent="0.25">
      <c r="A25" s="31" t="s">
        <v>21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3"/>
    </row>
    <row r="26" spans="1:25" outlineLevel="2" x14ac:dyDescent="0.25">
      <c r="A26" s="36" t="s">
        <v>21</v>
      </c>
      <c r="B26" s="32"/>
      <c r="C26" s="33"/>
      <c r="D26" s="3" t="s">
        <v>31</v>
      </c>
      <c r="E26" s="5" t="s">
        <v>30</v>
      </c>
      <c r="F26" s="42" t="s">
        <v>206</v>
      </c>
      <c r="G26" s="32"/>
      <c r="H26" s="32"/>
      <c r="I26" s="33"/>
      <c r="J26" s="37">
        <v>0</v>
      </c>
      <c r="K26" s="32"/>
      <c r="L26" s="33"/>
      <c r="M26" s="37">
        <v>349682.98</v>
      </c>
      <c r="N26" s="32"/>
      <c r="O26" s="32"/>
      <c r="P26" s="32"/>
      <c r="Q26" s="32"/>
      <c r="R26" s="33"/>
      <c r="S26" s="6">
        <v>0</v>
      </c>
      <c r="T26" s="37">
        <v>601309.06999999995</v>
      </c>
      <c r="U26" s="33"/>
      <c r="V26" s="37">
        <v>96209</v>
      </c>
      <c r="W26" s="33"/>
      <c r="X26" s="37">
        <v>1047201.05</v>
      </c>
      <c r="Y26" s="33"/>
    </row>
    <row r="27" spans="1:25" ht="5.0999999999999996" customHeight="1" outlineLevel="2" x14ac:dyDescent="0.25">
      <c r="A27" s="31" t="s">
        <v>21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3"/>
    </row>
    <row r="28" spans="1:25" outlineLevel="2" x14ac:dyDescent="0.25">
      <c r="A28" s="36" t="s">
        <v>21</v>
      </c>
      <c r="B28" s="32"/>
      <c r="C28" s="33"/>
      <c r="D28" s="3" t="s">
        <v>32</v>
      </c>
      <c r="E28" s="5" t="s">
        <v>30</v>
      </c>
      <c r="F28" s="42" t="s">
        <v>206</v>
      </c>
      <c r="G28" s="32"/>
      <c r="H28" s="32"/>
      <c r="I28" s="33"/>
      <c r="J28" s="37">
        <v>0</v>
      </c>
      <c r="K28" s="32"/>
      <c r="L28" s="33"/>
      <c r="M28" s="37">
        <v>1305696.99</v>
      </c>
      <c r="N28" s="32"/>
      <c r="O28" s="32"/>
      <c r="P28" s="32"/>
      <c r="Q28" s="32"/>
      <c r="R28" s="33"/>
      <c r="S28" s="6">
        <v>0</v>
      </c>
      <c r="T28" s="37">
        <v>136356.94</v>
      </c>
      <c r="U28" s="33"/>
      <c r="V28" s="37">
        <v>21817</v>
      </c>
      <c r="W28" s="33"/>
      <c r="X28" s="37">
        <v>1463870.93</v>
      </c>
      <c r="Y28" s="33"/>
    </row>
    <row r="29" spans="1:25" ht="5.0999999999999996" customHeight="1" outlineLevel="2" x14ac:dyDescent="0.25">
      <c r="A29" s="31" t="s">
        <v>21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3"/>
    </row>
    <row r="30" spans="1:25" outlineLevel="2" x14ac:dyDescent="0.25">
      <c r="A30" s="36" t="s">
        <v>21</v>
      </c>
      <c r="B30" s="32"/>
      <c r="C30" s="33"/>
      <c r="D30" s="3" t="s">
        <v>33</v>
      </c>
      <c r="E30" s="5" t="s">
        <v>30</v>
      </c>
      <c r="F30" s="42" t="s">
        <v>206</v>
      </c>
      <c r="G30" s="32"/>
      <c r="H30" s="32"/>
      <c r="I30" s="33"/>
      <c r="J30" s="37">
        <v>0</v>
      </c>
      <c r="K30" s="32"/>
      <c r="L30" s="33"/>
      <c r="M30" s="37">
        <v>641945</v>
      </c>
      <c r="N30" s="32"/>
      <c r="O30" s="32"/>
      <c r="P30" s="32"/>
      <c r="Q30" s="32"/>
      <c r="R30" s="33"/>
      <c r="S30" s="6">
        <v>0</v>
      </c>
      <c r="T30" s="37">
        <v>34459</v>
      </c>
      <c r="U30" s="33"/>
      <c r="V30" s="37">
        <v>5513</v>
      </c>
      <c r="W30" s="33"/>
      <c r="X30" s="37">
        <v>681917</v>
      </c>
      <c r="Y30" s="33"/>
    </row>
    <row r="31" spans="1:25" ht="5.0999999999999996" customHeight="1" outlineLevel="2" x14ac:dyDescent="0.25">
      <c r="A31" s="31" t="s">
        <v>21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3"/>
    </row>
    <row r="32" spans="1:25" outlineLevel="2" x14ac:dyDescent="0.25">
      <c r="A32" s="36" t="s">
        <v>21</v>
      </c>
      <c r="B32" s="32"/>
      <c r="C32" s="33"/>
      <c r="D32" s="3" t="s">
        <v>34</v>
      </c>
      <c r="E32" s="5" t="s">
        <v>30</v>
      </c>
      <c r="F32" s="42" t="s">
        <v>206</v>
      </c>
      <c r="G32" s="32"/>
      <c r="H32" s="32"/>
      <c r="I32" s="33"/>
      <c r="J32" s="37">
        <v>0</v>
      </c>
      <c r="K32" s="32"/>
      <c r="L32" s="33"/>
      <c r="M32" s="37">
        <v>1134852</v>
      </c>
      <c r="N32" s="32"/>
      <c r="O32" s="32"/>
      <c r="P32" s="32"/>
      <c r="Q32" s="32"/>
      <c r="R32" s="33"/>
      <c r="S32" s="6">
        <v>0</v>
      </c>
      <c r="T32" s="37">
        <v>45209</v>
      </c>
      <c r="U32" s="33"/>
      <c r="V32" s="37">
        <v>2260</v>
      </c>
      <c r="W32" s="33"/>
      <c r="X32" s="37">
        <v>1182321</v>
      </c>
      <c r="Y32" s="33"/>
    </row>
    <row r="33" spans="1:25" ht="5.0999999999999996" customHeight="1" outlineLevel="2" x14ac:dyDescent="0.25">
      <c r="A33" s="31" t="s">
        <v>21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3"/>
    </row>
    <row r="34" spans="1:25" outlineLevel="2" x14ac:dyDescent="0.25">
      <c r="A34" s="36" t="s">
        <v>21</v>
      </c>
      <c r="B34" s="32"/>
      <c r="C34" s="33"/>
      <c r="D34" s="3" t="s">
        <v>35</v>
      </c>
      <c r="E34" s="5" t="s">
        <v>36</v>
      </c>
      <c r="F34" s="42" t="s">
        <v>206</v>
      </c>
      <c r="G34" s="32"/>
      <c r="H34" s="32"/>
      <c r="I34" s="33"/>
      <c r="J34" s="37">
        <v>0</v>
      </c>
      <c r="K34" s="32"/>
      <c r="L34" s="33"/>
      <c r="M34" s="37">
        <v>2654618.0299999998</v>
      </c>
      <c r="N34" s="32"/>
      <c r="O34" s="32"/>
      <c r="P34" s="32"/>
      <c r="Q34" s="32"/>
      <c r="R34" s="33"/>
      <c r="S34" s="6">
        <v>0</v>
      </c>
      <c r="T34" s="37">
        <v>745465.1</v>
      </c>
      <c r="U34" s="33"/>
      <c r="V34" s="37">
        <v>119274</v>
      </c>
      <c r="W34" s="33"/>
      <c r="X34" s="37">
        <v>3519357.13</v>
      </c>
      <c r="Y34" s="33"/>
    </row>
    <row r="35" spans="1:25" ht="5.0999999999999996" customHeight="1" outlineLevel="2" x14ac:dyDescent="0.25">
      <c r="A35" s="31" t="s">
        <v>21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3"/>
    </row>
    <row r="36" spans="1:25" outlineLevel="2" x14ac:dyDescent="0.25">
      <c r="A36" s="36" t="s">
        <v>21</v>
      </c>
      <c r="B36" s="32"/>
      <c r="C36" s="33"/>
      <c r="D36" s="3" t="s">
        <v>37</v>
      </c>
      <c r="E36" s="5" t="s">
        <v>36</v>
      </c>
      <c r="F36" s="42" t="s">
        <v>206</v>
      </c>
      <c r="G36" s="32"/>
      <c r="H36" s="32"/>
      <c r="I36" s="33"/>
      <c r="J36" s="37">
        <v>238140</v>
      </c>
      <c r="K36" s="32"/>
      <c r="L36" s="33"/>
      <c r="M36" s="37">
        <v>203640</v>
      </c>
      <c r="N36" s="32"/>
      <c r="O36" s="32"/>
      <c r="P36" s="32"/>
      <c r="Q36" s="32"/>
      <c r="R36" s="33"/>
      <c r="S36" s="6">
        <v>0</v>
      </c>
      <c r="T36" s="37">
        <v>256569</v>
      </c>
      <c r="U36" s="33"/>
      <c r="V36" s="37">
        <v>41051</v>
      </c>
      <c r="W36" s="33"/>
      <c r="X36" s="37">
        <v>739400</v>
      </c>
      <c r="Y36" s="33"/>
    </row>
    <row r="37" spans="1:25" ht="5.0999999999999996" customHeight="1" outlineLevel="2" x14ac:dyDescent="0.25">
      <c r="A37" s="31" t="s">
        <v>21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3"/>
    </row>
    <row r="38" spans="1:25" outlineLevel="2" x14ac:dyDescent="0.25">
      <c r="A38" s="36" t="s">
        <v>21</v>
      </c>
      <c r="B38" s="32"/>
      <c r="C38" s="33"/>
      <c r="D38" s="3" t="s">
        <v>38</v>
      </c>
      <c r="E38" s="5" t="s">
        <v>36</v>
      </c>
      <c r="F38" s="42" t="s">
        <v>206</v>
      </c>
      <c r="G38" s="32"/>
      <c r="H38" s="32"/>
      <c r="I38" s="33"/>
      <c r="J38" s="37">
        <v>0</v>
      </c>
      <c r="K38" s="32"/>
      <c r="L38" s="33"/>
      <c r="M38" s="37">
        <v>55132</v>
      </c>
      <c r="N38" s="32"/>
      <c r="O38" s="32"/>
      <c r="P38" s="32"/>
      <c r="Q38" s="32"/>
      <c r="R38" s="33"/>
      <c r="S38" s="6">
        <v>0</v>
      </c>
      <c r="T38" s="37">
        <v>183495</v>
      </c>
      <c r="U38" s="33"/>
      <c r="V38" s="37">
        <v>29359</v>
      </c>
      <c r="W38" s="33"/>
      <c r="X38" s="37">
        <v>267986</v>
      </c>
      <c r="Y38" s="33"/>
    </row>
    <row r="39" spans="1:25" ht="5.0999999999999996" customHeight="1" outlineLevel="2" x14ac:dyDescent="0.25">
      <c r="A39" s="31" t="s">
        <v>21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3"/>
    </row>
    <row r="40" spans="1:25" outlineLevel="2" x14ac:dyDescent="0.25">
      <c r="A40" s="36" t="s">
        <v>21</v>
      </c>
      <c r="B40" s="32"/>
      <c r="C40" s="33"/>
      <c r="D40" s="3" t="s">
        <v>39</v>
      </c>
      <c r="E40" s="5" t="s">
        <v>36</v>
      </c>
      <c r="F40" s="42" t="s">
        <v>206</v>
      </c>
      <c r="G40" s="32"/>
      <c r="H40" s="32"/>
      <c r="I40" s="33"/>
      <c r="J40" s="37">
        <v>0</v>
      </c>
      <c r="K40" s="32"/>
      <c r="L40" s="33"/>
      <c r="M40" s="37">
        <v>340271.01</v>
      </c>
      <c r="N40" s="32"/>
      <c r="O40" s="32"/>
      <c r="P40" s="32"/>
      <c r="Q40" s="32"/>
      <c r="R40" s="33"/>
      <c r="S40" s="6">
        <v>0</v>
      </c>
      <c r="T40" s="37">
        <v>517689.99</v>
      </c>
      <c r="U40" s="33"/>
      <c r="V40" s="37">
        <v>82830</v>
      </c>
      <c r="W40" s="33"/>
      <c r="X40" s="37">
        <v>940791</v>
      </c>
      <c r="Y40" s="33"/>
    </row>
    <row r="41" spans="1:25" ht="5.0999999999999996" customHeight="1" outlineLevel="2" x14ac:dyDescent="0.25">
      <c r="A41" s="31" t="s">
        <v>21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3"/>
    </row>
    <row r="42" spans="1:25" outlineLevel="2" x14ac:dyDescent="0.25">
      <c r="A42" s="36" t="s">
        <v>21</v>
      </c>
      <c r="B42" s="32"/>
      <c r="C42" s="33"/>
      <c r="D42" s="3" t="s">
        <v>40</v>
      </c>
      <c r="E42" s="5" t="s">
        <v>41</v>
      </c>
      <c r="F42" s="42" t="s">
        <v>206</v>
      </c>
      <c r="G42" s="32"/>
      <c r="H42" s="32"/>
      <c r="I42" s="33"/>
      <c r="J42" s="37">
        <v>0</v>
      </c>
      <c r="K42" s="32"/>
      <c r="L42" s="33"/>
      <c r="M42" s="37">
        <v>4947540.79</v>
      </c>
      <c r="N42" s="32"/>
      <c r="O42" s="32"/>
      <c r="P42" s="32"/>
      <c r="Q42" s="32"/>
      <c r="R42" s="33"/>
      <c r="S42" s="6">
        <v>0</v>
      </c>
      <c r="T42" s="37">
        <v>45389</v>
      </c>
      <c r="U42" s="33"/>
      <c r="V42" s="37">
        <v>7262</v>
      </c>
      <c r="W42" s="33"/>
      <c r="X42" s="37">
        <v>5000191.79</v>
      </c>
      <c r="Y42" s="33"/>
    </row>
    <row r="43" spans="1:25" ht="5.0999999999999996" customHeight="1" outlineLevel="2" x14ac:dyDescent="0.25">
      <c r="A43" s="31" t="s">
        <v>21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3"/>
    </row>
    <row r="44" spans="1:25" outlineLevel="2" x14ac:dyDescent="0.25">
      <c r="A44" s="36" t="s">
        <v>21</v>
      </c>
      <c r="B44" s="32"/>
      <c r="C44" s="33"/>
      <c r="D44" s="3" t="s">
        <v>42</v>
      </c>
      <c r="E44" s="5" t="s">
        <v>41</v>
      </c>
      <c r="F44" s="42" t="s">
        <v>206</v>
      </c>
      <c r="G44" s="32"/>
      <c r="H44" s="32"/>
      <c r="I44" s="33"/>
      <c r="J44" s="37">
        <v>0</v>
      </c>
      <c r="K44" s="32"/>
      <c r="L44" s="33"/>
      <c r="M44" s="37">
        <v>883555.96</v>
      </c>
      <c r="N44" s="32"/>
      <c r="O44" s="32"/>
      <c r="P44" s="32"/>
      <c r="Q44" s="32"/>
      <c r="R44" s="33"/>
      <c r="S44" s="6">
        <v>0</v>
      </c>
      <c r="T44" s="37">
        <v>140392</v>
      </c>
      <c r="U44" s="33"/>
      <c r="V44" s="37">
        <v>22463</v>
      </c>
      <c r="W44" s="33"/>
      <c r="X44" s="37">
        <v>1046410.96</v>
      </c>
      <c r="Y44" s="33"/>
    </row>
    <row r="45" spans="1:25" ht="5.0999999999999996" customHeight="1" outlineLevel="2" x14ac:dyDescent="0.25">
      <c r="A45" s="31" t="s">
        <v>21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3"/>
    </row>
    <row r="46" spans="1:25" outlineLevel="2" x14ac:dyDescent="0.25">
      <c r="A46" s="36" t="s">
        <v>21</v>
      </c>
      <c r="B46" s="32"/>
      <c r="C46" s="33"/>
      <c r="D46" s="3" t="s">
        <v>43</v>
      </c>
      <c r="E46" s="5" t="s">
        <v>41</v>
      </c>
      <c r="F46" s="42" t="s">
        <v>206</v>
      </c>
      <c r="G46" s="32"/>
      <c r="H46" s="32"/>
      <c r="I46" s="33"/>
      <c r="J46" s="37">
        <v>0</v>
      </c>
      <c r="K46" s="32"/>
      <c r="L46" s="33"/>
      <c r="M46" s="37">
        <v>323726.12</v>
      </c>
      <c r="N46" s="32"/>
      <c r="O46" s="32"/>
      <c r="P46" s="32"/>
      <c r="Q46" s="32"/>
      <c r="R46" s="33"/>
      <c r="S46" s="6">
        <v>0</v>
      </c>
      <c r="T46" s="37">
        <v>42656</v>
      </c>
      <c r="U46" s="33"/>
      <c r="V46" s="37">
        <v>6825</v>
      </c>
      <c r="W46" s="33"/>
      <c r="X46" s="37">
        <v>373207.12</v>
      </c>
      <c r="Y46" s="33"/>
    </row>
    <row r="47" spans="1:25" ht="5.0999999999999996" customHeight="1" outlineLevel="2" x14ac:dyDescent="0.25">
      <c r="A47" s="31" t="s">
        <v>21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3"/>
    </row>
    <row r="48" spans="1:25" outlineLevel="2" x14ac:dyDescent="0.25">
      <c r="A48" s="36" t="s">
        <v>21</v>
      </c>
      <c r="B48" s="32"/>
      <c r="C48" s="33"/>
      <c r="D48" s="3" t="s">
        <v>44</v>
      </c>
      <c r="E48" s="5" t="s">
        <v>41</v>
      </c>
      <c r="F48" s="42" t="s">
        <v>206</v>
      </c>
      <c r="G48" s="32"/>
      <c r="H48" s="32"/>
      <c r="I48" s="33"/>
      <c r="J48" s="37">
        <v>0</v>
      </c>
      <c r="K48" s="32"/>
      <c r="L48" s="33"/>
      <c r="M48" s="37">
        <v>1931131.08</v>
      </c>
      <c r="N48" s="32"/>
      <c r="O48" s="32"/>
      <c r="P48" s="32"/>
      <c r="Q48" s="32"/>
      <c r="R48" s="33"/>
      <c r="S48" s="6">
        <v>0</v>
      </c>
      <c r="T48" s="37">
        <v>0</v>
      </c>
      <c r="U48" s="33"/>
      <c r="V48" s="37">
        <v>0</v>
      </c>
      <c r="W48" s="33"/>
      <c r="X48" s="37">
        <v>1931131.08</v>
      </c>
      <c r="Y48" s="33"/>
    </row>
    <row r="49" spans="1:25" ht="5.0999999999999996" customHeight="1" outlineLevel="2" x14ac:dyDescent="0.25">
      <c r="A49" s="31" t="s">
        <v>21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3"/>
    </row>
    <row r="50" spans="1:25" outlineLevel="2" x14ac:dyDescent="0.25">
      <c r="A50" s="36" t="s">
        <v>21</v>
      </c>
      <c r="B50" s="32"/>
      <c r="C50" s="33"/>
      <c r="D50" s="3" t="s">
        <v>45</v>
      </c>
      <c r="E50" s="5" t="s">
        <v>41</v>
      </c>
      <c r="F50" s="42" t="s">
        <v>206</v>
      </c>
      <c r="G50" s="32"/>
      <c r="H50" s="32"/>
      <c r="I50" s="33"/>
      <c r="J50" s="37">
        <v>0</v>
      </c>
      <c r="K50" s="32"/>
      <c r="L50" s="33"/>
      <c r="M50" s="37">
        <v>1045186.01</v>
      </c>
      <c r="N50" s="32"/>
      <c r="O50" s="32"/>
      <c r="P50" s="32"/>
      <c r="Q50" s="32"/>
      <c r="R50" s="33"/>
      <c r="S50" s="6">
        <v>0</v>
      </c>
      <c r="T50" s="37">
        <v>332466.06</v>
      </c>
      <c r="U50" s="33"/>
      <c r="V50" s="37">
        <v>53195</v>
      </c>
      <c r="W50" s="33"/>
      <c r="X50" s="37">
        <v>1430847.07</v>
      </c>
      <c r="Y50" s="33"/>
    </row>
    <row r="51" spans="1:25" ht="5.0999999999999996" customHeight="1" outlineLevel="2" x14ac:dyDescent="0.25">
      <c r="A51" s="31" t="s">
        <v>21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3"/>
    </row>
    <row r="52" spans="1:25" outlineLevel="2" x14ac:dyDescent="0.25">
      <c r="A52" s="36" t="s">
        <v>21</v>
      </c>
      <c r="B52" s="32"/>
      <c r="C52" s="33"/>
      <c r="D52" s="3" t="s">
        <v>46</v>
      </c>
      <c r="E52" s="5" t="s">
        <v>41</v>
      </c>
      <c r="F52" s="42" t="s">
        <v>206</v>
      </c>
      <c r="G52" s="32"/>
      <c r="H52" s="32"/>
      <c r="I52" s="33"/>
      <c r="J52" s="37">
        <v>367954</v>
      </c>
      <c r="K52" s="32"/>
      <c r="L52" s="33"/>
      <c r="M52" s="37">
        <v>109633.02</v>
      </c>
      <c r="N52" s="32"/>
      <c r="O52" s="32"/>
      <c r="P52" s="32"/>
      <c r="Q52" s="32"/>
      <c r="R52" s="33"/>
      <c r="S52" s="6">
        <v>0</v>
      </c>
      <c r="T52" s="37">
        <v>26521</v>
      </c>
      <c r="U52" s="33"/>
      <c r="V52" s="37">
        <v>4243</v>
      </c>
      <c r="W52" s="33"/>
      <c r="X52" s="37">
        <v>508351.02</v>
      </c>
      <c r="Y52" s="33"/>
    </row>
    <row r="53" spans="1:25" ht="5.0999999999999996" customHeight="1" outlineLevel="2" x14ac:dyDescent="0.25">
      <c r="A53" s="31" t="s">
        <v>21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3"/>
    </row>
    <row r="54" spans="1:25" outlineLevel="2" x14ac:dyDescent="0.25">
      <c r="A54" s="36" t="s">
        <v>21</v>
      </c>
      <c r="B54" s="32"/>
      <c r="C54" s="33"/>
      <c r="D54" s="3" t="s">
        <v>47</v>
      </c>
      <c r="E54" s="5" t="s">
        <v>48</v>
      </c>
      <c r="F54" s="42" t="s">
        <v>206</v>
      </c>
      <c r="G54" s="32"/>
      <c r="H54" s="32"/>
      <c r="I54" s="33"/>
      <c r="J54" s="37">
        <v>0</v>
      </c>
      <c r="K54" s="32"/>
      <c r="L54" s="33"/>
      <c r="M54" s="37">
        <v>140914</v>
      </c>
      <c r="N54" s="32"/>
      <c r="O54" s="32"/>
      <c r="P54" s="32"/>
      <c r="Q54" s="32"/>
      <c r="R54" s="33"/>
      <c r="S54" s="6">
        <v>0</v>
      </c>
      <c r="T54" s="37">
        <v>274930</v>
      </c>
      <c r="U54" s="33"/>
      <c r="V54" s="37">
        <v>43989</v>
      </c>
      <c r="W54" s="33"/>
      <c r="X54" s="37">
        <v>459833</v>
      </c>
      <c r="Y54" s="33"/>
    </row>
    <row r="55" spans="1:25" ht="5.0999999999999996" customHeight="1" outlineLevel="2" x14ac:dyDescent="0.25">
      <c r="A55" s="31" t="s">
        <v>21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3"/>
    </row>
    <row r="56" spans="1:25" outlineLevel="2" x14ac:dyDescent="0.25">
      <c r="A56" s="36" t="s">
        <v>21</v>
      </c>
      <c r="B56" s="32"/>
      <c r="C56" s="33"/>
      <c r="D56" s="3" t="s">
        <v>49</v>
      </c>
      <c r="E56" s="5" t="s">
        <v>48</v>
      </c>
      <c r="F56" s="42" t="s">
        <v>206</v>
      </c>
      <c r="G56" s="32"/>
      <c r="H56" s="32"/>
      <c r="I56" s="33"/>
      <c r="J56" s="37">
        <v>0</v>
      </c>
      <c r="K56" s="32"/>
      <c r="L56" s="33"/>
      <c r="M56" s="37">
        <v>887107.78</v>
      </c>
      <c r="N56" s="32"/>
      <c r="O56" s="32"/>
      <c r="P56" s="32"/>
      <c r="Q56" s="32"/>
      <c r="R56" s="33"/>
      <c r="S56" s="6">
        <v>0</v>
      </c>
      <c r="T56" s="37">
        <v>332492.02</v>
      </c>
      <c r="U56" s="33"/>
      <c r="V56" s="37">
        <v>53199</v>
      </c>
      <c r="W56" s="33"/>
      <c r="X56" s="37">
        <v>1272798.8</v>
      </c>
      <c r="Y56" s="33"/>
    </row>
    <row r="57" spans="1:25" ht="5.0999999999999996" customHeight="1" outlineLevel="2" x14ac:dyDescent="0.25">
      <c r="A57" s="31" t="s">
        <v>21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</row>
    <row r="58" spans="1:25" outlineLevel="2" x14ac:dyDescent="0.25">
      <c r="A58" s="36" t="s">
        <v>21</v>
      </c>
      <c r="B58" s="32"/>
      <c r="C58" s="33"/>
      <c r="D58" s="3" t="s">
        <v>50</v>
      </c>
      <c r="E58" s="5" t="s">
        <v>48</v>
      </c>
      <c r="F58" s="42" t="s">
        <v>206</v>
      </c>
      <c r="G58" s="32"/>
      <c r="H58" s="32"/>
      <c r="I58" s="33"/>
      <c r="J58" s="37">
        <v>0</v>
      </c>
      <c r="K58" s="32"/>
      <c r="L58" s="33"/>
      <c r="M58" s="37">
        <v>1334452.0900000001</v>
      </c>
      <c r="N58" s="32"/>
      <c r="O58" s="32"/>
      <c r="P58" s="32"/>
      <c r="Q58" s="32"/>
      <c r="R58" s="33"/>
      <c r="S58" s="6">
        <v>0</v>
      </c>
      <c r="T58" s="37">
        <v>63815</v>
      </c>
      <c r="U58" s="33"/>
      <c r="V58" s="37">
        <v>8104</v>
      </c>
      <c r="W58" s="33"/>
      <c r="X58" s="37">
        <v>1406371.09</v>
      </c>
      <c r="Y58" s="33"/>
    </row>
    <row r="59" spans="1:25" ht="5.0999999999999996" customHeight="1" outlineLevel="2" x14ac:dyDescent="0.25">
      <c r="A59" s="31" t="s">
        <v>21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3"/>
    </row>
    <row r="60" spans="1:25" outlineLevel="2" x14ac:dyDescent="0.25">
      <c r="A60" s="36" t="s">
        <v>21</v>
      </c>
      <c r="B60" s="32"/>
      <c r="C60" s="33"/>
      <c r="D60" s="3" t="s">
        <v>51</v>
      </c>
      <c r="E60" s="5" t="s">
        <v>48</v>
      </c>
      <c r="F60" s="42" t="s">
        <v>206</v>
      </c>
      <c r="G60" s="32"/>
      <c r="H60" s="32"/>
      <c r="I60" s="33"/>
      <c r="J60" s="37">
        <v>0</v>
      </c>
      <c r="K60" s="32"/>
      <c r="L60" s="33"/>
      <c r="M60" s="37">
        <v>1448418.01</v>
      </c>
      <c r="N60" s="32"/>
      <c r="O60" s="32"/>
      <c r="P60" s="32"/>
      <c r="Q60" s="32"/>
      <c r="R60" s="33"/>
      <c r="S60" s="6">
        <v>0</v>
      </c>
      <c r="T60" s="37">
        <v>239653.04</v>
      </c>
      <c r="U60" s="33"/>
      <c r="V60" s="37">
        <v>37468</v>
      </c>
      <c r="W60" s="33"/>
      <c r="X60" s="37">
        <v>1725539.05</v>
      </c>
      <c r="Y60" s="33"/>
    </row>
    <row r="61" spans="1:25" ht="5.0999999999999996" customHeight="1" outlineLevel="2" x14ac:dyDescent="0.25">
      <c r="A61" s="31" t="s">
        <v>21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3"/>
    </row>
    <row r="62" spans="1:25" outlineLevel="2" x14ac:dyDescent="0.25">
      <c r="A62" s="36" t="s">
        <v>21</v>
      </c>
      <c r="B62" s="32"/>
      <c r="C62" s="33"/>
      <c r="D62" s="3" t="s">
        <v>52</v>
      </c>
      <c r="E62" s="5" t="s">
        <v>48</v>
      </c>
      <c r="F62" s="42" t="s">
        <v>206</v>
      </c>
      <c r="G62" s="32"/>
      <c r="H62" s="32"/>
      <c r="I62" s="33"/>
      <c r="J62" s="37">
        <v>0</v>
      </c>
      <c r="K62" s="32"/>
      <c r="L62" s="33"/>
      <c r="M62" s="37">
        <v>0</v>
      </c>
      <c r="N62" s="32"/>
      <c r="O62" s="32"/>
      <c r="P62" s="32"/>
      <c r="Q62" s="32"/>
      <c r="R62" s="33"/>
      <c r="S62" s="6">
        <v>0</v>
      </c>
      <c r="T62" s="37">
        <v>384799.03</v>
      </c>
      <c r="U62" s="33"/>
      <c r="V62" s="37">
        <v>61568</v>
      </c>
      <c r="W62" s="33"/>
      <c r="X62" s="37">
        <v>446367.03</v>
      </c>
      <c r="Y62" s="33"/>
    </row>
    <row r="63" spans="1:25" ht="5.0999999999999996" customHeight="1" outlineLevel="2" x14ac:dyDescent="0.25">
      <c r="A63" s="31" t="s">
        <v>21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</row>
    <row r="64" spans="1:25" outlineLevel="2" x14ac:dyDescent="0.25">
      <c r="A64" s="36" t="s">
        <v>21</v>
      </c>
      <c r="B64" s="32"/>
      <c r="C64" s="33"/>
      <c r="D64" s="3" t="s">
        <v>53</v>
      </c>
      <c r="E64" s="5" t="s">
        <v>54</v>
      </c>
      <c r="F64" s="42" t="s">
        <v>206</v>
      </c>
      <c r="G64" s="32"/>
      <c r="H64" s="32"/>
      <c r="I64" s="33"/>
      <c r="J64" s="37">
        <v>0</v>
      </c>
      <c r="K64" s="32"/>
      <c r="L64" s="33"/>
      <c r="M64" s="37">
        <v>380011.02</v>
      </c>
      <c r="N64" s="32"/>
      <c r="O64" s="32"/>
      <c r="P64" s="32"/>
      <c r="Q64" s="32"/>
      <c r="R64" s="33"/>
      <c r="S64" s="6">
        <v>0</v>
      </c>
      <c r="T64" s="37">
        <v>389034</v>
      </c>
      <c r="U64" s="33"/>
      <c r="V64" s="37">
        <v>62245</v>
      </c>
      <c r="W64" s="33"/>
      <c r="X64" s="37">
        <v>831290.02</v>
      </c>
      <c r="Y64" s="33"/>
    </row>
    <row r="65" spans="1:25" ht="5.0999999999999996" customHeight="1" outlineLevel="2" x14ac:dyDescent="0.25">
      <c r="A65" s="31" t="s">
        <v>21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3"/>
    </row>
    <row r="66" spans="1:25" outlineLevel="2" x14ac:dyDescent="0.25">
      <c r="A66" s="36" t="s">
        <v>21</v>
      </c>
      <c r="B66" s="32"/>
      <c r="C66" s="33"/>
      <c r="D66" s="3" t="s">
        <v>55</v>
      </c>
      <c r="E66" s="5" t="s">
        <v>54</v>
      </c>
      <c r="F66" s="42" t="s">
        <v>206</v>
      </c>
      <c r="G66" s="32"/>
      <c r="H66" s="32"/>
      <c r="I66" s="33"/>
      <c r="J66" s="37">
        <v>138752</v>
      </c>
      <c r="K66" s="32"/>
      <c r="L66" s="33"/>
      <c r="M66" s="37">
        <v>180332</v>
      </c>
      <c r="N66" s="32"/>
      <c r="O66" s="32"/>
      <c r="P66" s="32"/>
      <c r="Q66" s="32"/>
      <c r="R66" s="33"/>
      <c r="S66" s="6">
        <v>0</v>
      </c>
      <c r="T66" s="37">
        <v>134256</v>
      </c>
      <c r="U66" s="33"/>
      <c r="V66" s="37">
        <v>21481</v>
      </c>
      <c r="W66" s="33"/>
      <c r="X66" s="37">
        <v>474821</v>
      </c>
      <c r="Y66" s="33"/>
    </row>
    <row r="67" spans="1:25" ht="5.0999999999999996" customHeight="1" outlineLevel="2" x14ac:dyDescent="0.25">
      <c r="A67" s="31" t="s">
        <v>21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3"/>
    </row>
    <row r="68" spans="1:25" outlineLevel="2" x14ac:dyDescent="0.25">
      <c r="A68" s="36" t="s">
        <v>21</v>
      </c>
      <c r="B68" s="32"/>
      <c r="C68" s="33"/>
      <c r="D68" s="3" t="s">
        <v>56</v>
      </c>
      <c r="E68" s="5" t="s">
        <v>54</v>
      </c>
      <c r="F68" s="42" t="s">
        <v>206</v>
      </c>
      <c r="G68" s="32"/>
      <c r="H68" s="32"/>
      <c r="I68" s="33"/>
      <c r="J68" s="37">
        <v>0</v>
      </c>
      <c r="K68" s="32"/>
      <c r="L68" s="33"/>
      <c r="M68" s="37">
        <v>860016.99</v>
      </c>
      <c r="N68" s="32"/>
      <c r="O68" s="32"/>
      <c r="P68" s="32"/>
      <c r="Q68" s="32"/>
      <c r="R68" s="33"/>
      <c r="S68" s="6">
        <v>0</v>
      </c>
      <c r="T68" s="37">
        <v>265522.02</v>
      </c>
      <c r="U68" s="33"/>
      <c r="V68" s="37">
        <v>42484</v>
      </c>
      <c r="W68" s="33"/>
      <c r="X68" s="37">
        <v>1168023.01</v>
      </c>
      <c r="Y68" s="33"/>
    </row>
    <row r="69" spans="1:25" ht="5.0999999999999996" customHeight="1" outlineLevel="2" x14ac:dyDescent="0.25">
      <c r="A69" s="31" t="s">
        <v>21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3"/>
    </row>
    <row r="70" spans="1:25" outlineLevel="2" x14ac:dyDescent="0.25">
      <c r="A70" s="36" t="s">
        <v>21</v>
      </c>
      <c r="B70" s="32"/>
      <c r="C70" s="33"/>
      <c r="D70" s="3" t="s">
        <v>57</v>
      </c>
      <c r="E70" s="5" t="s">
        <v>54</v>
      </c>
      <c r="F70" s="42" t="s">
        <v>206</v>
      </c>
      <c r="G70" s="32"/>
      <c r="H70" s="32"/>
      <c r="I70" s="33"/>
      <c r="J70" s="37">
        <v>0</v>
      </c>
      <c r="K70" s="32"/>
      <c r="L70" s="33"/>
      <c r="M70" s="37">
        <v>871033.91</v>
      </c>
      <c r="N70" s="32"/>
      <c r="O70" s="32"/>
      <c r="P70" s="32"/>
      <c r="Q70" s="32"/>
      <c r="R70" s="33"/>
      <c r="S70" s="6">
        <v>0</v>
      </c>
      <c r="T70" s="37">
        <v>0</v>
      </c>
      <c r="U70" s="33"/>
      <c r="V70" s="37">
        <v>0</v>
      </c>
      <c r="W70" s="33"/>
      <c r="X70" s="37">
        <v>871033.91</v>
      </c>
      <c r="Y70" s="33"/>
    </row>
    <row r="71" spans="1:25" ht="5.0999999999999996" customHeight="1" outlineLevel="2" x14ac:dyDescent="0.25">
      <c r="A71" s="31" t="s">
        <v>21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3"/>
    </row>
    <row r="72" spans="1:25" outlineLevel="2" x14ac:dyDescent="0.25">
      <c r="A72" s="36" t="s">
        <v>21</v>
      </c>
      <c r="B72" s="32"/>
      <c r="C72" s="33"/>
      <c r="D72" s="3" t="s">
        <v>58</v>
      </c>
      <c r="E72" s="5" t="s">
        <v>59</v>
      </c>
      <c r="F72" s="42" t="s">
        <v>206</v>
      </c>
      <c r="G72" s="32"/>
      <c r="H72" s="32"/>
      <c r="I72" s="33"/>
      <c r="J72" s="37">
        <v>121329.99</v>
      </c>
      <c r="K72" s="32"/>
      <c r="L72" s="33"/>
      <c r="M72" s="37">
        <v>72049</v>
      </c>
      <c r="N72" s="32"/>
      <c r="O72" s="32"/>
      <c r="P72" s="32"/>
      <c r="Q72" s="32"/>
      <c r="R72" s="33"/>
      <c r="S72" s="6">
        <v>0</v>
      </c>
      <c r="T72" s="37">
        <v>85400</v>
      </c>
      <c r="U72" s="33"/>
      <c r="V72" s="37">
        <v>13664</v>
      </c>
      <c r="W72" s="33"/>
      <c r="X72" s="37">
        <v>292442.99</v>
      </c>
      <c r="Y72" s="33"/>
    </row>
    <row r="73" spans="1:25" ht="5.0999999999999996" customHeight="1" outlineLevel="2" x14ac:dyDescent="0.25">
      <c r="A73" s="31" t="s">
        <v>21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3"/>
    </row>
    <row r="74" spans="1:25" outlineLevel="2" x14ac:dyDescent="0.25">
      <c r="A74" s="36" t="s">
        <v>21</v>
      </c>
      <c r="B74" s="32"/>
      <c r="C74" s="33"/>
      <c r="D74" s="3" t="s">
        <v>60</v>
      </c>
      <c r="E74" s="5" t="s">
        <v>59</v>
      </c>
      <c r="F74" s="42" t="s">
        <v>206</v>
      </c>
      <c r="G74" s="32"/>
      <c r="H74" s="32"/>
      <c r="I74" s="33"/>
      <c r="J74" s="37">
        <v>0</v>
      </c>
      <c r="K74" s="32"/>
      <c r="L74" s="33"/>
      <c r="M74" s="37">
        <v>897653</v>
      </c>
      <c r="N74" s="32"/>
      <c r="O74" s="32"/>
      <c r="P74" s="32"/>
      <c r="Q74" s="32"/>
      <c r="R74" s="33"/>
      <c r="S74" s="6">
        <v>0</v>
      </c>
      <c r="T74" s="37">
        <v>56889</v>
      </c>
      <c r="U74" s="33"/>
      <c r="V74" s="37">
        <v>9102</v>
      </c>
      <c r="W74" s="33"/>
      <c r="X74" s="37">
        <v>963644</v>
      </c>
      <c r="Y74" s="33"/>
    </row>
    <row r="75" spans="1:25" ht="5.0999999999999996" customHeight="1" outlineLevel="2" x14ac:dyDescent="0.25">
      <c r="A75" s="31" t="s">
        <v>21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3"/>
    </row>
    <row r="76" spans="1:25" outlineLevel="2" x14ac:dyDescent="0.25">
      <c r="A76" s="36" t="s">
        <v>21</v>
      </c>
      <c r="B76" s="32"/>
      <c r="C76" s="33"/>
      <c r="D76" s="3" t="s">
        <v>61</v>
      </c>
      <c r="E76" s="5" t="s">
        <v>59</v>
      </c>
      <c r="F76" s="42" t="s">
        <v>206</v>
      </c>
      <c r="G76" s="32"/>
      <c r="H76" s="32"/>
      <c r="I76" s="33"/>
      <c r="J76" s="37">
        <v>0</v>
      </c>
      <c r="K76" s="32"/>
      <c r="L76" s="33"/>
      <c r="M76" s="37">
        <v>804465.02</v>
      </c>
      <c r="N76" s="32"/>
      <c r="O76" s="32"/>
      <c r="P76" s="32"/>
      <c r="Q76" s="32"/>
      <c r="R76" s="33"/>
      <c r="S76" s="6">
        <v>0</v>
      </c>
      <c r="T76" s="37">
        <v>394625.9</v>
      </c>
      <c r="U76" s="33"/>
      <c r="V76" s="37">
        <v>63140</v>
      </c>
      <c r="W76" s="33"/>
      <c r="X76" s="37">
        <v>1262230.92</v>
      </c>
      <c r="Y76" s="33"/>
    </row>
    <row r="77" spans="1:25" ht="5.0999999999999996" customHeight="1" outlineLevel="2" x14ac:dyDescent="0.25">
      <c r="A77" s="31" t="s">
        <v>21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3"/>
    </row>
    <row r="78" spans="1:25" outlineLevel="2" x14ac:dyDescent="0.25">
      <c r="A78" s="36" t="s">
        <v>21</v>
      </c>
      <c r="B78" s="32"/>
      <c r="C78" s="33"/>
      <c r="D78" s="3" t="s">
        <v>62</v>
      </c>
      <c r="E78" s="5" t="s">
        <v>59</v>
      </c>
      <c r="F78" s="42" t="s">
        <v>206</v>
      </c>
      <c r="G78" s="32"/>
      <c r="H78" s="32"/>
      <c r="I78" s="33"/>
      <c r="J78" s="37">
        <v>0</v>
      </c>
      <c r="K78" s="32"/>
      <c r="L78" s="33"/>
      <c r="M78" s="37">
        <v>1133795</v>
      </c>
      <c r="N78" s="32"/>
      <c r="O78" s="32"/>
      <c r="P78" s="32"/>
      <c r="Q78" s="32"/>
      <c r="R78" s="33"/>
      <c r="S78" s="6">
        <v>0</v>
      </c>
      <c r="T78" s="37">
        <v>476985.98</v>
      </c>
      <c r="U78" s="33"/>
      <c r="V78" s="37">
        <v>76318</v>
      </c>
      <c r="W78" s="33"/>
      <c r="X78" s="37">
        <v>1687098.98</v>
      </c>
      <c r="Y78" s="33"/>
    </row>
    <row r="79" spans="1:25" ht="5.0999999999999996" customHeight="1" outlineLevel="2" x14ac:dyDescent="0.25">
      <c r="A79" s="31" t="s">
        <v>21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3"/>
    </row>
    <row r="80" spans="1:25" outlineLevel="2" x14ac:dyDescent="0.25">
      <c r="A80" s="36" t="s">
        <v>21</v>
      </c>
      <c r="B80" s="32"/>
      <c r="C80" s="33"/>
      <c r="D80" s="3" t="s">
        <v>63</v>
      </c>
      <c r="E80" s="5" t="s">
        <v>59</v>
      </c>
      <c r="F80" s="38" t="s">
        <v>206</v>
      </c>
      <c r="G80" s="39"/>
      <c r="H80" s="39"/>
      <c r="I80" s="40"/>
      <c r="J80" s="37">
        <v>0</v>
      </c>
      <c r="K80" s="32"/>
      <c r="L80" s="33"/>
      <c r="M80" s="37">
        <v>437034.04</v>
      </c>
      <c r="N80" s="32"/>
      <c r="O80" s="32"/>
      <c r="P80" s="32"/>
      <c r="Q80" s="32"/>
      <c r="R80" s="33"/>
      <c r="S80" s="6">
        <v>0</v>
      </c>
      <c r="T80" s="37">
        <v>214809</v>
      </c>
      <c r="U80" s="33"/>
      <c r="V80" s="37">
        <v>34369</v>
      </c>
      <c r="W80" s="33"/>
      <c r="X80" s="37">
        <v>686212.04</v>
      </c>
      <c r="Y80" s="33"/>
    </row>
    <row r="81" spans="1:25" ht="5.0999999999999996" customHeight="1" outlineLevel="2" x14ac:dyDescent="0.25">
      <c r="A81" s="31" t="s">
        <v>21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3"/>
    </row>
    <row r="82" spans="1:25" outlineLevel="2" x14ac:dyDescent="0.25">
      <c r="A82" s="36" t="s">
        <v>21</v>
      </c>
      <c r="B82" s="32"/>
      <c r="C82" s="33"/>
      <c r="D82" s="3" t="s">
        <v>64</v>
      </c>
      <c r="E82" s="5" t="s">
        <v>59</v>
      </c>
      <c r="F82" s="38" t="s">
        <v>206</v>
      </c>
      <c r="G82" s="39"/>
      <c r="H82" s="39"/>
      <c r="I82" s="40"/>
      <c r="J82" s="37">
        <v>0</v>
      </c>
      <c r="K82" s="32"/>
      <c r="L82" s="33"/>
      <c r="M82" s="37">
        <v>0</v>
      </c>
      <c r="N82" s="32"/>
      <c r="O82" s="32"/>
      <c r="P82" s="32"/>
      <c r="Q82" s="32"/>
      <c r="R82" s="33"/>
      <c r="S82" s="6">
        <v>0</v>
      </c>
      <c r="T82" s="37">
        <v>458530.04</v>
      </c>
      <c r="U82" s="33"/>
      <c r="V82" s="37">
        <v>73365</v>
      </c>
      <c r="W82" s="33"/>
      <c r="X82" s="37">
        <v>531895.04000000004</v>
      </c>
      <c r="Y82" s="33"/>
    </row>
    <row r="83" spans="1:25" ht="5.0999999999999996" customHeight="1" outlineLevel="2" x14ac:dyDescent="0.25">
      <c r="A83" s="31" t="s">
        <v>21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3"/>
    </row>
    <row r="84" spans="1:25" outlineLevel="2" x14ac:dyDescent="0.25">
      <c r="A84" s="36" t="s">
        <v>21</v>
      </c>
      <c r="B84" s="32"/>
      <c r="C84" s="33"/>
      <c r="D84" s="3" t="s">
        <v>65</v>
      </c>
      <c r="E84" s="5" t="s">
        <v>66</v>
      </c>
      <c r="F84" s="38" t="s">
        <v>206</v>
      </c>
      <c r="G84" s="39"/>
      <c r="H84" s="39"/>
      <c r="I84" s="40"/>
      <c r="J84" s="37">
        <v>0</v>
      </c>
      <c r="K84" s="32"/>
      <c r="L84" s="33"/>
      <c r="M84" s="37">
        <v>1220012.02</v>
      </c>
      <c r="N84" s="32"/>
      <c r="O84" s="32"/>
      <c r="P84" s="32"/>
      <c r="Q84" s="32"/>
      <c r="R84" s="33"/>
      <c r="S84" s="6">
        <v>0</v>
      </c>
      <c r="T84" s="37">
        <v>152201</v>
      </c>
      <c r="U84" s="33"/>
      <c r="V84" s="37">
        <v>22598</v>
      </c>
      <c r="W84" s="33"/>
      <c r="X84" s="37">
        <v>1394811.02</v>
      </c>
      <c r="Y84" s="33"/>
    </row>
    <row r="85" spans="1:25" ht="5.0999999999999996" customHeight="1" outlineLevel="2" x14ac:dyDescent="0.25">
      <c r="A85" s="31" t="s">
        <v>21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3"/>
    </row>
    <row r="86" spans="1:25" outlineLevel="2" x14ac:dyDescent="0.25">
      <c r="A86" s="36" t="s">
        <v>21</v>
      </c>
      <c r="B86" s="32"/>
      <c r="C86" s="33"/>
      <c r="D86" s="3" t="s">
        <v>67</v>
      </c>
      <c r="E86" s="5" t="s">
        <v>66</v>
      </c>
      <c r="F86" s="38" t="s">
        <v>206</v>
      </c>
      <c r="G86" s="39"/>
      <c r="H86" s="39"/>
      <c r="I86" s="40"/>
      <c r="J86" s="37">
        <v>0</v>
      </c>
      <c r="K86" s="32"/>
      <c r="L86" s="33"/>
      <c r="M86" s="37">
        <v>1364059.89</v>
      </c>
      <c r="N86" s="32"/>
      <c r="O86" s="32"/>
      <c r="P86" s="32"/>
      <c r="Q86" s="32"/>
      <c r="R86" s="33"/>
      <c r="S86" s="6">
        <v>0</v>
      </c>
      <c r="T86" s="37">
        <v>91102</v>
      </c>
      <c r="U86" s="33"/>
      <c r="V86" s="37">
        <v>14576</v>
      </c>
      <c r="W86" s="33"/>
      <c r="X86" s="37">
        <v>1469737.89</v>
      </c>
      <c r="Y86" s="33"/>
    </row>
    <row r="87" spans="1:25" ht="5.0999999999999996" customHeight="1" outlineLevel="2" x14ac:dyDescent="0.25">
      <c r="A87" s="31" t="s">
        <v>21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3"/>
    </row>
    <row r="88" spans="1:25" outlineLevel="2" x14ac:dyDescent="0.25">
      <c r="A88" s="36" t="s">
        <v>21</v>
      </c>
      <c r="B88" s="32"/>
      <c r="C88" s="33"/>
      <c r="D88" s="3" t="s">
        <v>68</v>
      </c>
      <c r="E88" s="5" t="s">
        <v>66</v>
      </c>
      <c r="F88" s="38" t="s">
        <v>206</v>
      </c>
      <c r="G88" s="39"/>
      <c r="H88" s="39"/>
      <c r="I88" s="40"/>
      <c r="J88" s="37">
        <v>409666</v>
      </c>
      <c r="K88" s="32"/>
      <c r="L88" s="33"/>
      <c r="M88" s="37">
        <v>618341</v>
      </c>
      <c r="N88" s="32"/>
      <c r="O88" s="32"/>
      <c r="P88" s="32"/>
      <c r="Q88" s="32"/>
      <c r="R88" s="33"/>
      <c r="S88" s="6">
        <v>0</v>
      </c>
      <c r="T88" s="37">
        <v>191566.02</v>
      </c>
      <c r="U88" s="33"/>
      <c r="V88" s="37">
        <v>30651</v>
      </c>
      <c r="W88" s="33"/>
      <c r="X88" s="37">
        <v>1250224.02</v>
      </c>
      <c r="Y88" s="33"/>
    </row>
    <row r="89" spans="1:25" ht="5.0999999999999996" customHeight="1" outlineLevel="2" x14ac:dyDescent="0.25">
      <c r="A89" s="31" t="s">
        <v>21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3"/>
    </row>
    <row r="90" spans="1:25" outlineLevel="2" x14ac:dyDescent="0.25">
      <c r="A90" s="36" t="s">
        <v>21</v>
      </c>
      <c r="B90" s="32"/>
      <c r="C90" s="33"/>
      <c r="D90" s="3" t="s">
        <v>69</v>
      </c>
      <c r="E90" s="5" t="s">
        <v>66</v>
      </c>
      <c r="F90" s="38" t="s">
        <v>206</v>
      </c>
      <c r="G90" s="39"/>
      <c r="H90" s="39"/>
      <c r="I90" s="40"/>
      <c r="J90" s="37">
        <v>0</v>
      </c>
      <c r="K90" s="32"/>
      <c r="L90" s="33"/>
      <c r="M90" s="37">
        <v>1232948.99</v>
      </c>
      <c r="N90" s="32"/>
      <c r="O90" s="32"/>
      <c r="P90" s="32"/>
      <c r="Q90" s="32"/>
      <c r="R90" s="33"/>
      <c r="S90" s="6">
        <v>0</v>
      </c>
      <c r="T90" s="37">
        <v>177070.01</v>
      </c>
      <c r="U90" s="33"/>
      <c r="V90" s="37">
        <v>28331</v>
      </c>
      <c r="W90" s="33"/>
      <c r="X90" s="37">
        <v>1438350</v>
      </c>
      <c r="Y90" s="33"/>
    </row>
    <row r="91" spans="1:25" ht="5.0999999999999996" customHeight="1" outlineLevel="2" x14ac:dyDescent="0.25">
      <c r="A91" s="31" t="s">
        <v>21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3"/>
    </row>
    <row r="92" spans="1:25" outlineLevel="2" x14ac:dyDescent="0.25">
      <c r="A92" s="36" t="s">
        <v>21</v>
      </c>
      <c r="B92" s="32"/>
      <c r="C92" s="33"/>
      <c r="D92" s="3" t="s">
        <v>70</v>
      </c>
      <c r="E92" s="5" t="s">
        <v>71</v>
      </c>
      <c r="F92" s="38" t="s">
        <v>206</v>
      </c>
      <c r="G92" s="39"/>
      <c r="H92" s="39"/>
      <c r="I92" s="40"/>
      <c r="J92" s="37">
        <v>0</v>
      </c>
      <c r="K92" s="32"/>
      <c r="L92" s="33"/>
      <c r="M92" s="37">
        <v>1169418</v>
      </c>
      <c r="N92" s="32"/>
      <c r="O92" s="32"/>
      <c r="P92" s="32"/>
      <c r="Q92" s="32"/>
      <c r="R92" s="33"/>
      <c r="S92" s="6">
        <v>0</v>
      </c>
      <c r="T92" s="37">
        <v>0</v>
      </c>
      <c r="U92" s="33"/>
      <c r="V92" s="37">
        <v>0</v>
      </c>
      <c r="W92" s="33"/>
      <c r="X92" s="37">
        <v>1169418</v>
      </c>
      <c r="Y92" s="33"/>
    </row>
    <row r="93" spans="1:25" ht="5.0999999999999996" customHeight="1" outlineLevel="2" x14ac:dyDescent="0.25">
      <c r="A93" s="31" t="s">
        <v>21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</row>
    <row r="94" spans="1:25" outlineLevel="2" x14ac:dyDescent="0.25">
      <c r="A94" s="36" t="s">
        <v>21</v>
      </c>
      <c r="B94" s="32"/>
      <c r="C94" s="33"/>
      <c r="D94" s="3" t="s">
        <v>72</v>
      </c>
      <c r="E94" s="5" t="s">
        <v>71</v>
      </c>
      <c r="F94" s="38" t="s">
        <v>206</v>
      </c>
      <c r="G94" s="39"/>
      <c r="H94" s="39"/>
      <c r="I94" s="40"/>
      <c r="J94" s="37">
        <v>0</v>
      </c>
      <c r="K94" s="32"/>
      <c r="L94" s="33"/>
      <c r="M94" s="37">
        <v>1431045.2</v>
      </c>
      <c r="N94" s="32"/>
      <c r="O94" s="32"/>
      <c r="P94" s="32"/>
      <c r="Q94" s="32"/>
      <c r="R94" s="33"/>
      <c r="S94" s="6">
        <v>0</v>
      </c>
      <c r="T94" s="37">
        <v>0</v>
      </c>
      <c r="U94" s="33"/>
      <c r="V94" s="37">
        <v>0</v>
      </c>
      <c r="W94" s="33"/>
      <c r="X94" s="37">
        <v>1431045.2</v>
      </c>
      <c r="Y94" s="33"/>
    </row>
    <row r="95" spans="1:25" ht="5.0999999999999996" customHeight="1" outlineLevel="2" x14ac:dyDescent="0.25">
      <c r="A95" s="31" t="s">
        <v>21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3"/>
    </row>
    <row r="96" spans="1:25" outlineLevel="2" x14ac:dyDescent="0.25">
      <c r="A96" s="36" t="s">
        <v>21</v>
      </c>
      <c r="B96" s="32"/>
      <c r="C96" s="33"/>
      <c r="D96" s="3" t="s">
        <v>73</v>
      </c>
      <c r="E96" s="5" t="s">
        <v>71</v>
      </c>
      <c r="F96" s="38" t="s">
        <v>206</v>
      </c>
      <c r="G96" s="39"/>
      <c r="H96" s="39"/>
      <c r="I96" s="40"/>
      <c r="J96" s="37">
        <v>0</v>
      </c>
      <c r="K96" s="32"/>
      <c r="L96" s="33"/>
      <c r="M96" s="37">
        <v>912785.97</v>
      </c>
      <c r="N96" s="32"/>
      <c r="O96" s="32"/>
      <c r="P96" s="32"/>
      <c r="Q96" s="32"/>
      <c r="R96" s="33"/>
      <c r="S96" s="6">
        <v>0</v>
      </c>
      <c r="T96" s="37">
        <v>392154</v>
      </c>
      <c r="U96" s="33"/>
      <c r="V96" s="37">
        <v>57081</v>
      </c>
      <c r="W96" s="33"/>
      <c r="X96" s="37">
        <v>1362020.97</v>
      </c>
      <c r="Y96" s="33"/>
    </row>
    <row r="97" spans="1:25" ht="5.0999999999999996" customHeight="1" outlineLevel="2" x14ac:dyDescent="0.25">
      <c r="A97" s="31" t="s">
        <v>21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3"/>
    </row>
    <row r="98" spans="1:25" outlineLevel="2" x14ac:dyDescent="0.25">
      <c r="A98" s="36" t="s">
        <v>21</v>
      </c>
      <c r="B98" s="32"/>
      <c r="C98" s="33"/>
      <c r="D98" s="3" t="s">
        <v>74</v>
      </c>
      <c r="E98" s="5" t="s">
        <v>71</v>
      </c>
      <c r="F98" s="38" t="s">
        <v>206</v>
      </c>
      <c r="G98" s="39"/>
      <c r="H98" s="39"/>
      <c r="I98" s="40"/>
      <c r="J98" s="37">
        <v>67048</v>
      </c>
      <c r="K98" s="32"/>
      <c r="L98" s="33"/>
      <c r="M98" s="37">
        <v>300418</v>
      </c>
      <c r="N98" s="32"/>
      <c r="O98" s="32"/>
      <c r="P98" s="32"/>
      <c r="Q98" s="32"/>
      <c r="R98" s="33"/>
      <c r="S98" s="6">
        <v>0</v>
      </c>
      <c r="T98" s="37">
        <v>76926</v>
      </c>
      <c r="U98" s="33"/>
      <c r="V98" s="37">
        <v>12308</v>
      </c>
      <c r="W98" s="33"/>
      <c r="X98" s="37">
        <v>456700</v>
      </c>
      <c r="Y98" s="33"/>
    </row>
    <row r="99" spans="1:25" ht="5.0999999999999996" customHeight="1" outlineLevel="2" x14ac:dyDescent="0.25">
      <c r="A99" s="31" t="s">
        <v>21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3"/>
    </row>
    <row r="100" spans="1:25" outlineLevel="2" x14ac:dyDescent="0.25">
      <c r="A100" s="36" t="s">
        <v>21</v>
      </c>
      <c r="B100" s="32"/>
      <c r="C100" s="33"/>
      <c r="D100" s="3" t="s">
        <v>75</v>
      </c>
      <c r="E100" s="5" t="s">
        <v>71</v>
      </c>
      <c r="F100" s="38" t="s">
        <v>206</v>
      </c>
      <c r="G100" s="39"/>
      <c r="H100" s="39"/>
      <c r="I100" s="40"/>
      <c r="J100" s="37">
        <v>0</v>
      </c>
      <c r="K100" s="32"/>
      <c r="L100" s="33"/>
      <c r="M100" s="37">
        <v>1957995.99</v>
      </c>
      <c r="N100" s="32"/>
      <c r="O100" s="32"/>
      <c r="P100" s="32"/>
      <c r="Q100" s="32"/>
      <c r="R100" s="33"/>
      <c r="S100" s="6">
        <v>0</v>
      </c>
      <c r="T100" s="37">
        <v>203916.02</v>
      </c>
      <c r="U100" s="33"/>
      <c r="V100" s="37">
        <v>32627</v>
      </c>
      <c r="W100" s="33"/>
      <c r="X100" s="37">
        <v>2194539.0099999998</v>
      </c>
      <c r="Y100" s="33"/>
    </row>
    <row r="101" spans="1:25" ht="5.0999999999999996" customHeight="1" outlineLevel="2" x14ac:dyDescent="0.25">
      <c r="A101" s="31" t="s">
        <v>21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</row>
    <row r="102" spans="1:25" outlineLevel="2" x14ac:dyDescent="0.25">
      <c r="A102" s="36" t="s">
        <v>21</v>
      </c>
      <c r="B102" s="32"/>
      <c r="C102" s="33"/>
      <c r="D102" s="3" t="s">
        <v>76</v>
      </c>
      <c r="E102" s="5" t="s">
        <v>71</v>
      </c>
      <c r="F102" s="38" t="s">
        <v>206</v>
      </c>
      <c r="G102" s="39"/>
      <c r="H102" s="39"/>
      <c r="I102" s="40"/>
      <c r="J102" s="37">
        <v>0</v>
      </c>
      <c r="K102" s="32"/>
      <c r="L102" s="33"/>
      <c r="M102" s="37">
        <v>1330312.99</v>
      </c>
      <c r="N102" s="32"/>
      <c r="O102" s="32"/>
      <c r="P102" s="32"/>
      <c r="Q102" s="32"/>
      <c r="R102" s="33"/>
      <c r="S102" s="6">
        <v>0</v>
      </c>
      <c r="T102" s="37">
        <v>0</v>
      </c>
      <c r="U102" s="33"/>
      <c r="V102" s="37">
        <v>0</v>
      </c>
      <c r="W102" s="33"/>
      <c r="X102" s="37">
        <v>1330312.99</v>
      </c>
      <c r="Y102" s="33"/>
    </row>
    <row r="103" spans="1:25" ht="5.0999999999999996" customHeight="1" outlineLevel="2" x14ac:dyDescent="0.25">
      <c r="A103" s="31" t="s">
        <v>21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3"/>
    </row>
    <row r="104" spans="1:25" outlineLevel="2" x14ac:dyDescent="0.25">
      <c r="A104" s="36" t="s">
        <v>21</v>
      </c>
      <c r="B104" s="32"/>
      <c r="C104" s="33"/>
      <c r="D104" s="3" t="s">
        <v>77</v>
      </c>
      <c r="E104" s="5" t="s">
        <v>78</v>
      </c>
      <c r="F104" s="38" t="s">
        <v>206</v>
      </c>
      <c r="G104" s="39"/>
      <c r="H104" s="39"/>
      <c r="I104" s="40"/>
      <c r="J104" s="37">
        <v>0</v>
      </c>
      <c r="K104" s="32"/>
      <c r="L104" s="33"/>
      <c r="M104" s="37">
        <v>395248.08</v>
      </c>
      <c r="N104" s="32"/>
      <c r="O104" s="32"/>
      <c r="P104" s="32"/>
      <c r="Q104" s="32"/>
      <c r="R104" s="33"/>
      <c r="S104" s="6">
        <v>0</v>
      </c>
      <c r="T104" s="37">
        <v>12855.99</v>
      </c>
      <c r="U104" s="33"/>
      <c r="V104" s="37">
        <v>2057</v>
      </c>
      <c r="W104" s="33"/>
      <c r="X104" s="37">
        <v>410161.07</v>
      </c>
      <c r="Y104" s="33"/>
    </row>
    <row r="105" spans="1:25" ht="5.0999999999999996" customHeight="1" outlineLevel="2" x14ac:dyDescent="0.25">
      <c r="A105" s="31" t="s">
        <v>21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3"/>
    </row>
    <row r="106" spans="1:25" outlineLevel="2" x14ac:dyDescent="0.25">
      <c r="A106" s="36" t="s">
        <v>21</v>
      </c>
      <c r="B106" s="32"/>
      <c r="C106" s="33"/>
      <c r="D106" s="3" t="s">
        <v>79</v>
      </c>
      <c r="E106" s="5" t="s">
        <v>78</v>
      </c>
      <c r="F106" s="38" t="s">
        <v>206</v>
      </c>
      <c r="G106" s="39"/>
      <c r="H106" s="39"/>
      <c r="I106" s="40"/>
      <c r="J106" s="37">
        <v>0</v>
      </c>
      <c r="K106" s="32"/>
      <c r="L106" s="33"/>
      <c r="M106" s="37">
        <v>937278.17</v>
      </c>
      <c r="N106" s="32"/>
      <c r="O106" s="32"/>
      <c r="P106" s="32"/>
      <c r="Q106" s="32"/>
      <c r="R106" s="33"/>
      <c r="S106" s="6">
        <v>0</v>
      </c>
      <c r="T106" s="37">
        <v>506772.05</v>
      </c>
      <c r="U106" s="33"/>
      <c r="V106" s="37">
        <v>81084</v>
      </c>
      <c r="W106" s="33"/>
      <c r="X106" s="37">
        <v>1525134.22</v>
      </c>
      <c r="Y106" s="33"/>
    </row>
    <row r="107" spans="1:25" ht="5.0999999999999996" customHeight="1" outlineLevel="2" x14ac:dyDescent="0.25">
      <c r="A107" s="31" t="s">
        <v>21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3"/>
    </row>
    <row r="108" spans="1:25" outlineLevel="2" x14ac:dyDescent="0.25">
      <c r="A108" s="36" t="s">
        <v>21</v>
      </c>
      <c r="B108" s="32"/>
      <c r="C108" s="33"/>
      <c r="D108" s="3" t="s">
        <v>80</v>
      </c>
      <c r="E108" s="5" t="s">
        <v>78</v>
      </c>
      <c r="F108" s="38" t="s">
        <v>206</v>
      </c>
      <c r="G108" s="39"/>
      <c r="H108" s="39"/>
      <c r="I108" s="40"/>
      <c r="J108" s="37">
        <v>0</v>
      </c>
      <c r="K108" s="32"/>
      <c r="L108" s="33"/>
      <c r="M108" s="37">
        <v>913162.08</v>
      </c>
      <c r="N108" s="32"/>
      <c r="O108" s="32"/>
      <c r="P108" s="32"/>
      <c r="Q108" s="32"/>
      <c r="R108" s="33"/>
      <c r="S108" s="6">
        <v>0</v>
      </c>
      <c r="T108" s="37">
        <v>0</v>
      </c>
      <c r="U108" s="33"/>
      <c r="V108" s="37">
        <v>0</v>
      </c>
      <c r="W108" s="33"/>
      <c r="X108" s="37">
        <v>913162.08</v>
      </c>
      <c r="Y108" s="33"/>
    </row>
    <row r="109" spans="1:25" ht="5.0999999999999996" customHeight="1" outlineLevel="2" x14ac:dyDescent="0.25">
      <c r="A109" s="31" t="s">
        <v>21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3"/>
    </row>
    <row r="110" spans="1:25" outlineLevel="2" x14ac:dyDescent="0.25">
      <c r="A110" s="36" t="s">
        <v>21</v>
      </c>
      <c r="B110" s="32"/>
      <c r="C110" s="33"/>
      <c r="D110" s="3" t="s">
        <v>81</v>
      </c>
      <c r="E110" s="5" t="s">
        <v>78</v>
      </c>
      <c r="F110" s="38" t="s">
        <v>206</v>
      </c>
      <c r="G110" s="39"/>
      <c r="H110" s="39"/>
      <c r="I110" s="40"/>
      <c r="J110" s="37">
        <v>0</v>
      </c>
      <c r="K110" s="32"/>
      <c r="L110" s="33"/>
      <c r="M110" s="37">
        <v>1314047.02</v>
      </c>
      <c r="N110" s="32"/>
      <c r="O110" s="32"/>
      <c r="P110" s="32"/>
      <c r="Q110" s="32"/>
      <c r="R110" s="33"/>
      <c r="S110" s="6">
        <v>0</v>
      </c>
      <c r="T110" s="37">
        <v>192166.03</v>
      </c>
      <c r="U110" s="33"/>
      <c r="V110" s="37">
        <v>26803</v>
      </c>
      <c r="W110" s="33"/>
      <c r="X110" s="37">
        <v>1533016.05</v>
      </c>
      <c r="Y110" s="33"/>
    </row>
    <row r="111" spans="1:25" ht="5.0999999999999996" customHeight="1" outlineLevel="2" x14ac:dyDescent="0.25">
      <c r="A111" s="31" t="s">
        <v>21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3"/>
    </row>
    <row r="112" spans="1:25" outlineLevel="2" x14ac:dyDescent="0.25">
      <c r="A112" s="36" t="s">
        <v>21</v>
      </c>
      <c r="B112" s="32"/>
      <c r="C112" s="33"/>
      <c r="D112" s="3" t="s">
        <v>82</v>
      </c>
      <c r="E112" s="5" t="s">
        <v>78</v>
      </c>
      <c r="F112" s="38" t="s">
        <v>206</v>
      </c>
      <c r="G112" s="39"/>
      <c r="H112" s="39"/>
      <c r="I112" s="40"/>
      <c r="J112" s="37">
        <v>0</v>
      </c>
      <c r="K112" s="32"/>
      <c r="L112" s="33"/>
      <c r="M112" s="37">
        <v>654688.04</v>
      </c>
      <c r="N112" s="32"/>
      <c r="O112" s="32"/>
      <c r="P112" s="32"/>
      <c r="Q112" s="32"/>
      <c r="R112" s="33"/>
      <c r="S112" s="6">
        <v>0</v>
      </c>
      <c r="T112" s="37">
        <v>0</v>
      </c>
      <c r="U112" s="33"/>
      <c r="V112" s="37">
        <v>0</v>
      </c>
      <c r="W112" s="33"/>
      <c r="X112" s="37">
        <v>654688.04</v>
      </c>
      <c r="Y112" s="33"/>
    </row>
    <row r="113" spans="1:25" ht="5.0999999999999996" customHeight="1" outlineLevel="2" x14ac:dyDescent="0.25">
      <c r="A113" s="31" t="s">
        <v>21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3"/>
    </row>
    <row r="114" spans="1:25" outlineLevel="2" x14ac:dyDescent="0.25">
      <c r="A114" s="36" t="s">
        <v>21</v>
      </c>
      <c r="B114" s="32"/>
      <c r="C114" s="33"/>
      <c r="D114" s="3" t="s">
        <v>83</v>
      </c>
      <c r="E114" s="5" t="s">
        <v>78</v>
      </c>
      <c r="F114" s="38" t="s">
        <v>206</v>
      </c>
      <c r="G114" s="39"/>
      <c r="H114" s="39"/>
      <c r="I114" s="40"/>
      <c r="J114" s="37">
        <v>491322.04</v>
      </c>
      <c r="K114" s="32"/>
      <c r="L114" s="33"/>
      <c r="M114" s="37">
        <v>138522.99</v>
      </c>
      <c r="N114" s="32"/>
      <c r="O114" s="32"/>
      <c r="P114" s="32"/>
      <c r="Q114" s="32"/>
      <c r="R114" s="33"/>
      <c r="S114" s="6">
        <v>0</v>
      </c>
      <c r="T114" s="37">
        <v>21140</v>
      </c>
      <c r="U114" s="33"/>
      <c r="V114" s="37">
        <v>3382</v>
      </c>
      <c r="W114" s="33"/>
      <c r="X114" s="37">
        <v>654367.03</v>
      </c>
      <c r="Y114" s="33"/>
    </row>
    <row r="115" spans="1:25" ht="5.0999999999999996" customHeight="1" outlineLevel="2" x14ac:dyDescent="0.25">
      <c r="A115" s="31" t="s">
        <v>21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3"/>
    </row>
    <row r="116" spans="1:25" outlineLevel="2" x14ac:dyDescent="0.25">
      <c r="A116" s="36" t="s">
        <v>21</v>
      </c>
      <c r="B116" s="32"/>
      <c r="C116" s="33"/>
      <c r="D116" s="3" t="s">
        <v>84</v>
      </c>
      <c r="E116" s="5" t="s">
        <v>78</v>
      </c>
      <c r="F116" s="38" t="s">
        <v>206</v>
      </c>
      <c r="G116" s="39"/>
      <c r="H116" s="39"/>
      <c r="I116" s="40"/>
      <c r="J116" s="37">
        <v>0</v>
      </c>
      <c r="K116" s="32"/>
      <c r="L116" s="33"/>
      <c r="M116" s="37">
        <v>423161.94</v>
      </c>
      <c r="N116" s="32"/>
      <c r="O116" s="32"/>
      <c r="P116" s="32"/>
      <c r="Q116" s="32"/>
      <c r="R116" s="33"/>
      <c r="S116" s="6">
        <v>0</v>
      </c>
      <c r="T116" s="37">
        <v>673191.98</v>
      </c>
      <c r="U116" s="33"/>
      <c r="V116" s="37">
        <v>107711</v>
      </c>
      <c r="W116" s="33"/>
      <c r="X116" s="37">
        <v>1204064.92</v>
      </c>
      <c r="Y116" s="33"/>
    </row>
    <row r="117" spans="1:25" ht="5.0999999999999996" customHeight="1" outlineLevel="2" x14ac:dyDescent="0.25">
      <c r="A117" s="31" t="s">
        <v>21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3"/>
    </row>
    <row r="118" spans="1:25" outlineLevel="2" x14ac:dyDescent="0.25">
      <c r="A118" s="36" t="s">
        <v>21</v>
      </c>
      <c r="B118" s="32"/>
      <c r="C118" s="33"/>
      <c r="D118" s="3" t="s">
        <v>85</v>
      </c>
      <c r="E118" s="5" t="s">
        <v>86</v>
      </c>
      <c r="F118" s="38" t="s">
        <v>206</v>
      </c>
      <c r="G118" s="39"/>
      <c r="H118" s="39"/>
      <c r="I118" s="40"/>
      <c r="J118" s="37">
        <v>0</v>
      </c>
      <c r="K118" s="32"/>
      <c r="L118" s="33"/>
      <c r="M118" s="37">
        <v>105379.03</v>
      </c>
      <c r="N118" s="32"/>
      <c r="O118" s="32"/>
      <c r="P118" s="32"/>
      <c r="Q118" s="32"/>
      <c r="R118" s="33"/>
      <c r="S118" s="6">
        <v>0</v>
      </c>
      <c r="T118" s="37">
        <v>71712</v>
      </c>
      <c r="U118" s="33"/>
      <c r="V118" s="37">
        <v>11474</v>
      </c>
      <c r="W118" s="33"/>
      <c r="X118" s="37">
        <v>188565.03</v>
      </c>
      <c r="Y118" s="33"/>
    </row>
    <row r="119" spans="1:25" ht="5.0999999999999996" customHeight="1" outlineLevel="2" x14ac:dyDescent="0.25">
      <c r="A119" s="31" t="s">
        <v>21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3"/>
    </row>
    <row r="120" spans="1:25" outlineLevel="2" x14ac:dyDescent="0.25">
      <c r="A120" s="36" t="s">
        <v>21</v>
      </c>
      <c r="B120" s="32"/>
      <c r="C120" s="33"/>
      <c r="D120" s="3" t="s">
        <v>87</v>
      </c>
      <c r="E120" s="5" t="s">
        <v>86</v>
      </c>
      <c r="F120" s="38" t="s">
        <v>206</v>
      </c>
      <c r="G120" s="39"/>
      <c r="H120" s="39"/>
      <c r="I120" s="40"/>
      <c r="J120" s="37">
        <v>0</v>
      </c>
      <c r="K120" s="32"/>
      <c r="L120" s="33"/>
      <c r="M120" s="37">
        <v>1180172.92</v>
      </c>
      <c r="N120" s="32"/>
      <c r="O120" s="32"/>
      <c r="P120" s="32"/>
      <c r="Q120" s="32"/>
      <c r="R120" s="33"/>
      <c r="S120" s="6">
        <v>0</v>
      </c>
      <c r="T120" s="37">
        <v>161436.01</v>
      </c>
      <c r="U120" s="33"/>
      <c r="V120" s="37">
        <v>25830</v>
      </c>
      <c r="W120" s="33"/>
      <c r="X120" s="37">
        <v>1367438.93</v>
      </c>
      <c r="Y120" s="33"/>
    </row>
    <row r="121" spans="1:25" ht="5.0999999999999996" customHeight="1" outlineLevel="2" x14ac:dyDescent="0.25">
      <c r="A121" s="31" t="s">
        <v>21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3"/>
    </row>
    <row r="122" spans="1:25" outlineLevel="2" x14ac:dyDescent="0.25">
      <c r="A122" s="36" t="s">
        <v>21</v>
      </c>
      <c r="B122" s="32"/>
      <c r="C122" s="33"/>
      <c r="D122" s="3" t="s">
        <v>88</v>
      </c>
      <c r="E122" s="5" t="s">
        <v>86</v>
      </c>
      <c r="F122" s="38" t="s">
        <v>206</v>
      </c>
      <c r="G122" s="39"/>
      <c r="H122" s="39"/>
      <c r="I122" s="40"/>
      <c r="J122" s="37">
        <v>0</v>
      </c>
      <c r="K122" s="32"/>
      <c r="L122" s="33"/>
      <c r="M122" s="37">
        <v>1807652.92</v>
      </c>
      <c r="N122" s="32"/>
      <c r="O122" s="32"/>
      <c r="P122" s="32"/>
      <c r="Q122" s="32"/>
      <c r="R122" s="33"/>
      <c r="S122" s="6">
        <v>0</v>
      </c>
      <c r="T122" s="37">
        <v>296467.02</v>
      </c>
      <c r="U122" s="33"/>
      <c r="V122" s="37">
        <v>45680</v>
      </c>
      <c r="W122" s="33"/>
      <c r="X122" s="37">
        <v>2149799.94</v>
      </c>
      <c r="Y122" s="33"/>
    </row>
    <row r="123" spans="1:25" ht="5.0999999999999996" customHeight="1" outlineLevel="2" x14ac:dyDescent="0.25">
      <c r="A123" s="31" t="s">
        <v>21</v>
      </c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3"/>
    </row>
    <row r="124" spans="1:25" outlineLevel="2" x14ac:dyDescent="0.25">
      <c r="A124" s="36" t="s">
        <v>21</v>
      </c>
      <c r="B124" s="32"/>
      <c r="C124" s="33"/>
      <c r="D124" s="3" t="s">
        <v>89</v>
      </c>
      <c r="E124" s="5" t="s">
        <v>86</v>
      </c>
      <c r="F124" s="38" t="s">
        <v>206</v>
      </c>
      <c r="G124" s="39"/>
      <c r="H124" s="39"/>
      <c r="I124" s="40"/>
      <c r="J124" s="37">
        <v>184518</v>
      </c>
      <c r="K124" s="32"/>
      <c r="L124" s="33"/>
      <c r="M124" s="37">
        <v>427102</v>
      </c>
      <c r="N124" s="32"/>
      <c r="O124" s="32"/>
      <c r="P124" s="32"/>
      <c r="Q124" s="32"/>
      <c r="R124" s="33"/>
      <c r="S124" s="6">
        <v>0</v>
      </c>
      <c r="T124" s="37">
        <v>421574.02</v>
      </c>
      <c r="U124" s="33"/>
      <c r="V124" s="37">
        <v>67452</v>
      </c>
      <c r="W124" s="33"/>
      <c r="X124" s="37">
        <v>1100646.02</v>
      </c>
      <c r="Y124" s="33"/>
    </row>
    <row r="125" spans="1:25" ht="5.0999999999999996" customHeight="1" outlineLevel="2" x14ac:dyDescent="0.25">
      <c r="A125" s="31" t="s">
        <v>21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3"/>
    </row>
    <row r="126" spans="1:25" outlineLevel="2" x14ac:dyDescent="0.25">
      <c r="A126" s="36" t="s">
        <v>21</v>
      </c>
      <c r="B126" s="32"/>
      <c r="C126" s="33"/>
      <c r="D126" s="3" t="s">
        <v>90</v>
      </c>
      <c r="E126" s="5" t="s">
        <v>91</v>
      </c>
      <c r="F126" s="38" t="s">
        <v>206</v>
      </c>
      <c r="G126" s="39"/>
      <c r="H126" s="39"/>
      <c r="I126" s="40"/>
      <c r="J126" s="37">
        <v>0</v>
      </c>
      <c r="K126" s="32"/>
      <c r="L126" s="33"/>
      <c r="M126" s="37">
        <v>1322084.01</v>
      </c>
      <c r="N126" s="32"/>
      <c r="O126" s="32"/>
      <c r="P126" s="32"/>
      <c r="Q126" s="32"/>
      <c r="R126" s="33"/>
      <c r="S126" s="6">
        <v>0</v>
      </c>
      <c r="T126" s="37">
        <v>300571.96999999997</v>
      </c>
      <c r="U126" s="33"/>
      <c r="V126" s="37">
        <v>48092</v>
      </c>
      <c r="W126" s="33"/>
      <c r="X126" s="37">
        <v>1670747.98</v>
      </c>
      <c r="Y126" s="33"/>
    </row>
    <row r="127" spans="1:25" ht="5.0999999999999996" customHeight="1" outlineLevel="2" x14ac:dyDescent="0.25">
      <c r="A127" s="31" t="s">
        <v>21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3"/>
    </row>
    <row r="128" spans="1:25" outlineLevel="2" x14ac:dyDescent="0.25">
      <c r="A128" s="36" t="s">
        <v>21</v>
      </c>
      <c r="B128" s="32"/>
      <c r="C128" s="33"/>
      <c r="D128" s="3" t="s">
        <v>92</v>
      </c>
      <c r="E128" s="5" t="s">
        <v>91</v>
      </c>
      <c r="F128" s="38" t="s">
        <v>206</v>
      </c>
      <c r="G128" s="39"/>
      <c r="H128" s="39"/>
      <c r="I128" s="40"/>
      <c r="J128" s="37">
        <v>0</v>
      </c>
      <c r="K128" s="32"/>
      <c r="L128" s="33"/>
      <c r="M128" s="37">
        <v>1565666.13</v>
      </c>
      <c r="N128" s="32"/>
      <c r="O128" s="32"/>
      <c r="P128" s="32"/>
      <c r="Q128" s="32"/>
      <c r="R128" s="33"/>
      <c r="S128" s="6">
        <v>0</v>
      </c>
      <c r="T128" s="37">
        <v>396921.07</v>
      </c>
      <c r="U128" s="33"/>
      <c r="V128" s="37">
        <v>63507</v>
      </c>
      <c r="W128" s="33"/>
      <c r="X128" s="37">
        <v>2026094.2</v>
      </c>
      <c r="Y128" s="33"/>
    </row>
    <row r="129" spans="1:25" ht="5.0999999999999996" customHeight="1" outlineLevel="2" x14ac:dyDescent="0.25">
      <c r="A129" s="31" t="s">
        <v>21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3"/>
    </row>
    <row r="130" spans="1:25" outlineLevel="2" x14ac:dyDescent="0.25">
      <c r="A130" s="36" t="s">
        <v>21</v>
      </c>
      <c r="B130" s="32"/>
      <c r="C130" s="33"/>
      <c r="D130" s="3" t="s">
        <v>93</v>
      </c>
      <c r="E130" s="5" t="s">
        <v>91</v>
      </c>
      <c r="F130" s="38" t="s">
        <v>206</v>
      </c>
      <c r="G130" s="39"/>
      <c r="H130" s="39"/>
      <c r="I130" s="40"/>
      <c r="J130" s="37">
        <v>0</v>
      </c>
      <c r="K130" s="32"/>
      <c r="L130" s="33"/>
      <c r="M130" s="37">
        <v>1202075.01</v>
      </c>
      <c r="N130" s="32"/>
      <c r="O130" s="32"/>
      <c r="P130" s="32"/>
      <c r="Q130" s="32"/>
      <c r="R130" s="33"/>
      <c r="S130" s="6">
        <v>0</v>
      </c>
      <c r="T130" s="37">
        <v>350289.02</v>
      </c>
      <c r="U130" s="33"/>
      <c r="V130" s="37">
        <v>29485</v>
      </c>
      <c r="W130" s="33"/>
      <c r="X130" s="37">
        <v>1581849.03</v>
      </c>
      <c r="Y130" s="33"/>
    </row>
    <row r="131" spans="1:25" ht="5.0999999999999996" customHeight="1" outlineLevel="2" x14ac:dyDescent="0.25">
      <c r="A131" s="31" t="s">
        <v>21</v>
      </c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3"/>
    </row>
    <row r="132" spans="1:25" outlineLevel="2" x14ac:dyDescent="0.25">
      <c r="A132" s="36" t="s">
        <v>21</v>
      </c>
      <c r="B132" s="32"/>
      <c r="C132" s="33"/>
      <c r="D132" s="3" t="s">
        <v>94</v>
      </c>
      <c r="E132" s="5" t="s">
        <v>91</v>
      </c>
      <c r="F132" s="38" t="s">
        <v>206</v>
      </c>
      <c r="G132" s="39"/>
      <c r="H132" s="39"/>
      <c r="I132" s="40"/>
      <c r="J132" s="37">
        <v>364194</v>
      </c>
      <c r="K132" s="32"/>
      <c r="L132" s="33"/>
      <c r="M132" s="37">
        <v>204875</v>
      </c>
      <c r="N132" s="32"/>
      <c r="O132" s="32"/>
      <c r="P132" s="32"/>
      <c r="Q132" s="32"/>
      <c r="R132" s="33"/>
      <c r="S132" s="6">
        <v>0</v>
      </c>
      <c r="T132" s="37">
        <v>124939</v>
      </c>
      <c r="U132" s="33"/>
      <c r="V132" s="37">
        <v>19990</v>
      </c>
      <c r="W132" s="33"/>
      <c r="X132" s="37">
        <v>713998</v>
      </c>
      <c r="Y132" s="33"/>
    </row>
    <row r="133" spans="1:25" ht="5.0999999999999996" customHeight="1" outlineLevel="2" x14ac:dyDescent="0.25">
      <c r="A133" s="31" t="s">
        <v>21</v>
      </c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3"/>
    </row>
    <row r="134" spans="1:25" outlineLevel="2" x14ac:dyDescent="0.25">
      <c r="A134" s="36" t="s">
        <v>21</v>
      </c>
      <c r="B134" s="32"/>
      <c r="C134" s="33"/>
      <c r="D134" s="3" t="s">
        <v>95</v>
      </c>
      <c r="E134" s="5" t="s">
        <v>96</v>
      </c>
      <c r="F134" s="38" t="s">
        <v>206</v>
      </c>
      <c r="G134" s="39"/>
      <c r="H134" s="39"/>
      <c r="I134" s="40"/>
      <c r="J134" s="37">
        <v>138752</v>
      </c>
      <c r="K134" s="32"/>
      <c r="L134" s="33"/>
      <c r="M134" s="37">
        <v>756165.98</v>
      </c>
      <c r="N134" s="32"/>
      <c r="O134" s="32"/>
      <c r="P134" s="32"/>
      <c r="Q134" s="32"/>
      <c r="R134" s="33"/>
      <c r="S134" s="6">
        <v>0</v>
      </c>
      <c r="T134" s="37">
        <v>74912</v>
      </c>
      <c r="U134" s="33"/>
      <c r="V134" s="37">
        <v>11986</v>
      </c>
      <c r="W134" s="33"/>
      <c r="X134" s="37">
        <v>981815.98</v>
      </c>
      <c r="Y134" s="33"/>
    </row>
    <row r="135" spans="1:25" ht="5.0999999999999996" customHeight="1" outlineLevel="2" x14ac:dyDescent="0.25">
      <c r="A135" s="31" t="s">
        <v>21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3"/>
    </row>
    <row r="136" spans="1:25" outlineLevel="2" x14ac:dyDescent="0.25">
      <c r="A136" s="36" t="s">
        <v>21</v>
      </c>
      <c r="B136" s="32"/>
      <c r="C136" s="33"/>
      <c r="D136" s="3" t="s">
        <v>97</v>
      </c>
      <c r="E136" s="5" t="s">
        <v>96</v>
      </c>
      <c r="F136" s="38" t="s">
        <v>206</v>
      </c>
      <c r="G136" s="39"/>
      <c r="H136" s="39"/>
      <c r="I136" s="40"/>
      <c r="J136" s="37">
        <v>67048</v>
      </c>
      <c r="K136" s="32"/>
      <c r="L136" s="33"/>
      <c r="M136" s="37">
        <v>109148</v>
      </c>
      <c r="N136" s="32"/>
      <c r="O136" s="32"/>
      <c r="P136" s="32"/>
      <c r="Q136" s="32"/>
      <c r="R136" s="33"/>
      <c r="S136" s="6">
        <v>0</v>
      </c>
      <c r="T136" s="37">
        <v>152256</v>
      </c>
      <c r="U136" s="33"/>
      <c r="V136" s="37">
        <v>24361</v>
      </c>
      <c r="W136" s="33"/>
      <c r="X136" s="37">
        <v>352813</v>
      </c>
      <c r="Y136" s="33"/>
    </row>
    <row r="137" spans="1:25" ht="5.0999999999999996" customHeight="1" outlineLevel="2" x14ac:dyDescent="0.25">
      <c r="A137" s="31" t="s">
        <v>21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3"/>
    </row>
    <row r="138" spans="1:25" outlineLevel="2" x14ac:dyDescent="0.25">
      <c r="A138" s="36" t="s">
        <v>21</v>
      </c>
      <c r="B138" s="32"/>
      <c r="C138" s="33"/>
      <c r="D138" s="3" t="s">
        <v>98</v>
      </c>
      <c r="E138" s="5" t="s">
        <v>96</v>
      </c>
      <c r="F138" s="38" t="s">
        <v>206</v>
      </c>
      <c r="G138" s="39"/>
      <c r="H138" s="39"/>
      <c r="I138" s="40"/>
      <c r="J138" s="37">
        <v>0</v>
      </c>
      <c r="K138" s="32"/>
      <c r="L138" s="33"/>
      <c r="M138" s="37">
        <v>973088.03</v>
      </c>
      <c r="N138" s="32"/>
      <c r="O138" s="32"/>
      <c r="P138" s="32"/>
      <c r="Q138" s="32"/>
      <c r="R138" s="33"/>
      <c r="S138" s="6">
        <v>0</v>
      </c>
      <c r="T138" s="37">
        <v>146125.99</v>
      </c>
      <c r="U138" s="33"/>
      <c r="V138" s="37">
        <v>23380</v>
      </c>
      <c r="W138" s="33"/>
      <c r="X138" s="37">
        <v>1142594.02</v>
      </c>
      <c r="Y138" s="33"/>
    </row>
    <row r="139" spans="1:25" ht="5.0999999999999996" customHeight="1" outlineLevel="2" x14ac:dyDescent="0.25">
      <c r="A139" s="31" t="s">
        <v>21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3"/>
    </row>
    <row r="140" spans="1:25" outlineLevel="2" x14ac:dyDescent="0.25">
      <c r="A140" s="36" t="s">
        <v>21</v>
      </c>
      <c r="B140" s="32"/>
      <c r="C140" s="33"/>
      <c r="D140" s="3" t="s">
        <v>99</v>
      </c>
      <c r="E140" s="5" t="s">
        <v>96</v>
      </c>
      <c r="F140" s="38" t="s">
        <v>206</v>
      </c>
      <c r="G140" s="39"/>
      <c r="H140" s="39"/>
      <c r="I140" s="40"/>
      <c r="J140" s="37">
        <v>0</v>
      </c>
      <c r="K140" s="32"/>
      <c r="L140" s="33"/>
      <c r="M140" s="37">
        <v>1145231.1100000001</v>
      </c>
      <c r="N140" s="32"/>
      <c r="O140" s="32"/>
      <c r="P140" s="32"/>
      <c r="Q140" s="32"/>
      <c r="R140" s="33"/>
      <c r="S140" s="6">
        <v>0</v>
      </c>
      <c r="T140" s="37">
        <v>80556.03</v>
      </c>
      <c r="U140" s="33"/>
      <c r="V140" s="37">
        <v>12889</v>
      </c>
      <c r="W140" s="33"/>
      <c r="X140" s="37">
        <v>1238676.1399999999</v>
      </c>
      <c r="Y140" s="33"/>
    </row>
    <row r="141" spans="1:25" ht="5.0999999999999996" customHeight="1" outlineLevel="2" x14ac:dyDescent="0.25">
      <c r="A141" s="31" t="s">
        <v>21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3"/>
    </row>
    <row r="142" spans="1:25" outlineLevel="2" x14ac:dyDescent="0.25">
      <c r="A142" s="36" t="s">
        <v>21</v>
      </c>
      <c r="B142" s="32"/>
      <c r="C142" s="33"/>
      <c r="D142" s="3" t="s">
        <v>100</v>
      </c>
      <c r="E142" s="5" t="s">
        <v>96</v>
      </c>
      <c r="F142" s="38" t="s">
        <v>206</v>
      </c>
      <c r="G142" s="39"/>
      <c r="H142" s="39"/>
      <c r="I142" s="40"/>
      <c r="J142" s="37">
        <v>0</v>
      </c>
      <c r="K142" s="32"/>
      <c r="L142" s="33"/>
      <c r="M142" s="37">
        <v>996001.93</v>
      </c>
      <c r="N142" s="32"/>
      <c r="O142" s="32"/>
      <c r="P142" s="32"/>
      <c r="Q142" s="32"/>
      <c r="R142" s="33"/>
      <c r="S142" s="6">
        <v>0</v>
      </c>
      <c r="T142" s="37">
        <v>280461.03000000003</v>
      </c>
      <c r="U142" s="33"/>
      <c r="V142" s="37">
        <v>44874</v>
      </c>
      <c r="W142" s="33"/>
      <c r="X142" s="37">
        <v>1321336.96</v>
      </c>
      <c r="Y142" s="33"/>
    </row>
    <row r="143" spans="1:25" ht="5.0999999999999996" customHeight="1" outlineLevel="2" x14ac:dyDescent="0.25">
      <c r="A143" s="31" t="s">
        <v>21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3"/>
    </row>
    <row r="144" spans="1:25" outlineLevel="2" x14ac:dyDescent="0.25">
      <c r="A144" s="36" t="s">
        <v>21</v>
      </c>
      <c r="B144" s="32"/>
      <c r="C144" s="33"/>
      <c r="D144" s="3" t="s">
        <v>101</v>
      </c>
      <c r="E144" s="5" t="s">
        <v>96</v>
      </c>
      <c r="F144" s="38" t="s">
        <v>206</v>
      </c>
      <c r="G144" s="39"/>
      <c r="H144" s="39"/>
      <c r="I144" s="40"/>
      <c r="J144" s="37">
        <v>0</v>
      </c>
      <c r="K144" s="32"/>
      <c r="L144" s="33"/>
      <c r="M144" s="37">
        <v>878915.02</v>
      </c>
      <c r="N144" s="32"/>
      <c r="O144" s="32"/>
      <c r="P144" s="32"/>
      <c r="Q144" s="32"/>
      <c r="R144" s="33"/>
      <c r="S144" s="6">
        <v>0</v>
      </c>
      <c r="T144" s="37">
        <v>0</v>
      </c>
      <c r="U144" s="33"/>
      <c r="V144" s="37">
        <v>0</v>
      </c>
      <c r="W144" s="33"/>
      <c r="X144" s="37">
        <v>878915.02</v>
      </c>
      <c r="Y144" s="33"/>
    </row>
    <row r="145" spans="1:25" ht="5.0999999999999996" customHeight="1" outlineLevel="2" x14ac:dyDescent="0.25">
      <c r="A145" s="31" t="s">
        <v>21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3"/>
    </row>
    <row r="146" spans="1:25" outlineLevel="2" x14ac:dyDescent="0.25">
      <c r="A146" s="36" t="s">
        <v>21</v>
      </c>
      <c r="B146" s="32"/>
      <c r="C146" s="33"/>
      <c r="D146" s="3" t="s">
        <v>102</v>
      </c>
      <c r="E146" s="5" t="s">
        <v>96</v>
      </c>
      <c r="F146" s="38" t="s">
        <v>206</v>
      </c>
      <c r="G146" s="39"/>
      <c r="H146" s="39"/>
      <c r="I146" s="40"/>
      <c r="J146" s="37">
        <v>0</v>
      </c>
      <c r="K146" s="32"/>
      <c r="L146" s="33"/>
      <c r="M146" s="37">
        <v>233616.06</v>
      </c>
      <c r="N146" s="32"/>
      <c r="O146" s="32"/>
      <c r="P146" s="32"/>
      <c r="Q146" s="32"/>
      <c r="R146" s="33"/>
      <c r="S146" s="6">
        <v>0</v>
      </c>
      <c r="T146" s="37">
        <v>65165.01</v>
      </c>
      <c r="U146" s="33"/>
      <c r="V146" s="37">
        <v>10426</v>
      </c>
      <c r="W146" s="33"/>
      <c r="X146" s="37">
        <v>309207.07</v>
      </c>
      <c r="Y146" s="33"/>
    </row>
    <row r="147" spans="1:25" ht="5.0999999999999996" customHeight="1" outlineLevel="2" x14ac:dyDescent="0.25">
      <c r="A147" s="31" t="s">
        <v>21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3"/>
    </row>
    <row r="148" spans="1:25" outlineLevel="2" x14ac:dyDescent="0.25">
      <c r="A148" s="36" t="s">
        <v>21</v>
      </c>
      <c r="B148" s="32"/>
      <c r="C148" s="33"/>
      <c r="D148" s="3" t="s">
        <v>103</v>
      </c>
      <c r="E148" s="5" t="s">
        <v>104</v>
      </c>
      <c r="F148" s="38" t="s">
        <v>206</v>
      </c>
      <c r="G148" s="39"/>
      <c r="H148" s="39"/>
      <c r="I148" s="40"/>
      <c r="J148" s="37">
        <v>0</v>
      </c>
      <c r="K148" s="32"/>
      <c r="L148" s="33"/>
      <c r="M148" s="37">
        <v>884530.96</v>
      </c>
      <c r="N148" s="32"/>
      <c r="O148" s="32"/>
      <c r="P148" s="32"/>
      <c r="Q148" s="32"/>
      <c r="R148" s="33"/>
      <c r="S148" s="6">
        <v>0</v>
      </c>
      <c r="T148" s="37">
        <v>118446</v>
      </c>
      <c r="U148" s="33"/>
      <c r="V148" s="37">
        <v>18951</v>
      </c>
      <c r="W148" s="33"/>
      <c r="X148" s="37">
        <v>1021927.96</v>
      </c>
      <c r="Y148" s="33"/>
    </row>
    <row r="149" spans="1:25" ht="5.0999999999999996" customHeight="1" outlineLevel="2" x14ac:dyDescent="0.25">
      <c r="A149" s="31" t="s">
        <v>21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3"/>
    </row>
    <row r="150" spans="1:25" outlineLevel="2" x14ac:dyDescent="0.25">
      <c r="A150" s="36" t="s">
        <v>21</v>
      </c>
      <c r="B150" s="32"/>
      <c r="C150" s="33"/>
      <c r="D150" s="3" t="s">
        <v>105</v>
      </c>
      <c r="E150" s="5" t="s">
        <v>104</v>
      </c>
      <c r="F150" s="38" t="s">
        <v>206</v>
      </c>
      <c r="G150" s="39"/>
      <c r="H150" s="39"/>
      <c r="I150" s="40"/>
      <c r="J150" s="37">
        <v>0</v>
      </c>
      <c r="K150" s="32"/>
      <c r="L150" s="33"/>
      <c r="M150" s="37">
        <v>1764990.04</v>
      </c>
      <c r="N150" s="32"/>
      <c r="O150" s="32"/>
      <c r="P150" s="32"/>
      <c r="Q150" s="32"/>
      <c r="R150" s="33"/>
      <c r="S150" s="6">
        <v>0</v>
      </c>
      <c r="T150" s="37">
        <v>315282.01</v>
      </c>
      <c r="U150" s="33"/>
      <c r="V150" s="37">
        <v>50445</v>
      </c>
      <c r="W150" s="33"/>
      <c r="X150" s="37">
        <v>2130717.0499999998</v>
      </c>
      <c r="Y150" s="33"/>
    </row>
    <row r="151" spans="1:25" ht="5.0999999999999996" customHeight="1" outlineLevel="2" x14ac:dyDescent="0.25">
      <c r="A151" s="31" t="s">
        <v>21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3"/>
    </row>
    <row r="152" spans="1:25" outlineLevel="2" x14ac:dyDescent="0.25">
      <c r="A152" s="36" t="s">
        <v>21</v>
      </c>
      <c r="B152" s="32"/>
      <c r="C152" s="33"/>
      <c r="D152" s="3" t="s">
        <v>106</v>
      </c>
      <c r="E152" s="5" t="s">
        <v>104</v>
      </c>
      <c r="F152" s="38" t="s">
        <v>206</v>
      </c>
      <c r="G152" s="39"/>
      <c r="H152" s="39"/>
      <c r="I152" s="40"/>
      <c r="J152" s="37">
        <v>123012</v>
      </c>
      <c r="K152" s="32"/>
      <c r="L152" s="33"/>
      <c r="M152" s="37">
        <v>427102</v>
      </c>
      <c r="N152" s="32"/>
      <c r="O152" s="32"/>
      <c r="P152" s="32"/>
      <c r="Q152" s="32"/>
      <c r="R152" s="33"/>
      <c r="S152" s="6">
        <v>0</v>
      </c>
      <c r="T152" s="37">
        <v>277058.05</v>
      </c>
      <c r="U152" s="33"/>
      <c r="V152" s="37">
        <v>44329</v>
      </c>
      <c r="W152" s="33"/>
      <c r="X152" s="37">
        <v>871501.05</v>
      </c>
      <c r="Y152" s="33"/>
    </row>
    <row r="153" spans="1:25" ht="5.0999999999999996" customHeight="1" outlineLevel="2" x14ac:dyDescent="0.25">
      <c r="A153" s="31" t="s">
        <v>21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3"/>
    </row>
    <row r="154" spans="1:25" outlineLevel="2" x14ac:dyDescent="0.25">
      <c r="A154" s="36" t="s">
        <v>21</v>
      </c>
      <c r="B154" s="32"/>
      <c r="C154" s="33"/>
      <c r="D154" s="3" t="s">
        <v>107</v>
      </c>
      <c r="E154" s="5" t="s">
        <v>104</v>
      </c>
      <c r="F154" s="38" t="s">
        <v>206</v>
      </c>
      <c r="G154" s="39"/>
      <c r="H154" s="39"/>
      <c r="I154" s="40"/>
      <c r="J154" s="37">
        <v>0</v>
      </c>
      <c r="K154" s="32"/>
      <c r="L154" s="33"/>
      <c r="M154" s="37">
        <v>1426712.04</v>
      </c>
      <c r="N154" s="32"/>
      <c r="O154" s="32"/>
      <c r="P154" s="32"/>
      <c r="Q154" s="32"/>
      <c r="R154" s="33"/>
      <c r="S154" s="6">
        <v>0</v>
      </c>
      <c r="T154" s="37">
        <v>68465.009999999995</v>
      </c>
      <c r="U154" s="33"/>
      <c r="V154" s="37">
        <v>10954</v>
      </c>
      <c r="W154" s="33"/>
      <c r="X154" s="37">
        <v>1506131.05</v>
      </c>
      <c r="Y154" s="33"/>
    </row>
    <row r="155" spans="1:25" ht="5.0999999999999996" customHeight="1" outlineLevel="2" x14ac:dyDescent="0.25">
      <c r="A155" s="31" t="s">
        <v>21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3"/>
    </row>
    <row r="156" spans="1:25" outlineLevel="2" x14ac:dyDescent="0.25">
      <c r="A156" s="36" t="s">
        <v>21</v>
      </c>
      <c r="B156" s="32"/>
      <c r="C156" s="33"/>
      <c r="D156" s="3" t="s">
        <v>108</v>
      </c>
      <c r="E156" s="5" t="s">
        <v>109</v>
      </c>
      <c r="F156" s="38" t="s">
        <v>206</v>
      </c>
      <c r="G156" s="39"/>
      <c r="H156" s="39"/>
      <c r="I156" s="40"/>
      <c r="J156" s="37">
        <v>0</v>
      </c>
      <c r="K156" s="32"/>
      <c r="L156" s="33"/>
      <c r="M156" s="37">
        <v>230359.98</v>
      </c>
      <c r="N156" s="32"/>
      <c r="O156" s="32"/>
      <c r="P156" s="32"/>
      <c r="Q156" s="32"/>
      <c r="R156" s="33"/>
      <c r="S156" s="6">
        <v>0</v>
      </c>
      <c r="T156" s="37">
        <v>0</v>
      </c>
      <c r="U156" s="33"/>
      <c r="V156" s="37">
        <v>0</v>
      </c>
      <c r="W156" s="33"/>
      <c r="X156" s="37">
        <v>230359.98</v>
      </c>
      <c r="Y156" s="33"/>
    </row>
    <row r="157" spans="1:25" ht="5.0999999999999996" customHeight="1" outlineLevel="2" x14ac:dyDescent="0.25">
      <c r="A157" s="31" t="s">
        <v>21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3"/>
    </row>
    <row r="158" spans="1:25" outlineLevel="2" x14ac:dyDescent="0.25">
      <c r="A158" s="36" t="s">
        <v>21</v>
      </c>
      <c r="B158" s="32"/>
      <c r="C158" s="33"/>
      <c r="D158" s="3" t="s">
        <v>110</v>
      </c>
      <c r="E158" s="5" t="s">
        <v>111</v>
      </c>
      <c r="F158" s="38" t="s">
        <v>206</v>
      </c>
      <c r="G158" s="39"/>
      <c r="H158" s="39"/>
      <c r="I158" s="40"/>
      <c r="J158" s="37">
        <v>0</v>
      </c>
      <c r="K158" s="32"/>
      <c r="L158" s="33"/>
      <c r="M158" s="37">
        <v>211817</v>
      </c>
      <c r="N158" s="32"/>
      <c r="O158" s="32"/>
      <c r="P158" s="32"/>
      <c r="Q158" s="32"/>
      <c r="R158" s="33"/>
      <c r="S158" s="6">
        <v>0</v>
      </c>
      <c r="T158" s="37">
        <v>71865.990000000005</v>
      </c>
      <c r="U158" s="33"/>
      <c r="V158" s="37">
        <v>11499</v>
      </c>
      <c r="W158" s="33"/>
      <c r="X158" s="37">
        <v>295181.99</v>
      </c>
      <c r="Y158" s="33"/>
    </row>
    <row r="159" spans="1:25" ht="5.0999999999999996" customHeight="1" outlineLevel="2" x14ac:dyDescent="0.25">
      <c r="A159" s="31" t="s">
        <v>21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3"/>
    </row>
    <row r="160" spans="1:25" outlineLevel="2" x14ac:dyDescent="0.25">
      <c r="A160" s="36" t="s">
        <v>21</v>
      </c>
      <c r="B160" s="32"/>
      <c r="C160" s="33"/>
      <c r="D160" s="3" t="s">
        <v>112</v>
      </c>
      <c r="E160" s="5" t="s">
        <v>111</v>
      </c>
      <c r="F160" s="38" t="s">
        <v>206</v>
      </c>
      <c r="G160" s="39"/>
      <c r="H160" s="39"/>
      <c r="I160" s="40"/>
      <c r="J160" s="37">
        <v>0</v>
      </c>
      <c r="K160" s="32"/>
      <c r="L160" s="33"/>
      <c r="M160" s="37">
        <v>839963.03</v>
      </c>
      <c r="N160" s="32"/>
      <c r="O160" s="32"/>
      <c r="P160" s="32"/>
      <c r="Q160" s="32"/>
      <c r="R160" s="33"/>
      <c r="S160" s="6">
        <v>0</v>
      </c>
      <c r="T160" s="37">
        <v>232520.98</v>
      </c>
      <c r="U160" s="33"/>
      <c r="V160" s="37">
        <v>37203</v>
      </c>
      <c r="W160" s="33"/>
      <c r="X160" s="37">
        <v>1109687.01</v>
      </c>
      <c r="Y160" s="33"/>
    </row>
    <row r="161" spans="1:25" ht="5.0999999999999996" customHeight="1" outlineLevel="2" x14ac:dyDescent="0.25">
      <c r="A161" s="31" t="s">
        <v>21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3"/>
    </row>
    <row r="162" spans="1:25" outlineLevel="2" x14ac:dyDescent="0.25">
      <c r="A162" s="36" t="s">
        <v>21</v>
      </c>
      <c r="B162" s="32"/>
      <c r="C162" s="33"/>
      <c r="D162" s="3" t="s">
        <v>113</v>
      </c>
      <c r="E162" s="5" t="s">
        <v>111</v>
      </c>
      <c r="F162" s="38" t="s">
        <v>206</v>
      </c>
      <c r="G162" s="39"/>
      <c r="H162" s="39"/>
      <c r="I162" s="40"/>
      <c r="J162" s="37">
        <v>0</v>
      </c>
      <c r="K162" s="32"/>
      <c r="L162" s="33"/>
      <c r="M162" s="37">
        <v>1233019.02</v>
      </c>
      <c r="N162" s="32"/>
      <c r="O162" s="32"/>
      <c r="P162" s="32"/>
      <c r="Q162" s="32"/>
      <c r="R162" s="33"/>
      <c r="S162" s="6">
        <v>0</v>
      </c>
      <c r="T162" s="37">
        <v>157263.01999999999</v>
      </c>
      <c r="U162" s="33"/>
      <c r="V162" s="37">
        <v>25162</v>
      </c>
      <c r="W162" s="33"/>
      <c r="X162" s="37">
        <v>1415444.04</v>
      </c>
      <c r="Y162" s="33"/>
    </row>
    <row r="163" spans="1:25" ht="5.0999999999999996" customHeight="1" outlineLevel="2" x14ac:dyDescent="0.25">
      <c r="A163" s="31" t="s">
        <v>21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3"/>
    </row>
    <row r="164" spans="1:25" outlineLevel="2" x14ac:dyDescent="0.25">
      <c r="A164" s="36" t="s">
        <v>21</v>
      </c>
      <c r="B164" s="32"/>
      <c r="C164" s="33"/>
      <c r="D164" s="3" t="s">
        <v>114</v>
      </c>
      <c r="E164" s="5" t="s">
        <v>111</v>
      </c>
      <c r="F164" s="38" t="s">
        <v>206</v>
      </c>
      <c r="G164" s="39"/>
      <c r="H164" s="39"/>
      <c r="I164" s="40"/>
      <c r="J164" s="37">
        <v>0</v>
      </c>
      <c r="K164" s="32"/>
      <c r="L164" s="33"/>
      <c r="M164" s="37">
        <v>656148.02</v>
      </c>
      <c r="N164" s="32"/>
      <c r="O164" s="32"/>
      <c r="P164" s="32"/>
      <c r="Q164" s="32"/>
      <c r="R164" s="33"/>
      <c r="S164" s="6">
        <v>0</v>
      </c>
      <c r="T164" s="37">
        <v>3377</v>
      </c>
      <c r="U164" s="33"/>
      <c r="V164" s="37">
        <v>540</v>
      </c>
      <c r="W164" s="33"/>
      <c r="X164" s="37">
        <v>660065.02</v>
      </c>
      <c r="Y164" s="33"/>
    </row>
    <row r="165" spans="1:25" ht="5.0999999999999996" customHeight="1" outlineLevel="2" x14ac:dyDescent="0.25">
      <c r="A165" s="31" t="s">
        <v>21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3"/>
    </row>
    <row r="166" spans="1:25" outlineLevel="2" x14ac:dyDescent="0.25">
      <c r="A166" s="36" t="s">
        <v>21</v>
      </c>
      <c r="B166" s="32"/>
      <c r="C166" s="33"/>
      <c r="D166" s="3" t="s">
        <v>115</v>
      </c>
      <c r="E166" s="5" t="s">
        <v>111</v>
      </c>
      <c r="F166" s="38" t="s">
        <v>206</v>
      </c>
      <c r="G166" s="39"/>
      <c r="H166" s="39"/>
      <c r="I166" s="40"/>
      <c r="J166" s="37">
        <v>0</v>
      </c>
      <c r="K166" s="32"/>
      <c r="L166" s="33"/>
      <c r="M166" s="37">
        <v>736333.01</v>
      </c>
      <c r="N166" s="32"/>
      <c r="O166" s="32"/>
      <c r="P166" s="32"/>
      <c r="Q166" s="32"/>
      <c r="R166" s="33"/>
      <c r="S166" s="6">
        <v>0</v>
      </c>
      <c r="T166" s="37">
        <v>246640.04</v>
      </c>
      <c r="U166" s="33"/>
      <c r="V166" s="37">
        <v>39462</v>
      </c>
      <c r="W166" s="33"/>
      <c r="X166" s="37">
        <v>1022435.05</v>
      </c>
      <c r="Y166" s="33"/>
    </row>
    <row r="167" spans="1:25" ht="5.0999999999999996" customHeight="1" outlineLevel="2" x14ac:dyDescent="0.25">
      <c r="A167" s="31" t="s">
        <v>21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3"/>
    </row>
    <row r="168" spans="1:25" outlineLevel="2" x14ac:dyDescent="0.25">
      <c r="A168" s="36" t="s">
        <v>21</v>
      </c>
      <c r="B168" s="32"/>
      <c r="C168" s="33"/>
      <c r="D168" s="3" t="s">
        <v>116</v>
      </c>
      <c r="E168" s="5" t="s">
        <v>111</v>
      </c>
      <c r="F168" s="38" t="s">
        <v>206</v>
      </c>
      <c r="G168" s="39"/>
      <c r="H168" s="39"/>
      <c r="I168" s="40"/>
      <c r="J168" s="37">
        <v>0</v>
      </c>
      <c r="K168" s="32"/>
      <c r="L168" s="33"/>
      <c r="M168" s="37">
        <v>1394330.99</v>
      </c>
      <c r="N168" s="32"/>
      <c r="O168" s="32"/>
      <c r="P168" s="32"/>
      <c r="Q168" s="32"/>
      <c r="R168" s="33"/>
      <c r="S168" s="6">
        <v>0</v>
      </c>
      <c r="T168" s="37">
        <v>174470</v>
      </c>
      <c r="U168" s="33"/>
      <c r="V168" s="37">
        <v>27915</v>
      </c>
      <c r="W168" s="33"/>
      <c r="X168" s="37">
        <v>1596715.99</v>
      </c>
      <c r="Y168" s="33"/>
    </row>
    <row r="169" spans="1:25" ht="5.0999999999999996" customHeight="1" outlineLevel="2" x14ac:dyDescent="0.25">
      <c r="A169" s="31" t="s">
        <v>21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3"/>
    </row>
    <row r="170" spans="1:25" outlineLevel="2" x14ac:dyDescent="0.25">
      <c r="A170" s="36" t="s">
        <v>21</v>
      </c>
      <c r="B170" s="32"/>
      <c r="C170" s="33"/>
      <c r="D170" s="3" t="s">
        <v>117</v>
      </c>
      <c r="E170" s="5" t="s">
        <v>111</v>
      </c>
      <c r="F170" s="38" t="s">
        <v>206</v>
      </c>
      <c r="G170" s="39"/>
      <c r="H170" s="39"/>
      <c r="I170" s="40"/>
      <c r="J170" s="37">
        <v>271055</v>
      </c>
      <c r="K170" s="32"/>
      <c r="L170" s="33"/>
      <c r="M170" s="37">
        <v>449667.97</v>
      </c>
      <c r="N170" s="32"/>
      <c r="O170" s="32"/>
      <c r="P170" s="32"/>
      <c r="Q170" s="32"/>
      <c r="R170" s="33"/>
      <c r="S170" s="6">
        <v>0</v>
      </c>
      <c r="T170" s="37">
        <v>22823</v>
      </c>
      <c r="U170" s="33"/>
      <c r="V170" s="37">
        <v>3652</v>
      </c>
      <c r="W170" s="33"/>
      <c r="X170" s="37">
        <v>747197.97</v>
      </c>
      <c r="Y170" s="33"/>
    </row>
    <row r="171" spans="1:25" ht="5.0999999999999996" customHeight="1" outlineLevel="2" x14ac:dyDescent="0.25">
      <c r="A171" s="31" t="s">
        <v>21</v>
      </c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3"/>
    </row>
    <row r="172" spans="1:25" outlineLevel="2" x14ac:dyDescent="0.25">
      <c r="A172" s="36" t="s">
        <v>21</v>
      </c>
      <c r="B172" s="32"/>
      <c r="C172" s="33"/>
      <c r="D172" s="3" t="s">
        <v>118</v>
      </c>
      <c r="E172" s="5" t="s">
        <v>119</v>
      </c>
      <c r="F172" s="38" t="s">
        <v>206</v>
      </c>
      <c r="G172" s="39"/>
      <c r="H172" s="39"/>
      <c r="I172" s="40"/>
      <c r="J172" s="37">
        <v>0</v>
      </c>
      <c r="K172" s="32"/>
      <c r="L172" s="33"/>
      <c r="M172" s="37">
        <v>392741.94</v>
      </c>
      <c r="N172" s="32"/>
      <c r="O172" s="32"/>
      <c r="P172" s="32"/>
      <c r="Q172" s="32"/>
      <c r="R172" s="33"/>
      <c r="S172" s="6">
        <v>0</v>
      </c>
      <c r="T172" s="37">
        <v>39577.01</v>
      </c>
      <c r="U172" s="33"/>
      <c r="V172" s="37">
        <v>4456</v>
      </c>
      <c r="W172" s="33"/>
      <c r="X172" s="37">
        <v>436774.95</v>
      </c>
      <c r="Y172" s="33"/>
    </row>
    <row r="173" spans="1:25" ht="5.0999999999999996" customHeight="1" outlineLevel="2" x14ac:dyDescent="0.25">
      <c r="A173" s="31" t="s">
        <v>21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3"/>
    </row>
    <row r="174" spans="1:25" outlineLevel="2" x14ac:dyDescent="0.25">
      <c r="A174" s="36" t="s">
        <v>21</v>
      </c>
      <c r="B174" s="32"/>
      <c r="C174" s="33"/>
      <c r="D174" s="3" t="s">
        <v>120</v>
      </c>
      <c r="E174" s="5" t="s">
        <v>119</v>
      </c>
      <c r="F174" s="38" t="s">
        <v>206</v>
      </c>
      <c r="G174" s="39"/>
      <c r="H174" s="39"/>
      <c r="I174" s="40"/>
      <c r="J174" s="37">
        <v>0</v>
      </c>
      <c r="K174" s="32"/>
      <c r="L174" s="33"/>
      <c r="M174" s="37">
        <v>2282488.98</v>
      </c>
      <c r="N174" s="32"/>
      <c r="O174" s="32"/>
      <c r="P174" s="32"/>
      <c r="Q174" s="32"/>
      <c r="R174" s="33"/>
      <c r="S174" s="6">
        <v>0</v>
      </c>
      <c r="T174" s="37">
        <v>0</v>
      </c>
      <c r="U174" s="33"/>
      <c r="V174" s="37">
        <v>0</v>
      </c>
      <c r="W174" s="33"/>
      <c r="X174" s="37">
        <v>2282488.98</v>
      </c>
      <c r="Y174" s="33"/>
    </row>
    <row r="175" spans="1:25" ht="5.0999999999999996" customHeight="1" outlineLevel="2" x14ac:dyDescent="0.25">
      <c r="A175" s="31" t="s">
        <v>21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3"/>
    </row>
    <row r="176" spans="1:25" outlineLevel="2" x14ac:dyDescent="0.25">
      <c r="A176" s="36" t="s">
        <v>21</v>
      </c>
      <c r="B176" s="32"/>
      <c r="C176" s="33"/>
      <c r="D176" s="3" t="s">
        <v>121</v>
      </c>
      <c r="E176" s="5" t="s">
        <v>119</v>
      </c>
      <c r="F176" s="38" t="s">
        <v>206</v>
      </c>
      <c r="G176" s="39"/>
      <c r="H176" s="39"/>
      <c r="I176" s="40"/>
      <c r="J176" s="37">
        <v>0</v>
      </c>
      <c r="K176" s="32"/>
      <c r="L176" s="33"/>
      <c r="M176" s="37">
        <v>1105234.98</v>
      </c>
      <c r="N176" s="32"/>
      <c r="O176" s="32"/>
      <c r="P176" s="32"/>
      <c r="Q176" s="32"/>
      <c r="R176" s="33"/>
      <c r="S176" s="6">
        <v>0</v>
      </c>
      <c r="T176" s="37">
        <v>333553.93</v>
      </c>
      <c r="U176" s="33"/>
      <c r="V176" s="37">
        <v>53369</v>
      </c>
      <c r="W176" s="33"/>
      <c r="X176" s="37">
        <v>1492157.91</v>
      </c>
      <c r="Y176" s="33"/>
    </row>
    <row r="177" spans="1:25" ht="5.0999999999999996" customHeight="1" outlineLevel="2" x14ac:dyDescent="0.25">
      <c r="A177" s="31" t="s">
        <v>21</v>
      </c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3"/>
    </row>
    <row r="178" spans="1:25" outlineLevel="2" x14ac:dyDescent="0.25">
      <c r="A178" s="36" t="s">
        <v>21</v>
      </c>
      <c r="B178" s="32"/>
      <c r="C178" s="33"/>
      <c r="D178" s="3" t="s">
        <v>122</v>
      </c>
      <c r="E178" s="5" t="s">
        <v>119</v>
      </c>
      <c r="F178" s="38" t="s">
        <v>206</v>
      </c>
      <c r="G178" s="39"/>
      <c r="H178" s="39"/>
      <c r="I178" s="40"/>
      <c r="J178" s="37">
        <v>67048</v>
      </c>
      <c r="K178" s="32"/>
      <c r="L178" s="33"/>
      <c r="M178" s="37">
        <v>252954.02</v>
      </c>
      <c r="N178" s="32"/>
      <c r="O178" s="32"/>
      <c r="P178" s="32"/>
      <c r="Q178" s="32"/>
      <c r="R178" s="33"/>
      <c r="S178" s="6">
        <v>0</v>
      </c>
      <c r="T178" s="37">
        <v>0</v>
      </c>
      <c r="U178" s="33"/>
      <c r="V178" s="37">
        <v>0</v>
      </c>
      <c r="W178" s="33"/>
      <c r="X178" s="37">
        <v>320002.02</v>
      </c>
      <c r="Y178" s="33"/>
    </row>
    <row r="179" spans="1:25" ht="5.0999999999999996" customHeight="1" outlineLevel="2" x14ac:dyDescent="0.25">
      <c r="A179" s="31" t="s">
        <v>21</v>
      </c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3"/>
    </row>
    <row r="180" spans="1:25" outlineLevel="2" x14ac:dyDescent="0.25">
      <c r="A180" s="36" t="s">
        <v>21</v>
      </c>
      <c r="B180" s="32"/>
      <c r="C180" s="33"/>
      <c r="D180" s="3" t="s">
        <v>123</v>
      </c>
      <c r="E180" s="5" t="s">
        <v>119</v>
      </c>
      <c r="F180" s="38" t="s">
        <v>206</v>
      </c>
      <c r="G180" s="39"/>
      <c r="H180" s="39"/>
      <c r="I180" s="40"/>
      <c r="J180" s="37">
        <v>0</v>
      </c>
      <c r="K180" s="32"/>
      <c r="L180" s="33"/>
      <c r="M180" s="37">
        <v>1521908.01</v>
      </c>
      <c r="N180" s="32"/>
      <c r="O180" s="32"/>
      <c r="P180" s="32"/>
      <c r="Q180" s="32"/>
      <c r="R180" s="33"/>
      <c r="S180" s="6">
        <v>0</v>
      </c>
      <c r="T180" s="37">
        <v>258854.04</v>
      </c>
      <c r="U180" s="33"/>
      <c r="V180" s="37">
        <v>41417</v>
      </c>
      <c r="W180" s="33"/>
      <c r="X180" s="37">
        <v>1822179.05</v>
      </c>
      <c r="Y180" s="33"/>
    </row>
    <row r="181" spans="1:25" ht="5.0999999999999996" customHeight="1" outlineLevel="2" x14ac:dyDescent="0.25">
      <c r="A181" s="31" t="s">
        <v>21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3"/>
    </row>
    <row r="182" spans="1:25" outlineLevel="2" x14ac:dyDescent="0.25">
      <c r="A182" s="36" t="s">
        <v>21</v>
      </c>
      <c r="B182" s="32"/>
      <c r="C182" s="33"/>
      <c r="D182" s="3" t="s">
        <v>124</v>
      </c>
      <c r="E182" s="5" t="s">
        <v>125</v>
      </c>
      <c r="F182" s="38" t="s">
        <v>206</v>
      </c>
      <c r="G182" s="39"/>
      <c r="H182" s="39"/>
      <c r="I182" s="40"/>
      <c r="J182" s="37">
        <v>375251.99</v>
      </c>
      <c r="K182" s="32"/>
      <c r="L182" s="33"/>
      <c r="M182" s="37">
        <v>177856.02</v>
      </c>
      <c r="N182" s="32"/>
      <c r="O182" s="32"/>
      <c r="P182" s="32"/>
      <c r="Q182" s="32"/>
      <c r="R182" s="33"/>
      <c r="S182" s="6">
        <v>0</v>
      </c>
      <c r="T182" s="37">
        <v>274768</v>
      </c>
      <c r="U182" s="33"/>
      <c r="V182" s="37">
        <v>43963</v>
      </c>
      <c r="W182" s="33"/>
      <c r="X182" s="37">
        <v>871839.01</v>
      </c>
      <c r="Y182" s="33"/>
    </row>
    <row r="183" spans="1:25" ht="5.0999999999999996" customHeight="1" outlineLevel="2" x14ac:dyDescent="0.25">
      <c r="A183" s="31" t="s">
        <v>21</v>
      </c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3"/>
    </row>
    <row r="184" spans="1:25" outlineLevel="2" x14ac:dyDescent="0.25">
      <c r="A184" s="36" t="s">
        <v>21</v>
      </c>
      <c r="B184" s="32"/>
      <c r="C184" s="33"/>
      <c r="D184" s="3" t="s">
        <v>126</v>
      </c>
      <c r="E184" s="5" t="s">
        <v>125</v>
      </c>
      <c r="F184" s="38" t="s">
        <v>206</v>
      </c>
      <c r="G184" s="39"/>
      <c r="H184" s="39"/>
      <c r="I184" s="40"/>
      <c r="J184" s="37">
        <v>0</v>
      </c>
      <c r="K184" s="32"/>
      <c r="L184" s="33"/>
      <c r="M184" s="37">
        <v>1051516.93</v>
      </c>
      <c r="N184" s="32"/>
      <c r="O184" s="32"/>
      <c r="P184" s="32"/>
      <c r="Q184" s="32"/>
      <c r="R184" s="33"/>
      <c r="S184" s="6">
        <v>0</v>
      </c>
      <c r="T184" s="37">
        <v>226042.04</v>
      </c>
      <c r="U184" s="33"/>
      <c r="V184" s="37">
        <v>36167</v>
      </c>
      <c r="W184" s="33"/>
      <c r="X184" s="37">
        <v>1313725.97</v>
      </c>
      <c r="Y184" s="33"/>
    </row>
    <row r="185" spans="1:25" ht="5.0999999999999996" customHeight="1" outlineLevel="2" x14ac:dyDescent="0.25">
      <c r="A185" s="31" t="s">
        <v>21</v>
      </c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3"/>
    </row>
    <row r="186" spans="1:25" outlineLevel="2" x14ac:dyDescent="0.25">
      <c r="A186" s="36" t="s">
        <v>21</v>
      </c>
      <c r="B186" s="32"/>
      <c r="C186" s="33"/>
      <c r="D186" s="3" t="s">
        <v>127</v>
      </c>
      <c r="E186" s="5" t="s">
        <v>125</v>
      </c>
      <c r="F186" s="38" t="s">
        <v>206</v>
      </c>
      <c r="G186" s="39"/>
      <c r="H186" s="39"/>
      <c r="I186" s="40"/>
      <c r="J186" s="37">
        <v>0</v>
      </c>
      <c r="K186" s="32"/>
      <c r="L186" s="33"/>
      <c r="M186" s="37">
        <v>1385315</v>
      </c>
      <c r="N186" s="32"/>
      <c r="O186" s="32"/>
      <c r="P186" s="32"/>
      <c r="Q186" s="32"/>
      <c r="R186" s="33"/>
      <c r="S186" s="6">
        <v>0</v>
      </c>
      <c r="T186" s="37">
        <v>269230.14</v>
      </c>
      <c r="U186" s="33"/>
      <c r="V186" s="37">
        <v>43077</v>
      </c>
      <c r="W186" s="33"/>
      <c r="X186" s="37">
        <v>1697622.14</v>
      </c>
      <c r="Y186" s="33"/>
    </row>
    <row r="187" spans="1:25" ht="5.0999999999999996" customHeight="1" outlineLevel="2" x14ac:dyDescent="0.25">
      <c r="A187" s="31" t="s">
        <v>21</v>
      </c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3"/>
    </row>
    <row r="188" spans="1:25" outlineLevel="2" x14ac:dyDescent="0.25">
      <c r="A188" s="36" t="s">
        <v>21</v>
      </c>
      <c r="B188" s="32"/>
      <c r="C188" s="33"/>
      <c r="D188" s="3" t="s">
        <v>128</v>
      </c>
      <c r="E188" s="5" t="s">
        <v>125</v>
      </c>
      <c r="F188" s="38" t="s">
        <v>206</v>
      </c>
      <c r="G188" s="39"/>
      <c r="H188" s="39"/>
      <c r="I188" s="40"/>
      <c r="J188" s="37">
        <v>0</v>
      </c>
      <c r="K188" s="32"/>
      <c r="L188" s="33"/>
      <c r="M188" s="37">
        <v>668783.02</v>
      </c>
      <c r="N188" s="32"/>
      <c r="O188" s="32"/>
      <c r="P188" s="32"/>
      <c r="Q188" s="32"/>
      <c r="R188" s="33"/>
      <c r="S188" s="6">
        <v>0</v>
      </c>
      <c r="T188" s="37">
        <v>436237.21</v>
      </c>
      <c r="U188" s="33"/>
      <c r="V188" s="37">
        <v>69798</v>
      </c>
      <c r="W188" s="33"/>
      <c r="X188" s="37">
        <v>1174818.23</v>
      </c>
      <c r="Y188" s="33"/>
    </row>
    <row r="189" spans="1:25" ht="5.0999999999999996" customHeight="1" outlineLevel="2" x14ac:dyDescent="0.25">
      <c r="A189" s="31" t="s">
        <v>21</v>
      </c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3"/>
    </row>
    <row r="190" spans="1:25" outlineLevel="2" x14ac:dyDescent="0.25">
      <c r="A190" s="36" t="s">
        <v>21</v>
      </c>
      <c r="B190" s="32"/>
      <c r="C190" s="33"/>
      <c r="D190" s="3" t="s">
        <v>129</v>
      </c>
      <c r="E190" s="5" t="s">
        <v>125</v>
      </c>
      <c r="F190" s="38" t="s">
        <v>206</v>
      </c>
      <c r="G190" s="39"/>
      <c r="H190" s="39"/>
      <c r="I190" s="40"/>
      <c r="J190" s="37">
        <v>0</v>
      </c>
      <c r="K190" s="32"/>
      <c r="L190" s="33"/>
      <c r="M190" s="37">
        <v>1239458.95</v>
      </c>
      <c r="N190" s="32"/>
      <c r="O190" s="32"/>
      <c r="P190" s="32"/>
      <c r="Q190" s="32"/>
      <c r="R190" s="33"/>
      <c r="S190" s="6">
        <v>0</v>
      </c>
      <c r="T190" s="37">
        <v>392822</v>
      </c>
      <c r="U190" s="33"/>
      <c r="V190" s="37">
        <v>62852</v>
      </c>
      <c r="W190" s="33"/>
      <c r="X190" s="37">
        <v>1695132.95</v>
      </c>
      <c r="Y190" s="33"/>
    </row>
    <row r="191" spans="1:25" ht="5.0999999999999996" customHeight="1" outlineLevel="2" x14ac:dyDescent="0.25">
      <c r="A191" s="31" t="s">
        <v>21</v>
      </c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3"/>
    </row>
    <row r="192" spans="1:25" outlineLevel="2" x14ac:dyDescent="0.25">
      <c r="A192" s="36" t="s">
        <v>21</v>
      </c>
      <c r="B192" s="32"/>
      <c r="C192" s="33"/>
      <c r="D192" s="3" t="s">
        <v>130</v>
      </c>
      <c r="E192" s="5" t="s">
        <v>125</v>
      </c>
      <c r="F192" s="38" t="s">
        <v>206</v>
      </c>
      <c r="G192" s="39"/>
      <c r="H192" s="39"/>
      <c r="I192" s="40"/>
      <c r="J192" s="37">
        <v>0</v>
      </c>
      <c r="K192" s="32"/>
      <c r="L192" s="33"/>
      <c r="M192" s="37">
        <v>186168.95999999999</v>
      </c>
      <c r="N192" s="32"/>
      <c r="O192" s="32"/>
      <c r="P192" s="32"/>
      <c r="Q192" s="32"/>
      <c r="R192" s="33"/>
      <c r="S192" s="6">
        <v>0</v>
      </c>
      <c r="T192" s="37">
        <v>0</v>
      </c>
      <c r="U192" s="33"/>
      <c r="V192" s="37">
        <v>0</v>
      </c>
      <c r="W192" s="33"/>
      <c r="X192" s="37">
        <v>186168.95999999999</v>
      </c>
      <c r="Y192" s="33"/>
    </row>
    <row r="193" spans="1:25" ht="5.0999999999999996" customHeight="1" outlineLevel="2" x14ac:dyDescent="0.25">
      <c r="A193" s="31" t="s">
        <v>21</v>
      </c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3"/>
    </row>
    <row r="194" spans="1:25" outlineLevel="2" x14ac:dyDescent="0.25">
      <c r="A194" s="36" t="s">
        <v>21</v>
      </c>
      <c r="B194" s="32"/>
      <c r="C194" s="33"/>
      <c r="D194" s="3" t="s">
        <v>131</v>
      </c>
      <c r="E194" s="5" t="s">
        <v>132</v>
      </c>
      <c r="F194" s="38" t="s">
        <v>206</v>
      </c>
      <c r="G194" s="39"/>
      <c r="H194" s="39"/>
      <c r="I194" s="40"/>
      <c r="J194" s="37">
        <v>273173.01</v>
      </c>
      <c r="K194" s="32"/>
      <c r="L194" s="33"/>
      <c r="M194" s="37">
        <v>305751</v>
      </c>
      <c r="N194" s="32"/>
      <c r="O194" s="32"/>
      <c r="P194" s="32"/>
      <c r="Q194" s="32"/>
      <c r="R194" s="33"/>
      <c r="S194" s="6">
        <v>0</v>
      </c>
      <c r="T194" s="37">
        <v>0</v>
      </c>
      <c r="U194" s="33"/>
      <c r="V194" s="37">
        <v>0</v>
      </c>
      <c r="W194" s="33"/>
      <c r="X194" s="37">
        <v>578924.01</v>
      </c>
      <c r="Y194" s="33"/>
    </row>
    <row r="195" spans="1:25" ht="5.0999999999999996" customHeight="1" outlineLevel="2" x14ac:dyDescent="0.25">
      <c r="A195" s="31" t="s">
        <v>21</v>
      </c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3"/>
    </row>
    <row r="196" spans="1:25" outlineLevel="2" x14ac:dyDescent="0.25">
      <c r="A196" s="36" t="s">
        <v>21</v>
      </c>
      <c r="B196" s="32"/>
      <c r="C196" s="33"/>
      <c r="D196" s="3" t="s">
        <v>133</v>
      </c>
      <c r="E196" s="5" t="s">
        <v>132</v>
      </c>
      <c r="F196" s="38" t="s">
        <v>206</v>
      </c>
      <c r="G196" s="39"/>
      <c r="H196" s="39"/>
      <c r="I196" s="40"/>
      <c r="J196" s="37">
        <v>0</v>
      </c>
      <c r="K196" s="32"/>
      <c r="L196" s="33"/>
      <c r="M196" s="37">
        <v>308177.2</v>
      </c>
      <c r="N196" s="32"/>
      <c r="O196" s="32"/>
      <c r="P196" s="32"/>
      <c r="Q196" s="32"/>
      <c r="R196" s="33"/>
      <c r="S196" s="6">
        <v>0</v>
      </c>
      <c r="T196" s="37">
        <v>0</v>
      </c>
      <c r="U196" s="33"/>
      <c r="V196" s="37">
        <v>0</v>
      </c>
      <c r="W196" s="33"/>
      <c r="X196" s="37">
        <v>308177.2</v>
      </c>
      <c r="Y196" s="33"/>
    </row>
    <row r="197" spans="1:25" ht="5.0999999999999996" customHeight="1" outlineLevel="2" x14ac:dyDescent="0.25">
      <c r="A197" s="31" t="s">
        <v>21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3"/>
    </row>
    <row r="198" spans="1:25" outlineLevel="2" x14ac:dyDescent="0.25">
      <c r="A198" s="36" t="s">
        <v>21</v>
      </c>
      <c r="B198" s="32"/>
      <c r="C198" s="33"/>
      <c r="D198" s="3" t="s">
        <v>134</v>
      </c>
      <c r="E198" s="5" t="s">
        <v>132</v>
      </c>
      <c r="F198" s="38" t="s">
        <v>206</v>
      </c>
      <c r="G198" s="39"/>
      <c r="H198" s="39"/>
      <c r="I198" s="40"/>
      <c r="J198" s="37">
        <v>0</v>
      </c>
      <c r="K198" s="32"/>
      <c r="L198" s="33"/>
      <c r="M198" s="37">
        <v>1358097.08</v>
      </c>
      <c r="N198" s="32"/>
      <c r="O198" s="32"/>
      <c r="P198" s="32"/>
      <c r="Q198" s="32"/>
      <c r="R198" s="33"/>
      <c r="S198" s="6">
        <v>0</v>
      </c>
      <c r="T198" s="37">
        <v>118287.95</v>
      </c>
      <c r="U198" s="33"/>
      <c r="V198" s="37">
        <v>18926</v>
      </c>
      <c r="W198" s="33"/>
      <c r="X198" s="37">
        <v>1495311.03</v>
      </c>
      <c r="Y198" s="33"/>
    </row>
    <row r="199" spans="1:25" ht="5.0999999999999996" customHeight="1" outlineLevel="2" x14ac:dyDescent="0.25">
      <c r="A199" s="31" t="s">
        <v>21</v>
      </c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3"/>
    </row>
    <row r="200" spans="1:25" outlineLevel="2" x14ac:dyDescent="0.25">
      <c r="A200" s="36" t="s">
        <v>21</v>
      </c>
      <c r="B200" s="32"/>
      <c r="C200" s="33"/>
      <c r="D200" s="3" t="s">
        <v>135</v>
      </c>
      <c r="E200" s="5" t="s">
        <v>132</v>
      </c>
      <c r="F200" s="38" t="s">
        <v>206</v>
      </c>
      <c r="G200" s="39"/>
      <c r="H200" s="39"/>
      <c r="I200" s="40"/>
      <c r="J200" s="37">
        <v>0</v>
      </c>
      <c r="K200" s="32"/>
      <c r="L200" s="33"/>
      <c r="M200" s="37">
        <v>1292429.99</v>
      </c>
      <c r="N200" s="32"/>
      <c r="O200" s="32"/>
      <c r="P200" s="32"/>
      <c r="Q200" s="32"/>
      <c r="R200" s="33"/>
      <c r="S200" s="6">
        <v>0</v>
      </c>
      <c r="T200" s="37">
        <v>272158.98</v>
      </c>
      <c r="U200" s="33"/>
      <c r="V200" s="37">
        <v>43545</v>
      </c>
      <c r="W200" s="33"/>
      <c r="X200" s="37">
        <v>1608133.97</v>
      </c>
      <c r="Y200" s="33"/>
    </row>
    <row r="201" spans="1:25" ht="5.0999999999999996" customHeight="1" outlineLevel="2" x14ac:dyDescent="0.25">
      <c r="A201" s="31" t="s">
        <v>21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3"/>
    </row>
    <row r="202" spans="1:25" outlineLevel="2" x14ac:dyDescent="0.25">
      <c r="A202" s="36" t="s">
        <v>21</v>
      </c>
      <c r="B202" s="32"/>
      <c r="C202" s="33"/>
      <c r="D202" s="3" t="s">
        <v>136</v>
      </c>
      <c r="E202" s="5" t="s">
        <v>137</v>
      </c>
      <c r="F202" s="38" t="s">
        <v>206</v>
      </c>
      <c r="G202" s="39"/>
      <c r="H202" s="39"/>
      <c r="I202" s="40"/>
      <c r="J202" s="37">
        <v>220652</v>
      </c>
      <c r="K202" s="32"/>
      <c r="L202" s="33"/>
      <c r="M202" s="37">
        <v>355289</v>
      </c>
      <c r="N202" s="32"/>
      <c r="O202" s="32"/>
      <c r="P202" s="32"/>
      <c r="Q202" s="32"/>
      <c r="R202" s="33"/>
      <c r="S202" s="6">
        <v>0</v>
      </c>
      <c r="T202" s="37">
        <v>347137.99</v>
      </c>
      <c r="U202" s="33"/>
      <c r="V202" s="37">
        <v>55542</v>
      </c>
      <c r="W202" s="33"/>
      <c r="X202" s="37">
        <v>978620.99</v>
      </c>
      <c r="Y202" s="33"/>
    </row>
    <row r="203" spans="1:25" ht="5.0999999999999996" customHeight="1" outlineLevel="2" x14ac:dyDescent="0.25">
      <c r="A203" s="31" t="s">
        <v>21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3"/>
    </row>
    <row r="204" spans="1:25" outlineLevel="2" x14ac:dyDescent="0.25">
      <c r="A204" s="36" t="s">
        <v>21</v>
      </c>
      <c r="B204" s="32"/>
      <c r="C204" s="33"/>
      <c r="D204" s="3" t="s">
        <v>138</v>
      </c>
      <c r="E204" s="5" t="s">
        <v>137</v>
      </c>
      <c r="F204" s="38" t="s">
        <v>206</v>
      </c>
      <c r="G204" s="39"/>
      <c r="H204" s="39"/>
      <c r="I204" s="40"/>
      <c r="J204" s="37">
        <v>0</v>
      </c>
      <c r="K204" s="32"/>
      <c r="L204" s="33"/>
      <c r="M204" s="37">
        <v>914623.94</v>
      </c>
      <c r="N204" s="32"/>
      <c r="O204" s="32"/>
      <c r="P204" s="32"/>
      <c r="Q204" s="32"/>
      <c r="R204" s="33"/>
      <c r="S204" s="6">
        <v>0</v>
      </c>
      <c r="T204" s="37">
        <v>211060</v>
      </c>
      <c r="U204" s="33"/>
      <c r="V204" s="37">
        <v>33770</v>
      </c>
      <c r="W204" s="33"/>
      <c r="X204" s="37">
        <v>1159453.94</v>
      </c>
      <c r="Y204" s="33"/>
    </row>
    <row r="205" spans="1:25" ht="5.0999999999999996" customHeight="1" outlineLevel="2" x14ac:dyDescent="0.25">
      <c r="A205" s="31" t="s">
        <v>21</v>
      </c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3"/>
    </row>
    <row r="206" spans="1:25" outlineLevel="2" x14ac:dyDescent="0.25">
      <c r="A206" s="36" t="s">
        <v>21</v>
      </c>
      <c r="B206" s="32"/>
      <c r="C206" s="33"/>
      <c r="D206" s="3" t="s">
        <v>139</v>
      </c>
      <c r="E206" s="5" t="s">
        <v>137</v>
      </c>
      <c r="F206" s="38" t="s">
        <v>206</v>
      </c>
      <c r="G206" s="39"/>
      <c r="H206" s="39"/>
      <c r="I206" s="40"/>
      <c r="J206" s="37">
        <v>0</v>
      </c>
      <c r="K206" s="32"/>
      <c r="L206" s="33"/>
      <c r="M206" s="37">
        <v>801688.03</v>
      </c>
      <c r="N206" s="32"/>
      <c r="O206" s="32"/>
      <c r="P206" s="32"/>
      <c r="Q206" s="32"/>
      <c r="R206" s="33"/>
      <c r="S206" s="6">
        <v>0</v>
      </c>
      <c r="T206" s="37">
        <v>621440.92000000004</v>
      </c>
      <c r="U206" s="33"/>
      <c r="V206" s="37">
        <v>95700</v>
      </c>
      <c r="W206" s="33"/>
      <c r="X206" s="37">
        <v>1518828.95</v>
      </c>
      <c r="Y206" s="33"/>
    </row>
    <row r="207" spans="1:25" ht="5.0999999999999996" customHeight="1" outlineLevel="2" x14ac:dyDescent="0.25">
      <c r="A207" s="31" t="s">
        <v>21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3"/>
    </row>
    <row r="208" spans="1:25" outlineLevel="2" x14ac:dyDescent="0.25">
      <c r="A208" s="36" t="s">
        <v>21</v>
      </c>
      <c r="B208" s="32"/>
      <c r="C208" s="33"/>
      <c r="D208" s="3" t="s">
        <v>140</v>
      </c>
      <c r="E208" s="5" t="s">
        <v>141</v>
      </c>
      <c r="F208" s="38" t="s">
        <v>206</v>
      </c>
      <c r="G208" s="39"/>
      <c r="H208" s="39"/>
      <c r="I208" s="40"/>
      <c r="J208" s="37">
        <v>0</v>
      </c>
      <c r="K208" s="32"/>
      <c r="L208" s="33"/>
      <c r="M208" s="37">
        <v>357094.98</v>
      </c>
      <c r="N208" s="32"/>
      <c r="O208" s="32"/>
      <c r="P208" s="32"/>
      <c r="Q208" s="32"/>
      <c r="R208" s="33"/>
      <c r="S208" s="6">
        <v>0</v>
      </c>
      <c r="T208" s="37">
        <v>0</v>
      </c>
      <c r="U208" s="33"/>
      <c r="V208" s="37">
        <v>0</v>
      </c>
      <c r="W208" s="33"/>
      <c r="X208" s="37">
        <v>357094.98</v>
      </c>
      <c r="Y208" s="33"/>
    </row>
    <row r="209" spans="1:25" ht="5.0999999999999996" customHeight="1" outlineLevel="2" x14ac:dyDescent="0.25">
      <c r="A209" s="31" t="s">
        <v>21</v>
      </c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3"/>
    </row>
    <row r="210" spans="1:25" outlineLevel="2" x14ac:dyDescent="0.25">
      <c r="A210" s="36" t="s">
        <v>21</v>
      </c>
      <c r="B210" s="32"/>
      <c r="C210" s="33"/>
      <c r="D210" s="3" t="s">
        <v>142</v>
      </c>
      <c r="E210" s="5" t="s">
        <v>141</v>
      </c>
      <c r="F210" s="38" t="s">
        <v>206</v>
      </c>
      <c r="G210" s="39"/>
      <c r="H210" s="39"/>
      <c r="I210" s="40"/>
      <c r="J210" s="37">
        <v>0</v>
      </c>
      <c r="K210" s="32"/>
      <c r="L210" s="33"/>
      <c r="M210" s="37">
        <v>883711.97</v>
      </c>
      <c r="N210" s="32"/>
      <c r="O210" s="32"/>
      <c r="P210" s="32"/>
      <c r="Q210" s="32"/>
      <c r="R210" s="33"/>
      <c r="S210" s="6">
        <v>0</v>
      </c>
      <c r="T210" s="37">
        <v>424180.01</v>
      </c>
      <c r="U210" s="33"/>
      <c r="V210" s="37">
        <v>66405</v>
      </c>
      <c r="W210" s="33"/>
      <c r="X210" s="37">
        <v>1374296.98</v>
      </c>
      <c r="Y210" s="33"/>
    </row>
    <row r="211" spans="1:25" ht="5.0999999999999996" customHeight="1" outlineLevel="2" x14ac:dyDescent="0.25">
      <c r="A211" s="31" t="s">
        <v>21</v>
      </c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3"/>
    </row>
    <row r="212" spans="1:25" outlineLevel="2" x14ac:dyDescent="0.25">
      <c r="A212" s="36" t="s">
        <v>21</v>
      </c>
      <c r="B212" s="32"/>
      <c r="C212" s="33"/>
      <c r="D212" s="3" t="s">
        <v>143</v>
      </c>
      <c r="E212" s="5" t="s">
        <v>141</v>
      </c>
      <c r="F212" s="38" t="s">
        <v>206</v>
      </c>
      <c r="G212" s="39"/>
      <c r="H212" s="39"/>
      <c r="I212" s="40"/>
      <c r="J212" s="37">
        <v>0</v>
      </c>
      <c r="K212" s="32"/>
      <c r="L212" s="33"/>
      <c r="M212" s="37">
        <v>965497.01</v>
      </c>
      <c r="N212" s="32"/>
      <c r="O212" s="32"/>
      <c r="P212" s="32"/>
      <c r="Q212" s="32"/>
      <c r="R212" s="33"/>
      <c r="S212" s="6">
        <v>0</v>
      </c>
      <c r="T212" s="37">
        <v>314530.93</v>
      </c>
      <c r="U212" s="33"/>
      <c r="V212" s="37">
        <v>50325</v>
      </c>
      <c r="W212" s="33"/>
      <c r="X212" s="37">
        <v>1330352.94</v>
      </c>
      <c r="Y212" s="33"/>
    </row>
    <row r="213" spans="1:25" ht="5.0999999999999996" customHeight="1" outlineLevel="2" x14ac:dyDescent="0.25">
      <c r="A213" s="31" t="s">
        <v>21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3"/>
    </row>
    <row r="214" spans="1:25" outlineLevel="2" x14ac:dyDescent="0.25">
      <c r="A214" s="36" t="s">
        <v>21</v>
      </c>
      <c r="B214" s="32"/>
      <c r="C214" s="33"/>
      <c r="D214" s="3" t="s">
        <v>144</v>
      </c>
      <c r="E214" s="5" t="s">
        <v>145</v>
      </c>
      <c r="F214" s="38" t="s">
        <v>206</v>
      </c>
      <c r="G214" s="39"/>
      <c r="H214" s="39"/>
      <c r="I214" s="40"/>
      <c r="J214" s="37">
        <v>0</v>
      </c>
      <c r="K214" s="32"/>
      <c r="L214" s="33"/>
      <c r="M214" s="37">
        <v>1143452.07</v>
      </c>
      <c r="N214" s="32"/>
      <c r="O214" s="32"/>
      <c r="P214" s="32"/>
      <c r="Q214" s="32"/>
      <c r="R214" s="33"/>
      <c r="S214" s="6">
        <v>0</v>
      </c>
      <c r="T214" s="37">
        <v>204513.12</v>
      </c>
      <c r="U214" s="33"/>
      <c r="V214" s="37">
        <v>32722</v>
      </c>
      <c r="W214" s="33"/>
      <c r="X214" s="37">
        <v>1380687.19</v>
      </c>
      <c r="Y214" s="33"/>
    </row>
    <row r="215" spans="1:25" ht="5.0999999999999996" customHeight="1" outlineLevel="2" x14ac:dyDescent="0.25">
      <c r="A215" s="31" t="s">
        <v>21</v>
      </c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3"/>
    </row>
    <row r="216" spans="1:25" outlineLevel="2" x14ac:dyDescent="0.25">
      <c r="A216" s="36" t="s">
        <v>21</v>
      </c>
      <c r="B216" s="32"/>
      <c r="C216" s="33"/>
      <c r="D216" s="3" t="s">
        <v>146</v>
      </c>
      <c r="E216" s="5" t="s">
        <v>145</v>
      </c>
      <c r="F216" s="38" t="s">
        <v>206</v>
      </c>
      <c r="G216" s="39"/>
      <c r="H216" s="39"/>
      <c r="I216" s="40"/>
      <c r="J216" s="37">
        <v>0</v>
      </c>
      <c r="K216" s="32"/>
      <c r="L216" s="33"/>
      <c r="M216" s="37">
        <v>1067573.01</v>
      </c>
      <c r="N216" s="32"/>
      <c r="O216" s="32"/>
      <c r="P216" s="32"/>
      <c r="Q216" s="32"/>
      <c r="R216" s="33"/>
      <c r="S216" s="6">
        <v>0</v>
      </c>
      <c r="T216" s="37">
        <v>186457</v>
      </c>
      <c r="U216" s="33"/>
      <c r="V216" s="37">
        <v>29833</v>
      </c>
      <c r="W216" s="33"/>
      <c r="X216" s="37">
        <v>1283863.01</v>
      </c>
      <c r="Y216" s="33"/>
    </row>
    <row r="217" spans="1:25" ht="5.0999999999999996" customHeight="1" outlineLevel="2" x14ac:dyDescent="0.25">
      <c r="A217" s="31" t="s">
        <v>21</v>
      </c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3"/>
    </row>
    <row r="218" spans="1:25" outlineLevel="2" x14ac:dyDescent="0.25">
      <c r="A218" s="36" t="s">
        <v>21</v>
      </c>
      <c r="B218" s="32"/>
      <c r="C218" s="33"/>
      <c r="D218" s="3" t="s">
        <v>147</v>
      </c>
      <c r="E218" s="5" t="s">
        <v>145</v>
      </c>
      <c r="F218" s="38" t="s">
        <v>206</v>
      </c>
      <c r="G218" s="39"/>
      <c r="H218" s="39"/>
      <c r="I218" s="40"/>
      <c r="J218" s="37">
        <v>0</v>
      </c>
      <c r="K218" s="32"/>
      <c r="L218" s="33"/>
      <c r="M218" s="37">
        <v>506301.97</v>
      </c>
      <c r="N218" s="32"/>
      <c r="O218" s="32"/>
      <c r="P218" s="32"/>
      <c r="Q218" s="32"/>
      <c r="R218" s="33"/>
      <c r="S218" s="6">
        <v>0</v>
      </c>
      <c r="T218" s="37">
        <v>330549.92</v>
      </c>
      <c r="U218" s="33"/>
      <c r="V218" s="37">
        <v>52888</v>
      </c>
      <c r="W218" s="33"/>
      <c r="X218" s="37">
        <v>889739.89</v>
      </c>
      <c r="Y218" s="33"/>
    </row>
    <row r="219" spans="1:25" ht="5.0999999999999996" customHeight="1" outlineLevel="2" x14ac:dyDescent="0.25">
      <c r="A219" s="31" t="s">
        <v>21</v>
      </c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3"/>
    </row>
    <row r="220" spans="1:25" outlineLevel="2" x14ac:dyDescent="0.25">
      <c r="A220" s="36" t="s">
        <v>21</v>
      </c>
      <c r="B220" s="32"/>
      <c r="C220" s="33"/>
      <c r="D220" s="3" t="s">
        <v>148</v>
      </c>
      <c r="E220" s="5" t="s">
        <v>145</v>
      </c>
      <c r="F220" s="38" t="s">
        <v>206</v>
      </c>
      <c r="G220" s="39"/>
      <c r="H220" s="39"/>
      <c r="I220" s="40"/>
      <c r="J220" s="37">
        <v>610145.96</v>
      </c>
      <c r="K220" s="32"/>
      <c r="L220" s="33"/>
      <c r="M220" s="37">
        <v>225818</v>
      </c>
      <c r="N220" s="32"/>
      <c r="O220" s="32"/>
      <c r="P220" s="32"/>
      <c r="Q220" s="32"/>
      <c r="R220" s="33"/>
      <c r="S220" s="6">
        <v>0</v>
      </c>
      <c r="T220" s="37">
        <v>244483.98</v>
      </c>
      <c r="U220" s="33"/>
      <c r="V220" s="37">
        <v>39117</v>
      </c>
      <c r="W220" s="33"/>
      <c r="X220" s="37">
        <v>1119564.94</v>
      </c>
      <c r="Y220" s="33"/>
    </row>
    <row r="221" spans="1:25" ht="5.0999999999999996" customHeight="1" outlineLevel="2" x14ac:dyDescent="0.25">
      <c r="A221" s="31" t="s">
        <v>21</v>
      </c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3"/>
    </row>
    <row r="222" spans="1:25" outlineLevel="2" x14ac:dyDescent="0.25">
      <c r="A222" s="36" t="s">
        <v>21</v>
      </c>
      <c r="B222" s="32"/>
      <c r="C222" s="33"/>
      <c r="D222" s="3" t="s">
        <v>149</v>
      </c>
      <c r="E222" s="5" t="s">
        <v>145</v>
      </c>
      <c r="F222" s="38" t="s">
        <v>206</v>
      </c>
      <c r="G222" s="39"/>
      <c r="H222" s="39"/>
      <c r="I222" s="40"/>
      <c r="J222" s="37">
        <v>0</v>
      </c>
      <c r="K222" s="32"/>
      <c r="L222" s="33"/>
      <c r="M222" s="37">
        <v>411937.04</v>
      </c>
      <c r="N222" s="32"/>
      <c r="O222" s="32"/>
      <c r="P222" s="32"/>
      <c r="Q222" s="32"/>
      <c r="R222" s="33"/>
      <c r="S222" s="6">
        <v>0</v>
      </c>
      <c r="T222" s="37">
        <v>32901</v>
      </c>
      <c r="U222" s="33"/>
      <c r="V222" s="37">
        <v>5264</v>
      </c>
      <c r="W222" s="33"/>
      <c r="X222" s="37">
        <v>450102.04</v>
      </c>
      <c r="Y222" s="33"/>
    </row>
    <row r="223" spans="1:25" ht="5.0999999999999996" customHeight="1" outlineLevel="2" x14ac:dyDescent="0.25">
      <c r="A223" s="31" t="s">
        <v>21</v>
      </c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3"/>
    </row>
    <row r="224" spans="1:25" outlineLevel="2" x14ac:dyDescent="0.25">
      <c r="A224" s="36" t="s">
        <v>21</v>
      </c>
      <c r="B224" s="32"/>
      <c r="C224" s="33"/>
      <c r="D224" s="3" t="s">
        <v>150</v>
      </c>
      <c r="E224" s="5" t="s">
        <v>145</v>
      </c>
      <c r="F224" s="38" t="s">
        <v>206</v>
      </c>
      <c r="G224" s="39"/>
      <c r="H224" s="39"/>
      <c r="I224" s="40"/>
      <c r="J224" s="37">
        <v>0</v>
      </c>
      <c r="K224" s="32"/>
      <c r="L224" s="33"/>
      <c r="M224" s="37">
        <v>253070.94</v>
      </c>
      <c r="N224" s="32"/>
      <c r="O224" s="32"/>
      <c r="P224" s="32"/>
      <c r="Q224" s="32"/>
      <c r="R224" s="33"/>
      <c r="S224" s="6">
        <v>0</v>
      </c>
      <c r="T224" s="37">
        <v>82501</v>
      </c>
      <c r="U224" s="33"/>
      <c r="V224" s="37">
        <v>13200</v>
      </c>
      <c r="W224" s="33"/>
      <c r="X224" s="37">
        <v>348771.94</v>
      </c>
      <c r="Y224" s="33"/>
    </row>
    <row r="225" spans="1:25" ht="5.0999999999999996" customHeight="1" outlineLevel="2" x14ac:dyDescent="0.25">
      <c r="A225" s="31" t="s">
        <v>21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3"/>
    </row>
    <row r="226" spans="1:25" outlineLevel="2" x14ac:dyDescent="0.25">
      <c r="A226" s="36" t="s">
        <v>21</v>
      </c>
      <c r="B226" s="32"/>
      <c r="C226" s="33"/>
      <c r="D226" s="3" t="s">
        <v>151</v>
      </c>
      <c r="E226" s="5" t="s">
        <v>152</v>
      </c>
      <c r="F226" s="38" t="s">
        <v>206</v>
      </c>
      <c r="G226" s="39"/>
      <c r="H226" s="39"/>
      <c r="I226" s="40"/>
      <c r="J226" s="37">
        <v>0</v>
      </c>
      <c r="K226" s="32"/>
      <c r="L226" s="33"/>
      <c r="M226" s="37">
        <v>1096885</v>
      </c>
      <c r="N226" s="32"/>
      <c r="O226" s="32"/>
      <c r="P226" s="32"/>
      <c r="Q226" s="32"/>
      <c r="R226" s="33"/>
      <c r="S226" s="6">
        <v>0</v>
      </c>
      <c r="T226" s="37">
        <v>299559.94</v>
      </c>
      <c r="U226" s="33"/>
      <c r="V226" s="37">
        <v>47930</v>
      </c>
      <c r="W226" s="33"/>
      <c r="X226" s="37">
        <v>1444374.94</v>
      </c>
      <c r="Y226" s="33"/>
    </row>
    <row r="227" spans="1:25" ht="5.0999999999999996" customHeight="1" outlineLevel="2" x14ac:dyDescent="0.25">
      <c r="A227" s="31" t="s">
        <v>21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3"/>
    </row>
    <row r="228" spans="1:25" outlineLevel="2" x14ac:dyDescent="0.25">
      <c r="A228" s="36" t="s">
        <v>21</v>
      </c>
      <c r="B228" s="32"/>
      <c r="C228" s="33"/>
      <c r="D228" s="3" t="s">
        <v>153</v>
      </c>
      <c r="E228" s="5" t="s">
        <v>152</v>
      </c>
      <c r="F228" s="38" t="s">
        <v>206</v>
      </c>
      <c r="G228" s="39"/>
      <c r="H228" s="39"/>
      <c r="I228" s="40"/>
      <c r="J228" s="37">
        <v>0</v>
      </c>
      <c r="K228" s="32"/>
      <c r="L228" s="33"/>
      <c r="M228" s="37">
        <v>738407.98</v>
      </c>
      <c r="N228" s="32"/>
      <c r="O228" s="32"/>
      <c r="P228" s="32"/>
      <c r="Q228" s="32"/>
      <c r="R228" s="33"/>
      <c r="S228" s="6">
        <v>0</v>
      </c>
      <c r="T228" s="37">
        <v>518701.92</v>
      </c>
      <c r="U228" s="33"/>
      <c r="V228" s="37">
        <v>82992</v>
      </c>
      <c r="W228" s="33"/>
      <c r="X228" s="37">
        <v>1340101.8999999999</v>
      </c>
      <c r="Y228" s="33"/>
    </row>
    <row r="229" spans="1:25" ht="5.0999999999999996" customHeight="1" outlineLevel="2" x14ac:dyDescent="0.25">
      <c r="A229" s="31" t="s">
        <v>21</v>
      </c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3"/>
    </row>
    <row r="230" spans="1:25" outlineLevel="2" x14ac:dyDescent="0.25">
      <c r="A230" s="36" t="s">
        <v>21</v>
      </c>
      <c r="B230" s="32"/>
      <c r="C230" s="33"/>
      <c r="D230" s="3" t="s">
        <v>154</v>
      </c>
      <c r="E230" s="5" t="s">
        <v>152</v>
      </c>
      <c r="F230" s="38" t="s">
        <v>206</v>
      </c>
      <c r="G230" s="39"/>
      <c r="H230" s="39"/>
      <c r="I230" s="40"/>
      <c r="J230" s="37">
        <v>239474</v>
      </c>
      <c r="K230" s="32"/>
      <c r="L230" s="33"/>
      <c r="M230" s="37">
        <v>301829.03999999998</v>
      </c>
      <c r="N230" s="32"/>
      <c r="O230" s="32"/>
      <c r="P230" s="32"/>
      <c r="Q230" s="32"/>
      <c r="R230" s="33"/>
      <c r="S230" s="6">
        <v>0</v>
      </c>
      <c r="T230" s="37">
        <v>539805</v>
      </c>
      <c r="U230" s="33"/>
      <c r="V230" s="37">
        <v>86369</v>
      </c>
      <c r="W230" s="33"/>
      <c r="X230" s="37">
        <v>1167477.04</v>
      </c>
      <c r="Y230" s="33"/>
    </row>
    <row r="231" spans="1:25" ht="5.0999999999999996" customHeight="1" outlineLevel="2" x14ac:dyDescent="0.25">
      <c r="A231" s="31" t="s">
        <v>21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3"/>
    </row>
    <row r="232" spans="1:25" outlineLevel="2" x14ac:dyDescent="0.25">
      <c r="A232" s="36" t="s">
        <v>21</v>
      </c>
      <c r="B232" s="32"/>
      <c r="C232" s="33"/>
      <c r="D232" s="3" t="s">
        <v>155</v>
      </c>
      <c r="E232" s="5" t="s">
        <v>152</v>
      </c>
      <c r="F232" s="38" t="s">
        <v>206</v>
      </c>
      <c r="G232" s="39"/>
      <c r="H232" s="39"/>
      <c r="I232" s="40"/>
      <c r="J232" s="37">
        <v>0</v>
      </c>
      <c r="K232" s="32"/>
      <c r="L232" s="33"/>
      <c r="M232" s="37">
        <v>1124101.97</v>
      </c>
      <c r="N232" s="32"/>
      <c r="O232" s="32"/>
      <c r="P232" s="32"/>
      <c r="Q232" s="32"/>
      <c r="R232" s="33"/>
      <c r="S232" s="6">
        <v>0</v>
      </c>
      <c r="T232" s="37">
        <v>249779.95</v>
      </c>
      <c r="U232" s="33"/>
      <c r="V232" s="37">
        <v>39965</v>
      </c>
      <c r="W232" s="33"/>
      <c r="X232" s="37">
        <v>1413846.92</v>
      </c>
      <c r="Y232" s="33"/>
    </row>
    <row r="233" spans="1:25" ht="5.0999999999999996" customHeight="1" outlineLevel="2" x14ac:dyDescent="0.25">
      <c r="A233" s="31" t="s">
        <v>21</v>
      </c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3"/>
    </row>
    <row r="234" spans="1:25" outlineLevel="2" x14ac:dyDescent="0.25">
      <c r="A234" s="36" t="s">
        <v>21</v>
      </c>
      <c r="B234" s="32"/>
      <c r="C234" s="33"/>
      <c r="D234" s="3" t="s">
        <v>156</v>
      </c>
      <c r="E234" s="5" t="s">
        <v>152</v>
      </c>
      <c r="F234" s="38" t="s">
        <v>206</v>
      </c>
      <c r="G234" s="39"/>
      <c r="H234" s="39"/>
      <c r="I234" s="40"/>
      <c r="J234" s="37">
        <v>0</v>
      </c>
      <c r="K234" s="32"/>
      <c r="L234" s="33"/>
      <c r="M234" s="37">
        <v>906259.98</v>
      </c>
      <c r="N234" s="32"/>
      <c r="O234" s="32"/>
      <c r="P234" s="32"/>
      <c r="Q234" s="32"/>
      <c r="R234" s="33"/>
      <c r="S234" s="6">
        <v>0</v>
      </c>
      <c r="T234" s="37">
        <v>309720</v>
      </c>
      <c r="U234" s="33"/>
      <c r="V234" s="37">
        <v>49555</v>
      </c>
      <c r="W234" s="33"/>
      <c r="X234" s="37">
        <v>1265534.98</v>
      </c>
      <c r="Y234" s="33"/>
    </row>
    <row r="235" spans="1:25" ht="5.0999999999999996" customHeight="1" outlineLevel="2" x14ac:dyDescent="0.25">
      <c r="A235" s="31" t="s">
        <v>21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3"/>
    </row>
    <row r="236" spans="1:25" outlineLevel="2" x14ac:dyDescent="0.25">
      <c r="A236" s="36" t="s">
        <v>21</v>
      </c>
      <c r="B236" s="32"/>
      <c r="C236" s="33"/>
      <c r="D236" s="3" t="s">
        <v>157</v>
      </c>
      <c r="E236" s="5" t="s">
        <v>152</v>
      </c>
      <c r="F236" s="38" t="s">
        <v>206</v>
      </c>
      <c r="G236" s="39"/>
      <c r="H236" s="39"/>
      <c r="I236" s="40"/>
      <c r="J236" s="37">
        <v>0</v>
      </c>
      <c r="K236" s="32"/>
      <c r="L236" s="33"/>
      <c r="M236" s="37">
        <v>125967.1</v>
      </c>
      <c r="N236" s="32"/>
      <c r="O236" s="32"/>
      <c r="P236" s="32"/>
      <c r="Q236" s="32"/>
      <c r="R236" s="33"/>
      <c r="S236" s="6">
        <v>0</v>
      </c>
      <c r="T236" s="37">
        <v>153568.04999999999</v>
      </c>
      <c r="U236" s="33"/>
      <c r="V236" s="37">
        <v>24571</v>
      </c>
      <c r="W236" s="33"/>
      <c r="X236" s="37">
        <v>304106.15000000002</v>
      </c>
      <c r="Y236" s="33"/>
    </row>
    <row r="237" spans="1:25" ht="5.0999999999999996" customHeight="1" outlineLevel="2" x14ac:dyDescent="0.25">
      <c r="A237" s="31" t="s">
        <v>21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3"/>
    </row>
    <row r="238" spans="1:25" outlineLevel="2" x14ac:dyDescent="0.25">
      <c r="A238" s="36" t="s">
        <v>21</v>
      </c>
      <c r="B238" s="32"/>
      <c r="C238" s="33"/>
      <c r="D238" s="3" t="s">
        <v>158</v>
      </c>
      <c r="E238" s="5" t="s">
        <v>159</v>
      </c>
      <c r="F238" s="38" t="s">
        <v>206</v>
      </c>
      <c r="G238" s="39"/>
      <c r="H238" s="39"/>
      <c r="I238" s="40"/>
      <c r="J238" s="37">
        <v>0</v>
      </c>
      <c r="K238" s="32"/>
      <c r="L238" s="33"/>
      <c r="M238" s="37">
        <v>1395548.18</v>
      </c>
      <c r="N238" s="32"/>
      <c r="O238" s="32"/>
      <c r="P238" s="32"/>
      <c r="Q238" s="32"/>
      <c r="R238" s="33"/>
      <c r="S238" s="6">
        <v>0</v>
      </c>
      <c r="T238" s="37">
        <v>145192.01</v>
      </c>
      <c r="U238" s="33"/>
      <c r="V238" s="37">
        <v>23231</v>
      </c>
      <c r="W238" s="33"/>
      <c r="X238" s="37">
        <v>1563971.19</v>
      </c>
      <c r="Y238" s="33"/>
    </row>
    <row r="239" spans="1:25" ht="5.0999999999999996" customHeight="1" outlineLevel="2" x14ac:dyDescent="0.25">
      <c r="A239" s="31" t="s">
        <v>21</v>
      </c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3"/>
    </row>
    <row r="240" spans="1:25" outlineLevel="2" x14ac:dyDescent="0.25">
      <c r="A240" s="36" t="s">
        <v>21</v>
      </c>
      <c r="B240" s="32"/>
      <c r="C240" s="33"/>
      <c r="D240" s="3" t="s">
        <v>160</v>
      </c>
      <c r="E240" s="5" t="s">
        <v>159</v>
      </c>
      <c r="F240" s="38" t="s">
        <v>206</v>
      </c>
      <c r="G240" s="39"/>
      <c r="H240" s="39"/>
      <c r="I240" s="40"/>
      <c r="J240" s="37">
        <v>0</v>
      </c>
      <c r="K240" s="32"/>
      <c r="L240" s="33"/>
      <c r="M240" s="37">
        <v>1080056.97</v>
      </c>
      <c r="N240" s="32"/>
      <c r="O240" s="32"/>
      <c r="P240" s="32"/>
      <c r="Q240" s="32"/>
      <c r="R240" s="33"/>
      <c r="S240" s="6">
        <v>0</v>
      </c>
      <c r="T240" s="37">
        <v>337472.04</v>
      </c>
      <c r="U240" s="33"/>
      <c r="V240" s="37">
        <v>53996</v>
      </c>
      <c r="W240" s="33"/>
      <c r="X240" s="37">
        <v>1471525.01</v>
      </c>
      <c r="Y240" s="33"/>
    </row>
    <row r="241" spans="1:25" ht="5.0999999999999996" customHeight="1" outlineLevel="2" x14ac:dyDescent="0.25">
      <c r="A241" s="31" t="s">
        <v>21</v>
      </c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3"/>
    </row>
    <row r="242" spans="1:25" outlineLevel="2" x14ac:dyDescent="0.25">
      <c r="A242" s="36" t="s">
        <v>21</v>
      </c>
      <c r="B242" s="32"/>
      <c r="C242" s="33"/>
      <c r="D242" s="3" t="s">
        <v>161</v>
      </c>
      <c r="E242" s="5" t="s">
        <v>159</v>
      </c>
      <c r="F242" s="38" t="s">
        <v>206</v>
      </c>
      <c r="G242" s="39"/>
      <c r="H242" s="39"/>
      <c r="I242" s="40"/>
      <c r="J242" s="37">
        <v>0</v>
      </c>
      <c r="K242" s="32"/>
      <c r="L242" s="33"/>
      <c r="M242" s="37">
        <v>607727</v>
      </c>
      <c r="N242" s="32"/>
      <c r="O242" s="32"/>
      <c r="P242" s="32"/>
      <c r="Q242" s="32"/>
      <c r="R242" s="33"/>
      <c r="S242" s="6">
        <v>0</v>
      </c>
      <c r="T242" s="37">
        <v>165645.01</v>
      </c>
      <c r="U242" s="33"/>
      <c r="V242" s="37">
        <v>26503</v>
      </c>
      <c r="W242" s="33"/>
      <c r="X242" s="37">
        <v>799875.01</v>
      </c>
      <c r="Y242" s="33"/>
    </row>
    <row r="243" spans="1:25" ht="5.0999999999999996" customHeight="1" outlineLevel="2" x14ac:dyDescent="0.25">
      <c r="A243" s="31" t="s">
        <v>21</v>
      </c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3"/>
    </row>
    <row r="244" spans="1:25" outlineLevel="2" x14ac:dyDescent="0.25">
      <c r="A244" s="36" t="s">
        <v>21</v>
      </c>
      <c r="B244" s="32"/>
      <c r="C244" s="33"/>
      <c r="D244" s="3">
        <v>15828458</v>
      </c>
      <c r="E244" s="5" t="s">
        <v>159</v>
      </c>
      <c r="F244" s="38" t="s">
        <v>206</v>
      </c>
      <c r="G244" s="39"/>
      <c r="H244" s="39"/>
      <c r="I244" s="40"/>
      <c r="J244" s="37">
        <v>266323</v>
      </c>
      <c r="K244" s="32"/>
      <c r="L244" s="33"/>
      <c r="M244" s="37">
        <v>71460</v>
      </c>
      <c r="N244" s="32"/>
      <c r="O244" s="32"/>
      <c r="P244" s="32"/>
      <c r="Q244" s="32"/>
      <c r="R244" s="33"/>
      <c r="S244" s="6">
        <v>0</v>
      </c>
      <c r="T244" s="37">
        <v>236905.03</v>
      </c>
      <c r="U244" s="33"/>
      <c r="V244" s="37">
        <v>37905</v>
      </c>
      <c r="W244" s="33"/>
      <c r="X244" s="37">
        <v>612593.03</v>
      </c>
      <c r="Y244" s="33"/>
    </row>
    <row r="245" spans="1:25" ht="5.0999999999999996" customHeight="1" outlineLevel="2" x14ac:dyDescent="0.25">
      <c r="A245" s="31" t="s">
        <v>21</v>
      </c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3"/>
    </row>
    <row r="246" spans="1:25" outlineLevel="1" x14ac:dyDescent="0.25">
      <c r="A246" s="41" t="s">
        <v>162</v>
      </c>
      <c r="B246" s="32"/>
      <c r="C246" s="32"/>
      <c r="D246" s="32"/>
      <c r="E246" s="32"/>
      <c r="F246" s="32"/>
      <c r="G246" s="32"/>
      <c r="H246" s="32"/>
      <c r="I246" s="33"/>
      <c r="J246" s="35">
        <v>274516</v>
      </c>
      <c r="K246" s="32"/>
      <c r="L246" s="33"/>
      <c r="M246" s="35">
        <v>1607381</v>
      </c>
      <c r="N246" s="32"/>
      <c r="O246" s="32"/>
      <c r="P246" s="32"/>
      <c r="Q246" s="32"/>
      <c r="R246" s="33"/>
      <c r="S246" s="4">
        <v>0</v>
      </c>
      <c r="T246" s="35">
        <v>3847497</v>
      </c>
      <c r="U246" s="33"/>
      <c r="V246" s="35">
        <v>615597</v>
      </c>
      <c r="W246" s="33"/>
      <c r="X246" s="35">
        <v>6344991</v>
      </c>
      <c r="Y246" s="33"/>
    </row>
    <row r="247" spans="1:25" outlineLevel="2" x14ac:dyDescent="0.25">
      <c r="A247" s="36" t="s">
        <v>21</v>
      </c>
      <c r="B247" s="32"/>
      <c r="C247" s="33"/>
      <c r="D247" s="3" t="s">
        <v>163</v>
      </c>
      <c r="E247" s="5" t="s">
        <v>30</v>
      </c>
      <c r="F247" s="38" t="s">
        <v>164</v>
      </c>
      <c r="G247" s="39"/>
      <c r="H247" s="39"/>
      <c r="I247" s="40"/>
      <c r="J247" s="37">
        <v>0</v>
      </c>
      <c r="K247" s="32"/>
      <c r="L247" s="33"/>
      <c r="M247" s="37">
        <v>0</v>
      </c>
      <c r="N247" s="32"/>
      <c r="O247" s="32"/>
      <c r="P247" s="32"/>
      <c r="Q247" s="32"/>
      <c r="R247" s="33"/>
      <c r="S247" s="6">
        <v>0</v>
      </c>
      <c r="T247" s="37">
        <v>62500</v>
      </c>
      <c r="U247" s="33"/>
      <c r="V247" s="37">
        <v>9999</v>
      </c>
      <c r="W247" s="33"/>
      <c r="X247" s="37">
        <v>72499</v>
      </c>
      <c r="Y247" s="33"/>
    </row>
    <row r="248" spans="1:25" ht="5.0999999999999996" customHeight="1" outlineLevel="2" x14ac:dyDescent="0.25">
      <c r="A248" s="31" t="s">
        <v>21</v>
      </c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3"/>
    </row>
    <row r="249" spans="1:25" outlineLevel="2" x14ac:dyDescent="0.25">
      <c r="A249" s="36" t="s">
        <v>21</v>
      </c>
      <c r="B249" s="32"/>
      <c r="C249" s="33"/>
      <c r="D249" s="3" t="s">
        <v>165</v>
      </c>
      <c r="E249" s="5" t="s">
        <v>30</v>
      </c>
      <c r="F249" s="38" t="s">
        <v>166</v>
      </c>
      <c r="G249" s="39"/>
      <c r="H249" s="39"/>
      <c r="I249" s="40"/>
      <c r="J249" s="37">
        <v>16500</v>
      </c>
      <c r="K249" s="32"/>
      <c r="L249" s="33"/>
      <c r="M249" s="37">
        <v>0</v>
      </c>
      <c r="N249" s="32"/>
      <c r="O249" s="32"/>
      <c r="P249" s="32"/>
      <c r="Q249" s="32"/>
      <c r="R249" s="33"/>
      <c r="S249" s="6">
        <v>0</v>
      </c>
      <c r="T249" s="37">
        <v>195765</v>
      </c>
      <c r="U249" s="33"/>
      <c r="V249" s="37">
        <v>31323</v>
      </c>
      <c r="W249" s="33"/>
      <c r="X249" s="37">
        <v>243588</v>
      </c>
      <c r="Y249" s="33"/>
    </row>
    <row r="250" spans="1:25" ht="5.0999999999999996" customHeight="1" outlineLevel="2" x14ac:dyDescent="0.25">
      <c r="A250" s="31" t="s">
        <v>21</v>
      </c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3"/>
    </row>
    <row r="251" spans="1:25" outlineLevel="2" x14ac:dyDescent="0.25">
      <c r="A251" s="36" t="s">
        <v>21</v>
      </c>
      <c r="B251" s="32"/>
      <c r="C251" s="33"/>
      <c r="D251" s="3" t="s">
        <v>167</v>
      </c>
      <c r="E251" s="5" t="s">
        <v>30</v>
      </c>
      <c r="F251" s="38" t="s">
        <v>164</v>
      </c>
      <c r="G251" s="39"/>
      <c r="H251" s="39"/>
      <c r="I251" s="40"/>
      <c r="J251" s="37">
        <v>37434</v>
      </c>
      <c r="K251" s="32"/>
      <c r="L251" s="33"/>
      <c r="M251" s="37">
        <v>146448</v>
      </c>
      <c r="N251" s="32"/>
      <c r="O251" s="32"/>
      <c r="P251" s="32"/>
      <c r="Q251" s="32"/>
      <c r="R251" s="33"/>
      <c r="S251" s="6">
        <v>0</v>
      </c>
      <c r="T251" s="37">
        <v>0</v>
      </c>
      <c r="U251" s="33"/>
      <c r="V251" s="37">
        <v>0</v>
      </c>
      <c r="W251" s="33"/>
      <c r="X251" s="37">
        <v>183882</v>
      </c>
      <c r="Y251" s="33"/>
    </row>
    <row r="252" spans="1:25" ht="5.0999999999999996" customHeight="1" outlineLevel="2" x14ac:dyDescent="0.25">
      <c r="A252" s="31" t="s">
        <v>21</v>
      </c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3"/>
    </row>
    <row r="253" spans="1:25" outlineLevel="2" x14ac:dyDescent="0.25">
      <c r="A253" s="36" t="s">
        <v>21</v>
      </c>
      <c r="B253" s="32"/>
      <c r="C253" s="33"/>
      <c r="D253" s="3" t="s">
        <v>168</v>
      </c>
      <c r="E253" s="5" t="s">
        <v>41</v>
      </c>
      <c r="F253" s="38" t="s">
        <v>24</v>
      </c>
      <c r="G253" s="39"/>
      <c r="H253" s="39"/>
      <c r="I253" s="40"/>
      <c r="J253" s="37">
        <v>143452</v>
      </c>
      <c r="K253" s="32"/>
      <c r="L253" s="33"/>
      <c r="M253" s="37">
        <v>116429</v>
      </c>
      <c r="N253" s="32"/>
      <c r="O253" s="32"/>
      <c r="P253" s="32"/>
      <c r="Q253" s="32"/>
      <c r="R253" s="33"/>
      <c r="S253" s="6">
        <v>0</v>
      </c>
      <c r="T253" s="37">
        <v>0</v>
      </c>
      <c r="U253" s="33"/>
      <c r="V253" s="37">
        <v>0</v>
      </c>
      <c r="W253" s="33"/>
      <c r="X253" s="37">
        <v>259881</v>
      </c>
      <c r="Y253" s="33"/>
    </row>
    <row r="254" spans="1:25" ht="5.0999999999999996" customHeight="1" outlineLevel="2" x14ac:dyDescent="0.25">
      <c r="A254" s="31" t="s">
        <v>21</v>
      </c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3"/>
    </row>
    <row r="255" spans="1:25" outlineLevel="2" x14ac:dyDescent="0.25">
      <c r="A255" s="36" t="s">
        <v>21</v>
      </c>
      <c r="B255" s="32"/>
      <c r="C255" s="33"/>
      <c r="D255" s="3" t="s">
        <v>169</v>
      </c>
      <c r="E255" s="5" t="s">
        <v>66</v>
      </c>
      <c r="F255" s="38" t="s">
        <v>170</v>
      </c>
      <c r="G255" s="39"/>
      <c r="H255" s="39"/>
      <c r="I255" s="40"/>
      <c r="J255" s="37">
        <v>0</v>
      </c>
      <c r="K255" s="32"/>
      <c r="L255" s="33"/>
      <c r="M255" s="37">
        <v>0</v>
      </c>
      <c r="N255" s="32"/>
      <c r="O255" s="32"/>
      <c r="P255" s="32"/>
      <c r="Q255" s="32"/>
      <c r="R255" s="33"/>
      <c r="S255" s="6">
        <v>0</v>
      </c>
      <c r="T255" s="37">
        <v>53347</v>
      </c>
      <c r="U255" s="33"/>
      <c r="V255" s="37">
        <v>8535</v>
      </c>
      <c r="W255" s="33"/>
      <c r="X255" s="37">
        <v>61882</v>
      </c>
      <c r="Y255" s="33"/>
    </row>
    <row r="256" spans="1:25" ht="5.0999999999999996" customHeight="1" outlineLevel="2" x14ac:dyDescent="0.25">
      <c r="A256" s="31" t="s">
        <v>21</v>
      </c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3"/>
    </row>
    <row r="257" spans="1:25" outlineLevel="2" x14ac:dyDescent="0.25">
      <c r="A257" s="36" t="s">
        <v>21</v>
      </c>
      <c r="B257" s="32"/>
      <c r="C257" s="33"/>
      <c r="D257" s="3" t="s">
        <v>171</v>
      </c>
      <c r="E257" s="5" t="s">
        <v>66</v>
      </c>
      <c r="F257" s="38" t="s">
        <v>164</v>
      </c>
      <c r="G257" s="39"/>
      <c r="H257" s="39"/>
      <c r="I257" s="40"/>
      <c r="J257" s="37">
        <v>40190</v>
      </c>
      <c r="K257" s="32"/>
      <c r="L257" s="33"/>
      <c r="M257" s="37">
        <v>175930</v>
      </c>
      <c r="N257" s="32"/>
      <c r="O257" s="32"/>
      <c r="P257" s="32"/>
      <c r="Q257" s="32"/>
      <c r="R257" s="33"/>
      <c r="S257" s="6">
        <v>0</v>
      </c>
      <c r="T257" s="37">
        <v>0</v>
      </c>
      <c r="U257" s="33"/>
      <c r="V257" s="37">
        <v>0</v>
      </c>
      <c r="W257" s="33"/>
      <c r="X257" s="37">
        <v>216120</v>
      </c>
      <c r="Y257" s="33"/>
    </row>
    <row r="258" spans="1:25" ht="5.0999999999999996" customHeight="1" outlineLevel="2" x14ac:dyDescent="0.25">
      <c r="A258" s="31" t="s">
        <v>21</v>
      </c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3"/>
    </row>
    <row r="259" spans="1:25" outlineLevel="2" x14ac:dyDescent="0.25">
      <c r="A259" s="36" t="s">
        <v>21</v>
      </c>
      <c r="B259" s="32"/>
      <c r="C259" s="33"/>
      <c r="D259" s="3" t="s">
        <v>172</v>
      </c>
      <c r="E259" s="5" t="s">
        <v>78</v>
      </c>
      <c r="F259" s="38" t="s">
        <v>173</v>
      </c>
      <c r="G259" s="39"/>
      <c r="H259" s="39"/>
      <c r="I259" s="40"/>
      <c r="J259" s="37">
        <v>0</v>
      </c>
      <c r="K259" s="32"/>
      <c r="L259" s="33"/>
      <c r="M259" s="37">
        <v>0</v>
      </c>
      <c r="N259" s="32"/>
      <c r="O259" s="32"/>
      <c r="P259" s="32"/>
      <c r="Q259" s="32"/>
      <c r="R259" s="33"/>
      <c r="S259" s="6">
        <v>0</v>
      </c>
      <c r="T259" s="37">
        <v>3084915</v>
      </c>
      <c r="U259" s="33"/>
      <c r="V259" s="37">
        <v>493586</v>
      </c>
      <c r="W259" s="33"/>
      <c r="X259" s="37">
        <v>3578501</v>
      </c>
      <c r="Y259" s="33"/>
    </row>
    <row r="260" spans="1:25" ht="5.0999999999999996" customHeight="1" outlineLevel="2" x14ac:dyDescent="0.25">
      <c r="A260" s="31" t="s">
        <v>21</v>
      </c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3"/>
    </row>
    <row r="261" spans="1:25" outlineLevel="2" x14ac:dyDescent="0.25">
      <c r="A261" s="36" t="s">
        <v>21</v>
      </c>
      <c r="B261" s="32"/>
      <c r="C261" s="33"/>
      <c r="D261" s="3" t="s">
        <v>174</v>
      </c>
      <c r="E261" s="5" t="s">
        <v>86</v>
      </c>
      <c r="F261" s="38" t="s">
        <v>164</v>
      </c>
      <c r="G261" s="39"/>
      <c r="H261" s="39"/>
      <c r="I261" s="40"/>
      <c r="J261" s="37">
        <v>36940</v>
      </c>
      <c r="K261" s="32"/>
      <c r="L261" s="33"/>
      <c r="M261" s="37">
        <v>108831</v>
      </c>
      <c r="N261" s="32"/>
      <c r="O261" s="32"/>
      <c r="P261" s="32"/>
      <c r="Q261" s="32"/>
      <c r="R261" s="33"/>
      <c r="S261" s="6">
        <v>0</v>
      </c>
      <c r="T261" s="37">
        <v>0</v>
      </c>
      <c r="U261" s="33"/>
      <c r="V261" s="37">
        <v>0</v>
      </c>
      <c r="W261" s="33"/>
      <c r="X261" s="37">
        <v>145771</v>
      </c>
      <c r="Y261" s="33"/>
    </row>
    <row r="262" spans="1:25" ht="5.0999999999999996" customHeight="1" outlineLevel="2" x14ac:dyDescent="0.25">
      <c r="A262" s="31" t="s">
        <v>21</v>
      </c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3"/>
    </row>
    <row r="263" spans="1:25" outlineLevel="2" x14ac:dyDescent="0.25">
      <c r="A263" s="36" t="s">
        <v>21</v>
      </c>
      <c r="B263" s="32"/>
      <c r="C263" s="33"/>
      <c r="D263" s="3" t="s">
        <v>175</v>
      </c>
      <c r="E263" s="5" t="s">
        <v>96</v>
      </c>
      <c r="F263" s="36" t="s">
        <v>166</v>
      </c>
      <c r="G263" s="32"/>
      <c r="H263" s="32"/>
      <c r="I263" s="33"/>
      <c r="J263" s="37">
        <v>0</v>
      </c>
      <c r="K263" s="32"/>
      <c r="L263" s="33"/>
      <c r="M263" s="37">
        <v>0</v>
      </c>
      <c r="N263" s="32"/>
      <c r="O263" s="32"/>
      <c r="P263" s="32"/>
      <c r="Q263" s="32"/>
      <c r="R263" s="33"/>
      <c r="S263" s="6">
        <v>0</v>
      </c>
      <c r="T263" s="37">
        <v>77876</v>
      </c>
      <c r="U263" s="33"/>
      <c r="V263" s="37">
        <v>12460</v>
      </c>
      <c r="W263" s="33"/>
      <c r="X263" s="37">
        <v>90336</v>
      </c>
      <c r="Y263" s="33"/>
    </row>
    <row r="264" spans="1:25" ht="5.0999999999999996" customHeight="1" outlineLevel="2" x14ac:dyDescent="0.25">
      <c r="A264" s="31" t="s">
        <v>21</v>
      </c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3"/>
    </row>
    <row r="265" spans="1:25" outlineLevel="2" x14ac:dyDescent="0.25">
      <c r="A265" s="36" t="s">
        <v>21</v>
      </c>
      <c r="B265" s="32"/>
      <c r="C265" s="33"/>
      <c r="D265" s="3" t="s">
        <v>176</v>
      </c>
      <c r="E265" s="5" t="s">
        <v>119</v>
      </c>
      <c r="F265" s="36" t="s">
        <v>164</v>
      </c>
      <c r="G265" s="32"/>
      <c r="H265" s="32"/>
      <c r="I265" s="33"/>
      <c r="J265" s="37">
        <v>0</v>
      </c>
      <c r="K265" s="32"/>
      <c r="L265" s="33"/>
      <c r="M265" s="37">
        <v>380072</v>
      </c>
      <c r="N265" s="32"/>
      <c r="O265" s="32"/>
      <c r="P265" s="32"/>
      <c r="Q265" s="32"/>
      <c r="R265" s="33"/>
      <c r="S265" s="6">
        <v>0</v>
      </c>
      <c r="T265" s="37">
        <v>0</v>
      </c>
      <c r="U265" s="33"/>
      <c r="V265" s="37">
        <v>0</v>
      </c>
      <c r="W265" s="33"/>
      <c r="X265" s="37">
        <v>380072</v>
      </c>
      <c r="Y265" s="33"/>
    </row>
    <row r="266" spans="1:25" ht="5.0999999999999996" customHeight="1" outlineLevel="2" x14ac:dyDescent="0.25">
      <c r="A266" s="31" t="s">
        <v>21</v>
      </c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3"/>
    </row>
    <row r="267" spans="1:25" outlineLevel="2" x14ac:dyDescent="0.25">
      <c r="A267" s="36" t="s">
        <v>21</v>
      </c>
      <c r="B267" s="32"/>
      <c r="C267" s="33"/>
      <c r="D267" s="3" t="s">
        <v>177</v>
      </c>
      <c r="E267" s="5" t="s">
        <v>178</v>
      </c>
      <c r="F267" s="36" t="s">
        <v>166</v>
      </c>
      <c r="G267" s="32"/>
      <c r="H267" s="32"/>
      <c r="I267" s="33"/>
      <c r="J267" s="37">
        <v>0</v>
      </c>
      <c r="K267" s="32"/>
      <c r="L267" s="33"/>
      <c r="M267" s="37">
        <v>0</v>
      </c>
      <c r="N267" s="32"/>
      <c r="O267" s="32"/>
      <c r="P267" s="32"/>
      <c r="Q267" s="32"/>
      <c r="R267" s="33"/>
      <c r="S267" s="6">
        <v>0</v>
      </c>
      <c r="T267" s="37">
        <v>53189</v>
      </c>
      <c r="U267" s="33"/>
      <c r="V267" s="37">
        <v>8510</v>
      </c>
      <c r="W267" s="33"/>
      <c r="X267" s="37">
        <v>61699</v>
      </c>
      <c r="Y267" s="33"/>
    </row>
    <row r="268" spans="1:25" ht="5.0999999999999996" customHeight="1" outlineLevel="2" x14ac:dyDescent="0.25">
      <c r="A268" s="31" t="s">
        <v>21</v>
      </c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3"/>
    </row>
    <row r="269" spans="1:25" outlineLevel="2" x14ac:dyDescent="0.25">
      <c r="A269" s="36" t="s">
        <v>21</v>
      </c>
      <c r="B269" s="32"/>
      <c r="C269" s="33"/>
      <c r="D269" s="3" t="s">
        <v>179</v>
      </c>
      <c r="E269" s="5" t="s">
        <v>125</v>
      </c>
      <c r="F269" s="36" t="s">
        <v>166</v>
      </c>
      <c r="G269" s="32"/>
      <c r="H269" s="32"/>
      <c r="I269" s="33"/>
      <c r="J269" s="37">
        <v>0</v>
      </c>
      <c r="K269" s="32"/>
      <c r="L269" s="33"/>
      <c r="M269" s="37">
        <v>0</v>
      </c>
      <c r="N269" s="32"/>
      <c r="O269" s="32"/>
      <c r="P269" s="32"/>
      <c r="Q269" s="32"/>
      <c r="R269" s="33"/>
      <c r="S269" s="6">
        <v>0</v>
      </c>
      <c r="T269" s="37">
        <v>106480</v>
      </c>
      <c r="U269" s="33"/>
      <c r="V269" s="37">
        <v>17037</v>
      </c>
      <c r="W269" s="33"/>
      <c r="X269" s="37">
        <v>123517</v>
      </c>
      <c r="Y269" s="33"/>
    </row>
    <row r="270" spans="1:25" ht="5.0999999999999996" customHeight="1" outlineLevel="2" x14ac:dyDescent="0.25">
      <c r="A270" s="31" t="s">
        <v>21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3"/>
    </row>
    <row r="271" spans="1:25" outlineLevel="2" x14ac:dyDescent="0.25">
      <c r="A271" s="36" t="s">
        <v>21</v>
      </c>
      <c r="B271" s="32"/>
      <c r="C271" s="33"/>
      <c r="D271" s="3" t="s">
        <v>180</v>
      </c>
      <c r="E271" s="5" t="s">
        <v>132</v>
      </c>
      <c r="F271" s="36" t="s">
        <v>164</v>
      </c>
      <c r="G271" s="32"/>
      <c r="H271" s="32"/>
      <c r="I271" s="33"/>
      <c r="J271" s="37">
        <v>0</v>
      </c>
      <c r="K271" s="32"/>
      <c r="L271" s="33"/>
      <c r="M271" s="37">
        <v>679671</v>
      </c>
      <c r="N271" s="32"/>
      <c r="O271" s="32"/>
      <c r="P271" s="32"/>
      <c r="Q271" s="32"/>
      <c r="R271" s="33"/>
      <c r="S271" s="6">
        <v>0</v>
      </c>
      <c r="T271" s="37">
        <v>0</v>
      </c>
      <c r="U271" s="33"/>
      <c r="V271" s="37">
        <v>0</v>
      </c>
      <c r="W271" s="33"/>
      <c r="X271" s="37">
        <v>679671</v>
      </c>
      <c r="Y271" s="33"/>
    </row>
    <row r="272" spans="1:25" ht="5.0999999999999996" customHeight="1" outlineLevel="2" x14ac:dyDescent="0.25">
      <c r="A272" s="31" t="s">
        <v>21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3"/>
    </row>
    <row r="273" spans="1:25" outlineLevel="2" x14ac:dyDescent="0.25">
      <c r="A273" s="36" t="s">
        <v>21</v>
      </c>
      <c r="B273" s="32"/>
      <c r="C273" s="33"/>
      <c r="D273" s="3" t="s">
        <v>181</v>
      </c>
      <c r="E273" s="5" t="s">
        <v>145</v>
      </c>
      <c r="F273" s="36" t="s">
        <v>24</v>
      </c>
      <c r="G273" s="32"/>
      <c r="H273" s="32"/>
      <c r="I273" s="33"/>
      <c r="J273" s="37">
        <v>0</v>
      </c>
      <c r="K273" s="32"/>
      <c r="L273" s="33"/>
      <c r="M273" s="37">
        <v>0</v>
      </c>
      <c r="N273" s="32"/>
      <c r="O273" s="32"/>
      <c r="P273" s="32"/>
      <c r="Q273" s="32"/>
      <c r="R273" s="33"/>
      <c r="S273" s="6">
        <v>0</v>
      </c>
      <c r="T273" s="37">
        <v>98820</v>
      </c>
      <c r="U273" s="33"/>
      <c r="V273" s="37">
        <v>15811</v>
      </c>
      <c r="W273" s="33"/>
      <c r="X273" s="37">
        <v>114631</v>
      </c>
      <c r="Y273" s="33"/>
    </row>
    <row r="274" spans="1:25" ht="5.0999999999999996" customHeight="1" outlineLevel="2" x14ac:dyDescent="0.25">
      <c r="A274" s="31" t="s">
        <v>21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3"/>
    </row>
    <row r="275" spans="1:25" outlineLevel="2" x14ac:dyDescent="0.25">
      <c r="A275" s="36" t="s">
        <v>21</v>
      </c>
      <c r="B275" s="32"/>
      <c r="C275" s="33"/>
      <c r="D275" s="3" t="s">
        <v>182</v>
      </c>
      <c r="E275" s="5" t="s">
        <v>145</v>
      </c>
      <c r="F275" s="36" t="s">
        <v>166</v>
      </c>
      <c r="G275" s="32"/>
      <c r="H275" s="32"/>
      <c r="I275" s="33"/>
      <c r="J275" s="37">
        <v>0</v>
      </c>
      <c r="K275" s="32"/>
      <c r="L275" s="33"/>
      <c r="M275" s="37">
        <v>0</v>
      </c>
      <c r="N275" s="32"/>
      <c r="O275" s="32"/>
      <c r="P275" s="32"/>
      <c r="Q275" s="32"/>
      <c r="R275" s="33"/>
      <c r="S275" s="6">
        <v>0</v>
      </c>
      <c r="T275" s="37">
        <v>41956</v>
      </c>
      <c r="U275" s="33"/>
      <c r="V275" s="37">
        <v>6713</v>
      </c>
      <c r="W275" s="33"/>
      <c r="X275" s="37">
        <v>48669</v>
      </c>
      <c r="Y275" s="33"/>
    </row>
    <row r="276" spans="1:25" ht="5.0999999999999996" customHeight="1" outlineLevel="2" x14ac:dyDescent="0.25">
      <c r="A276" s="31" t="s">
        <v>21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3"/>
    </row>
    <row r="277" spans="1:25" outlineLevel="2" x14ac:dyDescent="0.25">
      <c r="A277" s="36" t="s">
        <v>21</v>
      </c>
      <c r="B277" s="32"/>
      <c r="C277" s="33"/>
      <c r="D277" s="3" t="s">
        <v>183</v>
      </c>
      <c r="E277" s="5" t="s">
        <v>184</v>
      </c>
      <c r="F277" s="36" t="s">
        <v>170</v>
      </c>
      <c r="G277" s="32"/>
      <c r="H277" s="32"/>
      <c r="I277" s="33"/>
      <c r="J277" s="37">
        <v>0</v>
      </c>
      <c r="K277" s="32"/>
      <c r="L277" s="33"/>
      <c r="M277" s="37">
        <v>0</v>
      </c>
      <c r="N277" s="32"/>
      <c r="O277" s="32"/>
      <c r="P277" s="32"/>
      <c r="Q277" s="32"/>
      <c r="R277" s="33"/>
      <c r="S277" s="6">
        <v>0</v>
      </c>
      <c r="T277" s="37">
        <v>72649</v>
      </c>
      <c r="U277" s="33"/>
      <c r="V277" s="37">
        <v>11623</v>
      </c>
      <c r="W277" s="33"/>
      <c r="X277" s="37">
        <v>84272</v>
      </c>
      <c r="Y277" s="33"/>
    </row>
    <row r="278" spans="1:25" ht="5.0999999999999996" customHeight="1" outlineLevel="2" x14ac:dyDescent="0.25">
      <c r="A278" s="31" t="s">
        <v>21</v>
      </c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3"/>
    </row>
    <row r="279" spans="1:25" x14ac:dyDescent="0.25">
      <c r="A279" s="34" t="s">
        <v>185</v>
      </c>
      <c r="B279" s="32"/>
      <c r="C279" s="32"/>
      <c r="D279" s="32"/>
      <c r="E279" s="32"/>
      <c r="F279" s="32"/>
      <c r="G279" s="32"/>
      <c r="H279" s="32"/>
      <c r="I279" s="33"/>
      <c r="J279" s="35">
        <v>5818389.9699999997</v>
      </c>
      <c r="K279" s="32"/>
      <c r="L279" s="33"/>
      <c r="M279" s="35">
        <v>99976473.579999998</v>
      </c>
      <c r="N279" s="32"/>
      <c r="O279" s="32"/>
      <c r="P279" s="32"/>
      <c r="Q279" s="32"/>
      <c r="R279" s="33"/>
      <c r="S279" s="4">
        <v>0</v>
      </c>
      <c r="T279" s="35">
        <v>28155343.77</v>
      </c>
      <c r="U279" s="33"/>
      <c r="V279" s="35">
        <v>4437623</v>
      </c>
      <c r="W279" s="33"/>
      <c r="X279" s="35">
        <v>138387830.31999999</v>
      </c>
      <c r="Y279" s="33"/>
    </row>
  </sheetData>
  <mergeCells count="1097">
    <mergeCell ref="C6:F8"/>
    <mergeCell ref="K7:M7"/>
    <mergeCell ref="Q7:X7"/>
    <mergeCell ref="A10:Y10"/>
    <mergeCell ref="A11:C11"/>
    <mergeCell ref="F11:I11"/>
    <mergeCell ref="J11:L11"/>
    <mergeCell ref="M11:R11"/>
    <mergeCell ref="T11:U11"/>
    <mergeCell ref="V11:W11"/>
    <mergeCell ref="X11:Y11"/>
    <mergeCell ref="C2:H2"/>
    <mergeCell ref="L2:M2"/>
    <mergeCell ref="R2:V2"/>
    <mergeCell ref="C4:G4"/>
    <mergeCell ref="K4:M4"/>
    <mergeCell ref="P4:T4"/>
    <mergeCell ref="V14:W14"/>
    <mergeCell ref="X14:Y14"/>
    <mergeCell ref="A15:Y15"/>
    <mergeCell ref="A16:C16"/>
    <mergeCell ref="F16:I16"/>
    <mergeCell ref="J16:L16"/>
    <mergeCell ref="M16:R16"/>
    <mergeCell ref="T16:U16"/>
    <mergeCell ref="V16:W16"/>
    <mergeCell ref="X16:Y16"/>
    <mergeCell ref="A14:C14"/>
    <mergeCell ref="F14:I14"/>
    <mergeCell ref="J14:L14"/>
    <mergeCell ref="M14:R14"/>
    <mergeCell ref="T14:U14"/>
    <mergeCell ref="X12:Y12"/>
    <mergeCell ref="A13:I13"/>
    <mergeCell ref="J13:L13"/>
    <mergeCell ref="M13:R13"/>
    <mergeCell ref="T13:U13"/>
    <mergeCell ref="V13:W13"/>
    <mergeCell ref="X13:Y13"/>
    <mergeCell ref="A12:I12"/>
    <mergeCell ref="J12:L12"/>
    <mergeCell ref="M12:R12"/>
    <mergeCell ref="T12:U12"/>
    <mergeCell ref="V12:W12"/>
    <mergeCell ref="A21:Y21"/>
    <mergeCell ref="A22:C22"/>
    <mergeCell ref="F22:I22"/>
    <mergeCell ref="J22:L22"/>
    <mergeCell ref="M22:R22"/>
    <mergeCell ref="T22:U22"/>
    <mergeCell ref="V22:W22"/>
    <mergeCell ref="X22:Y22"/>
    <mergeCell ref="A19:Y19"/>
    <mergeCell ref="A20:C20"/>
    <mergeCell ref="F20:I20"/>
    <mergeCell ref="J20:L20"/>
    <mergeCell ref="M20:R20"/>
    <mergeCell ref="T20:U20"/>
    <mergeCell ref="V20:W20"/>
    <mergeCell ref="X20:Y20"/>
    <mergeCell ref="A17:Y17"/>
    <mergeCell ref="A18:C18"/>
    <mergeCell ref="F18:I18"/>
    <mergeCell ref="J18:L18"/>
    <mergeCell ref="M18:R18"/>
    <mergeCell ref="T18:U18"/>
    <mergeCell ref="V18:W18"/>
    <mergeCell ref="X18:Y18"/>
    <mergeCell ref="A27:Y27"/>
    <mergeCell ref="A28:C28"/>
    <mergeCell ref="F28:I28"/>
    <mergeCell ref="J28:L28"/>
    <mergeCell ref="M28:R28"/>
    <mergeCell ref="T28:U28"/>
    <mergeCell ref="V28:W28"/>
    <mergeCell ref="X28:Y28"/>
    <mergeCell ref="A25:Y25"/>
    <mergeCell ref="A26:C26"/>
    <mergeCell ref="F26:I26"/>
    <mergeCell ref="J26:L26"/>
    <mergeCell ref="M26:R26"/>
    <mergeCell ref="T26:U26"/>
    <mergeCell ref="V26:W26"/>
    <mergeCell ref="X26:Y26"/>
    <mergeCell ref="A23:Y23"/>
    <mergeCell ref="A24:C24"/>
    <mergeCell ref="F24:I24"/>
    <mergeCell ref="J24:L24"/>
    <mergeCell ref="M24:R24"/>
    <mergeCell ref="T24:U24"/>
    <mergeCell ref="V24:W24"/>
    <mergeCell ref="X24:Y24"/>
    <mergeCell ref="A33:Y33"/>
    <mergeCell ref="A34:C34"/>
    <mergeCell ref="F34:I34"/>
    <mergeCell ref="J34:L34"/>
    <mergeCell ref="M34:R34"/>
    <mergeCell ref="T34:U34"/>
    <mergeCell ref="V34:W34"/>
    <mergeCell ref="X34:Y34"/>
    <mergeCell ref="A31:Y31"/>
    <mergeCell ref="A32:C32"/>
    <mergeCell ref="F32:I32"/>
    <mergeCell ref="J32:L32"/>
    <mergeCell ref="M32:R32"/>
    <mergeCell ref="T32:U32"/>
    <mergeCell ref="V32:W32"/>
    <mergeCell ref="X32:Y32"/>
    <mergeCell ref="A29:Y29"/>
    <mergeCell ref="A30:C30"/>
    <mergeCell ref="F30:I30"/>
    <mergeCell ref="J30:L30"/>
    <mergeCell ref="M30:R30"/>
    <mergeCell ref="T30:U30"/>
    <mergeCell ref="V30:W30"/>
    <mergeCell ref="X30:Y30"/>
    <mergeCell ref="A39:Y39"/>
    <mergeCell ref="A40:C40"/>
    <mergeCell ref="F40:I40"/>
    <mergeCell ref="J40:L40"/>
    <mergeCell ref="M40:R40"/>
    <mergeCell ref="T40:U40"/>
    <mergeCell ref="V40:W40"/>
    <mergeCell ref="X40:Y40"/>
    <mergeCell ref="A37:Y37"/>
    <mergeCell ref="A38:C38"/>
    <mergeCell ref="F38:I38"/>
    <mergeCell ref="J38:L38"/>
    <mergeCell ref="M38:R38"/>
    <mergeCell ref="T38:U38"/>
    <mergeCell ref="V38:W38"/>
    <mergeCell ref="X38:Y38"/>
    <mergeCell ref="A35:Y35"/>
    <mergeCell ref="A36:C36"/>
    <mergeCell ref="F36:I36"/>
    <mergeCell ref="J36:L36"/>
    <mergeCell ref="M36:R36"/>
    <mergeCell ref="T36:U36"/>
    <mergeCell ref="V36:W36"/>
    <mergeCell ref="X36:Y36"/>
    <mergeCell ref="A45:Y45"/>
    <mergeCell ref="A46:C46"/>
    <mergeCell ref="F46:I46"/>
    <mergeCell ref="J46:L46"/>
    <mergeCell ref="M46:R46"/>
    <mergeCell ref="T46:U46"/>
    <mergeCell ref="V46:W46"/>
    <mergeCell ref="X46:Y46"/>
    <mergeCell ref="A43:Y43"/>
    <mergeCell ref="A44:C44"/>
    <mergeCell ref="F44:I44"/>
    <mergeCell ref="J44:L44"/>
    <mergeCell ref="M44:R44"/>
    <mergeCell ref="T44:U44"/>
    <mergeCell ref="V44:W44"/>
    <mergeCell ref="X44:Y44"/>
    <mergeCell ref="A41:Y41"/>
    <mergeCell ref="A42:C42"/>
    <mergeCell ref="F42:I42"/>
    <mergeCell ref="J42:L42"/>
    <mergeCell ref="M42:R42"/>
    <mergeCell ref="T42:U42"/>
    <mergeCell ref="V42:W42"/>
    <mergeCell ref="X42:Y42"/>
    <mergeCell ref="A51:Y51"/>
    <mergeCell ref="A52:C52"/>
    <mergeCell ref="F52:I52"/>
    <mergeCell ref="J52:L52"/>
    <mergeCell ref="M52:R52"/>
    <mergeCell ref="T52:U52"/>
    <mergeCell ref="V52:W52"/>
    <mergeCell ref="X52:Y52"/>
    <mergeCell ref="A49:Y49"/>
    <mergeCell ref="A50:C50"/>
    <mergeCell ref="F50:I50"/>
    <mergeCell ref="J50:L50"/>
    <mergeCell ref="M50:R50"/>
    <mergeCell ref="T50:U50"/>
    <mergeCell ref="V50:W50"/>
    <mergeCell ref="X50:Y50"/>
    <mergeCell ref="A47:Y47"/>
    <mergeCell ref="A48:C48"/>
    <mergeCell ref="F48:I48"/>
    <mergeCell ref="J48:L48"/>
    <mergeCell ref="M48:R48"/>
    <mergeCell ref="T48:U48"/>
    <mergeCell ref="V48:W48"/>
    <mergeCell ref="X48:Y48"/>
    <mergeCell ref="A57:Y57"/>
    <mergeCell ref="A58:C58"/>
    <mergeCell ref="F58:I58"/>
    <mergeCell ref="J58:L58"/>
    <mergeCell ref="M58:R58"/>
    <mergeCell ref="T58:U58"/>
    <mergeCell ref="V58:W58"/>
    <mergeCell ref="X58:Y58"/>
    <mergeCell ref="A55:Y55"/>
    <mergeCell ref="A56:C56"/>
    <mergeCell ref="F56:I56"/>
    <mergeCell ref="J56:L56"/>
    <mergeCell ref="M56:R56"/>
    <mergeCell ref="T56:U56"/>
    <mergeCell ref="V56:W56"/>
    <mergeCell ref="X56:Y56"/>
    <mergeCell ref="A53:Y53"/>
    <mergeCell ref="A54:C54"/>
    <mergeCell ref="F54:I54"/>
    <mergeCell ref="J54:L54"/>
    <mergeCell ref="M54:R54"/>
    <mergeCell ref="T54:U54"/>
    <mergeCell ref="V54:W54"/>
    <mergeCell ref="X54:Y54"/>
    <mergeCell ref="A63:Y63"/>
    <mergeCell ref="A64:C64"/>
    <mergeCell ref="F64:I64"/>
    <mergeCell ref="J64:L64"/>
    <mergeCell ref="M64:R64"/>
    <mergeCell ref="T64:U64"/>
    <mergeCell ref="V64:W64"/>
    <mergeCell ref="X64:Y64"/>
    <mergeCell ref="A61:Y61"/>
    <mergeCell ref="A62:C62"/>
    <mergeCell ref="F62:I62"/>
    <mergeCell ref="J62:L62"/>
    <mergeCell ref="M62:R62"/>
    <mergeCell ref="T62:U62"/>
    <mergeCell ref="V62:W62"/>
    <mergeCell ref="X62:Y62"/>
    <mergeCell ref="A59:Y59"/>
    <mergeCell ref="A60:C60"/>
    <mergeCell ref="F60:I60"/>
    <mergeCell ref="J60:L60"/>
    <mergeCell ref="M60:R60"/>
    <mergeCell ref="T60:U60"/>
    <mergeCell ref="V60:W60"/>
    <mergeCell ref="X60:Y60"/>
    <mergeCell ref="A69:Y69"/>
    <mergeCell ref="A70:C70"/>
    <mergeCell ref="F70:I70"/>
    <mergeCell ref="J70:L70"/>
    <mergeCell ref="M70:R70"/>
    <mergeCell ref="T70:U70"/>
    <mergeCell ref="V70:W70"/>
    <mergeCell ref="X70:Y70"/>
    <mergeCell ref="A67:Y67"/>
    <mergeCell ref="A68:C68"/>
    <mergeCell ref="F68:I68"/>
    <mergeCell ref="J68:L68"/>
    <mergeCell ref="M68:R68"/>
    <mergeCell ref="T68:U68"/>
    <mergeCell ref="V68:W68"/>
    <mergeCell ref="X68:Y68"/>
    <mergeCell ref="A65:Y65"/>
    <mergeCell ref="A66:C66"/>
    <mergeCell ref="F66:I66"/>
    <mergeCell ref="J66:L66"/>
    <mergeCell ref="M66:R66"/>
    <mergeCell ref="T66:U66"/>
    <mergeCell ref="V66:W66"/>
    <mergeCell ref="X66:Y66"/>
    <mergeCell ref="A75:Y75"/>
    <mergeCell ref="A76:C76"/>
    <mergeCell ref="F76:I76"/>
    <mergeCell ref="J76:L76"/>
    <mergeCell ref="M76:R76"/>
    <mergeCell ref="T76:U76"/>
    <mergeCell ref="V76:W76"/>
    <mergeCell ref="X76:Y76"/>
    <mergeCell ref="A73:Y73"/>
    <mergeCell ref="A74:C74"/>
    <mergeCell ref="F74:I74"/>
    <mergeCell ref="J74:L74"/>
    <mergeCell ref="M74:R74"/>
    <mergeCell ref="T74:U74"/>
    <mergeCell ref="V74:W74"/>
    <mergeCell ref="X74:Y74"/>
    <mergeCell ref="A71:Y71"/>
    <mergeCell ref="A72:C72"/>
    <mergeCell ref="F72:I72"/>
    <mergeCell ref="J72:L72"/>
    <mergeCell ref="M72:R72"/>
    <mergeCell ref="T72:U72"/>
    <mergeCell ref="V72:W72"/>
    <mergeCell ref="X72:Y72"/>
    <mergeCell ref="A81:Y81"/>
    <mergeCell ref="A82:C82"/>
    <mergeCell ref="F82:I82"/>
    <mergeCell ref="J82:L82"/>
    <mergeCell ref="M82:R82"/>
    <mergeCell ref="T82:U82"/>
    <mergeCell ref="V82:W82"/>
    <mergeCell ref="X82:Y82"/>
    <mergeCell ref="A79:Y79"/>
    <mergeCell ref="A80:C80"/>
    <mergeCell ref="F80:I80"/>
    <mergeCell ref="J80:L80"/>
    <mergeCell ref="M80:R80"/>
    <mergeCell ref="T80:U80"/>
    <mergeCell ref="V80:W80"/>
    <mergeCell ref="X80:Y80"/>
    <mergeCell ref="A77:Y77"/>
    <mergeCell ref="A78:C78"/>
    <mergeCell ref="F78:I78"/>
    <mergeCell ref="J78:L78"/>
    <mergeCell ref="M78:R78"/>
    <mergeCell ref="T78:U78"/>
    <mergeCell ref="V78:W78"/>
    <mergeCell ref="X78:Y78"/>
    <mergeCell ref="A87:Y87"/>
    <mergeCell ref="A88:C88"/>
    <mergeCell ref="F88:I88"/>
    <mergeCell ref="J88:L88"/>
    <mergeCell ref="M88:R88"/>
    <mergeCell ref="T88:U88"/>
    <mergeCell ref="V88:W88"/>
    <mergeCell ref="X88:Y88"/>
    <mergeCell ref="A85:Y85"/>
    <mergeCell ref="A86:C86"/>
    <mergeCell ref="F86:I86"/>
    <mergeCell ref="J86:L86"/>
    <mergeCell ref="M86:R86"/>
    <mergeCell ref="T86:U86"/>
    <mergeCell ref="V86:W86"/>
    <mergeCell ref="X86:Y86"/>
    <mergeCell ref="A83:Y83"/>
    <mergeCell ref="A84:C84"/>
    <mergeCell ref="F84:I84"/>
    <mergeCell ref="J84:L84"/>
    <mergeCell ref="M84:R84"/>
    <mergeCell ref="T84:U84"/>
    <mergeCell ref="V84:W84"/>
    <mergeCell ref="X84:Y84"/>
    <mergeCell ref="A93:Y93"/>
    <mergeCell ref="A94:C94"/>
    <mergeCell ref="F94:I94"/>
    <mergeCell ref="J94:L94"/>
    <mergeCell ref="M94:R94"/>
    <mergeCell ref="T94:U94"/>
    <mergeCell ref="V94:W94"/>
    <mergeCell ref="X94:Y94"/>
    <mergeCell ref="A91:Y91"/>
    <mergeCell ref="A92:C92"/>
    <mergeCell ref="F92:I92"/>
    <mergeCell ref="J92:L92"/>
    <mergeCell ref="M92:R92"/>
    <mergeCell ref="T92:U92"/>
    <mergeCell ref="V92:W92"/>
    <mergeCell ref="X92:Y92"/>
    <mergeCell ref="A89:Y89"/>
    <mergeCell ref="A90:C90"/>
    <mergeCell ref="F90:I90"/>
    <mergeCell ref="J90:L90"/>
    <mergeCell ref="M90:R90"/>
    <mergeCell ref="T90:U90"/>
    <mergeCell ref="V90:W90"/>
    <mergeCell ref="X90:Y90"/>
    <mergeCell ref="A99:Y99"/>
    <mergeCell ref="A100:C100"/>
    <mergeCell ref="F100:I100"/>
    <mergeCell ref="J100:L100"/>
    <mergeCell ref="M100:R100"/>
    <mergeCell ref="T100:U100"/>
    <mergeCell ref="V100:W100"/>
    <mergeCell ref="X100:Y100"/>
    <mergeCell ref="A97:Y97"/>
    <mergeCell ref="A98:C98"/>
    <mergeCell ref="F98:I98"/>
    <mergeCell ref="J98:L98"/>
    <mergeCell ref="M98:R98"/>
    <mergeCell ref="T98:U98"/>
    <mergeCell ref="V98:W98"/>
    <mergeCell ref="X98:Y98"/>
    <mergeCell ref="A95:Y95"/>
    <mergeCell ref="A96:C96"/>
    <mergeCell ref="F96:I96"/>
    <mergeCell ref="J96:L96"/>
    <mergeCell ref="M96:R96"/>
    <mergeCell ref="T96:U96"/>
    <mergeCell ref="V96:W96"/>
    <mergeCell ref="X96:Y96"/>
    <mergeCell ref="A105:Y105"/>
    <mergeCell ref="A106:C106"/>
    <mergeCell ref="F106:I106"/>
    <mergeCell ref="J106:L106"/>
    <mergeCell ref="M106:R106"/>
    <mergeCell ref="T106:U106"/>
    <mergeCell ref="V106:W106"/>
    <mergeCell ref="X106:Y106"/>
    <mergeCell ref="A103:Y103"/>
    <mergeCell ref="A104:C104"/>
    <mergeCell ref="F104:I104"/>
    <mergeCell ref="J104:L104"/>
    <mergeCell ref="M104:R104"/>
    <mergeCell ref="T104:U104"/>
    <mergeCell ref="V104:W104"/>
    <mergeCell ref="X104:Y104"/>
    <mergeCell ref="A101:Y101"/>
    <mergeCell ref="A102:C102"/>
    <mergeCell ref="F102:I102"/>
    <mergeCell ref="J102:L102"/>
    <mergeCell ref="M102:R102"/>
    <mergeCell ref="T102:U102"/>
    <mergeCell ref="V102:W102"/>
    <mergeCell ref="X102:Y102"/>
    <mergeCell ref="A111:Y111"/>
    <mergeCell ref="A112:C112"/>
    <mergeCell ref="F112:I112"/>
    <mergeCell ref="J112:L112"/>
    <mergeCell ref="M112:R112"/>
    <mergeCell ref="T112:U112"/>
    <mergeCell ref="V112:W112"/>
    <mergeCell ref="X112:Y112"/>
    <mergeCell ref="A109:Y109"/>
    <mergeCell ref="A110:C110"/>
    <mergeCell ref="F110:I110"/>
    <mergeCell ref="J110:L110"/>
    <mergeCell ref="M110:R110"/>
    <mergeCell ref="T110:U110"/>
    <mergeCell ref="V110:W110"/>
    <mergeCell ref="X110:Y110"/>
    <mergeCell ref="A107:Y107"/>
    <mergeCell ref="A108:C108"/>
    <mergeCell ref="F108:I108"/>
    <mergeCell ref="J108:L108"/>
    <mergeCell ref="M108:R108"/>
    <mergeCell ref="T108:U108"/>
    <mergeCell ref="V108:W108"/>
    <mergeCell ref="X108:Y108"/>
    <mergeCell ref="A117:Y117"/>
    <mergeCell ref="A118:C118"/>
    <mergeCell ref="F118:I118"/>
    <mergeCell ref="J118:L118"/>
    <mergeCell ref="M118:R118"/>
    <mergeCell ref="T118:U118"/>
    <mergeCell ref="V118:W118"/>
    <mergeCell ref="X118:Y118"/>
    <mergeCell ref="A115:Y115"/>
    <mergeCell ref="A116:C116"/>
    <mergeCell ref="F116:I116"/>
    <mergeCell ref="J116:L116"/>
    <mergeCell ref="M116:R116"/>
    <mergeCell ref="T116:U116"/>
    <mergeCell ref="V116:W116"/>
    <mergeCell ref="X116:Y116"/>
    <mergeCell ref="A113:Y113"/>
    <mergeCell ref="A114:C114"/>
    <mergeCell ref="F114:I114"/>
    <mergeCell ref="J114:L114"/>
    <mergeCell ref="M114:R114"/>
    <mergeCell ref="T114:U114"/>
    <mergeCell ref="V114:W114"/>
    <mergeCell ref="X114:Y114"/>
    <mergeCell ref="A123:Y123"/>
    <mergeCell ref="A124:C124"/>
    <mergeCell ref="F124:I124"/>
    <mergeCell ref="J124:L124"/>
    <mergeCell ref="M124:R124"/>
    <mergeCell ref="T124:U124"/>
    <mergeCell ref="V124:W124"/>
    <mergeCell ref="X124:Y124"/>
    <mergeCell ref="A121:Y121"/>
    <mergeCell ref="A122:C122"/>
    <mergeCell ref="F122:I122"/>
    <mergeCell ref="J122:L122"/>
    <mergeCell ref="M122:R122"/>
    <mergeCell ref="T122:U122"/>
    <mergeCell ref="V122:W122"/>
    <mergeCell ref="X122:Y122"/>
    <mergeCell ref="A119:Y119"/>
    <mergeCell ref="A120:C120"/>
    <mergeCell ref="F120:I120"/>
    <mergeCell ref="J120:L120"/>
    <mergeCell ref="M120:R120"/>
    <mergeCell ref="T120:U120"/>
    <mergeCell ref="V120:W120"/>
    <mergeCell ref="X120:Y120"/>
    <mergeCell ref="A129:Y129"/>
    <mergeCell ref="A130:C130"/>
    <mergeCell ref="F130:I130"/>
    <mergeCell ref="J130:L130"/>
    <mergeCell ref="M130:R130"/>
    <mergeCell ref="T130:U130"/>
    <mergeCell ref="V130:W130"/>
    <mergeCell ref="X130:Y130"/>
    <mergeCell ref="A127:Y127"/>
    <mergeCell ref="A128:C128"/>
    <mergeCell ref="F128:I128"/>
    <mergeCell ref="J128:L128"/>
    <mergeCell ref="M128:R128"/>
    <mergeCell ref="T128:U128"/>
    <mergeCell ref="V128:W128"/>
    <mergeCell ref="X128:Y128"/>
    <mergeCell ref="A125:Y125"/>
    <mergeCell ref="A126:C126"/>
    <mergeCell ref="F126:I126"/>
    <mergeCell ref="J126:L126"/>
    <mergeCell ref="M126:R126"/>
    <mergeCell ref="T126:U126"/>
    <mergeCell ref="V126:W126"/>
    <mergeCell ref="X126:Y126"/>
    <mergeCell ref="A135:Y135"/>
    <mergeCell ref="A136:C136"/>
    <mergeCell ref="F136:I136"/>
    <mergeCell ref="J136:L136"/>
    <mergeCell ref="M136:R136"/>
    <mergeCell ref="T136:U136"/>
    <mergeCell ref="V136:W136"/>
    <mergeCell ref="X136:Y136"/>
    <mergeCell ref="A133:Y133"/>
    <mergeCell ref="A134:C134"/>
    <mergeCell ref="F134:I134"/>
    <mergeCell ref="J134:L134"/>
    <mergeCell ref="M134:R134"/>
    <mergeCell ref="T134:U134"/>
    <mergeCell ref="V134:W134"/>
    <mergeCell ref="X134:Y134"/>
    <mergeCell ref="A131:Y131"/>
    <mergeCell ref="A132:C132"/>
    <mergeCell ref="F132:I132"/>
    <mergeCell ref="J132:L132"/>
    <mergeCell ref="M132:R132"/>
    <mergeCell ref="T132:U132"/>
    <mergeCell ref="V132:W132"/>
    <mergeCell ref="X132:Y132"/>
    <mergeCell ref="A141:Y141"/>
    <mergeCell ref="A142:C142"/>
    <mergeCell ref="F142:I142"/>
    <mergeCell ref="J142:L142"/>
    <mergeCell ref="M142:R142"/>
    <mergeCell ref="T142:U142"/>
    <mergeCell ref="V142:W142"/>
    <mergeCell ref="X142:Y142"/>
    <mergeCell ref="A139:Y139"/>
    <mergeCell ref="A140:C140"/>
    <mergeCell ref="F140:I140"/>
    <mergeCell ref="J140:L140"/>
    <mergeCell ref="M140:R140"/>
    <mergeCell ref="T140:U140"/>
    <mergeCell ref="V140:W140"/>
    <mergeCell ref="X140:Y140"/>
    <mergeCell ref="A137:Y137"/>
    <mergeCell ref="A138:C138"/>
    <mergeCell ref="F138:I138"/>
    <mergeCell ref="J138:L138"/>
    <mergeCell ref="M138:R138"/>
    <mergeCell ref="T138:U138"/>
    <mergeCell ref="V138:W138"/>
    <mergeCell ref="X138:Y138"/>
    <mergeCell ref="A147:Y147"/>
    <mergeCell ref="A148:C148"/>
    <mergeCell ref="F148:I148"/>
    <mergeCell ref="J148:L148"/>
    <mergeCell ref="M148:R148"/>
    <mergeCell ref="T148:U148"/>
    <mergeCell ref="V148:W148"/>
    <mergeCell ref="X148:Y148"/>
    <mergeCell ref="A145:Y145"/>
    <mergeCell ref="A146:C146"/>
    <mergeCell ref="F146:I146"/>
    <mergeCell ref="J146:L146"/>
    <mergeCell ref="M146:R146"/>
    <mergeCell ref="T146:U146"/>
    <mergeCell ref="V146:W146"/>
    <mergeCell ref="X146:Y146"/>
    <mergeCell ref="A143:Y143"/>
    <mergeCell ref="A144:C144"/>
    <mergeCell ref="F144:I144"/>
    <mergeCell ref="J144:L144"/>
    <mergeCell ref="M144:R144"/>
    <mergeCell ref="T144:U144"/>
    <mergeCell ref="V144:W144"/>
    <mergeCell ref="X144:Y144"/>
    <mergeCell ref="A153:Y153"/>
    <mergeCell ref="A154:C154"/>
    <mergeCell ref="F154:I154"/>
    <mergeCell ref="J154:L154"/>
    <mergeCell ref="M154:R154"/>
    <mergeCell ref="T154:U154"/>
    <mergeCell ref="V154:W154"/>
    <mergeCell ref="X154:Y154"/>
    <mergeCell ref="A151:Y151"/>
    <mergeCell ref="A152:C152"/>
    <mergeCell ref="F152:I152"/>
    <mergeCell ref="J152:L152"/>
    <mergeCell ref="M152:R152"/>
    <mergeCell ref="T152:U152"/>
    <mergeCell ref="V152:W152"/>
    <mergeCell ref="X152:Y152"/>
    <mergeCell ref="A149:Y149"/>
    <mergeCell ref="A150:C150"/>
    <mergeCell ref="F150:I150"/>
    <mergeCell ref="J150:L150"/>
    <mergeCell ref="M150:R150"/>
    <mergeCell ref="T150:U150"/>
    <mergeCell ref="V150:W150"/>
    <mergeCell ref="X150:Y150"/>
    <mergeCell ref="A159:Y159"/>
    <mergeCell ref="A160:C160"/>
    <mergeCell ref="F160:I160"/>
    <mergeCell ref="J160:L160"/>
    <mergeCell ref="M160:R160"/>
    <mergeCell ref="T160:U160"/>
    <mergeCell ref="V160:W160"/>
    <mergeCell ref="X160:Y160"/>
    <mergeCell ref="A157:Y157"/>
    <mergeCell ref="A158:C158"/>
    <mergeCell ref="F158:I158"/>
    <mergeCell ref="J158:L158"/>
    <mergeCell ref="M158:R158"/>
    <mergeCell ref="T158:U158"/>
    <mergeCell ref="V158:W158"/>
    <mergeCell ref="X158:Y158"/>
    <mergeCell ref="A155:Y155"/>
    <mergeCell ref="A156:C156"/>
    <mergeCell ref="F156:I156"/>
    <mergeCell ref="J156:L156"/>
    <mergeCell ref="M156:R156"/>
    <mergeCell ref="T156:U156"/>
    <mergeCell ref="V156:W156"/>
    <mergeCell ref="X156:Y156"/>
    <mergeCell ref="A165:Y165"/>
    <mergeCell ref="A166:C166"/>
    <mergeCell ref="F166:I166"/>
    <mergeCell ref="J166:L166"/>
    <mergeCell ref="M166:R166"/>
    <mergeCell ref="T166:U166"/>
    <mergeCell ref="V166:W166"/>
    <mergeCell ref="X166:Y166"/>
    <mergeCell ref="A163:Y163"/>
    <mergeCell ref="A164:C164"/>
    <mergeCell ref="F164:I164"/>
    <mergeCell ref="J164:L164"/>
    <mergeCell ref="M164:R164"/>
    <mergeCell ref="T164:U164"/>
    <mergeCell ref="V164:W164"/>
    <mergeCell ref="X164:Y164"/>
    <mergeCell ref="A161:Y161"/>
    <mergeCell ref="A162:C162"/>
    <mergeCell ref="F162:I162"/>
    <mergeCell ref="J162:L162"/>
    <mergeCell ref="M162:R162"/>
    <mergeCell ref="T162:U162"/>
    <mergeCell ref="V162:W162"/>
    <mergeCell ref="X162:Y162"/>
    <mergeCell ref="A171:Y171"/>
    <mergeCell ref="A172:C172"/>
    <mergeCell ref="F172:I172"/>
    <mergeCell ref="J172:L172"/>
    <mergeCell ref="M172:R172"/>
    <mergeCell ref="T172:U172"/>
    <mergeCell ref="V172:W172"/>
    <mergeCell ref="X172:Y172"/>
    <mergeCell ref="A169:Y169"/>
    <mergeCell ref="A170:C170"/>
    <mergeCell ref="F170:I170"/>
    <mergeCell ref="J170:L170"/>
    <mergeCell ref="M170:R170"/>
    <mergeCell ref="T170:U170"/>
    <mergeCell ref="V170:W170"/>
    <mergeCell ref="X170:Y170"/>
    <mergeCell ref="A167:Y167"/>
    <mergeCell ref="A168:C168"/>
    <mergeCell ref="F168:I168"/>
    <mergeCell ref="J168:L168"/>
    <mergeCell ref="M168:R168"/>
    <mergeCell ref="T168:U168"/>
    <mergeCell ref="V168:W168"/>
    <mergeCell ref="X168:Y168"/>
    <mergeCell ref="A177:Y177"/>
    <mergeCell ref="A178:C178"/>
    <mergeCell ref="F178:I178"/>
    <mergeCell ref="J178:L178"/>
    <mergeCell ref="M178:R178"/>
    <mergeCell ref="T178:U178"/>
    <mergeCell ref="V178:W178"/>
    <mergeCell ref="X178:Y178"/>
    <mergeCell ref="A175:Y175"/>
    <mergeCell ref="A176:C176"/>
    <mergeCell ref="F176:I176"/>
    <mergeCell ref="J176:L176"/>
    <mergeCell ref="M176:R176"/>
    <mergeCell ref="T176:U176"/>
    <mergeCell ref="V176:W176"/>
    <mergeCell ref="X176:Y176"/>
    <mergeCell ref="A173:Y173"/>
    <mergeCell ref="A174:C174"/>
    <mergeCell ref="F174:I174"/>
    <mergeCell ref="J174:L174"/>
    <mergeCell ref="M174:R174"/>
    <mergeCell ref="T174:U174"/>
    <mergeCell ref="V174:W174"/>
    <mergeCell ref="X174:Y174"/>
    <mergeCell ref="A183:Y183"/>
    <mergeCell ref="A184:C184"/>
    <mergeCell ref="F184:I184"/>
    <mergeCell ref="J184:L184"/>
    <mergeCell ref="M184:R184"/>
    <mergeCell ref="T184:U184"/>
    <mergeCell ref="V184:W184"/>
    <mergeCell ref="X184:Y184"/>
    <mergeCell ref="A181:Y181"/>
    <mergeCell ref="A182:C182"/>
    <mergeCell ref="F182:I182"/>
    <mergeCell ref="J182:L182"/>
    <mergeCell ref="M182:R182"/>
    <mergeCell ref="T182:U182"/>
    <mergeCell ref="V182:W182"/>
    <mergeCell ref="X182:Y182"/>
    <mergeCell ref="A179:Y179"/>
    <mergeCell ref="A180:C180"/>
    <mergeCell ref="F180:I180"/>
    <mergeCell ref="J180:L180"/>
    <mergeCell ref="M180:R180"/>
    <mergeCell ref="T180:U180"/>
    <mergeCell ref="V180:W180"/>
    <mergeCell ref="X180:Y180"/>
    <mergeCell ref="A189:Y189"/>
    <mergeCell ref="A190:C190"/>
    <mergeCell ref="F190:I190"/>
    <mergeCell ref="J190:L190"/>
    <mergeCell ref="M190:R190"/>
    <mergeCell ref="T190:U190"/>
    <mergeCell ref="V190:W190"/>
    <mergeCell ref="X190:Y190"/>
    <mergeCell ref="A187:Y187"/>
    <mergeCell ref="A188:C188"/>
    <mergeCell ref="F188:I188"/>
    <mergeCell ref="J188:L188"/>
    <mergeCell ref="M188:R188"/>
    <mergeCell ref="T188:U188"/>
    <mergeCell ref="V188:W188"/>
    <mergeCell ref="X188:Y188"/>
    <mergeCell ref="A185:Y185"/>
    <mergeCell ref="A186:C186"/>
    <mergeCell ref="F186:I186"/>
    <mergeCell ref="J186:L186"/>
    <mergeCell ref="M186:R186"/>
    <mergeCell ref="T186:U186"/>
    <mergeCell ref="V186:W186"/>
    <mergeCell ref="X186:Y186"/>
    <mergeCell ref="A195:Y195"/>
    <mergeCell ref="A196:C196"/>
    <mergeCell ref="F196:I196"/>
    <mergeCell ref="J196:L196"/>
    <mergeCell ref="M196:R196"/>
    <mergeCell ref="T196:U196"/>
    <mergeCell ref="V196:W196"/>
    <mergeCell ref="X196:Y196"/>
    <mergeCell ref="A193:Y193"/>
    <mergeCell ref="A194:C194"/>
    <mergeCell ref="F194:I194"/>
    <mergeCell ref="J194:L194"/>
    <mergeCell ref="M194:R194"/>
    <mergeCell ref="T194:U194"/>
    <mergeCell ref="V194:W194"/>
    <mergeCell ref="X194:Y194"/>
    <mergeCell ref="A191:Y191"/>
    <mergeCell ref="A192:C192"/>
    <mergeCell ref="F192:I192"/>
    <mergeCell ref="J192:L192"/>
    <mergeCell ref="M192:R192"/>
    <mergeCell ref="T192:U192"/>
    <mergeCell ref="V192:W192"/>
    <mergeCell ref="X192:Y192"/>
    <mergeCell ref="A201:Y201"/>
    <mergeCell ref="A202:C202"/>
    <mergeCell ref="F202:I202"/>
    <mergeCell ref="J202:L202"/>
    <mergeCell ref="M202:R202"/>
    <mergeCell ref="T202:U202"/>
    <mergeCell ref="V202:W202"/>
    <mergeCell ref="X202:Y202"/>
    <mergeCell ref="A199:Y199"/>
    <mergeCell ref="A200:C200"/>
    <mergeCell ref="F200:I200"/>
    <mergeCell ref="J200:L200"/>
    <mergeCell ref="M200:R200"/>
    <mergeCell ref="T200:U200"/>
    <mergeCell ref="V200:W200"/>
    <mergeCell ref="X200:Y200"/>
    <mergeCell ref="A197:Y197"/>
    <mergeCell ref="A198:C198"/>
    <mergeCell ref="F198:I198"/>
    <mergeCell ref="J198:L198"/>
    <mergeCell ref="M198:R198"/>
    <mergeCell ref="T198:U198"/>
    <mergeCell ref="V198:W198"/>
    <mergeCell ref="X198:Y198"/>
    <mergeCell ref="A207:Y207"/>
    <mergeCell ref="A208:C208"/>
    <mergeCell ref="F208:I208"/>
    <mergeCell ref="J208:L208"/>
    <mergeCell ref="M208:R208"/>
    <mergeCell ref="T208:U208"/>
    <mergeCell ref="V208:W208"/>
    <mergeCell ref="X208:Y208"/>
    <mergeCell ref="A205:Y205"/>
    <mergeCell ref="A206:C206"/>
    <mergeCell ref="F206:I206"/>
    <mergeCell ref="J206:L206"/>
    <mergeCell ref="M206:R206"/>
    <mergeCell ref="T206:U206"/>
    <mergeCell ref="V206:W206"/>
    <mergeCell ref="X206:Y206"/>
    <mergeCell ref="A203:Y203"/>
    <mergeCell ref="A204:C204"/>
    <mergeCell ref="F204:I204"/>
    <mergeCell ref="J204:L204"/>
    <mergeCell ref="M204:R204"/>
    <mergeCell ref="T204:U204"/>
    <mergeCell ref="V204:W204"/>
    <mergeCell ref="X204:Y204"/>
    <mergeCell ref="A213:Y213"/>
    <mergeCell ref="A214:C214"/>
    <mergeCell ref="F214:I214"/>
    <mergeCell ref="J214:L214"/>
    <mergeCell ref="M214:R214"/>
    <mergeCell ref="T214:U214"/>
    <mergeCell ref="V214:W214"/>
    <mergeCell ref="X214:Y214"/>
    <mergeCell ref="A211:Y211"/>
    <mergeCell ref="A212:C212"/>
    <mergeCell ref="F212:I212"/>
    <mergeCell ref="J212:L212"/>
    <mergeCell ref="M212:R212"/>
    <mergeCell ref="T212:U212"/>
    <mergeCell ref="V212:W212"/>
    <mergeCell ref="X212:Y212"/>
    <mergeCell ref="A209:Y209"/>
    <mergeCell ref="A210:C210"/>
    <mergeCell ref="F210:I210"/>
    <mergeCell ref="J210:L210"/>
    <mergeCell ref="M210:R210"/>
    <mergeCell ref="T210:U210"/>
    <mergeCell ref="V210:W210"/>
    <mergeCell ref="X210:Y210"/>
    <mergeCell ref="A219:Y219"/>
    <mergeCell ref="A220:C220"/>
    <mergeCell ref="F220:I220"/>
    <mergeCell ref="J220:L220"/>
    <mergeCell ref="M220:R220"/>
    <mergeCell ref="T220:U220"/>
    <mergeCell ref="V220:W220"/>
    <mergeCell ref="X220:Y220"/>
    <mergeCell ref="A217:Y217"/>
    <mergeCell ref="A218:C218"/>
    <mergeCell ref="F218:I218"/>
    <mergeCell ref="J218:L218"/>
    <mergeCell ref="M218:R218"/>
    <mergeCell ref="T218:U218"/>
    <mergeCell ref="V218:W218"/>
    <mergeCell ref="X218:Y218"/>
    <mergeCell ref="A215:Y215"/>
    <mergeCell ref="A216:C216"/>
    <mergeCell ref="F216:I216"/>
    <mergeCell ref="J216:L216"/>
    <mergeCell ref="M216:R216"/>
    <mergeCell ref="T216:U216"/>
    <mergeCell ref="V216:W216"/>
    <mergeCell ref="X216:Y216"/>
    <mergeCell ref="A225:Y225"/>
    <mergeCell ref="A226:C226"/>
    <mergeCell ref="F226:I226"/>
    <mergeCell ref="J226:L226"/>
    <mergeCell ref="M226:R226"/>
    <mergeCell ref="T226:U226"/>
    <mergeCell ref="V226:W226"/>
    <mergeCell ref="X226:Y226"/>
    <mergeCell ref="A223:Y223"/>
    <mergeCell ref="A224:C224"/>
    <mergeCell ref="F224:I224"/>
    <mergeCell ref="J224:L224"/>
    <mergeCell ref="M224:R224"/>
    <mergeCell ref="T224:U224"/>
    <mergeCell ref="V224:W224"/>
    <mergeCell ref="X224:Y224"/>
    <mergeCell ref="A221:Y221"/>
    <mergeCell ref="A222:C222"/>
    <mergeCell ref="F222:I222"/>
    <mergeCell ref="J222:L222"/>
    <mergeCell ref="M222:R222"/>
    <mergeCell ref="T222:U222"/>
    <mergeCell ref="V222:W222"/>
    <mergeCell ref="X222:Y222"/>
    <mergeCell ref="A231:Y231"/>
    <mergeCell ref="A232:C232"/>
    <mergeCell ref="F232:I232"/>
    <mergeCell ref="J232:L232"/>
    <mergeCell ref="M232:R232"/>
    <mergeCell ref="T232:U232"/>
    <mergeCell ref="V232:W232"/>
    <mergeCell ref="X232:Y232"/>
    <mergeCell ref="A229:Y229"/>
    <mergeCell ref="A230:C230"/>
    <mergeCell ref="F230:I230"/>
    <mergeCell ref="J230:L230"/>
    <mergeCell ref="M230:R230"/>
    <mergeCell ref="T230:U230"/>
    <mergeCell ref="V230:W230"/>
    <mergeCell ref="X230:Y230"/>
    <mergeCell ref="A227:Y227"/>
    <mergeCell ref="A228:C228"/>
    <mergeCell ref="F228:I228"/>
    <mergeCell ref="J228:L228"/>
    <mergeCell ref="M228:R228"/>
    <mergeCell ref="T228:U228"/>
    <mergeCell ref="V228:W228"/>
    <mergeCell ref="X228:Y228"/>
    <mergeCell ref="A237:Y237"/>
    <mergeCell ref="A238:C238"/>
    <mergeCell ref="F238:I238"/>
    <mergeCell ref="J238:L238"/>
    <mergeCell ref="M238:R238"/>
    <mergeCell ref="T238:U238"/>
    <mergeCell ref="V238:W238"/>
    <mergeCell ref="X238:Y238"/>
    <mergeCell ref="A235:Y235"/>
    <mergeCell ref="A236:C236"/>
    <mergeCell ref="F236:I236"/>
    <mergeCell ref="J236:L236"/>
    <mergeCell ref="M236:R236"/>
    <mergeCell ref="T236:U236"/>
    <mergeCell ref="V236:W236"/>
    <mergeCell ref="X236:Y236"/>
    <mergeCell ref="A233:Y233"/>
    <mergeCell ref="A234:C234"/>
    <mergeCell ref="F234:I234"/>
    <mergeCell ref="J234:L234"/>
    <mergeCell ref="M234:R234"/>
    <mergeCell ref="T234:U234"/>
    <mergeCell ref="V234:W234"/>
    <mergeCell ref="X234:Y234"/>
    <mergeCell ref="A243:Y243"/>
    <mergeCell ref="A244:C244"/>
    <mergeCell ref="F244:I244"/>
    <mergeCell ref="J244:L244"/>
    <mergeCell ref="M244:R244"/>
    <mergeCell ref="T244:U244"/>
    <mergeCell ref="V244:W244"/>
    <mergeCell ref="X244:Y244"/>
    <mergeCell ref="A241:Y241"/>
    <mergeCell ref="A242:C242"/>
    <mergeCell ref="F242:I242"/>
    <mergeCell ref="J242:L242"/>
    <mergeCell ref="M242:R242"/>
    <mergeCell ref="T242:U242"/>
    <mergeCell ref="V242:W242"/>
    <mergeCell ref="X242:Y242"/>
    <mergeCell ref="A239:Y239"/>
    <mergeCell ref="A240:C240"/>
    <mergeCell ref="F240:I240"/>
    <mergeCell ref="J240:L240"/>
    <mergeCell ref="M240:R240"/>
    <mergeCell ref="T240:U240"/>
    <mergeCell ref="V240:W240"/>
    <mergeCell ref="X240:Y240"/>
    <mergeCell ref="V247:W247"/>
    <mergeCell ref="X247:Y247"/>
    <mergeCell ref="A248:Y248"/>
    <mergeCell ref="A249:C249"/>
    <mergeCell ref="F249:I249"/>
    <mergeCell ref="J249:L249"/>
    <mergeCell ref="M249:R249"/>
    <mergeCell ref="T249:U249"/>
    <mergeCell ref="V249:W249"/>
    <mergeCell ref="X249:Y249"/>
    <mergeCell ref="A247:C247"/>
    <mergeCell ref="F247:I247"/>
    <mergeCell ref="J247:L247"/>
    <mergeCell ref="M247:R247"/>
    <mergeCell ref="T247:U247"/>
    <mergeCell ref="A245:Y245"/>
    <mergeCell ref="A246:I246"/>
    <mergeCell ref="J246:L246"/>
    <mergeCell ref="M246:R246"/>
    <mergeCell ref="T246:U246"/>
    <mergeCell ref="V246:W246"/>
    <mergeCell ref="X246:Y246"/>
    <mergeCell ref="A254:Y254"/>
    <mergeCell ref="A255:C255"/>
    <mergeCell ref="F255:I255"/>
    <mergeCell ref="J255:L255"/>
    <mergeCell ref="M255:R255"/>
    <mergeCell ref="T255:U255"/>
    <mergeCell ref="V255:W255"/>
    <mergeCell ref="X255:Y255"/>
    <mergeCell ref="A252:Y252"/>
    <mergeCell ref="A253:C253"/>
    <mergeCell ref="F253:I253"/>
    <mergeCell ref="J253:L253"/>
    <mergeCell ref="M253:R253"/>
    <mergeCell ref="T253:U253"/>
    <mergeCell ref="V253:W253"/>
    <mergeCell ref="X253:Y253"/>
    <mergeCell ref="A250:Y250"/>
    <mergeCell ref="A251:C251"/>
    <mergeCell ref="F251:I251"/>
    <mergeCell ref="J251:L251"/>
    <mergeCell ref="M251:R251"/>
    <mergeCell ref="T251:U251"/>
    <mergeCell ref="V251:W251"/>
    <mergeCell ref="X251:Y251"/>
    <mergeCell ref="A260:Y260"/>
    <mergeCell ref="A261:C261"/>
    <mergeCell ref="F261:I261"/>
    <mergeCell ref="J261:L261"/>
    <mergeCell ref="M261:R261"/>
    <mergeCell ref="T261:U261"/>
    <mergeCell ref="V261:W261"/>
    <mergeCell ref="X261:Y261"/>
    <mergeCell ref="A258:Y258"/>
    <mergeCell ref="A259:C259"/>
    <mergeCell ref="F259:I259"/>
    <mergeCell ref="J259:L259"/>
    <mergeCell ref="M259:R259"/>
    <mergeCell ref="T259:U259"/>
    <mergeCell ref="V259:W259"/>
    <mergeCell ref="X259:Y259"/>
    <mergeCell ref="A256:Y256"/>
    <mergeCell ref="A257:C257"/>
    <mergeCell ref="F257:I257"/>
    <mergeCell ref="J257:L257"/>
    <mergeCell ref="M257:R257"/>
    <mergeCell ref="T257:U257"/>
    <mergeCell ref="V257:W257"/>
    <mergeCell ref="X257:Y257"/>
    <mergeCell ref="A266:Y266"/>
    <mergeCell ref="A267:C267"/>
    <mergeCell ref="F267:I267"/>
    <mergeCell ref="J267:L267"/>
    <mergeCell ref="M267:R267"/>
    <mergeCell ref="T267:U267"/>
    <mergeCell ref="V267:W267"/>
    <mergeCell ref="X267:Y267"/>
    <mergeCell ref="A264:Y264"/>
    <mergeCell ref="A265:C265"/>
    <mergeCell ref="F265:I265"/>
    <mergeCell ref="J265:L265"/>
    <mergeCell ref="M265:R265"/>
    <mergeCell ref="T265:U265"/>
    <mergeCell ref="V265:W265"/>
    <mergeCell ref="X265:Y265"/>
    <mergeCell ref="A262:Y262"/>
    <mergeCell ref="A263:C263"/>
    <mergeCell ref="F263:I263"/>
    <mergeCell ref="J263:L263"/>
    <mergeCell ref="M263:R263"/>
    <mergeCell ref="T263:U263"/>
    <mergeCell ref="V263:W263"/>
    <mergeCell ref="X263:Y263"/>
    <mergeCell ref="A272:Y272"/>
    <mergeCell ref="A273:C273"/>
    <mergeCell ref="F273:I273"/>
    <mergeCell ref="J273:L273"/>
    <mergeCell ref="M273:R273"/>
    <mergeCell ref="T273:U273"/>
    <mergeCell ref="V273:W273"/>
    <mergeCell ref="X273:Y273"/>
    <mergeCell ref="A270:Y270"/>
    <mergeCell ref="A271:C271"/>
    <mergeCell ref="F271:I271"/>
    <mergeCell ref="J271:L271"/>
    <mergeCell ref="M271:R271"/>
    <mergeCell ref="T271:U271"/>
    <mergeCell ref="V271:W271"/>
    <mergeCell ref="X271:Y271"/>
    <mergeCell ref="A268:Y268"/>
    <mergeCell ref="A269:C269"/>
    <mergeCell ref="F269:I269"/>
    <mergeCell ref="J269:L269"/>
    <mergeCell ref="M269:R269"/>
    <mergeCell ref="T269:U269"/>
    <mergeCell ref="V269:W269"/>
    <mergeCell ref="X269:Y269"/>
    <mergeCell ref="A278:Y278"/>
    <mergeCell ref="A279:I279"/>
    <mergeCell ref="J279:L279"/>
    <mergeCell ref="M279:R279"/>
    <mergeCell ref="T279:U279"/>
    <mergeCell ref="V279:W279"/>
    <mergeCell ref="X279:Y279"/>
    <mergeCell ref="A276:Y276"/>
    <mergeCell ref="A277:C277"/>
    <mergeCell ref="F277:I277"/>
    <mergeCell ref="J277:L277"/>
    <mergeCell ref="M277:R277"/>
    <mergeCell ref="T277:U277"/>
    <mergeCell ref="V277:W277"/>
    <mergeCell ref="X277:Y277"/>
    <mergeCell ref="A274:Y274"/>
    <mergeCell ref="A275:C275"/>
    <mergeCell ref="F275:I275"/>
    <mergeCell ref="J275:L275"/>
    <mergeCell ref="M275:R275"/>
    <mergeCell ref="T275:U275"/>
    <mergeCell ref="V275:W275"/>
    <mergeCell ref="X275:Y275"/>
  </mergeCells>
  <pageMargins left="0.196850393700787" right="0" top="0.196850393700787" bottom="0" header="0.196850393700787" footer="0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baseColWidth="10" defaultRowHeight="15" x14ac:dyDescent="0.25"/>
  <cols>
    <col min="1" max="1" width="26.42578125" customWidth="1"/>
  </cols>
  <sheetData>
    <row r="1" spans="1:4" x14ac:dyDescent="0.25">
      <c r="A1" s="15" t="s">
        <v>207</v>
      </c>
      <c r="B1" s="15" t="s">
        <v>208</v>
      </c>
    </row>
    <row r="2" spans="1:4" x14ac:dyDescent="0.25">
      <c r="A2" s="15" t="s">
        <v>206</v>
      </c>
      <c r="B2">
        <v>900340455</v>
      </c>
    </row>
    <row r="3" spans="1:4" x14ac:dyDescent="0.25">
      <c r="A3" s="15" t="s">
        <v>164</v>
      </c>
      <c r="B3" s="7">
        <v>900340456</v>
      </c>
      <c r="C3" s="16"/>
      <c r="D3" s="17"/>
    </row>
    <row r="4" spans="1:4" x14ac:dyDescent="0.25">
      <c r="A4" s="15" t="s">
        <v>166</v>
      </c>
      <c r="B4" s="7">
        <v>900340457</v>
      </c>
      <c r="C4" s="16"/>
      <c r="D4" s="17"/>
    </row>
    <row r="5" spans="1:4" x14ac:dyDescent="0.25">
      <c r="A5" s="15" t="s">
        <v>24</v>
      </c>
      <c r="B5" s="7">
        <v>900340458</v>
      </c>
      <c r="C5" s="16"/>
      <c r="D5" s="17"/>
    </row>
    <row r="6" spans="1:4" x14ac:dyDescent="0.25">
      <c r="A6" s="15" t="s">
        <v>170</v>
      </c>
      <c r="B6" s="7">
        <v>900340459</v>
      </c>
      <c r="C6" s="16"/>
      <c r="D6" s="17"/>
    </row>
    <row r="7" spans="1:4" x14ac:dyDescent="0.25">
      <c r="A7" s="15" t="s">
        <v>173</v>
      </c>
      <c r="B7" s="7">
        <v>900340460</v>
      </c>
      <c r="C7" s="16"/>
      <c r="D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7"/>
  <sheetViews>
    <sheetView tabSelected="1" workbookViewId="0">
      <selection activeCell="G6" sqref="G6"/>
    </sheetView>
  </sheetViews>
  <sheetFormatPr baseColWidth="10" defaultRowHeight="15" x14ac:dyDescent="0.25"/>
  <cols>
    <col min="2" max="2" width="31.85546875" customWidth="1"/>
    <col min="7" max="7" width="28.28515625" customWidth="1"/>
  </cols>
  <sheetData>
    <row r="1" spans="1:14" s="14" customFormat="1" ht="18.75" x14ac:dyDescent="0.3">
      <c r="A1" s="54" t="s">
        <v>246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14" customFormat="1" ht="18.75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s="14" customFormat="1" ht="60" customHeight="1" x14ac:dyDescent="0.25">
      <c r="A3" s="53" t="s">
        <v>251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s="14" customFormat="1" x14ac:dyDescent="0.25"/>
    <row r="5" spans="1:14" s="14" customFormat="1" x14ac:dyDescent="0.25"/>
    <row r="6" spans="1:14" x14ac:dyDescent="0.25">
      <c r="A6" s="8" t="s">
        <v>186</v>
      </c>
      <c r="B6" s="8" t="s">
        <v>187</v>
      </c>
      <c r="C6" s="8" t="s">
        <v>188</v>
      </c>
      <c r="D6" s="8" t="s">
        <v>11</v>
      </c>
      <c r="E6" s="8" t="s">
        <v>189</v>
      </c>
      <c r="F6" s="8" t="s">
        <v>190</v>
      </c>
      <c r="G6" s="8" t="s">
        <v>191</v>
      </c>
      <c r="H6" s="8" t="s">
        <v>192</v>
      </c>
      <c r="I6" s="8" t="s">
        <v>193</v>
      </c>
      <c r="J6" s="8" t="s">
        <v>194</v>
      </c>
      <c r="K6" s="8" t="s">
        <v>195</v>
      </c>
      <c r="L6" s="8" t="s">
        <v>196</v>
      </c>
      <c r="M6" s="8" t="s">
        <v>197</v>
      </c>
    </row>
    <row r="7" spans="1:14" x14ac:dyDescent="0.25">
      <c r="A7" s="9" t="s">
        <v>210</v>
      </c>
      <c r="B7" s="9" t="s">
        <v>198</v>
      </c>
      <c r="C7" s="9" t="s">
        <v>199</v>
      </c>
      <c r="D7" s="24" t="s">
        <v>200</v>
      </c>
      <c r="E7" s="24" t="s">
        <v>200</v>
      </c>
      <c r="F7" s="10">
        <v>1037601919</v>
      </c>
      <c r="G7" s="9" t="s">
        <v>211</v>
      </c>
      <c r="H7" s="10">
        <v>1</v>
      </c>
      <c r="I7" s="11">
        <v>76013</v>
      </c>
      <c r="J7" s="11">
        <v>0</v>
      </c>
      <c r="K7" s="9" t="s">
        <v>202</v>
      </c>
      <c r="L7" s="9" t="s">
        <v>203</v>
      </c>
      <c r="M7" s="12">
        <v>0</v>
      </c>
    </row>
    <row r="8" spans="1:14" x14ac:dyDescent="0.25">
      <c r="A8" s="9" t="s">
        <v>217</v>
      </c>
      <c r="B8" s="9" t="s">
        <v>198</v>
      </c>
      <c r="C8" s="9" t="s">
        <v>199</v>
      </c>
      <c r="D8" s="24" t="s">
        <v>200</v>
      </c>
      <c r="E8" s="24" t="s">
        <v>200</v>
      </c>
      <c r="F8" s="10">
        <v>900340455</v>
      </c>
      <c r="G8" s="9" t="s">
        <v>218</v>
      </c>
      <c r="H8" s="10">
        <v>1</v>
      </c>
      <c r="I8" s="11">
        <v>0</v>
      </c>
      <c r="J8" s="11">
        <v>0</v>
      </c>
      <c r="K8" s="9" t="s">
        <v>241</v>
      </c>
      <c r="L8" s="9"/>
      <c r="M8" s="12">
        <v>0</v>
      </c>
    </row>
    <row r="9" spans="1:14" x14ac:dyDescent="0.25">
      <c r="A9" s="9" t="s">
        <v>209</v>
      </c>
      <c r="B9" s="9" t="s">
        <v>198</v>
      </c>
      <c r="C9" s="9" t="s">
        <v>199</v>
      </c>
      <c r="D9" s="24" t="s">
        <v>200</v>
      </c>
      <c r="E9" s="24" t="s">
        <v>200</v>
      </c>
      <c r="F9" s="10">
        <v>900340455</v>
      </c>
      <c r="G9" s="9" t="s">
        <v>201</v>
      </c>
      <c r="H9" s="10">
        <v>1</v>
      </c>
      <c r="I9" s="11">
        <v>262991</v>
      </c>
      <c r="J9" s="11">
        <v>0</v>
      </c>
      <c r="K9" s="9" t="s">
        <v>202</v>
      </c>
      <c r="L9" s="9" t="s">
        <v>203</v>
      </c>
      <c r="M9" s="12">
        <v>0</v>
      </c>
    </row>
    <row r="10" spans="1:14" x14ac:dyDescent="0.25">
      <c r="A10" s="9" t="s">
        <v>212</v>
      </c>
      <c r="B10" s="9" t="s">
        <v>198</v>
      </c>
      <c r="C10" s="9" t="s">
        <v>199</v>
      </c>
      <c r="D10" s="24" t="s">
        <v>200</v>
      </c>
      <c r="E10" s="24" t="s">
        <v>200</v>
      </c>
      <c r="F10" s="10">
        <v>900340455</v>
      </c>
      <c r="G10" s="9" t="s">
        <v>213</v>
      </c>
      <c r="H10" s="10">
        <v>1</v>
      </c>
      <c r="I10" s="11">
        <v>12162</v>
      </c>
      <c r="J10" s="11">
        <v>76013</v>
      </c>
      <c r="K10" s="9" t="s">
        <v>214</v>
      </c>
      <c r="L10" s="9" t="s">
        <v>203</v>
      </c>
      <c r="M10" s="12">
        <v>0</v>
      </c>
    </row>
    <row r="11" spans="1:14" x14ac:dyDescent="0.25">
      <c r="A11" s="9" t="s">
        <v>215</v>
      </c>
      <c r="B11" s="9" t="s">
        <v>198</v>
      </c>
      <c r="C11" s="9" t="s">
        <v>199</v>
      </c>
      <c r="D11" s="24" t="s">
        <v>200</v>
      </c>
      <c r="E11" s="24" t="s">
        <v>200</v>
      </c>
      <c r="F11" s="10">
        <v>900340455</v>
      </c>
      <c r="G11" s="9" t="s">
        <v>216</v>
      </c>
      <c r="H11" s="10">
        <v>2</v>
      </c>
      <c r="I11" s="11">
        <v>351166</v>
      </c>
      <c r="J11" s="11">
        <v>0</v>
      </c>
      <c r="K11" s="9" t="s">
        <v>214</v>
      </c>
      <c r="L11" s="9" t="s">
        <v>203</v>
      </c>
      <c r="M11" s="12">
        <v>0</v>
      </c>
    </row>
    <row r="12" spans="1:14" x14ac:dyDescent="0.25">
      <c r="A12" s="9">
        <v>129505</v>
      </c>
      <c r="B12" s="9" t="s">
        <v>198</v>
      </c>
      <c r="C12" s="9" t="s">
        <v>199</v>
      </c>
      <c r="D12" s="24" t="s">
        <v>200</v>
      </c>
      <c r="E12" s="24" t="s">
        <v>200</v>
      </c>
      <c r="F12" s="10">
        <v>900340455</v>
      </c>
      <c r="G12" t="s">
        <v>219</v>
      </c>
      <c r="H12">
        <v>1</v>
      </c>
      <c r="I12">
        <f>+(I7+I8+I9)*1%</f>
        <v>3390.04</v>
      </c>
      <c r="J12" s="11">
        <v>0</v>
      </c>
      <c r="M12">
        <v>0</v>
      </c>
    </row>
    <row r="13" spans="1:14" x14ac:dyDescent="0.25">
      <c r="A13" s="9">
        <v>233595</v>
      </c>
      <c r="B13" s="9" t="s">
        <v>198</v>
      </c>
      <c r="C13" s="9" t="s">
        <v>199</v>
      </c>
      <c r="D13" s="24" t="s">
        <v>200</v>
      </c>
      <c r="E13" s="24" t="s">
        <v>200</v>
      </c>
      <c r="F13" s="10">
        <v>900340455</v>
      </c>
      <c r="G13" s="14" t="s">
        <v>219</v>
      </c>
      <c r="H13">
        <v>2</v>
      </c>
      <c r="I13" s="14">
        <f>+(I7+I8+I9)*1%</f>
        <v>3390.04</v>
      </c>
      <c r="J13" s="11">
        <v>0</v>
      </c>
      <c r="M13">
        <v>0</v>
      </c>
    </row>
    <row r="14" spans="1:14" x14ac:dyDescent="0.25">
      <c r="A14" s="9" t="s">
        <v>210</v>
      </c>
      <c r="B14" s="9" t="s">
        <v>198</v>
      </c>
      <c r="C14" s="9" t="s">
        <v>199</v>
      </c>
      <c r="D14" s="25" t="s">
        <v>25</v>
      </c>
      <c r="E14" s="25" t="s">
        <v>25</v>
      </c>
      <c r="F14" s="10">
        <v>900340455</v>
      </c>
      <c r="G14" s="9" t="s">
        <v>211</v>
      </c>
      <c r="H14" s="10">
        <v>1</v>
      </c>
      <c r="I14" s="14">
        <v>434222.96</v>
      </c>
      <c r="J14" s="13"/>
      <c r="K14" s="9" t="s">
        <v>202</v>
      </c>
      <c r="L14" s="9" t="s">
        <v>203</v>
      </c>
      <c r="M14" s="12">
        <v>0</v>
      </c>
    </row>
    <row r="15" spans="1:14" x14ac:dyDescent="0.25">
      <c r="A15" s="9" t="s">
        <v>217</v>
      </c>
      <c r="B15" s="9" t="s">
        <v>198</v>
      </c>
      <c r="C15" s="9" t="s">
        <v>199</v>
      </c>
      <c r="D15" s="25" t="s">
        <v>25</v>
      </c>
      <c r="E15" s="25" t="s">
        <v>25</v>
      </c>
      <c r="F15" s="10">
        <v>900340455</v>
      </c>
      <c r="G15" s="9" t="s">
        <v>218</v>
      </c>
      <c r="H15" s="10">
        <v>1</v>
      </c>
      <c r="I15" s="11">
        <v>1296985.99</v>
      </c>
      <c r="J15" s="18"/>
      <c r="K15" s="9" t="s">
        <v>202</v>
      </c>
      <c r="L15" s="18"/>
      <c r="M15" s="18"/>
      <c r="N15" s="19"/>
    </row>
    <row r="16" spans="1:14" x14ac:dyDescent="0.25">
      <c r="A16" s="9" t="s">
        <v>209</v>
      </c>
      <c r="B16" s="9" t="s">
        <v>198</v>
      </c>
      <c r="C16" s="9" t="s">
        <v>199</v>
      </c>
      <c r="D16" s="25" t="s">
        <v>25</v>
      </c>
      <c r="E16" s="25" t="s">
        <v>25</v>
      </c>
      <c r="F16" s="10">
        <v>900340455</v>
      </c>
      <c r="G16" s="9" t="s">
        <v>201</v>
      </c>
      <c r="H16" s="10">
        <v>1</v>
      </c>
      <c r="I16" s="11">
        <v>0</v>
      </c>
      <c r="J16" s="11">
        <v>0</v>
      </c>
      <c r="K16" s="9" t="s">
        <v>202</v>
      </c>
      <c r="L16" s="9" t="s">
        <v>203</v>
      </c>
      <c r="M16" s="12">
        <v>0</v>
      </c>
    </row>
    <row r="17" spans="1:13" x14ac:dyDescent="0.25">
      <c r="A17" s="9" t="s">
        <v>212</v>
      </c>
      <c r="B17" s="9" t="s">
        <v>198</v>
      </c>
      <c r="C17" s="9" t="s">
        <v>199</v>
      </c>
      <c r="D17" s="25" t="s">
        <v>25</v>
      </c>
      <c r="E17" s="25" t="s">
        <v>25</v>
      </c>
      <c r="F17" s="10">
        <v>900340455</v>
      </c>
      <c r="G17" s="9" t="s">
        <v>213</v>
      </c>
      <c r="H17" s="10">
        <v>1</v>
      </c>
      <c r="I17" s="11">
        <v>69476</v>
      </c>
      <c r="J17" s="13"/>
      <c r="K17" s="9" t="s">
        <v>214</v>
      </c>
      <c r="L17" s="9" t="s">
        <v>203</v>
      </c>
      <c r="M17" s="12">
        <v>0</v>
      </c>
    </row>
    <row r="18" spans="1:13" x14ac:dyDescent="0.25">
      <c r="A18" s="9" t="s">
        <v>215</v>
      </c>
      <c r="B18" s="9" t="s">
        <v>198</v>
      </c>
      <c r="C18" s="9" t="s">
        <v>199</v>
      </c>
      <c r="D18" s="25" t="s">
        <v>25</v>
      </c>
      <c r="E18" s="25" t="s">
        <v>25</v>
      </c>
      <c r="F18" s="10">
        <v>900340455</v>
      </c>
      <c r="G18" s="9" t="s">
        <v>216</v>
      </c>
      <c r="H18" s="10">
        <v>2</v>
      </c>
      <c r="I18" s="11">
        <v>1800684.95</v>
      </c>
      <c r="J18" s="13"/>
      <c r="K18" s="9" t="s">
        <v>214</v>
      </c>
      <c r="L18" s="9" t="s">
        <v>203</v>
      </c>
      <c r="M18" s="12">
        <v>0</v>
      </c>
    </row>
    <row r="19" spans="1:13" x14ac:dyDescent="0.25">
      <c r="A19" s="9">
        <v>129505</v>
      </c>
      <c r="B19" s="9" t="s">
        <v>198</v>
      </c>
      <c r="C19" s="9" t="s">
        <v>199</v>
      </c>
      <c r="D19" s="25" t="s">
        <v>25</v>
      </c>
      <c r="E19" s="25" t="s">
        <v>25</v>
      </c>
      <c r="F19" s="10">
        <v>900340455</v>
      </c>
      <c r="G19" s="14" t="s">
        <v>219</v>
      </c>
      <c r="H19" s="14">
        <v>1</v>
      </c>
      <c r="I19" s="14">
        <f>+(I14+I15)*1%</f>
        <v>17312.089499999998</v>
      </c>
      <c r="J19" s="11">
        <v>0</v>
      </c>
      <c r="K19" s="14"/>
      <c r="L19" s="14"/>
      <c r="M19" s="14">
        <v>0</v>
      </c>
    </row>
    <row r="20" spans="1:13" x14ac:dyDescent="0.25">
      <c r="A20" s="9">
        <v>233595</v>
      </c>
      <c r="B20" s="9" t="s">
        <v>198</v>
      </c>
      <c r="C20" s="9" t="s">
        <v>199</v>
      </c>
      <c r="D20" s="25" t="s">
        <v>25</v>
      </c>
      <c r="E20" s="25" t="s">
        <v>25</v>
      </c>
      <c r="F20" s="10">
        <v>900340455</v>
      </c>
      <c r="G20" s="14" t="s">
        <v>219</v>
      </c>
      <c r="H20" s="14">
        <v>2</v>
      </c>
      <c r="I20" s="14">
        <f>+(I14+I15+I16)*1%</f>
        <v>17312.089499999998</v>
      </c>
      <c r="J20" s="11">
        <v>0</v>
      </c>
      <c r="K20" s="14"/>
      <c r="L20" s="14"/>
      <c r="M20" s="14">
        <v>0</v>
      </c>
    </row>
    <row r="21" spans="1:13" s="14" customFormat="1" x14ac:dyDescent="0.25">
      <c r="A21" s="9"/>
      <c r="B21" s="9"/>
      <c r="C21" s="9"/>
      <c r="D21" s="9"/>
      <c r="E21" s="9"/>
      <c r="F21" s="10"/>
      <c r="J21" s="11"/>
    </row>
    <row r="22" spans="1:13" s="20" customFormat="1" ht="42.75" customHeight="1" x14ac:dyDescent="0.2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52" t="s">
        <v>248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5" spans="1:13" x14ac:dyDescent="0.25">
      <c r="A25" s="26" t="s">
        <v>186</v>
      </c>
    </row>
    <row r="26" spans="1:13" x14ac:dyDescent="0.25">
      <c r="A26" s="27" t="s">
        <v>220</v>
      </c>
      <c r="B26" s="27" t="s">
        <v>247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5">
      <c r="A27" s="9" t="s">
        <v>217</v>
      </c>
      <c r="B27" s="9" t="s">
        <v>222</v>
      </c>
      <c r="C27" s="9"/>
      <c r="D27" s="9"/>
      <c r="E27" s="9"/>
      <c r="F27" s="10"/>
      <c r="G27" s="9"/>
      <c r="H27" s="10"/>
      <c r="I27" s="11"/>
      <c r="J27" s="11"/>
      <c r="K27" s="9"/>
      <c r="L27" s="9"/>
      <c r="M27" s="12"/>
    </row>
    <row r="28" spans="1:13" x14ac:dyDescent="0.25">
      <c r="A28" s="9" t="s">
        <v>209</v>
      </c>
      <c r="B28" s="9" t="s">
        <v>223</v>
      </c>
      <c r="C28" s="9"/>
      <c r="D28" s="9"/>
      <c r="E28" s="9"/>
      <c r="F28" s="10"/>
      <c r="G28" s="9"/>
      <c r="H28" s="10"/>
      <c r="I28" s="11"/>
      <c r="J28" s="11"/>
      <c r="K28" s="9"/>
      <c r="L28" s="9"/>
      <c r="M28" s="12"/>
    </row>
    <row r="29" spans="1:13" x14ac:dyDescent="0.25">
      <c r="A29" s="9" t="s">
        <v>212</v>
      </c>
      <c r="B29" s="9" t="s">
        <v>224</v>
      </c>
      <c r="C29" s="9"/>
      <c r="D29" s="9"/>
      <c r="E29" s="9"/>
      <c r="F29" s="10"/>
      <c r="G29" s="9"/>
      <c r="H29" s="10"/>
      <c r="I29" s="11"/>
      <c r="J29" s="11"/>
      <c r="K29" s="9"/>
      <c r="L29" s="9"/>
      <c r="M29" s="12"/>
    </row>
    <row r="30" spans="1:13" x14ac:dyDescent="0.25">
      <c r="A30" s="9" t="s">
        <v>225</v>
      </c>
      <c r="B30" s="9" t="s">
        <v>226</v>
      </c>
      <c r="C30" s="9"/>
      <c r="D30" s="9"/>
      <c r="E30" s="9"/>
      <c r="F30" s="10"/>
      <c r="G30" s="9"/>
      <c r="H30" s="10"/>
      <c r="I30" s="11"/>
      <c r="J30" s="11"/>
      <c r="K30" s="9"/>
      <c r="L30" s="9"/>
      <c r="M30" s="12"/>
    </row>
    <row r="31" spans="1:13" x14ac:dyDescent="0.25">
      <c r="A31" s="9" t="s">
        <v>227</v>
      </c>
      <c r="B31" s="9" t="s">
        <v>229</v>
      </c>
      <c r="C31" s="9"/>
      <c r="D31" s="9"/>
      <c r="E31" s="9"/>
      <c r="F31" s="10"/>
      <c r="G31" s="9"/>
      <c r="H31" s="10"/>
      <c r="I31" s="11"/>
      <c r="J31" s="11"/>
      <c r="K31" s="9"/>
      <c r="L31" s="9"/>
      <c r="M31" s="12"/>
    </row>
    <row r="32" spans="1:13" x14ac:dyDescent="0.25">
      <c r="A32" s="9" t="s">
        <v>228</v>
      </c>
      <c r="B32" s="9" t="s">
        <v>229</v>
      </c>
      <c r="C32" s="9"/>
      <c r="D32" s="9"/>
      <c r="E32" s="9"/>
      <c r="F32" s="10"/>
      <c r="G32" s="14"/>
      <c r="H32" s="14"/>
      <c r="I32" s="14"/>
      <c r="J32" s="11"/>
      <c r="K32" s="14"/>
      <c r="L32" s="14"/>
      <c r="M32" s="14"/>
    </row>
    <row r="33" spans="1:13" x14ac:dyDescent="0.25">
      <c r="A33" s="9"/>
      <c r="B33" s="9"/>
      <c r="C33" s="9"/>
      <c r="D33" s="9"/>
      <c r="E33" s="9"/>
      <c r="F33" s="10"/>
      <c r="G33" s="14"/>
      <c r="H33" s="14"/>
      <c r="I33" s="14"/>
      <c r="J33" s="11"/>
      <c r="K33" s="14"/>
      <c r="L33" s="14"/>
      <c r="M33" s="14"/>
    </row>
    <row r="34" spans="1:13" x14ac:dyDescent="0.25">
      <c r="A34" s="26" t="s">
        <v>187</v>
      </c>
    </row>
    <row r="35" spans="1:13" x14ac:dyDescent="0.25">
      <c r="A35">
        <v>4</v>
      </c>
      <c r="B35" s="15" t="s">
        <v>230</v>
      </c>
    </row>
    <row r="37" spans="1:13" x14ac:dyDescent="0.25">
      <c r="A37" s="26" t="s">
        <v>12</v>
      </c>
      <c r="B37" s="15" t="s">
        <v>231</v>
      </c>
    </row>
    <row r="39" spans="1:13" x14ac:dyDescent="0.25">
      <c r="A39" s="26" t="s">
        <v>11</v>
      </c>
    </row>
    <row r="40" spans="1:13" x14ac:dyDescent="0.25">
      <c r="A40" s="9" t="s">
        <v>200</v>
      </c>
      <c r="B40" s="15" t="s">
        <v>232</v>
      </c>
    </row>
    <row r="42" spans="1:13" x14ac:dyDescent="0.25">
      <c r="A42" s="26" t="s">
        <v>233</v>
      </c>
      <c r="B42" s="28"/>
    </row>
    <row r="43" spans="1:13" x14ac:dyDescent="0.25">
      <c r="A43" s="9" t="s">
        <v>200</v>
      </c>
      <c r="B43" s="15" t="s">
        <v>232</v>
      </c>
    </row>
    <row r="45" spans="1:13" x14ac:dyDescent="0.25">
      <c r="A45" s="29" t="s">
        <v>190</v>
      </c>
    </row>
    <row r="47" spans="1:13" x14ac:dyDescent="0.25">
      <c r="A47">
        <v>1037601919</v>
      </c>
      <c r="B47" s="15" t="s">
        <v>234</v>
      </c>
    </row>
    <row r="49" spans="1:2" x14ac:dyDescent="0.25">
      <c r="A49" s="30" t="s">
        <v>191</v>
      </c>
    </row>
    <row r="50" spans="1:2" s="14" customFormat="1" x14ac:dyDescent="0.25">
      <c r="A50" s="15" t="s">
        <v>235</v>
      </c>
    </row>
    <row r="51" spans="1:2" s="14" customFormat="1" x14ac:dyDescent="0.25">
      <c r="A51" s="15"/>
    </row>
    <row r="52" spans="1:2" x14ac:dyDescent="0.25">
      <c r="A52" s="9" t="s">
        <v>210</v>
      </c>
      <c r="B52" s="9" t="s">
        <v>211</v>
      </c>
    </row>
    <row r="53" spans="1:2" x14ac:dyDescent="0.25">
      <c r="A53" s="9" t="s">
        <v>217</v>
      </c>
      <c r="B53" s="9" t="s">
        <v>218</v>
      </c>
    </row>
    <row r="54" spans="1:2" x14ac:dyDescent="0.25">
      <c r="A54" s="9" t="s">
        <v>209</v>
      </c>
      <c r="B54" s="9" t="s">
        <v>201</v>
      </c>
    </row>
    <row r="55" spans="1:2" x14ac:dyDescent="0.25">
      <c r="A55" s="9" t="s">
        <v>212</v>
      </c>
      <c r="B55" s="9" t="s">
        <v>213</v>
      </c>
    </row>
    <row r="56" spans="1:2" x14ac:dyDescent="0.25">
      <c r="A56" s="9" t="s">
        <v>215</v>
      </c>
      <c r="B56" s="9" t="s">
        <v>216</v>
      </c>
    </row>
    <row r="57" spans="1:2" x14ac:dyDescent="0.25">
      <c r="A57" s="9">
        <v>129505</v>
      </c>
      <c r="B57" s="14" t="s">
        <v>219</v>
      </c>
    </row>
    <row r="58" spans="1:2" x14ac:dyDescent="0.25">
      <c r="A58" s="9">
        <v>233595</v>
      </c>
      <c r="B58" s="15" t="s">
        <v>236</v>
      </c>
    </row>
    <row r="60" spans="1:2" x14ac:dyDescent="0.25">
      <c r="A60" s="8" t="s">
        <v>192</v>
      </c>
    </row>
    <row r="62" spans="1:2" x14ac:dyDescent="0.25">
      <c r="A62" s="15" t="s">
        <v>237</v>
      </c>
    </row>
    <row r="64" spans="1:2" x14ac:dyDescent="0.25">
      <c r="A64" s="9" t="s">
        <v>210</v>
      </c>
      <c r="B64" s="10">
        <v>1</v>
      </c>
    </row>
    <row r="65" spans="1:2" x14ac:dyDescent="0.25">
      <c r="A65" s="9" t="s">
        <v>217</v>
      </c>
      <c r="B65" s="10">
        <v>1</v>
      </c>
    </row>
    <row r="66" spans="1:2" x14ac:dyDescent="0.25">
      <c r="A66" s="9" t="s">
        <v>209</v>
      </c>
      <c r="B66" s="10">
        <v>1</v>
      </c>
    </row>
    <row r="67" spans="1:2" x14ac:dyDescent="0.25">
      <c r="A67" s="9" t="s">
        <v>212</v>
      </c>
      <c r="B67" s="10">
        <v>1</v>
      </c>
    </row>
    <row r="68" spans="1:2" x14ac:dyDescent="0.25">
      <c r="A68" s="9" t="s">
        <v>215</v>
      </c>
      <c r="B68" s="10">
        <v>2</v>
      </c>
    </row>
    <row r="69" spans="1:2" x14ac:dyDescent="0.25">
      <c r="A69" s="9">
        <v>129505</v>
      </c>
      <c r="B69" s="14">
        <v>1</v>
      </c>
    </row>
    <row r="70" spans="1:2" x14ac:dyDescent="0.25">
      <c r="A70" s="9">
        <v>233595</v>
      </c>
      <c r="B70" s="14">
        <v>2</v>
      </c>
    </row>
    <row r="72" spans="1:2" x14ac:dyDescent="0.25">
      <c r="A72" s="26" t="s">
        <v>193</v>
      </c>
    </row>
    <row r="74" spans="1:2" x14ac:dyDescent="0.25">
      <c r="A74" s="8" t="s">
        <v>220</v>
      </c>
      <c r="B74" s="8" t="s">
        <v>221</v>
      </c>
    </row>
    <row r="75" spans="1:2" x14ac:dyDescent="0.25">
      <c r="A75" s="9" t="s">
        <v>217</v>
      </c>
      <c r="B75" s="9" t="s">
        <v>222</v>
      </c>
    </row>
    <row r="76" spans="1:2" x14ac:dyDescent="0.25">
      <c r="A76" s="9" t="s">
        <v>209</v>
      </c>
      <c r="B76" s="9" t="s">
        <v>223</v>
      </c>
    </row>
    <row r="77" spans="1:2" x14ac:dyDescent="0.25">
      <c r="A77" s="9" t="s">
        <v>212</v>
      </c>
      <c r="B77" s="9" t="s">
        <v>224</v>
      </c>
    </row>
    <row r="78" spans="1:2" x14ac:dyDescent="0.25">
      <c r="A78" s="9" t="s">
        <v>225</v>
      </c>
      <c r="B78" s="9" t="s">
        <v>226</v>
      </c>
    </row>
    <row r="79" spans="1:2" x14ac:dyDescent="0.25">
      <c r="A79" s="9" t="s">
        <v>227</v>
      </c>
      <c r="B79" s="9" t="s">
        <v>238</v>
      </c>
    </row>
    <row r="80" spans="1:2" x14ac:dyDescent="0.25">
      <c r="A80" s="9" t="s">
        <v>228</v>
      </c>
      <c r="B80" s="9" t="s">
        <v>238</v>
      </c>
    </row>
    <row r="82" spans="1:2" x14ac:dyDescent="0.25">
      <c r="A82" s="26" t="s">
        <v>194</v>
      </c>
    </row>
    <row r="84" spans="1:2" x14ac:dyDescent="0.25">
      <c r="A84" s="15" t="s">
        <v>239</v>
      </c>
    </row>
    <row r="86" spans="1:2" x14ac:dyDescent="0.25">
      <c r="A86" s="9" t="s">
        <v>212</v>
      </c>
      <c r="B86" s="15" t="s">
        <v>240</v>
      </c>
    </row>
    <row r="88" spans="1:2" s="14" customFormat="1" x14ac:dyDescent="0.25">
      <c r="A88" s="26" t="s">
        <v>242</v>
      </c>
      <c r="B88" s="28"/>
    </row>
    <row r="89" spans="1:2" s="14" customFormat="1" x14ac:dyDescent="0.25">
      <c r="A89" s="15"/>
    </row>
    <row r="90" spans="1:2" s="14" customFormat="1" x14ac:dyDescent="0.25">
      <c r="A90" s="15" t="s">
        <v>243</v>
      </c>
    </row>
    <row r="92" spans="1:2" x14ac:dyDescent="0.25">
      <c r="A92" s="9" t="s">
        <v>210</v>
      </c>
      <c r="B92" s="9" t="s">
        <v>202</v>
      </c>
    </row>
    <row r="93" spans="1:2" x14ac:dyDescent="0.25">
      <c r="A93" s="9" t="s">
        <v>217</v>
      </c>
      <c r="B93" s="9" t="s">
        <v>241</v>
      </c>
    </row>
    <row r="94" spans="1:2" x14ac:dyDescent="0.25">
      <c r="A94" s="9" t="s">
        <v>209</v>
      </c>
      <c r="B94" s="9" t="s">
        <v>202</v>
      </c>
    </row>
    <row r="97" spans="1:11" x14ac:dyDescent="0.25">
      <c r="A97" s="29" t="s">
        <v>196</v>
      </c>
    </row>
    <row r="99" spans="1:11" x14ac:dyDescent="0.25">
      <c r="A99" s="15" t="s">
        <v>244</v>
      </c>
    </row>
    <row r="101" spans="1:11" x14ac:dyDescent="0.25">
      <c r="A101" s="29" t="s">
        <v>197</v>
      </c>
    </row>
    <row r="103" spans="1:11" x14ac:dyDescent="0.25">
      <c r="A103" s="15" t="s">
        <v>245</v>
      </c>
    </row>
    <row r="105" spans="1:11" x14ac:dyDescent="0.25">
      <c r="A105" s="52" t="s">
        <v>249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7" spans="1:11" x14ac:dyDescent="0.25">
      <c r="A107" s="15" t="s">
        <v>250</v>
      </c>
    </row>
  </sheetData>
  <mergeCells count="4">
    <mergeCell ref="A105:K105"/>
    <mergeCell ref="A23:M23"/>
    <mergeCell ref="A3:M3"/>
    <mergeCell ref="A1:M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Informe Inicial</vt:lpstr>
      <vt:lpstr>Base de Datos Proveedores</vt:lpstr>
      <vt:lpstr>Plantilla Esperada</vt:lpstr>
      <vt:lpstr>'Informe Inicial'!Títulos_a_imprimir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Contab 1</dc:creator>
  <cp:lastModifiedBy>Consulting Contab 1</cp:lastModifiedBy>
  <dcterms:created xsi:type="dcterms:W3CDTF">2015-01-05T19:45:53Z</dcterms:created>
  <dcterms:modified xsi:type="dcterms:W3CDTF">2015-01-06T17:12:49Z</dcterms:modified>
</cp:coreProperties>
</file>