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rog\Documents\Raspberry-Pi-Zero-and-Pico-Projects\memory_game\"/>
    </mc:Choice>
  </mc:AlternateContent>
  <xr:revisionPtr revIDLastSave="0" documentId="8_{C9E2428B-A0D8-44DD-9349-8C4BDEBF6E67}" xr6:coauthVersionLast="47" xr6:coauthVersionMax="47" xr10:uidLastSave="{00000000-0000-0000-0000-000000000000}"/>
  <bookViews>
    <workbookView xWindow="-10140" yWindow="2430" windowWidth="21600" windowHeight="11385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H11" i="1" l="1"/>
  <c r="G2" i="1"/>
  <c r="F10" i="1"/>
  <c r="G10" i="1" s="1"/>
  <c r="F7" i="1"/>
  <c r="G7" i="1" s="1"/>
  <c r="F8" i="1"/>
  <c r="G8" i="1" s="1"/>
  <c r="F9" i="1"/>
  <c r="G9" i="1" s="1"/>
  <c r="G11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<sst xmlns="http://schemas.openxmlformats.org/spreadsheetml/2006/main" count="36" uniqueCount="29">
  <si>
    <t>ID</t>
  </si>
  <si>
    <t>Name</t>
  </si>
  <si>
    <t>Designator</t>
  </si>
  <si>
    <t>Quantity</t>
  </si>
  <si>
    <t>BBR,GBR,RBR,YBR</t>
  </si>
  <si>
    <t>BLR,GLR,RLR,YLR</t>
  </si>
  <si>
    <t>BLUE_BTN,GREEN_BTN,RED_BTN,YELLOW_BTN</t>
  </si>
  <si>
    <t>BLUE_LED</t>
  </si>
  <si>
    <t>GREEN_LED</t>
  </si>
  <si>
    <t>BUZZER</t>
  </si>
  <si>
    <t>Raspberry Pi Pico</t>
  </si>
  <si>
    <t>1K Ohm Resistor</t>
  </si>
  <si>
    <t>330 Ohm Resistor</t>
  </si>
  <si>
    <t>6x6 THT button</t>
  </si>
  <si>
    <t>5mm Blue Led</t>
  </si>
  <si>
    <t>5mm Green Led</t>
  </si>
  <si>
    <t>5mm Red Led</t>
  </si>
  <si>
    <t>5mm Yellow Led</t>
  </si>
  <si>
    <t>YELLOW_LED</t>
  </si>
  <si>
    <t>RED_LED</t>
  </si>
  <si>
    <t>12mm Buzzer</t>
  </si>
  <si>
    <t>Raspberry Pi Pic</t>
  </si>
  <si>
    <t>Link</t>
  </si>
  <si>
    <t>Total Cost</t>
  </si>
  <si>
    <t>Cost Per Unit</t>
  </si>
  <si>
    <t>Project Cost</t>
  </si>
  <si>
    <t>Total</t>
  </si>
  <si>
    <t>Raspberry Pi Homepage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</si>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</sst>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4" fontId="18" fillId="0" borderId="0" xfId="1" applyFont="1" applyAlignment="1">
      <alignment horizontal="center" vertical="center"/>
    </xf>
    <xf numFmtId="4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rgb="FF00B0F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1" totalsRowCount="1" headerRowDxfId="12" dataDxfId="10" totalsRowDxfId="11">
  <autoFilter ref="A1:H10"/>
  <tableColumns count="8">
    <tableColumn id="1" name="ID" totalsRowLabel="Total" dataDxfId="18" totalsRowDxfId="7"/>
    <tableColumn id="2" name="Name" dataDxfId="17" totalsRowDxfId="6"/>
    <tableColumn id="3" name="Designator" dataDxfId="16" totalsRowDxfId="5"/>
    <tableColumn id="4" name="Quantity" dataDxfId="15" totalsRowDxfId="4"/>
    <tableColumn id="5" name="Total Cost" dataDxfId="14" totalsRowDxfId="3" dataCellStyle="Currency"/>
    <tableColumn id="6" name="Cost Per Unit" dataDxfId="13" totalsRowDxfId="2" dataCellStyle="Currency"/>
    <tableColumn id="7" name="Project Cost" totalsRowFunction="sum" dataDxfId="9" totalsRowDxfId="1" dataCellStyle="Currency">
      <calculatedColumnFormula>D2*F2</calculatedColumnFormula>
    </tableColumn>
    <tableColumn id="8" name="Link" totalsRowFunction="cou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EDGELEC-Resistor-Tolerance-Multiple-Resistance/dp/B07QH5PFG3/ref=sr_1_1_sspa?crid=2W7O6U9FXQXAI&amp;keywords=330+resistor&amp;qid=1654675334&amp;sprefix=330+resistor%2Caps%2C110&amp;sr=8-1-spons&amp;psc=1&amp;spLa=ZW5jcnlwdGVkUXVhbGlmaWVyPUEzVFpCTEdUMTJZN1ZGJmVuY3J5cHRlZElkPUEwMDYxNzk1VzhFTU45WEJMV01OJmVuY3J5cHRlZEFkSWQ9QTA3NzU0MjIxVFhWT0VYU0UxT0wwJndpZGdldE5hbWU9c3BfYXRmJmFjdGlvbj1jbGlja1JlZGlyZWN0JmRvTm90TG9nQ2xpY2s9dHJ1ZQ==" TargetMode="External"/><Relationship Id="rId7" Type="http://schemas.openxmlformats.org/officeDocument/2006/relationships/hyperlink" Target="https://www.amazon.com/200pcs-5Colors-Emitting-Assorted-Yellow/dp/B09TPX2YL3/ref=sr_1_2_sspa?crid=2C0Y2CYZG5WWK&amp;keywords=5mm+led&amp;qid=1654675432&amp;sprefix=5mm+le%2Caps%2C123&amp;sr=8-2-spons&amp;psc=1&amp;spLa=ZW5jcnlwdGVkUXVhbGlmaWVyPUEyTVFTUFZPTlg5UkdPJmVuY3J5cHRlZElkPUEwMDQwODA4TllHUjhTNFpHMzg1JmVuY3J5cHRlZEFkSWQ9QTA1OTI0NDEyOUhMWlAzU1dKVVo2JndpZGdldE5hbWU9c3BfYXRmJmFjdGlvbj1jbGlja1JlZGlyZWN0JmRvTm90TG9nQ2xpY2s9dHJ1ZQ==" TargetMode="External"/><Relationship Id="rId2" Type="http://schemas.openxmlformats.org/officeDocument/2006/relationships/hyperlink" Target="https://www.amazon.com/EDGELEC-Resistor-Tolerance-Multiple-Resistance/dp/B07QG1V4YL/ref=sr_1_1_sspa?crid=9R4R0ZV3QLTC&amp;keywords=1k+resistor&amp;qid=1654675314&amp;sprefix=1k+resistor%2Caps%2C91&amp;sr=8-1-spons&amp;psc=1&amp;spLa=ZW5jcnlwdGVkUXVhbGlmaWVyPUExM0FUVkxJSzZRUk1MJmVuY3J5cHRlZElkPUEwODE0MDI2M0EyRE44UzdJMVBFQSZlbmNyeXB0ZWRBZElkPUEwNTQyMTU4MUJKMk1OMUhVR1o3MyZ3aWRnZXROYW1lPXNwX2F0ZiZhY3Rpb249Y2xpY2tSZWRpcmVjdCZkb05vdExvZ0NsaWNrPXRydWU=" TargetMode="External"/><Relationship Id="rId1" Type="http://schemas.openxmlformats.org/officeDocument/2006/relationships/hyperlink" Target="https://www.raspberrypi.com/products/raspberry-pi-pico/" TargetMode="External"/><Relationship Id="rId6" Type="http://schemas.openxmlformats.org/officeDocument/2006/relationships/hyperlink" Target="https://www.amazon.com/200pcs-5Colors-Emitting-Assorted-Yellow/dp/B09TPX2YL3/ref=sr_1_2_sspa?crid=2C0Y2CYZG5WWK&amp;keywords=5mm+led&amp;qid=1654675432&amp;sprefix=5mm+le%2Caps%2C123&amp;sr=8-2-spons&amp;psc=1&amp;spLa=ZW5jcnlwdGVkUXVhbGlmaWVyPUEyTVFTUFZPTlg5UkdPJmVuY3J5cHRlZElkPUEwMDQwODA4TllHUjhTNFpHMzg1JmVuY3J5cHRlZEFkSWQ9QTA1OTI0NDEyOUhMWlAzU1dKVVo2JndpZGdldE5hbWU9c3BfYXRmJmFjdGlvbj1jbGlja1JlZGlyZWN0JmRvTm90TG9nQ2xpY2s9dHJ1ZQ==" TargetMode="External"/><Relationship Id="rId5" Type="http://schemas.openxmlformats.org/officeDocument/2006/relationships/hyperlink" Target="https://www.amazon.com/QMseller-Terminals-Raspberry-Electronic-Continous/dp/B07VRK7ZPF/ref=sr_1_1_sspa?crid=23LWHRJWP5GI9&amp;keywords=12mm+piezo+buzzer&amp;qid=1654675472&amp;sprefix=12+mm+piezo+buzzer%2Caps%2C93&amp;sr=8-1-spons&amp;psc=1&amp;spLa=ZW5jcnlwdGVkUXVhbGlmaWVyPUExSkVSTVRaTTFXTEROJmVuY3J5cHRlZElkPUEwMTk5OTk0MktXUFAxOTA1TlBMNiZlbmNyeXB0ZWRBZElkPUEwOTU0MDEzMjUyS0ZTWUpHQ1NNQSZ3aWRnZXROYW1lPXNwX2F0ZiZhY3Rpb249Y2xpY2tSZWRpcmVjdCZkb05vdExvZ0NsaWNrPXRydWU=" TargetMode="External"/><Relationship Id="rId4" Type="http://schemas.openxmlformats.org/officeDocument/2006/relationships/hyperlink" Target="https://www.amazon.com/QTEATAK-Momentary-Tactile-Button-Switch/dp/B07VSNN9S2/ref=sr_1_4?crid=2BROTGYVN7IJ5&amp;keywords=6x6+button&amp;qid=1654675401&amp;sprefix=6x6+but%2Caps%2C159&amp;sr=8-4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D1" workbookViewId="0">
      <selection activeCell="H10" sqref="H10"/>
    </sheetView>
  </sheetViews>
  <sheetFormatPr defaultRowHeight="18.75" x14ac:dyDescent="0.25"/>
  <cols>
    <col min="1" max="1" width="7" style="4" bestFit="1" customWidth="1"/>
    <col min="2" max="2" width="21.28515625" style="4" bestFit="1" customWidth="1"/>
    <col min="3" max="3" width="54.28515625" style="4" bestFit="1" customWidth="1"/>
    <col min="4" max="4" width="16.140625" style="4" bestFit="1" customWidth="1"/>
    <col min="5" max="5" width="18" style="4" bestFit="1" customWidth="1"/>
    <col min="6" max="6" width="22.5703125" style="4" bestFit="1" customWidth="1"/>
    <col min="7" max="7" width="21" style="4" bestFit="1" customWidth="1"/>
    <col min="8" max="8" width="44.5703125" style="2" customWidth="1"/>
    <col min="9" max="16384" width="9.140625" style="4"/>
  </cols>
  <sheetData>
    <row r="1" spans="1:8" s="3" customFormat="1" ht="23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3" t="s">
        <v>24</v>
      </c>
      <c r="G1" s="3" t="s">
        <v>25</v>
      </c>
      <c r="H1" s="1" t="s">
        <v>22</v>
      </c>
    </row>
    <row r="2" spans="1:8" x14ac:dyDescent="0.25">
      <c r="A2" s="4">
        <v>1</v>
      </c>
      <c r="B2" s="4" t="s">
        <v>10</v>
      </c>
      <c r="C2" s="4" t="s">
        <v>21</v>
      </c>
      <c r="D2" s="4">
        <v>1</v>
      </c>
      <c r="E2" s="5">
        <v>4</v>
      </c>
      <c r="F2" s="5">
        <v>4</v>
      </c>
      <c r="G2" s="5">
        <f>D2*F2</f>
        <v>4</v>
      </c>
      <c r="H2" s="7" t="s">
        <v>27</v>
      </c>
    </row>
    <row r="3" spans="1:8" x14ac:dyDescent="0.25">
      <c r="A3" s="4">
        <v>2</v>
      </c>
      <c r="B3" s="4" t="s">
        <v>11</v>
      </c>
      <c r="C3" s="4" t="s">
        <v>4</v>
      </c>
      <c r="D3" s="4">
        <v>4</v>
      </c>
      <c r="E3" s="5">
        <v>5.99</v>
      </c>
      <c r="F3" s="5">
        <f>E3/100</f>
        <v>5.9900000000000002E-2</v>
      </c>
      <c r="G3" s="5">
        <f>D3*F3</f>
        <v>0.23960000000000001</v>
      </c>
      <c r="H3" s="7" t="s">
        <v>28</v>
      </c>
    </row>
    <row r="4" spans="1:8" x14ac:dyDescent="0.25">
      <c r="A4" s="4">
        <v>3</v>
      </c>
      <c r="B4" s="4" t="s">
        <v>12</v>
      </c>
      <c r="C4" s="4" t="s">
        <v>5</v>
      </c>
      <c r="D4" s="4">
        <v>4</v>
      </c>
      <c r="E4" s="5">
        <v>5.99</v>
      </c>
      <c r="F4" s="5">
        <f>E4/100</f>
        <v>5.9900000000000002E-2</v>
      </c>
      <c r="G4" s="5">
        <f t="shared" ref="G4:G10" si="0">D4*F4</f>
        <v>0.23960000000000001</v>
      </c>
      <c r="H4" s="7" t="s">
        <v>28</v>
      </c>
    </row>
    <row r="5" spans="1:8" x14ac:dyDescent="0.25">
      <c r="A5" s="4">
        <v>4</v>
      </c>
      <c r="B5" s="4" t="s">
        <v>13</v>
      </c>
      <c r="C5" s="4" t="s">
        <v>6</v>
      </c>
      <c r="D5" s="4">
        <v>4</v>
      </c>
      <c r="E5" s="5">
        <v>5.99</v>
      </c>
      <c r="F5" s="5">
        <f>E5/120</f>
        <v>4.9916666666666672E-2</v>
      </c>
      <c r="G5" s="5">
        <f t="shared" si="0"/>
        <v>0.19966666666666669</v>
      </c>
      <c r="H5" s="7" t="s">
        <v>28</v>
      </c>
    </row>
    <row r="6" spans="1:8" x14ac:dyDescent="0.25">
      <c r="A6" s="4">
        <v>5</v>
      </c>
      <c r="B6" s="4" t="s">
        <v>14</v>
      </c>
      <c r="C6" s="4" t="s">
        <v>7</v>
      </c>
      <c r="D6" s="4">
        <v>1</v>
      </c>
      <c r="E6" s="5">
        <v>9.99</v>
      </c>
      <c r="F6" s="5">
        <f>E6/200</f>
        <v>4.9950000000000001E-2</v>
      </c>
      <c r="G6" s="5">
        <f t="shared" si="0"/>
        <v>4.9950000000000001E-2</v>
      </c>
      <c r="H6" s="7" t="s">
        <v>28</v>
      </c>
    </row>
    <row r="7" spans="1:8" x14ac:dyDescent="0.25">
      <c r="A7" s="4">
        <v>6</v>
      </c>
      <c r="B7" s="4" t="s">
        <v>15</v>
      </c>
      <c r="C7" s="4" t="s">
        <v>8</v>
      </c>
      <c r="D7" s="4">
        <v>1</v>
      </c>
      <c r="E7" s="5">
        <v>9.99</v>
      </c>
      <c r="F7" s="5">
        <f t="shared" ref="F7:F9" si="1">E7/200</f>
        <v>4.9950000000000001E-2</v>
      </c>
      <c r="G7" s="5">
        <f t="shared" si="0"/>
        <v>4.9950000000000001E-2</v>
      </c>
      <c r="H7" s="7" t="s">
        <v>28</v>
      </c>
    </row>
    <row r="8" spans="1:8" x14ac:dyDescent="0.25">
      <c r="A8" s="4">
        <v>7</v>
      </c>
      <c r="B8" s="4" t="s">
        <v>16</v>
      </c>
      <c r="C8" s="4" t="s">
        <v>19</v>
      </c>
      <c r="D8" s="4">
        <v>1</v>
      </c>
      <c r="E8" s="5">
        <v>9.99</v>
      </c>
      <c r="F8" s="5">
        <f t="shared" si="1"/>
        <v>4.9950000000000001E-2</v>
      </c>
      <c r="G8" s="5">
        <f t="shared" si="0"/>
        <v>4.9950000000000001E-2</v>
      </c>
      <c r="H8" s="7" t="s">
        <v>28</v>
      </c>
    </row>
    <row r="9" spans="1:8" x14ac:dyDescent="0.25">
      <c r="B9" s="4" t="s">
        <v>17</v>
      </c>
      <c r="C9" s="4" t="s">
        <v>18</v>
      </c>
      <c r="D9" s="4">
        <v>1</v>
      </c>
      <c r="E9" s="5">
        <v>9.99</v>
      </c>
      <c r="F9" s="5">
        <f t="shared" si="1"/>
        <v>4.9950000000000001E-2</v>
      </c>
      <c r="G9" s="5">
        <f t="shared" si="0"/>
        <v>4.9950000000000001E-2</v>
      </c>
      <c r="H9" s="7" t="s">
        <v>28</v>
      </c>
    </row>
    <row r="10" spans="1:8" x14ac:dyDescent="0.25">
      <c r="A10" s="4">
        <v>8</v>
      </c>
      <c r="B10" s="4" t="s">
        <v>20</v>
      </c>
      <c r="C10" s="4" t="s">
        <v>9</v>
      </c>
      <c r="D10" s="4">
        <v>1</v>
      </c>
      <c r="E10" s="5">
        <v>7.99</v>
      </c>
      <c r="F10" s="5">
        <f>E10/10</f>
        <v>0.79900000000000004</v>
      </c>
      <c r="G10" s="5">
        <f t="shared" si="0"/>
        <v>0.79900000000000004</v>
      </c>
      <c r="H10" s="7" t="s">
        <v>28</v>
      </c>
    </row>
    <row r="11" spans="1:8" x14ac:dyDescent="0.25">
      <c r="A11" s="4" t="s">
        <v>26</v>
      </c>
      <c r="G11" s="6">
        <f>SUBTOTAL(109,Table1[Project Cost])</f>
        <v>5.6776666666666671</v>
      </c>
      <c r="H11" s="2">
        <f>SUBTOTAL(103,Table1[Link])</f>
        <v>9</v>
      </c>
    </row>
  </sheetData>
  <hyperlinks>
    <hyperlink ref="H2" r:id="rId1"/>
    <hyperlink ref="H3" r:id="rId2"/>
    <hyperlink ref="H4" r:id="rId3"/>
    <hyperlink ref="H5" r:id="rId4"/>
    <hyperlink ref="H10" r:id="rId5"/>
    <hyperlink ref="H6" r:id="rId6"/>
    <hyperlink ref="H7:H9" r:id="rId7" display="Amazon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Marquel Rogers</cp:lastModifiedBy>
  <dcterms:created xsi:type="dcterms:W3CDTF">2022-06-08T08:11:16Z</dcterms:created>
  <dcterms:modified xsi:type="dcterms:W3CDTF">2022-06-08T08:11:16Z</dcterms:modified>
</cp:coreProperties>
</file>