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 (Personal)\Webpages\TaxonomyMonographBuilder\fiddlercrab.info\data\"/>
    </mc:Choice>
  </mc:AlternateContent>
  <bookViews>
    <workbookView xWindow="0" yWindow="0" windowWidth="23355" windowHeight="15375"/>
  </bookViews>
  <sheets>
    <sheet name="sizes" sheetId="1" r:id="rId1"/>
    <sheet name="handedness" sheetId="2" r:id="rId2"/>
    <sheet name="double-clawed ma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5" i="1" l="1"/>
  <c r="G26" i="2"/>
  <c r="F26" i="2"/>
  <c r="C26" i="2"/>
  <c r="E22" i="2"/>
  <c r="G24" i="2"/>
  <c r="E24" i="2" s="1"/>
  <c r="G23" i="2"/>
  <c r="E23" i="2" s="1"/>
  <c r="D24" i="2"/>
  <c r="D23" i="2"/>
  <c r="D22" i="2"/>
  <c r="C20" i="2" l="1"/>
  <c r="G20" i="2" s="1"/>
  <c r="E21" i="2"/>
  <c r="D21" i="2"/>
  <c r="D25" i="2"/>
  <c r="G25" i="2"/>
  <c r="E25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3" i="2"/>
  <c r="E3" i="2" s="1"/>
  <c r="C2" i="2"/>
  <c r="F2" i="2" s="1"/>
  <c r="G2" i="2" l="1"/>
  <c r="F20" i="2"/>
  <c r="C21" i="2"/>
  <c r="F21" i="2" s="1"/>
  <c r="G21" i="2" l="1"/>
</calcChain>
</file>

<file path=xl/sharedStrings.xml><?xml version="1.0" encoding="utf-8"?>
<sst xmlns="http://schemas.openxmlformats.org/spreadsheetml/2006/main" count="3371" uniqueCount="262">
  <si>
    <t>Reference(s)</t>
  </si>
  <si>
    <t>Species</t>
  </si>
  <si>
    <t>Ho1993</t>
  </si>
  <si>
    <t>tetragonon</t>
  </si>
  <si>
    <t>Sex</t>
  </si>
  <si>
    <t>male</t>
  </si>
  <si>
    <t>Carapace Width</t>
  </si>
  <si>
    <t>Carapace Length</t>
  </si>
  <si>
    <t>Type</t>
  </si>
  <si>
    <t>individual</t>
  </si>
  <si>
    <t>female</t>
  </si>
  <si>
    <t>range</t>
  </si>
  <si>
    <t>.</t>
  </si>
  <si>
    <t>Right</t>
  </si>
  <si>
    <t>Left</t>
  </si>
  <si>
    <t>n</t>
  </si>
  <si>
    <t>val/ min/ mean</t>
  </si>
  <si>
    <t>Saher2014</t>
  </si>
  <si>
    <t>iranica</t>
  </si>
  <si>
    <t>mean</t>
  </si>
  <si>
    <t>Shih2010.2</t>
  </si>
  <si>
    <t>acuta</t>
  </si>
  <si>
    <t>annulipes</t>
  </si>
  <si>
    <t>arcuata</t>
  </si>
  <si>
    <t>borealis</t>
  </si>
  <si>
    <t>crassipes</t>
  </si>
  <si>
    <t>lactea</t>
  </si>
  <si>
    <t>paradussumieri</t>
  </si>
  <si>
    <t>typhoni</t>
  </si>
  <si>
    <t>demani</t>
  </si>
  <si>
    <t>vocans</t>
  </si>
  <si>
    <t>Location</t>
  </si>
  <si>
    <t>ID</t>
  </si>
  <si>
    <t>Pakistan</t>
  </si>
  <si>
    <t>MRC&amp;RC 6412/13 BRAC 757</t>
  </si>
  <si>
    <t>NTOU 851206-1</t>
  </si>
  <si>
    <t>Houwan, Pingtung, Taiwan</t>
  </si>
  <si>
    <t>Nan Wan, Pingtung, Taiwan</t>
  </si>
  <si>
    <t>Iriomote-jima, Okinawa, Ryukyu Islands, Japan</t>
  </si>
  <si>
    <t>TMCD 2739</t>
  </si>
  <si>
    <t>NTOU 920504-3</t>
  </si>
  <si>
    <t>Wanlitung, Pingtung, Taiwan</t>
  </si>
  <si>
    <t>NTOU 920606-1</t>
  </si>
  <si>
    <t>NTOU 910628-1</t>
  </si>
  <si>
    <t>Homei, New Taipei City, Taiwan</t>
  </si>
  <si>
    <t>NTOU 911122-1</t>
  </si>
  <si>
    <t>Dulan Forest, Taitung, Taiwan</t>
  </si>
  <si>
    <t>TMCD 2649</t>
  </si>
  <si>
    <t>TMCD 2675</t>
  </si>
  <si>
    <t>NTOU 920417-1</t>
  </si>
  <si>
    <t>NTOU 920418-2</t>
  </si>
  <si>
    <t>NTOU 920420-8</t>
  </si>
  <si>
    <t>NCHUZOOL 13371</t>
  </si>
  <si>
    <t>MBMCAS 166269</t>
  </si>
  <si>
    <t>NCHUZOOL 13372</t>
  </si>
  <si>
    <t>NCHUZOOL 13373</t>
  </si>
  <si>
    <t>ZRC 2000.1731</t>
  </si>
  <si>
    <t>Cebu, Philippines</t>
  </si>
  <si>
    <t>Zamboanga, Minanao, Philippines</t>
  </si>
  <si>
    <t>Sulawesi, Indonesia</t>
  </si>
  <si>
    <t>MBMCAS 166374</t>
  </si>
  <si>
    <t>Xunpu, Quanzhou, Fujian, China</t>
  </si>
  <si>
    <t>ZRC 2002.0563</t>
  </si>
  <si>
    <t>Longhai, Zhangzhou, Fujian, China</t>
  </si>
  <si>
    <t>Jimei, Xiamen, Fujian, China</t>
  </si>
  <si>
    <t>NCHUZOOL 13348</t>
  </si>
  <si>
    <t>MBMCAS 166385</t>
  </si>
  <si>
    <t>Zhuta Mangrove Nature Reserve, Yunxiao, Zhangzhou, Fujian, China</t>
  </si>
  <si>
    <t>NCHUZOOL 13349</t>
  </si>
  <si>
    <t>Tai O, Hong Kong, China</t>
  </si>
  <si>
    <t>NCHUZOOL 13351</t>
  </si>
  <si>
    <t>Dongzhai Harbour, Hainan Island, China</t>
  </si>
  <si>
    <t>MBMCAS 166253</t>
  </si>
  <si>
    <t>Sanya, Hainan Island, China</t>
  </si>
  <si>
    <t>NCHUZOOL 13244</t>
  </si>
  <si>
    <t>MBMCAS 166348</t>
  </si>
  <si>
    <t>Chengyang, Qingdao, Shandong, China</t>
  </si>
  <si>
    <t>MBMCAS 166378</t>
  </si>
  <si>
    <t>Fengcheng River, Jimo, Qingdao, Shandong, China</t>
  </si>
  <si>
    <t>Tuandao Bay, Qingdao, Shandong, China</t>
  </si>
  <si>
    <t>MBMCAS 166347</t>
  </si>
  <si>
    <t>Nügukou, Chengyang, Qingdao, Shandong, China</t>
  </si>
  <si>
    <t>MBMCAS 166335</t>
  </si>
  <si>
    <t>MBMCAS 166346</t>
  </si>
  <si>
    <t>MBMCAS 166308</t>
  </si>
  <si>
    <t>MBMCAS 166344</t>
  </si>
  <si>
    <t>MBMCAS 166382</t>
  </si>
  <si>
    <t>MBMCAS 166392</t>
  </si>
  <si>
    <t>MBMCAS 166342</t>
  </si>
  <si>
    <t>NCHUZOOL 13362</t>
  </si>
  <si>
    <t>NCHUZOOL 13363</t>
  </si>
  <si>
    <t>Xuejiadao, Huangdao, Qingdao, Shandong, China</t>
  </si>
  <si>
    <t>Xiaojiagui, Huangdao, Qingdao, Shandong, China</t>
  </si>
  <si>
    <t>MBMCAS 166309</t>
  </si>
  <si>
    <t>Sheyang, Yancheng, Jiangsu, China</t>
  </si>
  <si>
    <t>Beikan, Rudong, Nantong, Jiangsu, China</t>
  </si>
  <si>
    <t>MBMCAS 166343</t>
  </si>
  <si>
    <t>Lianyun Harbor, Jiangsu, China</t>
  </si>
  <si>
    <t>MBMCAS 166359</t>
  </si>
  <si>
    <t>Yueqing, Wenzhou, Zhejiang, China</t>
  </si>
  <si>
    <t>MBMCAS 166356</t>
  </si>
  <si>
    <t>Ximendao, Yueqing, Wenzhou, Zhejiang, China</t>
  </si>
  <si>
    <t>ZRC 2002.0564</t>
  </si>
  <si>
    <t>NCHUZOOL 13350</t>
  </si>
  <si>
    <t>NCHUZOOL 13360</t>
  </si>
  <si>
    <t>NCHUZOOL 13361</t>
  </si>
  <si>
    <t>Tung Chung, Hong Kong, China</t>
  </si>
  <si>
    <t>Beigang, Meilan, Haikou, Hainan Island, China</t>
  </si>
  <si>
    <t>MBMCAS 161679</t>
  </si>
  <si>
    <t>MBMCAS 161685</t>
  </si>
  <si>
    <t>Qükou, Dongzhai Harbour, Hainan Island, China</t>
  </si>
  <si>
    <t>Qinzhou, Guangxi, China</t>
  </si>
  <si>
    <t>NCHUZOOL 13364</t>
  </si>
  <si>
    <t>MBMCAS 166307</t>
  </si>
  <si>
    <t>Chiyu, Changle, Fuzhou, Fujian, China</t>
  </si>
  <si>
    <t>NCHUZOOL 13180</t>
  </si>
  <si>
    <t>Fuqing, Fuzhou, Fujian, China</t>
  </si>
  <si>
    <t>Dongshan, Zhangzhou, Fujian, China</t>
  </si>
  <si>
    <t>MBMCAS 166263</t>
  </si>
  <si>
    <t>NCHUZOOL 13365</t>
  </si>
  <si>
    <t>Tai Tam, Hong Kong, China</t>
  </si>
  <si>
    <t>NCHUZOOL 13207</t>
  </si>
  <si>
    <t>Starfish Bay, Hong Kong, China</t>
  </si>
  <si>
    <t>NCHUZOOL 13384</t>
  </si>
  <si>
    <t>Wenchang, Hainan Island, China</t>
  </si>
  <si>
    <t>MBMCAS 161684</t>
  </si>
  <si>
    <t>Gaode, Beihai, Guangxi, China</t>
  </si>
  <si>
    <t>NCHUZOOL 13367</t>
  </si>
  <si>
    <t>NCHUZOOL 13368</t>
  </si>
  <si>
    <t>MBMCAS 166245</t>
  </si>
  <si>
    <t>Qinglan Harbour, Wenchang, Hainan Island, China</t>
  </si>
  <si>
    <t>MBMCAS 166247</t>
  </si>
  <si>
    <t>NCHUZOOL 13369</t>
  </si>
  <si>
    <t>NCHUZOOL 13379</t>
  </si>
  <si>
    <t>NCHUZOOL 13370</t>
  </si>
  <si>
    <t>MBMCAS 166306</t>
  </si>
  <si>
    <t>NCHUZOOL 13374</t>
  </si>
  <si>
    <t>NCHUZOOL 13250</t>
  </si>
  <si>
    <t>NCHUZOOL 13375</t>
  </si>
  <si>
    <t>NCHUZOOL 13376</t>
  </si>
  <si>
    <t>NCHUZOOL 13377</t>
  </si>
  <si>
    <t>MBMCAS 161691</t>
  </si>
  <si>
    <t>MBMCAS 161731</t>
  </si>
  <si>
    <t>Yanpu, Cangnan, Wenzhou, Zhejiang, China</t>
  </si>
  <si>
    <t>NCHUZOOL 13378</t>
  </si>
  <si>
    <t>Yangdai, Jingjiang, Quanzhou, Fujian, China</t>
  </si>
  <si>
    <t>Nan'ao Island, Shantou, Guangdong, China</t>
  </si>
  <si>
    <t>NCHUZOOL 13380</t>
  </si>
  <si>
    <t>MBMCAS 166379</t>
  </si>
  <si>
    <t>NCHUZOOL 13381</t>
  </si>
  <si>
    <t>NCHUZOOL 13182</t>
  </si>
  <si>
    <t>NCHUZOOL 13383</t>
  </si>
  <si>
    <t>NCHUZOOL 13181</t>
  </si>
  <si>
    <t>Yulin Harbor, Sanya, Hainan Island, China</t>
  </si>
  <si>
    <t>UtreraLopez2013</t>
  </si>
  <si>
    <t>major</t>
  </si>
  <si>
    <t>CNCR 24067</t>
  </si>
  <si>
    <t>Laguna de La Mancha, Veracruz, Mexico</t>
  </si>
  <si>
    <t>max/se</t>
  </si>
  <si>
    <t>mean/se</t>
  </si>
  <si>
    <t>Hendrickx1992</t>
  </si>
  <si>
    <t>Bay of Altata, Sinaloa, Mexico</t>
  </si>
  <si>
    <t>zacae</t>
  </si>
  <si>
    <t>CortesCarrasco2013</t>
  </si>
  <si>
    <t>musica</t>
  </si>
  <si>
    <t>Propodus Length (male)</t>
  </si>
  <si>
    <t>Dactyl Length (male)</t>
  </si>
  <si>
    <t>multiple</t>
  </si>
  <si>
    <t>Southwest coast of Mexico</t>
  </si>
  <si>
    <t>juvenile</t>
  </si>
  <si>
    <t>Other</t>
  </si>
  <si>
    <t>Jones1982</t>
  </si>
  <si>
    <t>vomeris</t>
  </si>
  <si>
    <t>dampieri</t>
  </si>
  <si>
    <t>capricornis</t>
  </si>
  <si>
    <t>sp. a</t>
  </si>
  <si>
    <t>sp. b</t>
  </si>
  <si>
    <t>dussumieri</t>
  </si>
  <si>
    <t>coarctata</t>
  </si>
  <si>
    <t>flammula</t>
  </si>
  <si>
    <t>signata</t>
  </si>
  <si>
    <t>sp. c</t>
  </si>
  <si>
    <t>longidigitum</t>
  </si>
  <si>
    <t>seismella</t>
  </si>
  <si>
    <t>polita</t>
  </si>
  <si>
    <t>triangularis</t>
  </si>
  <si>
    <t>mjobergi</t>
  </si>
  <si>
    <t>perplexa</t>
  </si>
  <si>
    <t>Total</t>
  </si>
  <si>
    <t>% Right</t>
  </si>
  <si>
    <t>% Left</t>
  </si>
  <si>
    <t>Williams1981</t>
  </si>
  <si>
    <t>Takeda1973</t>
  </si>
  <si>
    <t>jocelynae</t>
  </si>
  <si>
    <t>Ryukyu Islands, Japan</t>
  </si>
  <si>
    <t>two small claws</t>
  </si>
  <si>
    <t>two large claws</t>
  </si>
  <si>
    <t>Frith1977.2</t>
  </si>
  <si>
    <t>Surin Islands, Phang-nga, Thailand</t>
  </si>
  <si>
    <t>mean/sd</t>
  </si>
  <si>
    <t>subsample</t>
  </si>
  <si>
    <t>Gibbs1974</t>
  </si>
  <si>
    <t>burgersi</t>
  </si>
  <si>
    <t>Note: does not add up to 100% because 1 ind had 2 large claws; still seems to be one ind short (%'s are probably slightly off)</t>
  </si>
  <si>
    <t>Also 2 with 2 small claws</t>
  </si>
  <si>
    <t>Reference</t>
  </si>
  <si>
    <t># observed</t>
  </si>
  <si>
    <t>Notes</t>
  </si>
  <si>
    <t>Barbuda, Antigua and Barbuda</t>
  </si>
  <si>
    <t>same data as above in alternate form</t>
  </si>
  <si>
    <t>classcount</t>
  </si>
  <si>
    <t>Odhano2015</t>
  </si>
  <si>
    <t>urvillei</t>
  </si>
  <si>
    <t>Sandspit, Karachi, Pakistan</t>
  </si>
  <si>
    <t>BRAC 758</t>
  </si>
  <si>
    <t>double major claw; propodus and dactyly lengths are averages of both claws</t>
  </si>
  <si>
    <t>Mulstay1987</t>
  </si>
  <si>
    <t>pugnax</t>
  </si>
  <si>
    <t>Ahmed 76</t>
  </si>
  <si>
    <t>Holthuis 59</t>
  </si>
  <si>
    <t>Smith1870.1</t>
  </si>
  <si>
    <t>Flax Pond, Old Field, Suffolk County, New York, USA</t>
  </si>
  <si>
    <t>Morgan1920</t>
  </si>
  <si>
    <t>pugilator</t>
  </si>
  <si>
    <t>A number of males with 2 small claws detected, although exact count is slightly vague. &lt;1% of a very large sample</t>
  </si>
  <si>
    <t>Vernberg Costlow 1966</t>
  </si>
  <si>
    <t>Morgan 23</t>
  </si>
  <si>
    <t>Rathbun1893</t>
  </si>
  <si>
    <t>crenulata</t>
  </si>
  <si>
    <t>latimanus</t>
  </si>
  <si>
    <t>coloradensis</t>
  </si>
  <si>
    <t>San Diego, San Diego County, California, USA</t>
  </si>
  <si>
    <t>La Paz, Baja California Sur, Mexico</t>
  </si>
  <si>
    <t>Colorado River, Baja California, Mexico</t>
  </si>
  <si>
    <t>Abele1989</t>
  </si>
  <si>
    <t>festae</t>
  </si>
  <si>
    <t>oerstedi</t>
  </si>
  <si>
    <t>pygmaea</t>
  </si>
  <si>
    <t>umbratila</t>
  </si>
  <si>
    <t>tomentosa</t>
  </si>
  <si>
    <t>Miraflores Locks Spillway, Panama Canal, Panama</t>
  </si>
  <si>
    <t>Kerstitch1989</t>
  </si>
  <si>
    <t>princeps</t>
  </si>
  <si>
    <t>Gulf of California, Mexico</t>
  </si>
  <si>
    <t>Ruppert1988</t>
  </si>
  <si>
    <t>minax</t>
  </si>
  <si>
    <t>rapax</t>
  </si>
  <si>
    <t>approximate?</t>
  </si>
  <si>
    <t>Southeastern United States</t>
  </si>
  <si>
    <t>Northeastern Florida, USA</t>
  </si>
  <si>
    <t>Richmond1997</t>
  </si>
  <si>
    <t>Indian coast of Africa</t>
  </si>
  <si>
    <t>non-specified</t>
  </si>
  <si>
    <t>hesperiae</t>
  </si>
  <si>
    <t>chlorophthalmus</t>
  </si>
  <si>
    <t>inversa</t>
  </si>
  <si>
    <t>occidentalis</t>
  </si>
  <si>
    <t>Poupin2010.2</t>
  </si>
  <si>
    <t>excisa</t>
  </si>
  <si>
    <t>Magong City, Penghu, Taiwan</t>
  </si>
  <si>
    <t>Citou, Penghu, Taiwan</t>
  </si>
  <si>
    <t>Shih2008.2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</si>
</sst>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/>
    <xf numFmtId="164" fontId="0" fillId="0" borderId="0" xfId="0" applyNumberFormat="1"/>
    <xf numFmtId="164" fontId="2" fillId="2" borderId="0" xfId="1" applyNumberForma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tabSelected="1" topLeftCell="A222" workbookViewId="0">
      <selection activeCell="A241" sqref="A241"/>
    </sheetView>
  </sheetViews>
  <sheetFormatPr defaultRowHeight="15" x14ac:dyDescent="0.25"/>
  <cols>
    <col min="1" max="3" width="13.125" customWidth="1"/>
    <col min="4" max="4" width="11" customWidth="1"/>
    <col min="6" max="6" width="6.25" customWidth="1"/>
    <col min="8" max="8" width="4.375" customWidth="1"/>
    <col min="9" max="9" width="6.375" customWidth="1"/>
    <col min="10" max="10" width="8" customWidth="1"/>
    <col min="11" max="11" width="6.75" customWidth="1"/>
    <col min="12" max="12" width="7.875" customWidth="1"/>
  </cols>
  <sheetData>
    <row r="1" spans="1:16" x14ac:dyDescent="0.25">
      <c r="I1" s="1" t="s">
        <v>6</v>
      </c>
      <c r="K1" s="1" t="s">
        <v>7</v>
      </c>
      <c r="M1" s="1" t="s">
        <v>165</v>
      </c>
      <c r="O1" s="1" t="s">
        <v>166</v>
      </c>
    </row>
    <row r="2" spans="1:16" s="4" customFormat="1" ht="52.5" customHeight="1" x14ac:dyDescent="0.25">
      <c r="A2" s="3" t="s">
        <v>0</v>
      </c>
      <c r="B2" s="3" t="s">
        <v>31</v>
      </c>
      <c r="C2" s="3" t="s">
        <v>32</v>
      </c>
      <c r="D2" s="3" t="s">
        <v>1</v>
      </c>
      <c r="E2" s="3" t="s">
        <v>4</v>
      </c>
      <c r="F2" s="3" t="s">
        <v>170</v>
      </c>
      <c r="G2" s="3" t="s">
        <v>8</v>
      </c>
      <c r="H2" s="3" t="s">
        <v>15</v>
      </c>
      <c r="I2" s="3" t="s">
        <v>16</v>
      </c>
      <c r="J2" s="3" t="s">
        <v>158</v>
      </c>
      <c r="K2" s="3" t="s">
        <v>16</v>
      </c>
      <c r="L2" s="3" t="s">
        <v>158</v>
      </c>
      <c r="M2" s="3" t="s">
        <v>16</v>
      </c>
      <c r="N2" s="3" t="s">
        <v>158</v>
      </c>
      <c r="O2" s="3" t="s">
        <v>16</v>
      </c>
      <c r="P2" s="3" t="s">
        <v>158</v>
      </c>
    </row>
    <row r="3" spans="1:16" x14ac:dyDescent="0.25">
      <c r="A3" t="s">
        <v>2</v>
      </c>
      <c r="B3" s="5" t="s">
        <v>37</v>
      </c>
      <c r="C3" t="s">
        <v>35</v>
      </c>
      <c r="D3" t="s">
        <v>3</v>
      </c>
      <c r="E3" t="s">
        <v>5</v>
      </c>
      <c r="F3" t="s">
        <v>12</v>
      </c>
      <c r="G3" t="s">
        <v>9</v>
      </c>
      <c r="H3" t="s">
        <v>12</v>
      </c>
      <c r="I3">
        <v>14.8</v>
      </c>
      <c r="J3" t="s">
        <v>12</v>
      </c>
      <c r="K3">
        <v>9.3000000000000007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</row>
    <row r="4" spans="1:16" x14ac:dyDescent="0.25">
      <c r="A4" t="s">
        <v>2</v>
      </c>
      <c r="B4" s="5" t="s">
        <v>37</v>
      </c>
      <c r="C4" t="s">
        <v>35</v>
      </c>
      <c r="D4" t="s">
        <v>3</v>
      </c>
      <c r="E4" t="s">
        <v>10</v>
      </c>
      <c r="F4" t="s">
        <v>12</v>
      </c>
      <c r="G4" t="s">
        <v>9</v>
      </c>
      <c r="H4" t="s">
        <v>12</v>
      </c>
      <c r="I4">
        <v>22.4</v>
      </c>
      <c r="J4" t="s">
        <v>12</v>
      </c>
      <c r="K4">
        <v>15.7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</row>
    <row r="5" spans="1:16" x14ac:dyDescent="0.25">
      <c r="A5" t="s">
        <v>2</v>
      </c>
      <c r="B5" s="5" t="s">
        <v>37</v>
      </c>
      <c r="C5" t="s">
        <v>35</v>
      </c>
      <c r="D5" t="s">
        <v>3</v>
      </c>
      <c r="E5" t="s">
        <v>10</v>
      </c>
      <c r="F5" t="s">
        <v>12</v>
      </c>
      <c r="G5" t="s">
        <v>9</v>
      </c>
      <c r="H5" t="s">
        <v>12</v>
      </c>
      <c r="I5">
        <v>22.7</v>
      </c>
      <c r="J5" t="s">
        <v>12</v>
      </c>
      <c r="K5">
        <v>16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</row>
    <row r="6" spans="1:16" x14ac:dyDescent="0.25">
      <c r="A6" t="s">
        <v>2</v>
      </c>
      <c r="B6" s="5" t="s">
        <v>41</v>
      </c>
      <c r="C6" s="5" t="s">
        <v>40</v>
      </c>
      <c r="D6" t="s">
        <v>3</v>
      </c>
      <c r="E6" t="s">
        <v>5</v>
      </c>
      <c r="F6" t="s">
        <v>12</v>
      </c>
      <c r="G6" t="s">
        <v>11</v>
      </c>
      <c r="H6">
        <v>6</v>
      </c>
      <c r="I6">
        <v>14.4</v>
      </c>
      <c r="J6">
        <v>23.8</v>
      </c>
      <c r="K6">
        <v>9.6</v>
      </c>
      <c r="L6">
        <v>16.3</v>
      </c>
      <c r="M6" t="s">
        <v>12</v>
      </c>
      <c r="N6" t="s">
        <v>12</v>
      </c>
      <c r="O6" t="s">
        <v>12</v>
      </c>
      <c r="P6" t="s">
        <v>12</v>
      </c>
    </row>
    <row r="7" spans="1:16" x14ac:dyDescent="0.25">
      <c r="A7" t="s">
        <v>2</v>
      </c>
      <c r="B7" s="5" t="s">
        <v>41</v>
      </c>
      <c r="C7" s="5" t="s">
        <v>40</v>
      </c>
      <c r="D7" t="s">
        <v>3</v>
      </c>
      <c r="E7" t="s">
        <v>10</v>
      </c>
      <c r="F7" t="s">
        <v>12</v>
      </c>
      <c r="G7" t="s">
        <v>11</v>
      </c>
      <c r="H7">
        <v>3</v>
      </c>
      <c r="I7">
        <v>14.7</v>
      </c>
      <c r="J7">
        <v>23</v>
      </c>
      <c r="K7">
        <v>10.9</v>
      </c>
      <c r="L7">
        <v>16.5</v>
      </c>
      <c r="M7" t="s">
        <v>12</v>
      </c>
      <c r="N7" t="s">
        <v>12</v>
      </c>
      <c r="O7" t="s">
        <v>12</v>
      </c>
      <c r="P7" t="s">
        <v>12</v>
      </c>
    </row>
    <row r="8" spans="1:16" x14ac:dyDescent="0.25">
      <c r="A8" t="s">
        <v>2</v>
      </c>
      <c r="B8" s="5" t="s">
        <v>41</v>
      </c>
      <c r="C8" s="5" t="s">
        <v>42</v>
      </c>
      <c r="D8" t="s">
        <v>3</v>
      </c>
      <c r="E8" t="s">
        <v>5</v>
      </c>
      <c r="F8" t="s">
        <v>12</v>
      </c>
      <c r="G8" t="s">
        <v>9</v>
      </c>
      <c r="H8" t="s">
        <v>12</v>
      </c>
      <c r="I8">
        <v>12.4</v>
      </c>
      <c r="J8" t="s">
        <v>12</v>
      </c>
      <c r="K8">
        <v>8.6999999999999993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</row>
    <row r="9" spans="1:16" x14ac:dyDescent="0.25">
      <c r="A9" t="s">
        <v>2</v>
      </c>
      <c r="B9" s="5" t="s">
        <v>41</v>
      </c>
      <c r="C9" s="5" t="s">
        <v>42</v>
      </c>
      <c r="D9" t="s">
        <v>3</v>
      </c>
      <c r="E9" t="s">
        <v>5</v>
      </c>
      <c r="F9" t="s">
        <v>12</v>
      </c>
      <c r="G9" t="s">
        <v>9</v>
      </c>
      <c r="H9" t="s">
        <v>12</v>
      </c>
      <c r="I9">
        <v>18.8</v>
      </c>
      <c r="J9" t="s">
        <v>12</v>
      </c>
      <c r="K9">
        <v>13.3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</row>
    <row r="10" spans="1:16" x14ac:dyDescent="0.25">
      <c r="A10" t="s">
        <v>2</v>
      </c>
      <c r="B10" s="5" t="s">
        <v>41</v>
      </c>
      <c r="C10" s="5" t="s">
        <v>42</v>
      </c>
      <c r="D10" t="s">
        <v>3</v>
      </c>
      <c r="E10" t="s">
        <v>10</v>
      </c>
      <c r="F10" t="s">
        <v>12</v>
      </c>
      <c r="G10" t="s">
        <v>9</v>
      </c>
      <c r="H10" t="s">
        <v>12</v>
      </c>
      <c r="I10">
        <v>12.8</v>
      </c>
      <c r="J10" t="s">
        <v>12</v>
      </c>
      <c r="K10">
        <v>8.5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</row>
    <row r="11" spans="1:16" x14ac:dyDescent="0.25">
      <c r="A11" t="s">
        <v>2</v>
      </c>
      <c r="B11" s="5" t="s">
        <v>41</v>
      </c>
      <c r="C11" s="5" t="s">
        <v>42</v>
      </c>
      <c r="D11" t="s">
        <v>3</v>
      </c>
      <c r="E11" t="s">
        <v>10</v>
      </c>
      <c r="F11" t="s">
        <v>12</v>
      </c>
      <c r="G11" t="s">
        <v>9</v>
      </c>
      <c r="H11" t="s">
        <v>12</v>
      </c>
      <c r="I11">
        <v>21.9</v>
      </c>
      <c r="J11" t="s">
        <v>12</v>
      </c>
      <c r="K11">
        <v>16.600000000000001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</row>
    <row r="12" spans="1:16" x14ac:dyDescent="0.25">
      <c r="A12" t="s">
        <v>2</v>
      </c>
      <c r="B12" s="5" t="s">
        <v>36</v>
      </c>
      <c r="C12" s="5" t="s">
        <v>12</v>
      </c>
      <c r="D12" t="s">
        <v>3</v>
      </c>
      <c r="E12" t="s">
        <v>5</v>
      </c>
      <c r="F12" t="s">
        <v>12</v>
      </c>
      <c r="G12" t="s">
        <v>9</v>
      </c>
      <c r="H12" t="s">
        <v>12</v>
      </c>
      <c r="I12">
        <v>9.9</v>
      </c>
      <c r="J12" t="s">
        <v>12</v>
      </c>
      <c r="K12">
        <v>6.5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</row>
    <row r="13" spans="1:16" x14ac:dyDescent="0.25">
      <c r="A13" t="s">
        <v>2</v>
      </c>
      <c r="B13" s="5" t="s">
        <v>36</v>
      </c>
      <c r="C13" s="5" t="s">
        <v>12</v>
      </c>
      <c r="D13" t="s">
        <v>3</v>
      </c>
      <c r="E13" t="s">
        <v>10</v>
      </c>
      <c r="F13" t="s">
        <v>12</v>
      </c>
      <c r="G13" t="s">
        <v>9</v>
      </c>
      <c r="H13" t="s">
        <v>12</v>
      </c>
      <c r="I13">
        <v>13.5</v>
      </c>
      <c r="J13" t="s">
        <v>12</v>
      </c>
      <c r="K13">
        <v>9.6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</row>
    <row r="14" spans="1:16" x14ac:dyDescent="0.25">
      <c r="A14" t="s">
        <v>2</v>
      </c>
      <c r="B14" s="5" t="s">
        <v>36</v>
      </c>
      <c r="C14" s="5" t="s">
        <v>12</v>
      </c>
      <c r="D14" t="s">
        <v>3</v>
      </c>
      <c r="E14" t="s">
        <v>10</v>
      </c>
      <c r="F14" t="s">
        <v>12</v>
      </c>
      <c r="G14" t="s">
        <v>9</v>
      </c>
      <c r="H14" t="s">
        <v>12</v>
      </c>
      <c r="I14">
        <v>14.6</v>
      </c>
      <c r="J14" t="s">
        <v>12</v>
      </c>
      <c r="K14">
        <v>10.4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</row>
    <row r="15" spans="1:16" x14ac:dyDescent="0.25">
      <c r="A15" t="s">
        <v>2</v>
      </c>
      <c r="B15" s="6" t="s">
        <v>44</v>
      </c>
      <c r="C15" s="6" t="s">
        <v>43</v>
      </c>
      <c r="D15" t="s">
        <v>3</v>
      </c>
      <c r="E15" t="s">
        <v>10</v>
      </c>
      <c r="F15" t="s">
        <v>12</v>
      </c>
      <c r="G15" t="s">
        <v>9</v>
      </c>
      <c r="H15" t="s">
        <v>12</v>
      </c>
      <c r="I15">
        <v>20.5</v>
      </c>
      <c r="J15" t="s">
        <v>12</v>
      </c>
      <c r="K15">
        <v>15.2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</row>
    <row r="16" spans="1:16" x14ac:dyDescent="0.25">
      <c r="A16" t="s">
        <v>2</v>
      </c>
      <c r="B16" s="6" t="s">
        <v>44</v>
      </c>
      <c r="C16" s="6" t="s">
        <v>45</v>
      </c>
      <c r="D16" t="s">
        <v>3</v>
      </c>
      <c r="E16" t="s">
        <v>5</v>
      </c>
      <c r="F16" t="s">
        <v>12</v>
      </c>
      <c r="G16" t="s">
        <v>9</v>
      </c>
      <c r="H16" t="s">
        <v>12</v>
      </c>
      <c r="I16">
        <v>16.3</v>
      </c>
      <c r="J16" t="s">
        <v>12</v>
      </c>
      <c r="K16">
        <v>10.9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</row>
    <row r="17" spans="1:16" x14ac:dyDescent="0.25">
      <c r="A17" t="s">
        <v>2</v>
      </c>
      <c r="B17" s="6" t="s">
        <v>44</v>
      </c>
      <c r="C17" s="6" t="s">
        <v>45</v>
      </c>
      <c r="D17" t="s">
        <v>3</v>
      </c>
      <c r="E17" t="s">
        <v>5</v>
      </c>
      <c r="F17" t="s">
        <v>12</v>
      </c>
      <c r="G17" t="s">
        <v>9</v>
      </c>
      <c r="H17" t="s">
        <v>12</v>
      </c>
      <c r="I17">
        <v>16.600000000000001</v>
      </c>
      <c r="J17" t="s">
        <v>12</v>
      </c>
      <c r="K17">
        <v>11.8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</row>
    <row r="18" spans="1:16" x14ac:dyDescent="0.25">
      <c r="A18" t="s">
        <v>2</v>
      </c>
      <c r="B18" s="6" t="s">
        <v>44</v>
      </c>
      <c r="C18" s="6" t="s">
        <v>45</v>
      </c>
      <c r="D18" t="s">
        <v>3</v>
      </c>
      <c r="E18" t="s">
        <v>10</v>
      </c>
      <c r="F18" t="s">
        <v>12</v>
      </c>
      <c r="G18" t="s">
        <v>9</v>
      </c>
      <c r="H18" t="s">
        <v>12</v>
      </c>
      <c r="I18">
        <v>13.1</v>
      </c>
      <c r="J18" t="s">
        <v>12</v>
      </c>
      <c r="K18">
        <v>9.1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</row>
    <row r="19" spans="1:16" x14ac:dyDescent="0.25">
      <c r="A19" t="s">
        <v>2</v>
      </c>
      <c r="B19" s="6" t="s">
        <v>44</v>
      </c>
      <c r="C19" s="6" t="s">
        <v>45</v>
      </c>
      <c r="D19" t="s">
        <v>3</v>
      </c>
      <c r="E19" t="s">
        <v>10</v>
      </c>
      <c r="F19" t="s">
        <v>12</v>
      </c>
      <c r="G19" t="s">
        <v>9</v>
      </c>
      <c r="H19" t="s">
        <v>12</v>
      </c>
      <c r="I19">
        <v>15.3</v>
      </c>
      <c r="J19" t="s">
        <v>12</v>
      </c>
      <c r="K19">
        <v>10.8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</row>
    <row r="20" spans="1:16" x14ac:dyDescent="0.25">
      <c r="A20" t="s">
        <v>2</v>
      </c>
      <c r="B20" s="6" t="s">
        <v>46</v>
      </c>
      <c r="C20" s="6" t="s">
        <v>47</v>
      </c>
      <c r="D20" t="s">
        <v>3</v>
      </c>
      <c r="E20" t="s">
        <v>5</v>
      </c>
      <c r="F20" t="s">
        <v>12</v>
      </c>
      <c r="G20" t="s">
        <v>9</v>
      </c>
      <c r="H20" t="s">
        <v>12</v>
      </c>
      <c r="I20">
        <v>15.9</v>
      </c>
      <c r="J20" t="s">
        <v>12</v>
      </c>
      <c r="K20">
        <v>11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</row>
    <row r="21" spans="1:16" x14ac:dyDescent="0.25">
      <c r="A21" t="s">
        <v>2</v>
      </c>
      <c r="B21" s="6" t="s">
        <v>46</v>
      </c>
      <c r="C21" s="6" t="s">
        <v>47</v>
      </c>
      <c r="D21" t="s">
        <v>3</v>
      </c>
      <c r="E21" t="s">
        <v>5</v>
      </c>
      <c r="F21" t="s">
        <v>12</v>
      </c>
      <c r="G21" t="s">
        <v>9</v>
      </c>
      <c r="H21" t="s">
        <v>12</v>
      </c>
      <c r="I21">
        <v>24.7</v>
      </c>
      <c r="J21" t="s">
        <v>12</v>
      </c>
      <c r="K21">
        <v>16.899999999999999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25">
      <c r="A22" t="s">
        <v>2</v>
      </c>
      <c r="B22" s="6" t="s">
        <v>46</v>
      </c>
      <c r="C22" s="6" t="s">
        <v>47</v>
      </c>
      <c r="D22" t="s">
        <v>3</v>
      </c>
      <c r="E22" t="s">
        <v>10</v>
      </c>
      <c r="F22" t="s">
        <v>12</v>
      </c>
      <c r="G22" t="s">
        <v>9</v>
      </c>
      <c r="H22" t="s">
        <v>12</v>
      </c>
      <c r="I22">
        <v>17.8</v>
      </c>
      <c r="J22" t="s">
        <v>12</v>
      </c>
      <c r="K22">
        <v>12.8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25">
      <c r="A23" t="s">
        <v>2</v>
      </c>
      <c r="B23" s="6" t="s">
        <v>46</v>
      </c>
      <c r="C23" s="6" t="s">
        <v>47</v>
      </c>
      <c r="D23" t="s">
        <v>3</v>
      </c>
      <c r="E23" t="s">
        <v>10</v>
      </c>
      <c r="F23" t="s">
        <v>12</v>
      </c>
      <c r="G23" t="s">
        <v>9</v>
      </c>
      <c r="H23" t="s">
        <v>12</v>
      </c>
      <c r="I23">
        <v>23.9</v>
      </c>
      <c r="J23" t="s">
        <v>12</v>
      </c>
      <c r="K23">
        <v>17.399999999999999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  <row r="24" spans="1:16" x14ac:dyDescent="0.25">
      <c r="A24" t="s">
        <v>2</v>
      </c>
      <c r="B24" s="6" t="s">
        <v>46</v>
      </c>
      <c r="C24" s="6" t="s">
        <v>48</v>
      </c>
      <c r="D24" t="s">
        <v>3</v>
      </c>
      <c r="E24" t="s">
        <v>10</v>
      </c>
      <c r="F24" t="s">
        <v>12</v>
      </c>
      <c r="G24" t="s">
        <v>9</v>
      </c>
      <c r="H24" t="s">
        <v>12</v>
      </c>
      <c r="I24">
        <v>13.5</v>
      </c>
      <c r="J24" t="s">
        <v>12</v>
      </c>
      <c r="K24">
        <v>9.1999999999999993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</row>
    <row r="25" spans="1:16" x14ac:dyDescent="0.25">
      <c r="A25" t="s">
        <v>2</v>
      </c>
      <c r="B25" s="6" t="s">
        <v>46</v>
      </c>
      <c r="C25" t="s">
        <v>49</v>
      </c>
      <c r="D25" t="s">
        <v>3</v>
      </c>
      <c r="E25" t="s">
        <v>5</v>
      </c>
      <c r="F25" t="s">
        <v>12</v>
      </c>
      <c r="G25" t="s">
        <v>11</v>
      </c>
      <c r="H25">
        <v>3</v>
      </c>
      <c r="I25">
        <v>16.8</v>
      </c>
      <c r="J25">
        <v>28.1</v>
      </c>
      <c r="K25">
        <v>11.6</v>
      </c>
      <c r="L25">
        <v>18.600000000000001</v>
      </c>
      <c r="M25" t="s">
        <v>12</v>
      </c>
      <c r="N25" t="s">
        <v>12</v>
      </c>
      <c r="O25" t="s">
        <v>12</v>
      </c>
      <c r="P25" t="s">
        <v>12</v>
      </c>
    </row>
    <row r="26" spans="1:16" x14ac:dyDescent="0.25">
      <c r="A26" t="s">
        <v>2</v>
      </c>
      <c r="B26" s="6" t="s">
        <v>46</v>
      </c>
      <c r="C26" t="s">
        <v>49</v>
      </c>
      <c r="D26" t="s">
        <v>3</v>
      </c>
      <c r="E26" t="s">
        <v>10</v>
      </c>
      <c r="F26" t="s">
        <v>12</v>
      </c>
      <c r="G26" t="s">
        <v>9</v>
      </c>
      <c r="H26" t="s">
        <v>12</v>
      </c>
      <c r="I26">
        <v>20.399999999999999</v>
      </c>
      <c r="J26" t="s">
        <v>12</v>
      </c>
      <c r="K26">
        <v>14.5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</row>
    <row r="27" spans="1:16" x14ac:dyDescent="0.25">
      <c r="A27" t="s">
        <v>2</v>
      </c>
      <c r="B27" s="6" t="s">
        <v>46</v>
      </c>
      <c r="C27" t="s">
        <v>49</v>
      </c>
      <c r="D27" t="s">
        <v>3</v>
      </c>
      <c r="E27" t="s">
        <v>10</v>
      </c>
      <c r="F27" t="s">
        <v>12</v>
      </c>
      <c r="G27" t="s">
        <v>9</v>
      </c>
      <c r="H27" t="s">
        <v>12</v>
      </c>
      <c r="I27">
        <v>28.3</v>
      </c>
      <c r="J27" t="s">
        <v>12</v>
      </c>
      <c r="K27">
        <v>19.899999999999999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</row>
    <row r="28" spans="1:16" x14ac:dyDescent="0.25">
      <c r="A28" t="s">
        <v>2</v>
      </c>
      <c r="B28" s="6" t="s">
        <v>46</v>
      </c>
      <c r="C28" t="s">
        <v>50</v>
      </c>
      <c r="D28" t="s">
        <v>3</v>
      </c>
      <c r="E28" t="s">
        <v>5</v>
      </c>
      <c r="F28" t="s">
        <v>12</v>
      </c>
      <c r="G28" t="s">
        <v>11</v>
      </c>
      <c r="H28">
        <v>3</v>
      </c>
      <c r="I28">
        <v>15</v>
      </c>
      <c r="J28">
        <v>25.5</v>
      </c>
      <c r="K28">
        <v>10.1</v>
      </c>
      <c r="L28">
        <v>17.600000000000001</v>
      </c>
      <c r="M28" t="s">
        <v>12</v>
      </c>
      <c r="N28" t="s">
        <v>12</v>
      </c>
      <c r="O28" t="s">
        <v>12</v>
      </c>
      <c r="P28" t="s">
        <v>12</v>
      </c>
    </row>
    <row r="29" spans="1:16" x14ac:dyDescent="0.25">
      <c r="A29" t="s">
        <v>2</v>
      </c>
      <c r="B29" s="6" t="s">
        <v>46</v>
      </c>
      <c r="C29" t="s">
        <v>50</v>
      </c>
      <c r="D29" t="s">
        <v>3</v>
      </c>
      <c r="E29" t="s">
        <v>10</v>
      </c>
      <c r="F29" t="s">
        <v>12</v>
      </c>
      <c r="G29" t="s">
        <v>9</v>
      </c>
      <c r="H29" t="s">
        <v>12</v>
      </c>
      <c r="I29">
        <v>13.2</v>
      </c>
      <c r="J29" t="s">
        <v>12</v>
      </c>
      <c r="K29">
        <v>8.9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</row>
    <row r="30" spans="1:16" x14ac:dyDescent="0.25">
      <c r="A30" t="s">
        <v>2</v>
      </c>
      <c r="B30" s="6" t="s">
        <v>46</v>
      </c>
      <c r="C30" t="s">
        <v>50</v>
      </c>
      <c r="D30" t="s">
        <v>3</v>
      </c>
      <c r="E30" t="s">
        <v>10</v>
      </c>
      <c r="F30" t="s">
        <v>12</v>
      </c>
      <c r="G30" t="s">
        <v>9</v>
      </c>
      <c r="H30" t="s">
        <v>12</v>
      </c>
      <c r="I30">
        <v>27.5</v>
      </c>
      <c r="J30" t="s">
        <v>12</v>
      </c>
      <c r="K30">
        <v>19.899999999999999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</row>
    <row r="31" spans="1:16" x14ac:dyDescent="0.25">
      <c r="A31" t="s">
        <v>2</v>
      </c>
      <c r="B31" s="6" t="s">
        <v>46</v>
      </c>
      <c r="C31" t="s">
        <v>51</v>
      </c>
      <c r="D31" t="s">
        <v>3</v>
      </c>
      <c r="E31" t="s">
        <v>5</v>
      </c>
      <c r="F31" t="s">
        <v>12</v>
      </c>
      <c r="G31" t="s">
        <v>11</v>
      </c>
      <c r="H31">
        <v>5</v>
      </c>
      <c r="I31">
        <v>15.5</v>
      </c>
      <c r="J31">
        <v>23.6</v>
      </c>
      <c r="K31">
        <v>10.8</v>
      </c>
      <c r="L31">
        <v>16.100000000000001</v>
      </c>
      <c r="M31" t="s">
        <v>12</v>
      </c>
      <c r="N31" t="s">
        <v>12</v>
      </c>
      <c r="O31" t="s">
        <v>12</v>
      </c>
      <c r="P31" t="s">
        <v>12</v>
      </c>
    </row>
    <row r="32" spans="1:16" x14ac:dyDescent="0.25">
      <c r="A32" t="s">
        <v>2</v>
      </c>
      <c r="B32" s="6" t="s">
        <v>46</v>
      </c>
      <c r="C32" t="s">
        <v>51</v>
      </c>
      <c r="D32" t="s">
        <v>3</v>
      </c>
      <c r="E32" t="s">
        <v>10</v>
      </c>
      <c r="F32" t="s">
        <v>12</v>
      </c>
      <c r="G32" t="s">
        <v>9</v>
      </c>
      <c r="H32" t="s">
        <v>12</v>
      </c>
      <c r="I32">
        <v>18.399999999999999</v>
      </c>
      <c r="J32" t="s">
        <v>12</v>
      </c>
      <c r="K32">
        <v>12.9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</row>
    <row r="33" spans="1:16" x14ac:dyDescent="0.25">
      <c r="A33" t="s">
        <v>2</v>
      </c>
      <c r="B33" s="6" t="s">
        <v>46</v>
      </c>
      <c r="C33" t="s">
        <v>51</v>
      </c>
      <c r="D33" t="s">
        <v>3</v>
      </c>
      <c r="E33" t="s">
        <v>10</v>
      </c>
      <c r="F33" t="s">
        <v>12</v>
      </c>
      <c r="G33" t="s">
        <v>9</v>
      </c>
      <c r="H33" t="s">
        <v>12</v>
      </c>
      <c r="I33">
        <v>20.399999999999999</v>
      </c>
      <c r="J33" t="s">
        <v>12</v>
      </c>
      <c r="K33">
        <v>14.2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</row>
    <row r="34" spans="1:16" x14ac:dyDescent="0.25">
      <c r="A34" t="s">
        <v>2</v>
      </c>
      <c r="B34" s="6" t="s">
        <v>38</v>
      </c>
      <c r="C34" s="6" t="s">
        <v>39</v>
      </c>
      <c r="D34" t="s">
        <v>3</v>
      </c>
      <c r="E34" t="s">
        <v>5</v>
      </c>
      <c r="F34" t="s">
        <v>12</v>
      </c>
      <c r="G34" t="s">
        <v>11</v>
      </c>
      <c r="H34">
        <v>5</v>
      </c>
      <c r="I34">
        <v>19.100000000000001</v>
      </c>
      <c r="J34">
        <v>27.1</v>
      </c>
      <c r="K34">
        <v>13.1</v>
      </c>
      <c r="L34">
        <v>18.2</v>
      </c>
      <c r="M34" t="s">
        <v>12</v>
      </c>
      <c r="N34" t="s">
        <v>12</v>
      </c>
      <c r="O34" t="s">
        <v>12</v>
      </c>
      <c r="P34" t="s">
        <v>12</v>
      </c>
    </row>
    <row r="35" spans="1:16" x14ac:dyDescent="0.25">
      <c r="A35" t="s">
        <v>2</v>
      </c>
      <c r="B35" s="6" t="s">
        <v>38</v>
      </c>
      <c r="C35" s="6" t="s">
        <v>39</v>
      </c>
      <c r="D35" t="s">
        <v>3</v>
      </c>
      <c r="E35" t="s">
        <v>10</v>
      </c>
      <c r="F35" t="s">
        <v>12</v>
      </c>
      <c r="G35" t="s">
        <v>9</v>
      </c>
      <c r="H35" t="s">
        <v>12</v>
      </c>
      <c r="I35">
        <v>25.1</v>
      </c>
      <c r="J35" t="s">
        <v>12</v>
      </c>
      <c r="K35">
        <v>17.899999999999999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</row>
    <row r="36" spans="1:16" x14ac:dyDescent="0.25">
      <c r="A36" t="s">
        <v>2</v>
      </c>
      <c r="B36" s="6" t="s">
        <v>38</v>
      </c>
      <c r="C36" s="6" t="s">
        <v>39</v>
      </c>
      <c r="D36" t="s">
        <v>3</v>
      </c>
      <c r="E36" t="s">
        <v>10</v>
      </c>
      <c r="F36" t="s">
        <v>12</v>
      </c>
      <c r="G36" t="s">
        <v>9</v>
      </c>
      <c r="H36" t="s">
        <v>12</v>
      </c>
      <c r="I36">
        <v>26.9</v>
      </c>
      <c r="J36" t="s">
        <v>12</v>
      </c>
      <c r="K36">
        <v>19.100000000000001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</row>
    <row r="37" spans="1:16" x14ac:dyDescent="0.25">
      <c r="A37" s="5" t="s">
        <v>17</v>
      </c>
      <c r="B37" s="5" t="s">
        <v>33</v>
      </c>
      <c r="C37" s="5" t="s">
        <v>34</v>
      </c>
      <c r="D37" t="s">
        <v>18</v>
      </c>
      <c r="E37" t="s">
        <v>5</v>
      </c>
      <c r="F37" t="s">
        <v>12</v>
      </c>
      <c r="G37" t="s">
        <v>19</v>
      </c>
      <c r="H37" t="s">
        <v>12</v>
      </c>
      <c r="I37">
        <v>20.5</v>
      </c>
      <c r="J37" t="s">
        <v>12</v>
      </c>
      <c r="K37">
        <v>13.5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</row>
    <row r="38" spans="1:16" x14ac:dyDescent="0.25">
      <c r="A38" s="5" t="s">
        <v>17</v>
      </c>
      <c r="B38" s="5" t="s">
        <v>33</v>
      </c>
      <c r="C38" s="5" t="s">
        <v>34</v>
      </c>
      <c r="D38" t="s">
        <v>18</v>
      </c>
      <c r="E38" t="s">
        <v>10</v>
      </c>
      <c r="F38" t="s">
        <v>12</v>
      </c>
      <c r="G38" t="s">
        <v>19</v>
      </c>
      <c r="H38" t="s">
        <v>12</v>
      </c>
      <c r="I38">
        <v>18</v>
      </c>
      <c r="J38" t="s">
        <v>12</v>
      </c>
      <c r="K38">
        <v>10.5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</row>
    <row r="39" spans="1:16" x14ac:dyDescent="0.25">
      <c r="A39" t="s">
        <v>20</v>
      </c>
      <c r="B39" s="7" t="s">
        <v>61</v>
      </c>
      <c r="C39" s="7" t="s">
        <v>60</v>
      </c>
      <c r="D39" t="s">
        <v>21</v>
      </c>
      <c r="E39" t="s">
        <v>5</v>
      </c>
      <c r="F39" t="s">
        <v>12</v>
      </c>
      <c r="G39" t="s">
        <v>9</v>
      </c>
      <c r="H39" t="s">
        <v>12</v>
      </c>
      <c r="I39">
        <v>19.45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</row>
    <row r="40" spans="1:16" x14ac:dyDescent="0.25">
      <c r="A40" t="s">
        <v>20</v>
      </c>
      <c r="B40" s="7" t="s">
        <v>61</v>
      </c>
      <c r="C40" s="7" t="s">
        <v>60</v>
      </c>
      <c r="D40" t="s">
        <v>21</v>
      </c>
      <c r="E40" t="s">
        <v>5</v>
      </c>
      <c r="F40" t="s">
        <v>12</v>
      </c>
      <c r="G40" t="s">
        <v>9</v>
      </c>
      <c r="H40" t="s">
        <v>12</v>
      </c>
      <c r="I40">
        <v>24.26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</row>
    <row r="41" spans="1:16" x14ac:dyDescent="0.25">
      <c r="A41" t="s">
        <v>20</v>
      </c>
      <c r="B41" s="7" t="s">
        <v>63</v>
      </c>
      <c r="C41" s="7" t="s">
        <v>62</v>
      </c>
      <c r="D41" t="s">
        <v>21</v>
      </c>
      <c r="E41" t="s">
        <v>5</v>
      </c>
      <c r="F41" t="s">
        <v>12</v>
      </c>
      <c r="G41" t="s">
        <v>11</v>
      </c>
      <c r="H41">
        <v>10</v>
      </c>
      <c r="I41">
        <v>11.03</v>
      </c>
      <c r="J41">
        <v>22.61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</row>
    <row r="42" spans="1:16" x14ac:dyDescent="0.25">
      <c r="A42" t="s">
        <v>20</v>
      </c>
      <c r="B42" s="7" t="s">
        <v>63</v>
      </c>
      <c r="C42" s="7" t="s">
        <v>62</v>
      </c>
      <c r="D42" t="s">
        <v>21</v>
      </c>
      <c r="E42" t="s">
        <v>10</v>
      </c>
      <c r="F42" t="s">
        <v>12</v>
      </c>
      <c r="G42" t="s">
        <v>11</v>
      </c>
      <c r="H42">
        <v>4</v>
      </c>
      <c r="I42">
        <v>15.5</v>
      </c>
      <c r="J42">
        <v>20.29</v>
      </c>
      <c r="K42" t="s">
        <v>12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</row>
    <row r="43" spans="1:16" x14ac:dyDescent="0.25">
      <c r="A43" t="s">
        <v>20</v>
      </c>
      <c r="B43" s="7" t="s">
        <v>64</v>
      </c>
      <c r="C43" s="7" t="s">
        <v>65</v>
      </c>
      <c r="D43" t="s">
        <v>21</v>
      </c>
      <c r="E43" t="s">
        <v>5</v>
      </c>
      <c r="F43" t="s">
        <v>12</v>
      </c>
      <c r="G43" t="s">
        <v>11</v>
      </c>
      <c r="H43">
        <v>17</v>
      </c>
      <c r="I43">
        <v>16.71</v>
      </c>
      <c r="J43">
        <v>20.45</v>
      </c>
      <c r="K43" t="s">
        <v>12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</row>
    <row r="44" spans="1:16" x14ac:dyDescent="0.25">
      <c r="A44" t="s">
        <v>20</v>
      </c>
      <c r="B44" s="7" t="s">
        <v>64</v>
      </c>
      <c r="C44" s="7" t="s">
        <v>65</v>
      </c>
      <c r="D44" t="s">
        <v>21</v>
      </c>
      <c r="E44" t="s">
        <v>10</v>
      </c>
      <c r="F44" t="s">
        <v>12</v>
      </c>
      <c r="G44" t="s">
        <v>11</v>
      </c>
      <c r="H44">
        <v>10</v>
      </c>
      <c r="I44">
        <v>11.85</v>
      </c>
      <c r="J44">
        <v>17.260000000000002</v>
      </c>
      <c r="K44" t="s">
        <v>12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</row>
    <row r="45" spans="1:16" x14ac:dyDescent="0.25">
      <c r="A45" t="s">
        <v>20</v>
      </c>
      <c r="B45" s="7" t="s">
        <v>67</v>
      </c>
      <c r="C45" s="7" t="s">
        <v>66</v>
      </c>
      <c r="D45" t="s">
        <v>21</v>
      </c>
      <c r="E45" t="s">
        <v>5</v>
      </c>
      <c r="F45" t="s">
        <v>12</v>
      </c>
      <c r="G45" t="s">
        <v>11</v>
      </c>
      <c r="H45">
        <v>10</v>
      </c>
      <c r="I45">
        <v>12.4</v>
      </c>
      <c r="J45">
        <v>25.84</v>
      </c>
      <c r="K45" t="s">
        <v>12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</row>
    <row r="46" spans="1:16" x14ac:dyDescent="0.25">
      <c r="A46" t="s">
        <v>20</v>
      </c>
      <c r="B46" s="7" t="s">
        <v>67</v>
      </c>
      <c r="C46" s="7" t="s">
        <v>66</v>
      </c>
      <c r="D46" t="s">
        <v>21</v>
      </c>
      <c r="E46" t="s">
        <v>10</v>
      </c>
      <c r="F46" t="s">
        <v>12</v>
      </c>
      <c r="G46" t="s">
        <v>11</v>
      </c>
      <c r="H46">
        <v>4</v>
      </c>
      <c r="I46">
        <v>11.19</v>
      </c>
      <c r="J46">
        <v>20.3</v>
      </c>
      <c r="K46" t="s">
        <v>12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</row>
    <row r="47" spans="1:16" x14ac:dyDescent="0.25">
      <c r="A47" t="s">
        <v>20</v>
      </c>
      <c r="B47" s="7" t="s">
        <v>69</v>
      </c>
      <c r="C47" s="7" t="s">
        <v>68</v>
      </c>
      <c r="D47" t="s">
        <v>21</v>
      </c>
      <c r="E47" t="s">
        <v>5</v>
      </c>
      <c r="F47" t="s">
        <v>12</v>
      </c>
      <c r="G47" t="s">
        <v>9</v>
      </c>
      <c r="H47" t="s">
        <v>12</v>
      </c>
      <c r="I47">
        <v>23.31</v>
      </c>
      <c r="J47" t="s">
        <v>12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</row>
    <row r="48" spans="1:16" x14ac:dyDescent="0.25">
      <c r="A48" t="s">
        <v>20</v>
      </c>
      <c r="B48" s="7" t="s">
        <v>71</v>
      </c>
      <c r="C48" s="7" t="s">
        <v>70</v>
      </c>
      <c r="D48" t="s">
        <v>21</v>
      </c>
      <c r="E48" t="s">
        <v>5</v>
      </c>
      <c r="F48" t="s">
        <v>12</v>
      </c>
      <c r="G48" t="s">
        <v>11</v>
      </c>
      <c r="H48">
        <v>8</v>
      </c>
      <c r="I48">
        <v>17.18</v>
      </c>
      <c r="J48">
        <v>23.26</v>
      </c>
      <c r="K48" t="s">
        <v>12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</row>
    <row r="49" spans="1:16" x14ac:dyDescent="0.25">
      <c r="A49" t="s">
        <v>20</v>
      </c>
      <c r="B49" s="7" t="s">
        <v>71</v>
      </c>
      <c r="C49" s="7" t="s">
        <v>70</v>
      </c>
      <c r="D49" t="s">
        <v>21</v>
      </c>
      <c r="E49" t="s">
        <v>10</v>
      </c>
      <c r="F49" t="s">
        <v>12</v>
      </c>
      <c r="G49" t="s">
        <v>11</v>
      </c>
      <c r="H49">
        <v>3</v>
      </c>
      <c r="I49">
        <v>15.96</v>
      </c>
      <c r="J49">
        <v>16.850000000000001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</row>
    <row r="50" spans="1:16" x14ac:dyDescent="0.25">
      <c r="A50" t="s">
        <v>20</v>
      </c>
      <c r="B50" s="7" t="s">
        <v>73</v>
      </c>
      <c r="C50" s="7" t="s">
        <v>72</v>
      </c>
      <c r="D50" t="s">
        <v>22</v>
      </c>
      <c r="E50" t="s">
        <v>5</v>
      </c>
      <c r="F50" t="s">
        <v>12</v>
      </c>
      <c r="G50" t="s">
        <v>9</v>
      </c>
      <c r="H50" t="s">
        <v>12</v>
      </c>
      <c r="I50">
        <v>16.29</v>
      </c>
      <c r="J50" t="s">
        <v>12</v>
      </c>
      <c r="K50" t="s">
        <v>12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</row>
    <row r="51" spans="1:16" x14ac:dyDescent="0.25">
      <c r="A51" t="s">
        <v>20</v>
      </c>
      <c r="B51" s="7" t="s">
        <v>73</v>
      </c>
      <c r="C51" s="7" t="s">
        <v>74</v>
      </c>
      <c r="D51" t="s">
        <v>22</v>
      </c>
      <c r="E51" t="s">
        <v>5</v>
      </c>
      <c r="F51" t="s">
        <v>12</v>
      </c>
      <c r="G51" t="s">
        <v>11</v>
      </c>
      <c r="H51">
        <v>6</v>
      </c>
      <c r="I51">
        <v>10.66</v>
      </c>
      <c r="J51">
        <v>19.809999999999999</v>
      </c>
      <c r="K51" t="s">
        <v>12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</row>
    <row r="52" spans="1:16" x14ac:dyDescent="0.25">
      <c r="A52" t="s">
        <v>20</v>
      </c>
      <c r="B52" s="7" t="s">
        <v>73</v>
      </c>
      <c r="C52" s="7" t="s">
        <v>74</v>
      </c>
      <c r="D52" t="s">
        <v>22</v>
      </c>
      <c r="E52" t="s">
        <v>10</v>
      </c>
      <c r="F52" t="s">
        <v>12</v>
      </c>
      <c r="G52" t="s">
        <v>9</v>
      </c>
      <c r="H52" t="s">
        <v>12</v>
      </c>
      <c r="I52">
        <v>12.63</v>
      </c>
      <c r="J52" t="s">
        <v>12</v>
      </c>
      <c r="K52" t="s">
        <v>12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</row>
    <row r="53" spans="1:16" x14ac:dyDescent="0.25">
      <c r="A53" t="s">
        <v>20</v>
      </c>
      <c r="B53" s="7" t="s">
        <v>76</v>
      </c>
      <c r="C53" s="7" t="s">
        <v>75</v>
      </c>
      <c r="D53" t="s">
        <v>23</v>
      </c>
      <c r="E53" t="s">
        <v>5</v>
      </c>
      <c r="F53" t="s">
        <v>12</v>
      </c>
      <c r="G53" t="s">
        <v>11</v>
      </c>
      <c r="H53">
        <v>3</v>
      </c>
      <c r="I53">
        <v>17.39</v>
      </c>
      <c r="J53">
        <v>21.48</v>
      </c>
      <c r="K53" t="s">
        <v>12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</row>
    <row r="54" spans="1:16" x14ac:dyDescent="0.25">
      <c r="A54" t="s">
        <v>20</v>
      </c>
      <c r="B54" s="7" t="s">
        <v>78</v>
      </c>
      <c r="C54" s="7" t="s">
        <v>77</v>
      </c>
      <c r="D54" t="s">
        <v>23</v>
      </c>
      <c r="E54" t="s">
        <v>5</v>
      </c>
      <c r="F54" t="s">
        <v>12</v>
      </c>
      <c r="G54" t="s">
        <v>11</v>
      </c>
      <c r="H54">
        <v>11</v>
      </c>
      <c r="I54">
        <v>19.260000000000002</v>
      </c>
      <c r="J54">
        <v>31.16</v>
      </c>
      <c r="K54" t="s">
        <v>12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</row>
    <row r="55" spans="1:16" x14ac:dyDescent="0.25">
      <c r="A55" t="s">
        <v>20</v>
      </c>
      <c r="B55" s="7" t="s">
        <v>78</v>
      </c>
      <c r="C55" s="7" t="s">
        <v>77</v>
      </c>
      <c r="D55" t="s">
        <v>23</v>
      </c>
      <c r="E55" t="s">
        <v>5</v>
      </c>
      <c r="F55" t="s">
        <v>12</v>
      </c>
      <c r="G55" t="s">
        <v>9</v>
      </c>
      <c r="H55" t="s">
        <v>12</v>
      </c>
      <c r="I55">
        <v>30.78</v>
      </c>
      <c r="J55" t="s">
        <v>12</v>
      </c>
      <c r="K55" t="s">
        <v>12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</row>
    <row r="56" spans="1:16" x14ac:dyDescent="0.25">
      <c r="A56" t="s">
        <v>20</v>
      </c>
      <c r="B56" t="s">
        <v>79</v>
      </c>
      <c r="C56" t="s">
        <v>80</v>
      </c>
      <c r="D56" t="s">
        <v>23</v>
      </c>
      <c r="E56" t="s">
        <v>5</v>
      </c>
      <c r="F56" t="s">
        <v>12</v>
      </c>
      <c r="G56" t="s">
        <v>9</v>
      </c>
      <c r="H56" t="s">
        <v>12</v>
      </c>
      <c r="I56">
        <v>32.56</v>
      </c>
      <c r="J56" t="s">
        <v>12</v>
      </c>
      <c r="K56" t="s">
        <v>12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</row>
    <row r="57" spans="1:16" x14ac:dyDescent="0.25">
      <c r="A57" t="s">
        <v>20</v>
      </c>
      <c r="B57" t="s">
        <v>81</v>
      </c>
      <c r="C57" t="s">
        <v>82</v>
      </c>
      <c r="D57" t="s">
        <v>23</v>
      </c>
      <c r="E57" t="s">
        <v>5</v>
      </c>
      <c r="F57" t="s">
        <v>12</v>
      </c>
      <c r="G57" t="s">
        <v>11</v>
      </c>
      <c r="H57">
        <v>5</v>
      </c>
      <c r="I57">
        <v>23.12</v>
      </c>
      <c r="J57">
        <v>26.98</v>
      </c>
      <c r="K57" t="s">
        <v>12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</row>
    <row r="58" spans="1:16" x14ac:dyDescent="0.25">
      <c r="A58" t="s">
        <v>20</v>
      </c>
      <c r="B58" t="s">
        <v>81</v>
      </c>
      <c r="C58" t="s">
        <v>83</v>
      </c>
      <c r="D58" t="s">
        <v>23</v>
      </c>
      <c r="E58" t="s">
        <v>5</v>
      </c>
      <c r="F58" t="s">
        <v>12</v>
      </c>
      <c r="G58" t="s">
        <v>9</v>
      </c>
      <c r="H58" t="s">
        <v>12</v>
      </c>
      <c r="I58">
        <v>23.47</v>
      </c>
      <c r="J58" t="s">
        <v>12</v>
      </c>
      <c r="K58" t="s">
        <v>12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</row>
    <row r="59" spans="1:16" x14ac:dyDescent="0.25">
      <c r="A59" t="s">
        <v>20</v>
      </c>
      <c r="B59" t="s">
        <v>81</v>
      </c>
      <c r="C59" t="s">
        <v>84</v>
      </c>
      <c r="D59" t="s">
        <v>23</v>
      </c>
      <c r="E59" t="s">
        <v>10</v>
      </c>
      <c r="F59" t="s">
        <v>12</v>
      </c>
      <c r="G59" t="s">
        <v>9</v>
      </c>
      <c r="H59" t="s">
        <v>12</v>
      </c>
      <c r="I59">
        <v>17.53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</row>
    <row r="60" spans="1:16" x14ac:dyDescent="0.25">
      <c r="A60" t="s">
        <v>20</v>
      </c>
      <c r="B60" s="7" t="s">
        <v>91</v>
      </c>
      <c r="C60" s="7" t="s">
        <v>85</v>
      </c>
      <c r="D60" t="s">
        <v>23</v>
      </c>
      <c r="E60" t="s">
        <v>5</v>
      </c>
      <c r="F60" t="s">
        <v>12</v>
      </c>
      <c r="G60" t="s">
        <v>9</v>
      </c>
      <c r="H60" t="s">
        <v>12</v>
      </c>
      <c r="I60">
        <v>23.98</v>
      </c>
      <c r="J60" t="s">
        <v>12</v>
      </c>
      <c r="K60" t="s">
        <v>12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</row>
    <row r="61" spans="1:16" x14ac:dyDescent="0.25">
      <c r="A61" t="s">
        <v>20</v>
      </c>
      <c r="B61" s="7" t="s">
        <v>91</v>
      </c>
      <c r="C61" s="7" t="s">
        <v>85</v>
      </c>
      <c r="D61" t="s">
        <v>23</v>
      </c>
      <c r="E61" t="s">
        <v>5</v>
      </c>
      <c r="F61" t="s">
        <v>12</v>
      </c>
      <c r="G61" t="s">
        <v>9</v>
      </c>
      <c r="H61" t="s">
        <v>12</v>
      </c>
      <c r="I61">
        <v>24.16</v>
      </c>
      <c r="J61" t="s">
        <v>12</v>
      </c>
      <c r="K61" t="s">
        <v>12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</row>
    <row r="62" spans="1:16" x14ac:dyDescent="0.25">
      <c r="A62" t="s">
        <v>20</v>
      </c>
      <c r="B62" s="7" t="s">
        <v>92</v>
      </c>
      <c r="C62" s="7" t="s">
        <v>86</v>
      </c>
      <c r="D62" t="s">
        <v>23</v>
      </c>
      <c r="E62" t="s">
        <v>5</v>
      </c>
      <c r="F62" t="s">
        <v>12</v>
      </c>
      <c r="G62" t="s">
        <v>9</v>
      </c>
      <c r="H62" t="s">
        <v>12</v>
      </c>
      <c r="I62">
        <v>23.15</v>
      </c>
      <c r="J62" t="s">
        <v>12</v>
      </c>
      <c r="K62" t="s">
        <v>12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</row>
    <row r="63" spans="1:16" x14ac:dyDescent="0.25">
      <c r="A63" t="s">
        <v>20</v>
      </c>
      <c r="B63" s="7" t="s">
        <v>92</v>
      </c>
      <c r="C63" s="7" t="s">
        <v>86</v>
      </c>
      <c r="D63" t="s">
        <v>23</v>
      </c>
      <c r="E63" t="s">
        <v>5</v>
      </c>
      <c r="F63" t="s">
        <v>12</v>
      </c>
      <c r="G63" t="s">
        <v>9</v>
      </c>
      <c r="H63" t="s">
        <v>12</v>
      </c>
      <c r="I63">
        <v>37.17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</row>
    <row r="64" spans="1:16" x14ac:dyDescent="0.25">
      <c r="A64" t="s">
        <v>20</v>
      </c>
      <c r="B64" s="7" t="s">
        <v>94</v>
      </c>
      <c r="C64" s="7" t="s">
        <v>93</v>
      </c>
      <c r="D64" t="s">
        <v>23</v>
      </c>
      <c r="E64" t="s">
        <v>5</v>
      </c>
      <c r="F64" t="s">
        <v>12</v>
      </c>
      <c r="G64" t="s">
        <v>9</v>
      </c>
      <c r="H64" t="s">
        <v>12</v>
      </c>
      <c r="I64">
        <v>22.06</v>
      </c>
      <c r="J64" t="s">
        <v>12</v>
      </c>
      <c r="K64" t="s">
        <v>12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</row>
    <row r="65" spans="1:16" x14ac:dyDescent="0.25">
      <c r="A65" t="s">
        <v>20</v>
      </c>
      <c r="B65" s="7" t="s">
        <v>95</v>
      </c>
      <c r="C65" s="7" t="s">
        <v>87</v>
      </c>
      <c r="D65" t="s">
        <v>23</v>
      </c>
      <c r="E65" t="s">
        <v>5</v>
      </c>
      <c r="F65" t="s">
        <v>12</v>
      </c>
      <c r="G65" t="s">
        <v>9</v>
      </c>
      <c r="H65" t="s">
        <v>12</v>
      </c>
      <c r="I65">
        <v>31.8</v>
      </c>
      <c r="J65" t="s">
        <v>12</v>
      </c>
      <c r="K65" t="s">
        <v>12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</row>
    <row r="66" spans="1:16" x14ac:dyDescent="0.25">
      <c r="A66" t="s">
        <v>20</v>
      </c>
      <c r="B66" s="7" t="s">
        <v>95</v>
      </c>
      <c r="C66" s="7" t="s">
        <v>87</v>
      </c>
      <c r="D66" t="s">
        <v>23</v>
      </c>
      <c r="E66" t="s">
        <v>5</v>
      </c>
      <c r="F66" t="s">
        <v>12</v>
      </c>
      <c r="G66" t="s">
        <v>9</v>
      </c>
      <c r="H66" t="s">
        <v>12</v>
      </c>
      <c r="I66">
        <v>33.15</v>
      </c>
      <c r="J66" t="s">
        <v>12</v>
      </c>
      <c r="K66" t="s">
        <v>12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</row>
    <row r="67" spans="1:16" x14ac:dyDescent="0.25">
      <c r="A67" t="s">
        <v>20</v>
      </c>
      <c r="B67" s="7" t="s">
        <v>95</v>
      </c>
      <c r="C67" s="7" t="s">
        <v>87</v>
      </c>
      <c r="D67" t="s">
        <v>23</v>
      </c>
      <c r="E67" t="s">
        <v>10</v>
      </c>
      <c r="F67" t="s">
        <v>12</v>
      </c>
      <c r="G67" t="s">
        <v>9</v>
      </c>
      <c r="H67" t="s">
        <v>12</v>
      </c>
      <c r="I67">
        <v>29.82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</row>
    <row r="68" spans="1:16" x14ac:dyDescent="0.25">
      <c r="A68" t="s">
        <v>20</v>
      </c>
      <c r="B68" s="7" t="s">
        <v>95</v>
      </c>
      <c r="C68" s="7" t="s">
        <v>87</v>
      </c>
      <c r="D68" t="s">
        <v>23</v>
      </c>
      <c r="E68" t="s">
        <v>10</v>
      </c>
      <c r="F68" t="s">
        <v>12</v>
      </c>
      <c r="G68" t="s">
        <v>9</v>
      </c>
      <c r="H68" t="s">
        <v>12</v>
      </c>
      <c r="I68">
        <v>32.200000000000003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</row>
    <row r="69" spans="1:16" x14ac:dyDescent="0.25">
      <c r="A69" t="s">
        <v>20</v>
      </c>
      <c r="B69" s="7" t="s">
        <v>97</v>
      </c>
      <c r="C69" s="7" t="s">
        <v>96</v>
      </c>
      <c r="D69" t="s">
        <v>23</v>
      </c>
      <c r="E69" t="s">
        <v>5</v>
      </c>
      <c r="F69" t="s">
        <v>12</v>
      </c>
      <c r="G69" t="s">
        <v>9</v>
      </c>
      <c r="H69" t="s">
        <v>12</v>
      </c>
      <c r="I69">
        <v>28.06</v>
      </c>
      <c r="J69" t="s">
        <v>12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</row>
    <row r="70" spans="1:16" x14ac:dyDescent="0.25">
      <c r="A70" t="s">
        <v>20</v>
      </c>
      <c r="B70" s="7" t="s">
        <v>99</v>
      </c>
      <c r="C70" s="7" t="s">
        <v>100</v>
      </c>
      <c r="D70" t="s">
        <v>23</v>
      </c>
      <c r="E70" t="s">
        <v>5</v>
      </c>
      <c r="F70" t="s">
        <v>12</v>
      </c>
      <c r="G70" t="s">
        <v>9</v>
      </c>
      <c r="H70" t="s">
        <v>12</v>
      </c>
      <c r="I70">
        <v>21.33</v>
      </c>
      <c r="J70" t="s">
        <v>12</v>
      </c>
      <c r="K70" t="s">
        <v>12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</row>
    <row r="71" spans="1:16" x14ac:dyDescent="0.25">
      <c r="A71" t="s">
        <v>20</v>
      </c>
      <c r="B71" s="7" t="s">
        <v>99</v>
      </c>
      <c r="C71" s="7" t="s">
        <v>100</v>
      </c>
      <c r="D71" t="s">
        <v>23</v>
      </c>
      <c r="E71" t="s">
        <v>5</v>
      </c>
      <c r="F71" t="s">
        <v>12</v>
      </c>
      <c r="G71" t="s">
        <v>9</v>
      </c>
      <c r="H71" t="s">
        <v>12</v>
      </c>
      <c r="I71">
        <v>24.6</v>
      </c>
      <c r="J71" t="s">
        <v>12</v>
      </c>
      <c r="K71" t="s">
        <v>12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</row>
    <row r="72" spans="1:16" x14ac:dyDescent="0.25">
      <c r="A72" t="s">
        <v>20</v>
      </c>
      <c r="B72" s="7" t="s">
        <v>101</v>
      </c>
      <c r="C72" s="7" t="s">
        <v>88</v>
      </c>
      <c r="D72" t="s">
        <v>23</v>
      </c>
      <c r="E72" t="s">
        <v>5</v>
      </c>
      <c r="F72" t="s">
        <v>12</v>
      </c>
      <c r="G72" t="s">
        <v>9</v>
      </c>
      <c r="H72" t="s">
        <v>12</v>
      </c>
      <c r="I72">
        <v>19.510000000000002</v>
      </c>
      <c r="J72" t="s">
        <v>12</v>
      </c>
      <c r="K72" t="s">
        <v>12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</row>
    <row r="73" spans="1:16" x14ac:dyDescent="0.25">
      <c r="A73" t="s">
        <v>20</v>
      </c>
      <c r="B73" s="7" t="s">
        <v>64</v>
      </c>
      <c r="C73" s="7" t="s">
        <v>103</v>
      </c>
      <c r="D73" t="s">
        <v>23</v>
      </c>
      <c r="E73" t="s">
        <v>5</v>
      </c>
      <c r="F73" t="s">
        <v>12</v>
      </c>
      <c r="G73" t="s">
        <v>11</v>
      </c>
      <c r="H73">
        <v>11</v>
      </c>
      <c r="I73">
        <v>19.440000000000001</v>
      </c>
      <c r="J73">
        <v>29.25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</row>
    <row r="74" spans="1:16" x14ac:dyDescent="0.25">
      <c r="A74" t="s">
        <v>20</v>
      </c>
      <c r="B74" s="7" t="s">
        <v>64</v>
      </c>
      <c r="C74" s="7" t="s">
        <v>103</v>
      </c>
      <c r="D74" t="s">
        <v>23</v>
      </c>
      <c r="E74" t="s">
        <v>10</v>
      </c>
      <c r="F74" t="s">
        <v>12</v>
      </c>
      <c r="G74" t="s">
        <v>11</v>
      </c>
      <c r="H74">
        <v>3</v>
      </c>
      <c r="I74">
        <v>18.79</v>
      </c>
      <c r="J74">
        <v>26.04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</row>
    <row r="75" spans="1:16" x14ac:dyDescent="0.25">
      <c r="A75" t="s">
        <v>20</v>
      </c>
      <c r="B75" s="7" t="s">
        <v>69</v>
      </c>
      <c r="C75" s="7" t="s">
        <v>105</v>
      </c>
      <c r="D75" t="s">
        <v>23</v>
      </c>
      <c r="E75" t="s">
        <v>10</v>
      </c>
      <c r="F75" t="s">
        <v>12</v>
      </c>
      <c r="G75" t="s">
        <v>9</v>
      </c>
      <c r="H75" t="s">
        <v>12</v>
      </c>
      <c r="I75">
        <v>24.25</v>
      </c>
      <c r="J75" t="s">
        <v>12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</row>
    <row r="76" spans="1:16" x14ac:dyDescent="0.25">
      <c r="A76" t="s">
        <v>20</v>
      </c>
      <c r="B76" s="7" t="s">
        <v>106</v>
      </c>
      <c r="C76" s="7" t="s">
        <v>89</v>
      </c>
      <c r="D76" t="s">
        <v>23</v>
      </c>
      <c r="E76" t="s">
        <v>5</v>
      </c>
      <c r="F76" t="s">
        <v>12</v>
      </c>
      <c r="G76" t="s">
        <v>9</v>
      </c>
      <c r="H76" t="s">
        <v>12</v>
      </c>
      <c r="I76">
        <v>15.6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</row>
    <row r="77" spans="1:16" x14ac:dyDescent="0.25">
      <c r="A77" t="s">
        <v>20</v>
      </c>
      <c r="B77" s="7" t="s">
        <v>106</v>
      </c>
      <c r="C77" s="7" t="s">
        <v>89</v>
      </c>
      <c r="D77" t="s">
        <v>23</v>
      </c>
      <c r="E77" t="s">
        <v>5</v>
      </c>
      <c r="F77" t="s">
        <v>12</v>
      </c>
      <c r="G77" t="s">
        <v>9</v>
      </c>
      <c r="H77" t="s">
        <v>12</v>
      </c>
      <c r="I77">
        <v>19.72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</row>
    <row r="78" spans="1:16" x14ac:dyDescent="0.25">
      <c r="A78" t="s">
        <v>20</v>
      </c>
      <c r="B78" s="7" t="s">
        <v>106</v>
      </c>
      <c r="C78" s="7" t="s">
        <v>89</v>
      </c>
      <c r="D78" t="s">
        <v>23</v>
      </c>
      <c r="E78" t="s">
        <v>10</v>
      </c>
      <c r="F78" t="s">
        <v>12</v>
      </c>
      <c r="G78" t="s">
        <v>9</v>
      </c>
      <c r="H78" t="s">
        <v>12</v>
      </c>
      <c r="I78">
        <v>17.36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</row>
    <row r="79" spans="1:16" x14ac:dyDescent="0.25">
      <c r="A79" t="s">
        <v>20</v>
      </c>
      <c r="B79" s="7" t="s">
        <v>106</v>
      </c>
      <c r="C79" s="7" t="s">
        <v>89</v>
      </c>
      <c r="D79" t="s">
        <v>23</v>
      </c>
      <c r="E79" t="s">
        <v>10</v>
      </c>
      <c r="F79" t="s">
        <v>12</v>
      </c>
      <c r="G79" t="s">
        <v>9</v>
      </c>
      <c r="H79" t="s">
        <v>12</v>
      </c>
      <c r="I79">
        <v>17.399999999999999</v>
      </c>
      <c r="J79" t="s">
        <v>12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</row>
    <row r="80" spans="1:16" x14ac:dyDescent="0.25">
      <c r="A80" t="s">
        <v>20</v>
      </c>
      <c r="B80" s="7" t="s">
        <v>110</v>
      </c>
      <c r="C80" s="7" t="s">
        <v>109</v>
      </c>
      <c r="D80" t="s">
        <v>23</v>
      </c>
      <c r="E80" t="s">
        <v>5</v>
      </c>
      <c r="F80" t="s">
        <v>12</v>
      </c>
      <c r="G80" t="s">
        <v>9</v>
      </c>
      <c r="H80" t="s">
        <v>12</v>
      </c>
      <c r="I80">
        <v>31.25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</row>
    <row r="81" spans="1:16" x14ac:dyDescent="0.25">
      <c r="A81" t="s">
        <v>20</v>
      </c>
      <c r="B81" s="7" t="s">
        <v>71</v>
      </c>
      <c r="C81" s="7" t="s">
        <v>90</v>
      </c>
      <c r="D81" t="s">
        <v>23</v>
      </c>
      <c r="E81" t="s">
        <v>5</v>
      </c>
      <c r="F81" t="s">
        <v>12</v>
      </c>
      <c r="G81" t="s">
        <v>11</v>
      </c>
      <c r="H81">
        <v>4</v>
      </c>
      <c r="I81">
        <v>27.16</v>
      </c>
      <c r="J81">
        <v>35.28</v>
      </c>
      <c r="K81" t="s">
        <v>12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</row>
    <row r="82" spans="1:16" x14ac:dyDescent="0.25">
      <c r="A82" t="s">
        <v>20</v>
      </c>
      <c r="B82" s="7" t="s">
        <v>71</v>
      </c>
      <c r="C82" s="7" t="s">
        <v>90</v>
      </c>
      <c r="D82" t="s">
        <v>23</v>
      </c>
      <c r="E82" t="s">
        <v>10</v>
      </c>
      <c r="F82" t="s">
        <v>12</v>
      </c>
      <c r="G82" t="s">
        <v>11</v>
      </c>
      <c r="H82">
        <v>8</v>
      </c>
      <c r="I82">
        <v>17.5</v>
      </c>
      <c r="J82">
        <v>36.479999999999997</v>
      </c>
      <c r="K82" t="s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</row>
    <row r="83" spans="1:16" x14ac:dyDescent="0.25">
      <c r="A83" t="s">
        <v>20</v>
      </c>
      <c r="B83" s="7" t="s">
        <v>111</v>
      </c>
      <c r="C83" s="7" t="s">
        <v>112</v>
      </c>
      <c r="D83" t="s">
        <v>23</v>
      </c>
      <c r="E83" t="s">
        <v>10</v>
      </c>
      <c r="F83" t="s">
        <v>12</v>
      </c>
      <c r="G83" t="s">
        <v>9</v>
      </c>
      <c r="H83" t="s">
        <v>12</v>
      </c>
      <c r="I83">
        <v>13.48</v>
      </c>
      <c r="J83" t="s">
        <v>12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</row>
    <row r="84" spans="1:16" x14ac:dyDescent="0.25">
      <c r="A84" t="s">
        <v>20</v>
      </c>
      <c r="B84" s="7" t="s">
        <v>99</v>
      </c>
      <c r="C84" s="7" t="s">
        <v>98</v>
      </c>
      <c r="D84" t="s">
        <v>23</v>
      </c>
      <c r="E84" t="s">
        <v>5</v>
      </c>
      <c r="F84" t="s">
        <v>12</v>
      </c>
      <c r="G84" t="s">
        <v>9</v>
      </c>
      <c r="H84" t="s">
        <v>12</v>
      </c>
      <c r="I84">
        <v>20.079999999999998</v>
      </c>
      <c r="J84" t="s">
        <v>12</v>
      </c>
      <c r="K84" t="s">
        <v>12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</row>
    <row r="85" spans="1:16" x14ac:dyDescent="0.25">
      <c r="A85" t="s">
        <v>20</v>
      </c>
      <c r="B85" s="7" t="s">
        <v>99</v>
      </c>
      <c r="C85" s="7" t="s">
        <v>98</v>
      </c>
      <c r="D85" t="s">
        <v>23</v>
      </c>
      <c r="E85" t="s">
        <v>10</v>
      </c>
      <c r="F85" t="s">
        <v>12</v>
      </c>
      <c r="G85" t="s">
        <v>11</v>
      </c>
      <c r="H85">
        <v>5</v>
      </c>
      <c r="I85">
        <v>17.3</v>
      </c>
      <c r="J85">
        <v>23.49</v>
      </c>
      <c r="K85" t="s">
        <v>12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</row>
    <row r="86" spans="1:16" x14ac:dyDescent="0.25">
      <c r="A86" t="s">
        <v>20</v>
      </c>
      <c r="B86" s="7" t="s">
        <v>63</v>
      </c>
      <c r="C86" s="7" t="s">
        <v>102</v>
      </c>
      <c r="D86" t="s">
        <v>23</v>
      </c>
      <c r="E86" t="s">
        <v>5</v>
      </c>
      <c r="F86" t="s">
        <v>12</v>
      </c>
      <c r="G86" t="s">
        <v>11</v>
      </c>
      <c r="H86">
        <v>3</v>
      </c>
      <c r="I86">
        <v>25.4</v>
      </c>
      <c r="J86">
        <v>28.55</v>
      </c>
      <c r="K86" t="s">
        <v>12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</row>
    <row r="87" spans="1:16" x14ac:dyDescent="0.25">
      <c r="A87" t="s">
        <v>20</v>
      </c>
      <c r="B87" s="7" t="s">
        <v>63</v>
      </c>
      <c r="C87" s="7" t="s">
        <v>102</v>
      </c>
      <c r="D87" t="s">
        <v>23</v>
      </c>
      <c r="E87" t="s">
        <v>10</v>
      </c>
      <c r="F87" t="s">
        <v>12</v>
      </c>
      <c r="G87" t="s">
        <v>9</v>
      </c>
      <c r="H87" t="s">
        <v>12</v>
      </c>
      <c r="I87">
        <v>25.41</v>
      </c>
      <c r="J87" t="s">
        <v>12</v>
      </c>
      <c r="K87" t="s">
        <v>12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</row>
    <row r="88" spans="1:16" x14ac:dyDescent="0.25">
      <c r="A88" t="s">
        <v>20</v>
      </c>
      <c r="B88" s="7" t="s">
        <v>69</v>
      </c>
      <c r="C88" s="7" t="s">
        <v>104</v>
      </c>
      <c r="D88" t="s">
        <v>23</v>
      </c>
      <c r="E88" t="s">
        <v>5</v>
      </c>
      <c r="F88" t="s">
        <v>12</v>
      </c>
      <c r="G88" t="s">
        <v>9</v>
      </c>
      <c r="H88" t="s">
        <v>12</v>
      </c>
      <c r="I88">
        <v>30.83</v>
      </c>
      <c r="J88" t="s">
        <v>12</v>
      </c>
      <c r="K88" t="s">
        <v>12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</row>
    <row r="89" spans="1:16" x14ac:dyDescent="0.25">
      <c r="A89" t="s">
        <v>20</v>
      </c>
      <c r="B89" s="7" t="s">
        <v>69</v>
      </c>
      <c r="C89" s="7" t="s">
        <v>104</v>
      </c>
      <c r="D89" t="s">
        <v>23</v>
      </c>
      <c r="E89" t="s">
        <v>5</v>
      </c>
      <c r="F89" t="s">
        <v>12</v>
      </c>
      <c r="G89" t="s">
        <v>9</v>
      </c>
      <c r="H89" t="s">
        <v>12</v>
      </c>
      <c r="I89">
        <v>34.47</v>
      </c>
      <c r="J89" t="s">
        <v>12</v>
      </c>
      <c r="K89" t="s">
        <v>12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</row>
    <row r="90" spans="1:16" x14ac:dyDescent="0.25">
      <c r="A90" t="s">
        <v>20</v>
      </c>
      <c r="B90" s="7" t="s">
        <v>107</v>
      </c>
      <c r="C90" s="7" t="s">
        <v>108</v>
      </c>
      <c r="D90" t="s">
        <v>23</v>
      </c>
      <c r="E90" t="s">
        <v>5</v>
      </c>
      <c r="F90" t="s">
        <v>12</v>
      </c>
      <c r="G90" t="s">
        <v>11</v>
      </c>
      <c r="H90">
        <v>4</v>
      </c>
      <c r="I90">
        <v>11.53</v>
      </c>
      <c r="J90">
        <v>16.71</v>
      </c>
      <c r="K90" t="s">
        <v>12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</row>
    <row r="91" spans="1:16" x14ac:dyDescent="0.25">
      <c r="A91" t="s">
        <v>20</v>
      </c>
      <c r="B91" s="7" t="s">
        <v>114</v>
      </c>
      <c r="C91" s="7" t="s">
        <v>113</v>
      </c>
      <c r="D91" t="s">
        <v>24</v>
      </c>
      <c r="E91" t="s">
        <v>5</v>
      </c>
      <c r="F91" t="s">
        <v>12</v>
      </c>
      <c r="G91" t="s">
        <v>9</v>
      </c>
      <c r="H91" t="s">
        <v>12</v>
      </c>
      <c r="I91">
        <v>15.55</v>
      </c>
      <c r="J91" t="s">
        <v>12</v>
      </c>
      <c r="K91" t="s">
        <v>12</v>
      </c>
      <c r="L91" t="s">
        <v>12</v>
      </c>
      <c r="M91" t="s">
        <v>12</v>
      </c>
      <c r="N91" t="s">
        <v>12</v>
      </c>
      <c r="O91" t="s">
        <v>12</v>
      </c>
      <c r="P91" t="s">
        <v>12</v>
      </c>
    </row>
    <row r="92" spans="1:16" x14ac:dyDescent="0.25">
      <c r="A92" t="s">
        <v>20</v>
      </c>
      <c r="B92" s="7" t="s">
        <v>114</v>
      </c>
      <c r="C92" s="7" t="s">
        <v>113</v>
      </c>
      <c r="D92" t="s">
        <v>24</v>
      </c>
      <c r="E92" t="s">
        <v>5</v>
      </c>
      <c r="F92" t="s">
        <v>12</v>
      </c>
      <c r="G92" t="s">
        <v>9</v>
      </c>
      <c r="H92" t="s">
        <v>12</v>
      </c>
      <c r="I92">
        <v>18.63</v>
      </c>
      <c r="J92" t="s">
        <v>12</v>
      </c>
      <c r="K92" t="s">
        <v>12</v>
      </c>
      <c r="L92" t="s">
        <v>12</v>
      </c>
      <c r="M92" t="s">
        <v>12</v>
      </c>
      <c r="N92" t="s">
        <v>12</v>
      </c>
      <c r="O92" t="s">
        <v>12</v>
      </c>
      <c r="P92" t="s">
        <v>12</v>
      </c>
    </row>
    <row r="93" spans="1:16" x14ac:dyDescent="0.25">
      <c r="A93" t="s">
        <v>20</v>
      </c>
      <c r="B93" s="7" t="s">
        <v>116</v>
      </c>
      <c r="C93" s="7" t="s">
        <v>115</v>
      </c>
      <c r="D93" t="s">
        <v>24</v>
      </c>
      <c r="E93" t="s">
        <v>5</v>
      </c>
      <c r="F93" t="s">
        <v>12</v>
      </c>
      <c r="G93" t="s">
        <v>9</v>
      </c>
      <c r="H93" t="s">
        <v>12</v>
      </c>
      <c r="I93">
        <v>28.55</v>
      </c>
      <c r="J93" t="s">
        <v>12</v>
      </c>
      <c r="K93" t="s">
        <v>12</v>
      </c>
      <c r="L93" t="s">
        <v>12</v>
      </c>
      <c r="M93" t="s">
        <v>12</v>
      </c>
      <c r="N93" t="s">
        <v>12</v>
      </c>
      <c r="O93" t="s">
        <v>12</v>
      </c>
      <c r="P93" t="s">
        <v>12</v>
      </c>
    </row>
    <row r="94" spans="1:16" x14ac:dyDescent="0.25">
      <c r="A94" t="s">
        <v>20</v>
      </c>
      <c r="B94" s="7" t="s">
        <v>116</v>
      </c>
      <c r="C94" s="7" t="s">
        <v>115</v>
      </c>
      <c r="D94" t="s">
        <v>24</v>
      </c>
      <c r="E94" t="s">
        <v>10</v>
      </c>
      <c r="F94" t="s">
        <v>12</v>
      </c>
      <c r="G94" t="s">
        <v>9</v>
      </c>
      <c r="H94" t="s">
        <v>12</v>
      </c>
      <c r="I94">
        <v>27.83</v>
      </c>
      <c r="J94" t="s">
        <v>12</v>
      </c>
      <c r="K94" t="s">
        <v>12</v>
      </c>
      <c r="L94" t="s">
        <v>12</v>
      </c>
      <c r="M94" t="s">
        <v>12</v>
      </c>
      <c r="N94" t="s">
        <v>12</v>
      </c>
      <c r="O94" t="s">
        <v>12</v>
      </c>
      <c r="P94" t="s">
        <v>12</v>
      </c>
    </row>
    <row r="95" spans="1:16" x14ac:dyDescent="0.25">
      <c r="A95" t="s">
        <v>20</v>
      </c>
      <c r="B95" s="7" t="s">
        <v>117</v>
      </c>
      <c r="C95" s="7" t="s">
        <v>118</v>
      </c>
      <c r="D95" t="s">
        <v>24</v>
      </c>
      <c r="E95" t="s">
        <v>5</v>
      </c>
      <c r="F95" t="s">
        <v>12</v>
      </c>
      <c r="G95" t="s">
        <v>9</v>
      </c>
      <c r="H95" t="s">
        <v>12</v>
      </c>
      <c r="I95">
        <v>22.67</v>
      </c>
      <c r="J95" t="s">
        <v>12</v>
      </c>
      <c r="K95" t="s">
        <v>12</v>
      </c>
      <c r="L95" t="s">
        <v>12</v>
      </c>
      <c r="M95" t="s">
        <v>12</v>
      </c>
      <c r="N95" t="s">
        <v>12</v>
      </c>
      <c r="O95" t="s">
        <v>12</v>
      </c>
      <c r="P95" t="s">
        <v>12</v>
      </c>
    </row>
    <row r="96" spans="1:16" x14ac:dyDescent="0.25">
      <c r="A96" t="s">
        <v>20</v>
      </c>
      <c r="B96" s="7" t="s">
        <v>120</v>
      </c>
      <c r="C96" s="7" t="s">
        <v>119</v>
      </c>
      <c r="D96" t="s">
        <v>24</v>
      </c>
      <c r="E96" t="s">
        <v>5</v>
      </c>
      <c r="F96" t="s">
        <v>12</v>
      </c>
      <c r="G96" t="s">
        <v>9</v>
      </c>
      <c r="H96" t="s">
        <v>12</v>
      </c>
      <c r="I96">
        <v>18.690000000000001</v>
      </c>
      <c r="J96" t="s">
        <v>12</v>
      </c>
      <c r="K96" t="s">
        <v>12</v>
      </c>
      <c r="L96" t="s">
        <v>12</v>
      </c>
      <c r="M96" t="s">
        <v>12</v>
      </c>
      <c r="N96" t="s">
        <v>12</v>
      </c>
      <c r="O96" t="s">
        <v>12</v>
      </c>
      <c r="P96" t="s">
        <v>12</v>
      </c>
    </row>
    <row r="97" spans="1:16" x14ac:dyDescent="0.25">
      <c r="A97" t="s">
        <v>20</v>
      </c>
      <c r="B97" s="7" t="s">
        <v>122</v>
      </c>
      <c r="C97" s="7" t="s">
        <v>121</v>
      </c>
      <c r="D97" t="s">
        <v>24</v>
      </c>
      <c r="E97" t="s">
        <v>5</v>
      </c>
      <c r="F97" t="s">
        <v>12</v>
      </c>
      <c r="G97" t="s">
        <v>11</v>
      </c>
      <c r="H97">
        <v>3</v>
      </c>
      <c r="I97">
        <v>17</v>
      </c>
      <c r="J97">
        <v>22.69</v>
      </c>
      <c r="K97" t="s">
        <v>12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</row>
    <row r="98" spans="1:16" x14ac:dyDescent="0.25">
      <c r="A98" t="s">
        <v>20</v>
      </c>
      <c r="B98" s="7" t="s">
        <v>122</v>
      </c>
      <c r="C98" s="7" t="s">
        <v>121</v>
      </c>
      <c r="D98" t="s">
        <v>24</v>
      </c>
      <c r="E98" t="s">
        <v>10</v>
      </c>
      <c r="F98" t="s">
        <v>12</v>
      </c>
      <c r="G98" t="s">
        <v>11</v>
      </c>
      <c r="H98">
        <v>5</v>
      </c>
      <c r="I98">
        <v>16.850000000000001</v>
      </c>
      <c r="J98">
        <v>19.559999999999999</v>
      </c>
      <c r="K98" t="s">
        <v>12</v>
      </c>
      <c r="L98" t="s">
        <v>12</v>
      </c>
      <c r="M98" t="s">
        <v>12</v>
      </c>
      <c r="N98" t="s">
        <v>12</v>
      </c>
      <c r="O98" t="s">
        <v>12</v>
      </c>
      <c r="P98" t="s">
        <v>12</v>
      </c>
    </row>
    <row r="99" spans="1:16" x14ac:dyDescent="0.25">
      <c r="A99" t="s">
        <v>20</v>
      </c>
      <c r="B99" s="7" t="s">
        <v>124</v>
      </c>
      <c r="C99" s="7" t="s">
        <v>123</v>
      </c>
      <c r="D99" t="s">
        <v>24</v>
      </c>
      <c r="E99" t="s">
        <v>5</v>
      </c>
      <c r="F99" t="s">
        <v>12</v>
      </c>
      <c r="G99" t="s">
        <v>9</v>
      </c>
      <c r="H99" t="s">
        <v>12</v>
      </c>
      <c r="I99">
        <v>16.05</v>
      </c>
      <c r="J99" t="s">
        <v>12</v>
      </c>
      <c r="K99" t="s">
        <v>12</v>
      </c>
      <c r="L99" t="s">
        <v>12</v>
      </c>
      <c r="M99" t="s">
        <v>12</v>
      </c>
      <c r="N99" t="s">
        <v>12</v>
      </c>
      <c r="O99" t="s">
        <v>12</v>
      </c>
      <c r="P99" t="s">
        <v>12</v>
      </c>
    </row>
    <row r="100" spans="1:16" x14ac:dyDescent="0.25">
      <c r="A100" t="s">
        <v>20</v>
      </c>
      <c r="B100" s="7" t="s">
        <v>124</v>
      </c>
      <c r="C100" s="7" t="s">
        <v>123</v>
      </c>
      <c r="D100" t="s">
        <v>24</v>
      </c>
      <c r="E100" t="s">
        <v>10</v>
      </c>
      <c r="F100" t="s">
        <v>12</v>
      </c>
      <c r="G100" t="s">
        <v>9</v>
      </c>
      <c r="H100" t="s">
        <v>12</v>
      </c>
      <c r="I100">
        <v>5.98</v>
      </c>
      <c r="J100" t="s">
        <v>12</v>
      </c>
      <c r="K100" t="s">
        <v>12</v>
      </c>
      <c r="L100" t="s">
        <v>12</v>
      </c>
      <c r="M100" t="s">
        <v>12</v>
      </c>
      <c r="N100" t="s">
        <v>12</v>
      </c>
      <c r="O100" t="s">
        <v>12</v>
      </c>
      <c r="P100" t="s">
        <v>12</v>
      </c>
    </row>
    <row r="101" spans="1:16" x14ac:dyDescent="0.25">
      <c r="A101" t="s">
        <v>20</v>
      </c>
      <c r="B101" s="7" t="s">
        <v>126</v>
      </c>
      <c r="C101" s="7" t="s">
        <v>125</v>
      </c>
      <c r="D101" t="s">
        <v>24</v>
      </c>
      <c r="E101" t="s">
        <v>5</v>
      </c>
      <c r="F101" t="s">
        <v>12</v>
      </c>
      <c r="G101" t="s">
        <v>9</v>
      </c>
      <c r="H101" t="s">
        <v>12</v>
      </c>
      <c r="I101">
        <v>16.12</v>
      </c>
      <c r="J101" t="s">
        <v>12</v>
      </c>
      <c r="K101" t="s">
        <v>12</v>
      </c>
      <c r="L101" t="s">
        <v>12</v>
      </c>
      <c r="M101" t="s">
        <v>12</v>
      </c>
      <c r="N101" t="s">
        <v>12</v>
      </c>
      <c r="O101" t="s">
        <v>12</v>
      </c>
      <c r="P101" t="s">
        <v>12</v>
      </c>
    </row>
    <row r="102" spans="1:16" x14ac:dyDescent="0.25">
      <c r="A102" t="s">
        <v>20</v>
      </c>
      <c r="B102" s="7" t="s">
        <v>126</v>
      </c>
      <c r="C102" s="7" t="s">
        <v>125</v>
      </c>
      <c r="D102" t="s">
        <v>24</v>
      </c>
      <c r="E102" t="s">
        <v>5</v>
      </c>
      <c r="F102" t="s">
        <v>12</v>
      </c>
      <c r="G102" t="s">
        <v>9</v>
      </c>
      <c r="H102" t="s">
        <v>12</v>
      </c>
      <c r="I102">
        <v>23.6</v>
      </c>
      <c r="J102" t="s">
        <v>12</v>
      </c>
      <c r="K102" t="s">
        <v>12</v>
      </c>
      <c r="L102" t="s">
        <v>12</v>
      </c>
      <c r="M102" t="s">
        <v>12</v>
      </c>
      <c r="N102" t="s">
        <v>12</v>
      </c>
      <c r="O102" t="s">
        <v>12</v>
      </c>
      <c r="P102" t="s">
        <v>12</v>
      </c>
    </row>
    <row r="103" spans="1:16" x14ac:dyDescent="0.25">
      <c r="A103" t="s">
        <v>20</v>
      </c>
      <c r="B103" s="7" t="s">
        <v>111</v>
      </c>
      <c r="C103" s="7" t="s">
        <v>127</v>
      </c>
      <c r="D103" t="s">
        <v>24</v>
      </c>
      <c r="E103" t="s">
        <v>5</v>
      </c>
      <c r="F103" t="s">
        <v>12</v>
      </c>
      <c r="G103" t="s">
        <v>11</v>
      </c>
      <c r="H103">
        <v>9</v>
      </c>
      <c r="I103">
        <v>12.19</v>
      </c>
      <c r="J103">
        <v>19.36</v>
      </c>
      <c r="K103" t="s">
        <v>12</v>
      </c>
      <c r="L103" t="s">
        <v>12</v>
      </c>
      <c r="M103" t="s">
        <v>12</v>
      </c>
      <c r="N103" t="s">
        <v>12</v>
      </c>
      <c r="O103" t="s">
        <v>12</v>
      </c>
      <c r="P103" t="s">
        <v>12</v>
      </c>
    </row>
    <row r="104" spans="1:16" x14ac:dyDescent="0.25">
      <c r="A104" t="s">
        <v>20</v>
      </c>
      <c r="B104" s="7" t="s">
        <v>120</v>
      </c>
      <c r="C104" s="7" t="s">
        <v>128</v>
      </c>
      <c r="D104" t="s">
        <v>25</v>
      </c>
      <c r="E104" t="s">
        <v>5</v>
      </c>
      <c r="F104" t="s">
        <v>12</v>
      </c>
      <c r="G104" t="s">
        <v>9</v>
      </c>
      <c r="H104" t="s">
        <v>12</v>
      </c>
      <c r="I104">
        <v>14.43</v>
      </c>
      <c r="J104" t="s">
        <v>12</v>
      </c>
      <c r="K104" t="s">
        <v>12</v>
      </c>
      <c r="L104" t="s">
        <v>12</v>
      </c>
      <c r="M104" t="s">
        <v>12</v>
      </c>
      <c r="N104" t="s">
        <v>12</v>
      </c>
      <c r="O104" t="s">
        <v>12</v>
      </c>
      <c r="P104" t="s">
        <v>12</v>
      </c>
    </row>
    <row r="105" spans="1:16" x14ac:dyDescent="0.25">
      <c r="A105" t="s">
        <v>20</v>
      </c>
      <c r="B105" s="7" t="s">
        <v>107</v>
      </c>
      <c r="C105" s="7" t="s">
        <v>129</v>
      </c>
      <c r="D105" t="s">
        <v>25</v>
      </c>
      <c r="E105" t="s">
        <v>5</v>
      </c>
      <c r="F105" t="s">
        <v>12</v>
      </c>
      <c r="G105" t="s">
        <v>11</v>
      </c>
      <c r="H105">
        <v>3</v>
      </c>
      <c r="I105">
        <v>18.57</v>
      </c>
      <c r="J105">
        <v>20.100000000000001</v>
      </c>
      <c r="K105" t="s">
        <v>12</v>
      </c>
      <c r="L105" t="s">
        <v>12</v>
      </c>
      <c r="M105" t="s">
        <v>12</v>
      </c>
      <c r="N105" t="s">
        <v>12</v>
      </c>
      <c r="O105" t="s">
        <v>12</v>
      </c>
      <c r="P105" t="s">
        <v>12</v>
      </c>
    </row>
    <row r="106" spans="1:16" x14ac:dyDescent="0.25">
      <c r="A106" t="s">
        <v>20</v>
      </c>
      <c r="B106" s="7" t="s">
        <v>107</v>
      </c>
      <c r="C106" s="7" t="s">
        <v>129</v>
      </c>
      <c r="D106" t="s">
        <v>25</v>
      </c>
      <c r="E106" t="s">
        <v>10</v>
      </c>
      <c r="F106" t="s">
        <v>12</v>
      </c>
      <c r="G106" t="s">
        <v>9</v>
      </c>
      <c r="H106" t="s">
        <v>12</v>
      </c>
      <c r="I106">
        <v>16.559999999999999</v>
      </c>
      <c r="J106" t="s">
        <v>12</v>
      </c>
      <c r="K106" t="s">
        <v>12</v>
      </c>
      <c r="L106" t="s">
        <v>12</v>
      </c>
      <c r="M106" t="s">
        <v>12</v>
      </c>
      <c r="N106" t="s">
        <v>12</v>
      </c>
      <c r="O106" t="s">
        <v>12</v>
      </c>
      <c r="P106" t="s">
        <v>12</v>
      </c>
    </row>
    <row r="107" spans="1:16" x14ac:dyDescent="0.25">
      <c r="A107" t="s">
        <v>20</v>
      </c>
      <c r="B107" s="7" t="s">
        <v>130</v>
      </c>
      <c r="C107" s="7" t="s">
        <v>131</v>
      </c>
      <c r="D107" t="s">
        <v>25</v>
      </c>
      <c r="E107" t="s">
        <v>5</v>
      </c>
      <c r="F107" t="s">
        <v>12</v>
      </c>
      <c r="G107" t="s">
        <v>9</v>
      </c>
      <c r="H107" t="s">
        <v>12</v>
      </c>
      <c r="I107">
        <v>19.05</v>
      </c>
      <c r="J107" t="s">
        <v>12</v>
      </c>
      <c r="K107" t="s">
        <v>12</v>
      </c>
      <c r="L107" t="s">
        <v>12</v>
      </c>
      <c r="M107" t="s">
        <v>12</v>
      </c>
      <c r="N107" t="s">
        <v>12</v>
      </c>
      <c r="O107" t="s">
        <v>12</v>
      </c>
      <c r="P107" t="s">
        <v>12</v>
      </c>
    </row>
    <row r="108" spans="1:16" x14ac:dyDescent="0.25">
      <c r="A108" t="s">
        <v>20</v>
      </c>
      <c r="B108" s="7" t="s">
        <v>130</v>
      </c>
      <c r="C108" s="7" t="s">
        <v>131</v>
      </c>
      <c r="D108" t="s">
        <v>25</v>
      </c>
      <c r="E108" t="s">
        <v>10</v>
      </c>
      <c r="F108" t="s">
        <v>12</v>
      </c>
      <c r="G108" t="s">
        <v>9</v>
      </c>
      <c r="H108" t="s">
        <v>12</v>
      </c>
      <c r="I108">
        <v>12.56</v>
      </c>
      <c r="J108" t="s">
        <v>12</v>
      </c>
      <c r="K108" t="s">
        <v>12</v>
      </c>
      <c r="L108" t="s">
        <v>12</v>
      </c>
      <c r="M108" t="s">
        <v>12</v>
      </c>
      <c r="N108" t="s">
        <v>12</v>
      </c>
      <c r="O108" t="s">
        <v>12</v>
      </c>
      <c r="P108" t="s">
        <v>12</v>
      </c>
    </row>
    <row r="109" spans="1:16" x14ac:dyDescent="0.25">
      <c r="A109" t="s">
        <v>20</v>
      </c>
      <c r="B109" s="7" t="s">
        <v>130</v>
      </c>
      <c r="C109" s="7" t="s">
        <v>53</v>
      </c>
      <c r="D109" t="s">
        <v>25</v>
      </c>
      <c r="E109" t="s">
        <v>5</v>
      </c>
      <c r="F109" t="s">
        <v>12</v>
      </c>
      <c r="G109" t="s">
        <v>9</v>
      </c>
      <c r="H109" t="s">
        <v>12</v>
      </c>
      <c r="I109">
        <v>19.97</v>
      </c>
      <c r="J109" t="s">
        <v>12</v>
      </c>
      <c r="K109" t="s">
        <v>12</v>
      </c>
      <c r="L109" t="s">
        <v>12</v>
      </c>
      <c r="M109" t="s">
        <v>12</v>
      </c>
      <c r="N109" t="s">
        <v>12</v>
      </c>
      <c r="O109" t="s">
        <v>12</v>
      </c>
      <c r="P109" t="s">
        <v>12</v>
      </c>
    </row>
    <row r="110" spans="1:16" x14ac:dyDescent="0.25">
      <c r="A110" t="s">
        <v>20</v>
      </c>
      <c r="B110" s="7" t="s">
        <v>124</v>
      </c>
      <c r="C110" s="7" t="s">
        <v>132</v>
      </c>
      <c r="D110" t="s">
        <v>25</v>
      </c>
      <c r="E110" t="s">
        <v>5</v>
      </c>
      <c r="F110" t="s">
        <v>12</v>
      </c>
      <c r="G110" t="s">
        <v>11</v>
      </c>
      <c r="H110">
        <v>6</v>
      </c>
      <c r="I110">
        <v>12.45</v>
      </c>
      <c r="J110">
        <v>17.66</v>
      </c>
      <c r="K110" t="s">
        <v>12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</row>
    <row r="111" spans="1:16" x14ac:dyDescent="0.25">
      <c r="A111" t="s">
        <v>20</v>
      </c>
      <c r="B111" s="7" t="s">
        <v>73</v>
      </c>
      <c r="C111" s="7" t="s">
        <v>134</v>
      </c>
      <c r="D111" t="s">
        <v>25</v>
      </c>
      <c r="E111" t="s">
        <v>5</v>
      </c>
      <c r="F111" t="s">
        <v>12</v>
      </c>
      <c r="G111" t="s">
        <v>11</v>
      </c>
      <c r="H111">
        <v>12</v>
      </c>
      <c r="I111">
        <v>9.3800000000000008</v>
      </c>
      <c r="J111">
        <v>22.88</v>
      </c>
      <c r="K111" t="s">
        <v>12</v>
      </c>
      <c r="L111" t="s">
        <v>12</v>
      </c>
      <c r="M111" t="s">
        <v>12</v>
      </c>
      <c r="N111" t="s">
        <v>12</v>
      </c>
      <c r="O111" t="s">
        <v>12</v>
      </c>
      <c r="P111" t="s">
        <v>12</v>
      </c>
    </row>
    <row r="112" spans="1:16" x14ac:dyDescent="0.25">
      <c r="A112" t="s">
        <v>20</v>
      </c>
      <c r="B112" s="7" t="s">
        <v>73</v>
      </c>
      <c r="C112" s="7" t="s">
        <v>134</v>
      </c>
      <c r="D112" t="s">
        <v>25</v>
      </c>
      <c r="E112" t="s">
        <v>10</v>
      </c>
      <c r="F112" t="s">
        <v>12</v>
      </c>
      <c r="G112" t="s">
        <v>11</v>
      </c>
      <c r="H112">
        <v>5</v>
      </c>
      <c r="I112">
        <v>12.38</v>
      </c>
      <c r="J112">
        <v>17.71</v>
      </c>
      <c r="K112" t="s">
        <v>12</v>
      </c>
      <c r="L112" t="s">
        <v>12</v>
      </c>
      <c r="M112" t="s">
        <v>12</v>
      </c>
      <c r="N112" t="s">
        <v>12</v>
      </c>
      <c r="O112" t="s">
        <v>12</v>
      </c>
      <c r="P112" t="s">
        <v>12</v>
      </c>
    </row>
    <row r="113" spans="1:16" x14ac:dyDescent="0.25">
      <c r="A113" t="s">
        <v>20</v>
      </c>
      <c r="B113" s="7" t="s">
        <v>61</v>
      </c>
      <c r="C113" s="7" t="s">
        <v>135</v>
      </c>
      <c r="D113" t="s">
        <v>26</v>
      </c>
      <c r="E113" t="s">
        <v>5</v>
      </c>
      <c r="F113" t="s">
        <v>12</v>
      </c>
      <c r="G113" t="s">
        <v>9</v>
      </c>
      <c r="H113" t="s">
        <v>12</v>
      </c>
      <c r="I113">
        <v>19.5</v>
      </c>
      <c r="J113" t="s">
        <v>12</v>
      </c>
      <c r="K113" t="s">
        <v>12</v>
      </c>
      <c r="L113" t="s">
        <v>12</v>
      </c>
      <c r="M113" t="s">
        <v>12</v>
      </c>
      <c r="N113" t="s">
        <v>12</v>
      </c>
      <c r="O113" t="s">
        <v>12</v>
      </c>
      <c r="P113" t="s">
        <v>12</v>
      </c>
    </row>
    <row r="114" spans="1:16" x14ac:dyDescent="0.25">
      <c r="A114" t="s">
        <v>20</v>
      </c>
      <c r="B114" s="7" t="s">
        <v>64</v>
      </c>
      <c r="C114" s="7" t="s">
        <v>136</v>
      </c>
      <c r="D114" t="s">
        <v>26</v>
      </c>
      <c r="E114" t="s">
        <v>5</v>
      </c>
      <c r="F114" t="s">
        <v>12</v>
      </c>
      <c r="G114" t="s">
        <v>11</v>
      </c>
      <c r="H114">
        <v>7</v>
      </c>
      <c r="I114">
        <v>6.89</v>
      </c>
      <c r="J114">
        <v>15.97</v>
      </c>
      <c r="K114" t="s">
        <v>12</v>
      </c>
      <c r="L114" t="s">
        <v>12</v>
      </c>
      <c r="M114" t="s">
        <v>12</v>
      </c>
      <c r="N114" t="s">
        <v>12</v>
      </c>
      <c r="O114" t="s">
        <v>12</v>
      </c>
      <c r="P114" t="s">
        <v>12</v>
      </c>
    </row>
    <row r="115" spans="1:16" x14ac:dyDescent="0.25">
      <c r="A115" t="s">
        <v>20</v>
      </c>
      <c r="B115" s="7" t="s">
        <v>64</v>
      </c>
      <c r="C115" s="7" t="s">
        <v>136</v>
      </c>
      <c r="D115" t="s">
        <v>26</v>
      </c>
      <c r="E115" t="s">
        <v>10</v>
      </c>
      <c r="F115" t="s">
        <v>12</v>
      </c>
      <c r="G115" t="s">
        <v>9</v>
      </c>
      <c r="H115" t="s">
        <v>12</v>
      </c>
      <c r="I115">
        <v>12.15</v>
      </c>
      <c r="J115" t="s">
        <v>12</v>
      </c>
      <c r="K115" t="s">
        <v>12</v>
      </c>
      <c r="L115" t="s">
        <v>12</v>
      </c>
      <c r="M115" t="s">
        <v>12</v>
      </c>
      <c r="N115" t="s">
        <v>12</v>
      </c>
      <c r="O115" t="s">
        <v>12</v>
      </c>
      <c r="P115" t="s">
        <v>12</v>
      </c>
    </row>
    <row r="116" spans="1:16" x14ac:dyDescent="0.25">
      <c r="A116" t="s">
        <v>20</v>
      </c>
      <c r="B116" s="7" t="s">
        <v>120</v>
      </c>
      <c r="C116" s="7" t="s">
        <v>137</v>
      </c>
      <c r="D116" t="s">
        <v>26</v>
      </c>
      <c r="E116" t="s">
        <v>5</v>
      </c>
      <c r="F116" t="s">
        <v>12</v>
      </c>
      <c r="G116" t="s">
        <v>11</v>
      </c>
      <c r="H116">
        <v>5</v>
      </c>
      <c r="I116">
        <v>11.96</v>
      </c>
      <c r="J116">
        <v>16.37</v>
      </c>
      <c r="K116" t="s">
        <v>12</v>
      </c>
      <c r="L116" t="s">
        <v>12</v>
      </c>
      <c r="M116" t="s">
        <v>12</v>
      </c>
      <c r="N116" t="s">
        <v>12</v>
      </c>
      <c r="O116" t="s">
        <v>12</v>
      </c>
      <c r="P116" t="s">
        <v>12</v>
      </c>
    </row>
    <row r="117" spans="1:16" x14ac:dyDescent="0.25">
      <c r="A117" t="s">
        <v>20</v>
      </c>
      <c r="B117" s="7" t="s">
        <v>120</v>
      </c>
      <c r="C117" s="7" t="s">
        <v>137</v>
      </c>
      <c r="D117" t="s">
        <v>26</v>
      </c>
      <c r="E117" t="s">
        <v>10</v>
      </c>
      <c r="F117" t="s">
        <v>12</v>
      </c>
      <c r="G117" t="s">
        <v>11</v>
      </c>
      <c r="H117">
        <v>3</v>
      </c>
      <c r="I117">
        <v>11.16</v>
      </c>
      <c r="J117">
        <v>13.14</v>
      </c>
      <c r="K117" t="s">
        <v>12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</row>
    <row r="118" spans="1:16" x14ac:dyDescent="0.25">
      <c r="A118" t="s">
        <v>20</v>
      </c>
      <c r="B118" s="7" t="s">
        <v>120</v>
      </c>
      <c r="C118" s="7" t="s">
        <v>138</v>
      </c>
      <c r="D118" t="s">
        <v>26</v>
      </c>
      <c r="E118" t="s">
        <v>5</v>
      </c>
      <c r="F118" t="s">
        <v>12</v>
      </c>
      <c r="G118" t="s">
        <v>9</v>
      </c>
      <c r="H118" t="s">
        <v>12</v>
      </c>
      <c r="I118">
        <v>12.14</v>
      </c>
      <c r="J118" t="s">
        <v>12</v>
      </c>
      <c r="K118" t="s">
        <v>12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</row>
    <row r="119" spans="1:16" x14ac:dyDescent="0.25">
      <c r="A119" t="s">
        <v>20</v>
      </c>
      <c r="B119" s="7" t="s">
        <v>120</v>
      </c>
      <c r="C119" s="7" t="s">
        <v>138</v>
      </c>
      <c r="D119" t="s">
        <v>26</v>
      </c>
      <c r="E119" t="s">
        <v>10</v>
      </c>
      <c r="F119" t="s">
        <v>12</v>
      </c>
      <c r="G119" t="s">
        <v>9</v>
      </c>
      <c r="H119" t="s">
        <v>12</v>
      </c>
      <c r="I119">
        <v>12.32</v>
      </c>
      <c r="J119" t="s">
        <v>12</v>
      </c>
      <c r="K119" t="s">
        <v>12</v>
      </c>
      <c r="L119" t="s">
        <v>12</v>
      </c>
      <c r="M119" t="s">
        <v>12</v>
      </c>
      <c r="N119" t="s">
        <v>12</v>
      </c>
      <c r="O119" t="s">
        <v>12</v>
      </c>
      <c r="P119" t="s">
        <v>12</v>
      </c>
    </row>
    <row r="120" spans="1:16" x14ac:dyDescent="0.25">
      <c r="A120" t="s">
        <v>20</v>
      </c>
      <c r="B120" s="7" t="s">
        <v>71</v>
      </c>
      <c r="C120" s="7" t="s">
        <v>139</v>
      </c>
      <c r="D120" t="s">
        <v>26</v>
      </c>
      <c r="E120" t="s">
        <v>5</v>
      </c>
      <c r="F120" t="s">
        <v>12</v>
      </c>
      <c r="G120" t="s">
        <v>11</v>
      </c>
      <c r="H120">
        <v>5</v>
      </c>
      <c r="I120">
        <v>13.26</v>
      </c>
      <c r="J120">
        <v>14.14</v>
      </c>
      <c r="K120" t="s">
        <v>12</v>
      </c>
      <c r="L120" t="s">
        <v>12</v>
      </c>
      <c r="M120" t="s">
        <v>12</v>
      </c>
      <c r="N120" t="s">
        <v>12</v>
      </c>
      <c r="O120" t="s">
        <v>12</v>
      </c>
      <c r="P120" t="s">
        <v>12</v>
      </c>
    </row>
    <row r="121" spans="1:16" x14ac:dyDescent="0.25">
      <c r="A121" t="s">
        <v>20</v>
      </c>
      <c r="B121" s="7" t="s">
        <v>71</v>
      </c>
      <c r="C121" s="7" t="s">
        <v>139</v>
      </c>
      <c r="D121" t="s">
        <v>26</v>
      </c>
      <c r="E121" t="s">
        <v>10</v>
      </c>
      <c r="F121" t="s">
        <v>12</v>
      </c>
      <c r="G121" t="s">
        <v>11</v>
      </c>
      <c r="H121">
        <v>3</v>
      </c>
      <c r="I121">
        <v>10.82</v>
      </c>
      <c r="J121">
        <v>11.87</v>
      </c>
      <c r="K121" t="s">
        <v>12</v>
      </c>
      <c r="L121" t="s">
        <v>12</v>
      </c>
      <c r="M121" t="s">
        <v>12</v>
      </c>
      <c r="N121" t="s">
        <v>12</v>
      </c>
      <c r="O121" t="s">
        <v>12</v>
      </c>
      <c r="P121" t="s">
        <v>12</v>
      </c>
    </row>
    <row r="122" spans="1:16" x14ac:dyDescent="0.25">
      <c r="A122" t="s">
        <v>20</v>
      </c>
      <c r="B122" s="7" t="s">
        <v>111</v>
      </c>
      <c r="C122" s="7" t="s">
        <v>140</v>
      </c>
      <c r="D122" t="s">
        <v>26</v>
      </c>
      <c r="E122" t="s">
        <v>5</v>
      </c>
      <c r="F122" t="s">
        <v>12</v>
      </c>
      <c r="G122" t="s">
        <v>11</v>
      </c>
      <c r="H122">
        <v>7</v>
      </c>
      <c r="I122">
        <v>11.25</v>
      </c>
      <c r="J122">
        <v>20.02</v>
      </c>
      <c r="K122" t="s">
        <v>12</v>
      </c>
      <c r="L122" t="s">
        <v>12</v>
      </c>
      <c r="M122" t="s">
        <v>12</v>
      </c>
      <c r="N122" t="s">
        <v>12</v>
      </c>
      <c r="O122" t="s">
        <v>12</v>
      </c>
      <c r="P122" t="s">
        <v>12</v>
      </c>
    </row>
    <row r="123" spans="1:16" x14ac:dyDescent="0.25">
      <c r="A123" t="s">
        <v>20</v>
      </c>
      <c r="B123" s="7" t="s">
        <v>111</v>
      </c>
      <c r="C123" s="7" t="s">
        <v>140</v>
      </c>
      <c r="D123" t="s">
        <v>26</v>
      </c>
      <c r="E123" t="s">
        <v>10</v>
      </c>
      <c r="F123" t="s">
        <v>12</v>
      </c>
      <c r="G123" t="s">
        <v>9</v>
      </c>
      <c r="H123" t="s">
        <v>12</v>
      </c>
      <c r="I123">
        <v>10.9</v>
      </c>
      <c r="J123" t="s">
        <v>12</v>
      </c>
      <c r="K123" t="s">
        <v>12</v>
      </c>
      <c r="L123" t="s">
        <v>12</v>
      </c>
      <c r="M123" t="s">
        <v>12</v>
      </c>
      <c r="N123" t="s">
        <v>12</v>
      </c>
      <c r="O123" t="s">
        <v>12</v>
      </c>
      <c r="P123" t="s">
        <v>12</v>
      </c>
    </row>
    <row r="124" spans="1:16" x14ac:dyDescent="0.25">
      <c r="A124" t="s">
        <v>20</v>
      </c>
      <c r="B124" s="7" t="s">
        <v>143</v>
      </c>
      <c r="C124" s="7" t="s">
        <v>142</v>
      </c>
      <c r="D124" t="s">
        <v>27</v>
      </c>
      <c r="E124" t="s">
        <v>5</v>
      </c>
      <c r="F124" t="s">
        <v>12</v>
      </c>
      <c r="G124" t="s">
        <v>9</v>
      </c>
      <c r="H124" t="s">
        <v>12</v>
      </c>
      <c r="I124">
        <v>18.91</v>
      </c>
      <c r="J124" t="s">
        <v>12</v>
      </c>
      <c r="K124" t="s">
        <v>12</v>
      </c>
      <c r="L124" t="s">
        <v>12</v>
      </c>
      <c r="M124" t="s">
        <v>12</v>
      </c>
      <c r="N124" t="s">
        <v>12</v>
      </c>
      <c r="O124" t="s">
        <v>12</v>
      </c>
      <c r="P124" t="s">
        <v>12</v>
      </c>
    </row>
    <row r="125" spans="1:16" x14ac:dyDescent="0.25">
      <c r="A125" t="s">
        <v>20</v>
      </c>
      <c r="B125" s="7" t="s">
        <v>145</v>
      </c>
      <c r="C125" s="7" t="s">
        <v>144</v>
      </c>
      <c r="D125" t="s">
        <v>27</v>
      </c>
      <c r="E125" t="s">
        <v>5</v>
      </c>
      <c r="F125" t="s">
        <v>12</v>
      </c>
      <c r="G125" t="s">
        <v>9</v>
      </c>
      <c r="H125" t="s">
        <v>12</v>
      </c>
      <c r="I125">
        <v>36.58</v>
      </c>
      <c r="J125" t="s">
        <v>12</v>
      </c>
      <c r="K125" t="s">
        <v>12</v>
      </c>
      <c r="L125" t="s">
        <v>12</v>
      </c>
      <c r="M125" t="s">
        <v>12</v>
      </c>
      <c r="N125" t="s">
        <v>12</v>
      </c>
      <c r="O125" t="s">
        <v>12</v>
      </c>
      <c r="P125" t="s">
        <v>12</v>
      </c>
    </row>
    <row r="126" spans="1:16" x14ac:dyDescent="0.25">
      <c r="A126" t="s">
        <v>20</v>
      </c>
      <c r="B126" s="7" t="s">
        <v>145</v>
      </c>
      <c r="C126" s="7" t="s">
        <v>144</v>
      </c>
      <c r="D126" t="s">
        <v>27</v>
      </c>
      <c r="E126" t="s">
        <v>5</v>
      </c>
      <c r="F126" t="s">
        <v>12</v>
      </c>
      <c r="G126" t="s">
        <v>9</v>
      </c>
      <c r="H126" t="s">
        <v>12</v>
      </c>
      <c r="I126">
        <v>36.97</v>
      </c>
      <c r="J126" t="s">
        <v>12</v>
      </c>
      <c r="K126" t="s">
        <v>12</v>
      </c>
      <c r="L126" t="s">
        <v>12</v>
      </c>
      <c r="M126" t="s">
        <v>12</v>
      </c>
      <c r="N126" t="s">
        <v>12</v>
      </c>
      <c r="O126" t="s">
        <v>12</v>
      </c>
      <c r="P126" t="s">
        <v>12</v>
      </c>
    </row>
    <row r="127" spans="1:16" x14ac:dyDescent="0.25">
      <c r="A127" t="s">
        <v>20</v>
      </c>
      <c r="B127" s="7" t="s">
        <v>146</v>
      </c>
      <c r="C127" s="7" t="s">
        <v>133</v>
      </c>
      <c r="D127" t="s">
        <v>27</v>
      </c>
      <c r="E127" t="s">
        <v>5</v>
      </c>
      <c r="F127" t="s">
        <v>12</v>
      </c>
      <c r="G127" t="s">
        <v>9</v>
      </c>
      <c r="H127" t="s">
        <v>12</v>
      </c>
      <c r="I127">
        <v>20.99</v>
      </c>
      <c r="J127" t="s">
        <v>12</v>
      </c>
      <c r="K127" t="s">
        <v>12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</row>
    <row r="128" spans="1:16" x14ac:dyDescent="0.25">
      <c r="A128" t="s">
        <v>20</v>
      </c>
      <c r="B128" s="7" t="s">
        <v>146</v>
      </c>
      <c r="C128" s="7" t="s">
        <v>133</v>
      </c>
      <c r="D128" t="s">
        <v>27</v>
      </c>
      <c r="E128" t="s">
        <v>10</v>
      </c>
      <c r="F128" t="s">
        <v>12</v>
      </c>
      <c r="G128" t="s">
        <v>9</v>
      </c>
      <c r="H128" t="s">
        <v>12</v>
      </c>
      <c r="I128">
        <v>11.6</v>
      </c>
      <c r="J128" t="s">
        <v>12</v>
      </c>
      <c r="K128" t="s">
        <v>12</v>
      </c>
      <c r="L128" t="s">
        <v>12</v>
      </c>
      <c r="M128" t="s">
        <v>12</v>
      </c>
      <c r="N128" t="s">
        <v>12</v>
      </c>
      <c r="O128" t="s">
        <v>12</v>
      </c>
      <c r="P128" t="s">
        <v>12</v>
      </c>
    </row>
    <row r="129" spans="1:16" x14ac:dyDescent="0.25">
      <c r="A129" t="s">
        <v>20</v>
      </c>
      <c r="B129" s="7" t="s">
        <v>106</v>
      </c>
      <c r="C129" s="7" t="s">
        <v>147</v>
      </c>
      <c r="D129" t="s">
        <v>27</v>
      </c>
      <c r="E129" t="s">
        <v>5</v>
      </c>
      <c r="F129" t="s">
        <v>12</v>
      </c>
      <c r="G129" t="s">
        <v>9</v>
      </c>
      <c r="H129" t="s">
        <v>12</v>
      </c>
      <c r="I129">
        <v>16.18</v>
      </c>
      <c r="J129" t="s">
        <v>12</v>
      </c>
      <c r="K129" t="s">
        <v>12</v>
      </c>
      <c r="L129" t="s">
        <v>12</v>
      </c>
      <c r="M129" t="s">
        <v>12</v>
      </c>
      <c r="N129" t="s">
        <v>12</v>
      </c>
      <c r="O129" t="s">
        <v>12</v>
      </c>
      <c r="P129" t="s">
        <v>12</v>
      </c>
    </row>
    <row r="130" spans="1:16" x14ac:dyDescent="0.25">
      <c r="A130" t="s">
        <v>20</v>
      </c>
      <c r="B130" s="7" t="s">
        <v>106</v>
      </c>
      <c r="C130" s="7" t="s">
        <v>147</v>
      </c>
      <c r="D130" t="s">
        <v>27</v>
      </c>
      <c r="E130" t="s">
        <v>5</v>
      </c>
      <c r="F130" t="s">
        <v>12</v>
      </c>
      <c r="G130" t="s">
        <v>9</v>
      </c>
      <c r="H130" t="s">
        <v>12</v>
      </c>
      <c r="I130">
        <v>18.829999999999998</v>
      </c>
      <c r="J130" t="s">
        <v>12</v>
      </c>
      <c r="K130" t="s">
        <v>12</v>
      </c>
      <c r="L130" t="s">
        <v>12</v>
      </c>
      <c r="M130" t="s">
        <v>12</v>
      </c>
      <c r="N130" t="s">
        <v>12</v>
      </c>
      <c r="O130" t="s">
        <v>12</v>
      </c>
      <c r="P130" t="s">
        <v>12</v>
      </c>
    </row>
    <row r="131" spans="1:16" x14ac:dyDescent="0.25">
      <c r="A131" t="s">
        <v>20</v>
      </c>
      <c r="B131" s="7" t="s">
        <v>71</v>
      </c>
      <c r="C131" s="7" t="s">
        <v>148</v>
      </c>
      <c r="D131" t="s">
        <v>27</v>
      </c>
      <c r="E131" t="s">
        <v>5</v>
      </c>
      <c r="F131" t="s">
        <v>12</v>
      </c>
      <c r="G131" t="s">
        <v>11</v>
      </c>
      <c r="H131">
        <v>3</v>
      </c>
      <c r="I131">
        <v>29.58</v>
      </c>
      <c r="J131">
        <v>32.130000000000003</v>
      </c>
      <c r="K131" t="s">
        <v>12</v>
      </c>
      <c r="L131" t="s">
        <v>12</v>
      </c>
      <c r="M131" t="s">
        <v>12</v>
      </c>
      <c r="N131" t="s">
        <v>12</v>
      </c>
      <c r="O131" t="s">
        <v>12</v>
      </c>
      <c r="P131" t="s">
        <v>12</v>
      </c>
    </row>
    <row r="132" spans="1:16" x14ac:dyDescent="0.25">
      <c r="A132" t="s">
        <v>20</v>
      </c>
      <c r="B132" s="7" t="s">
        <v>71</v>
      </c>
      <c r="C132" s="7" t="s">
        <v>149</v>
      </c>
      <c r="D132" t="s">
        <v>27</v>
      </c>
      <c r="E132" t="s">
        <v>5</v>
      </c>
      <c r="F132" t="s">
        <v>12</v>
      </c>
      <c r="G132" t="s">
        <v>11</v>
      </c>
      <c r="H132">
        <v>4</v>
      </c>
      <c r="I132">
        <v>32.520000000000003</v>
      </c>
      <c r="J132">
        <v>36.89</v>
      </c>
      <c r="K132" t="s">
        <v>12</v>
      </c>
      <c r="L132" t="s">
        <v>12</v>
      </c>
      <c r="M132" t="s">
        <v>12</v>
      </c>
      <c r="N132" t="s">
        <v>12</v>
      </c>
      <c r="O132" t="s">
        <v>12</v>
      </c>
      <c r="P132" t="s">
        <v>12</v>
      </c>
    </row>
    <row r="133" spans="1:16" x14ac:dyDescent="0.25">
      <c r="A133" t="s">
        <v>20</v>
      </c>
      <c r="B133" s="7" t="s">
        <v>71</v>
      </c>
      <c r="C133" s="7" t="s">
        <v>149</v>
      </c>
      <c r="D133" t="s">
        <v>27</v>
      </c>
      <c r="E133" t="s">
        <v>10</v>
      </c>
      <c r="F133" t="s">
        <v>12</v>
      </c>
      <c r="G133" t="s">
        <v>11</v>
      </c>
      <c r="H133">
        <v>4</v>
      </c>
      <c r="I133">
        <v>20.91</v>
      </c>
      <c r="J133">
        <v>31.14</v>
      </c>
      <c r="K133" t="s">
        <v>12</v>
      </c>
      <c r="L133" t="s">
        <v>12</v>
      </c>
      <c r="M133" t="s">
        <v>12</v>
      </c>
      <c r="N133" t="s">
        <v>12</v>
      </c>
      <c r="O133" t="s">
        <v>12</v>
      </c>
      <c r="P133" t="s">
        <v>12</v>
      </c>
    </row>
    <row r="134" spans="1:16" x14ac:dyDescent="0.25">
      <c r="A134" t="s">
        <v>20</v>
      </c>
      <c r="B134" s="7" t="s">
        <v>73</v>
      </c>
      <c r="C134" s="7" t="s">
        <v>141</v>
      </c>
      <c r="D134" t="s">
        <v>3</v>
      </c>
      <c r="E134" t="s">
        <v>5</v>
      </c>
      <c r="F134" t="s">
        <v>12</v>
      </c>
      <c r="G134" t="s">
        <v>9</v>
      </c>
      <c r="H134" t="s">
        <v>12</v>
      </c>
      <c r="I134">
        <v>25.15</v>
      </c>
      <c r="J134" t="s">
        <v>12</v>
      </c>
      <c r="K134" t="s">
        <v>12</v>
      </c>
      <c r="L134" t="s">
        <v>12</v>
      </c>
      <c r="M134" t="s">
        <v>12</v>
      </c>
      <c r="N134" t="s">
        <v>12</v>
      </c>
      <c r="O134" t="s">
        <v>12</v>
      </c>
      <c r="P134" t="s">
        <v>12</v>
      </c>
    </row>
    <row r="135" spans="1:16" x14ac:dyDescent="0.25">
      <c r="A135" t="s">
        <v>20</v>
      </c>
      <c r="B135" s="7" t="s">
        <v>73</v>
      </c>
      <c r="C135" s="7" t="s">
        <v>141</v>
      </c>
      <c r="D135" t="s">
        <v>3</v>
      </c>
      <c r="E135" t="s">
        <v>5</v>
      </c>
      <c r="F135" t="s">
        <v>12</v>
      </c>
      <c r="G135" t="s">
        <v>9</v>
      </c>
      <c r="H135" t="s">
        <v>12</v>
      </c>
      <c r="I135">
        <v>22.63</v>
      </c>
      <c r="J135" t="s">
        <v>12</v>
      </c>
      <c r="K135" t="s">
        <v>12</v>
      </c>
      <c r="L135" t="s">
        <v>12</v>
      </c>
      <c r="M135" t="s">
        <v>12</v>
      </c>
      <c r="N135" t="s">
        <v>12</v>
      </c>
      <c r="O135" t="s">
        <v>12</v>
      </c>
      <c r="P135" t="s">
        <v>12</v>
      </c>
    </row>
    <row r="136" spans="1:16" x14ac:dyDescent="0.25">
      <c r="A136" t="s">
        <v>20</v>
      </c>
      <c r="B136" s="7" t="s">
        <v>73</v>
      </c>
      <c r="C136" t="s">
        <v>52</v>
      </c>
      <c r="D136" t="s">
        <v>28</v>
      </c>
      <c r="E136" t="s">
        <v>10</v>
      </c>
      <c r="F136" t="s">
        <v>12</v>
      </c>
      <c r="G136" t="s">
        <v>9</v>
      </c>
      <c r="H136" t="s">
        <v>12</v>
      </c>
      <c r="I136">
        <v>30.75</v>
      </c>
      <c r="J136" t="s">
        <v>12</v>
      </c>
      <c r="K136" t="s">
        <v>12</v>
      </c>
      <c r="L136" t="s">
        <v>12</v>
      </c>
      <c r="M136" t="s">
        <v>12</v>
      </c>
      <c r="N136" t="s">
        <v>12</v>
      </c>
      <c r="O136" t="s">
        <v>12</v>
      </c>
      <c r="P136" t="s">
        <v>12</v>
      </c>
    </row>
    <row r="137" spans="1:16" x14ac:dyDescent="0.25">
      <c r="A137" t="s">
        <v>20</v>
      </c>
      <c r="B137" s="7" t="s">
        <v>130</v>
      </c>
      <c r="C137" t="s">
        <v>53</v>
      </c>
      <c r="D137" t="s">
        <v>28</v>
      </c>
      <c r="E137" t="s">
        <v>10</v>
      </c>
      <c r="F137" t="s">
        <v>12</v>
      </c>
      <c r="G137" t="s">
        <v>9</v>
      </c>
      <c r="H137" t="s">
        <v>12</v>
      </c>
      <c r="I137">
        <v>20.64</v>
      </c>
      <c r="J137" t="s">
        <v>12</v>
      </c>
      <c r="K137" t="s">
        <v>12</v>
      </c>
      <c r="L137" t="s">
        <v>12</v>
      </c>
      <c r="M137" t="s">
        <v>12</v>
      </c>
      <c r="N137" t="s">
        <v>12</v>
      </c>
      <c r="O137" t="s">
        <v>12</v>
      </c>
      <c r="P137" t="s">
        <v>12</v>
      </c>
    </row>
    <row r="138" spans="1:16" x14ac:dyDescent="0.25">
      <c r="A138" t="s">
        <v>20</v>
      </c>
      <c r="B138" s="5" t="s">
        <v>57</v>
      </c>
      <c r="C138" t="s">
        <v>54</v>
      </c>
      <c r="D138" t="s">
        <v>29</v>
      </c>
      <c r="E138" t="s">
        <v>5</v>
      </c>
      <c r="F138" t="s">
        <v>12</v>
      </c>
      <c r="G138" t="s">
        <v>9</v>
      </c>
      <c r="H138" t="s">
        <v>12</v>
      </c>
      <c r="I138">
        <v>16.7</v>
      </c>
      <c r="J138" t="s">
        <v>12</v>
      </c>
      <c r="K138" t="s">
        <v>12</v>
      </c>
      <c r="L138" t="s">
        <v>12</v>
      </c>
      <c r="M138" t="s">
        <v>12</v>
      </c>
      <c r="N138" t="s">
        <v>12</v>
      </c>
      <c r="O138" t="s">
        <v>12</v>
      </c>
      <c r="P138" t="s">
        <v>12</v>
      </c>
    </row>
    <row r="139" spans="1:16" x14ac:dyDescent="0.25">
      <c r="A139" t="s">
        <v>20</v>
      </c>
      <c r="B139" s="5" t="s">
        <v>57</v>
      </c>
      <c r="C139" t="s">
        <v>54</v>
      </c>
      <c r="D139" t="s">
        <v>29</v>
      </c>
      <c r="E139" t="s">
        <v>5</v>
      </c>
      <c r="F139" t="s">
        <v>12</v>
      </c>
      <c r="G139" t="s">
        <v>9</v>
      </c>
      <c r="H139" t="s">
        <v>12</v>
      </c>
      <c r="I139">
        <v>20.54</v>
      </c>
      <c r="J139" t="s">
        <v>12</v>
      </c>
      <c r="K139" t="s">
        <v>12</v>
      </c>
      <c r="L139" t="s">
        <v>12</v>
      </c>
      <c r="M139" t="s">
        <v>12</v>
      </c>
      <c r="N139" t="s">
        <v>12</v>
      </c>
      <c r="O139" t="s">
        <v>12</v>
      </c>
      <c r="P139" t="s">
        <v>12</v>
      </c>
    </row>
    <row r="140" spans="1:16" x14ac:dyDescent="0.25">
      <c r="A140" t="s">
        <v>20</v>
      </c>
      <c r="B140" s="5" t="s">
        <v>57</v>
      </c>
      <c r="C140" t="s">
        <v>54</v>
      </c>
      <c r="D140" t="s">
        <v>29</v>
      </c>
      <c r="E140" t="s">
        <v>10</v>
      </c>
      <c r="F140" t="s">
        <v>12</v>
      </c>
      <c r="G140" t="s">
        <v>9</v>
      </c>
      <c r="H140" t="s">
        <v>12</v>
      </c>
      <c r="I140">
        <v>17.920000000000002</v>
      </c>
      <c r="J140" t="s">
        <v>12</v>
      </c>
      <c r="K140" t="s">
        <v>12</v>
      </c>
      <c r="L140" t="s">
        <v>12</v>
      </c>
      <c r="M140" t="s">
        <v>12</v>
      </c>
      <c r="N140" t="s">
        <v>12</v>
      </c>
      <c r="O140" t="s">
        <v>12</v>
      </c>
      <c r="P140" t="s">
        <v>12</v>
      </c>
    </row>
    <row r="141" spans="1:16" x14ac:dyDescent="0.25">
      <c r="A141" t="s">
        <v>20</v>
      </c>
      <c r="B141" t="s">
        <v>58</v>
      </c>
      <c r="C141" t="s">
        <v>55</v>
      </c>
      <c r="D141" t="s">
        <v>29</v>
      </c>
      <c r="E141" t="s">
        <v>5</v>
      </c>
      <c r="F141" t="s">
        <v>12</v>
      </c>
      <c r="G141" t="s">
        <v>9</v>
      </c>
      <c r="H141" t="s">
        <v>12</v>
      </c>
      <c r="I141">
        <v>19.09</v>
      </c>
      <c r="J141" t="s">
        <v>12</v>
      </c>
      <c r="K141" t="s">
        <v>12</v>
      </c>
      <c r="L141" t="s">
        <v>12</v>
      </c>
      <c r="M141" t="s">
        <v>12</v>
      </c>
      <c r="N141" t="s">
        <v>12</v>
      </c>
      <c r="O141" t="s">
        <v>12</v>
      </c>
      <c r="P141" t="s">
        <v>12</v>
      </c>
    </row>
    <row r="142" spans="1:16" x14ac:dyDescent="0.25">
      <c r="A142" t="s">
        <v>20</v>
      </c>
      <c r="B142" t="s">
        <v>59</v>
      </c>
      <c r="C142" t="s">
        <v>56</v>
      </c>
      <c r="D142" t="s">
        <v>29</v>
      </c>
      <c r="E142" t="s">
        <v>5</v>
      </c>
      <c r="F142" t="s">
        <v>12</v>
      </c>
      <c r="G142" t="s">
        <v>9</v>
      </c>
      <c r="H142" t="s">
        <v>12</v>
      </c>
      <c r="I142">
        <v>27.45</v>
      </c>
      <c r="J142" t="s">
        <v>12</v>
      </c>
      <c r="K142" t="s">
        <v>12</v>
      </c>
      <c r="L142" t="s">
        <v>12</v>
      </c>
      <c r="M142" t="s">
        <v>12</v>
      </c>
      <c r="N142" t="s">
        <v>12</v>
      </c>
      <c r="O142" t="s">
        <v>12</v>
      </c>
      <c r="P142" t="s">
        <v>12</v>
      </c>
    </row>
    <row r="143" spans="1:16" x14ac:dyDescent="0.25">
      <c r="A143" t="s">
        <v>20</v>
      </c>
      <c r="B143" t="s">
        <v>59</v>
      </c>
      <c r="C143" t="s">
        <v>56</v>
      </c>
      <c r="D143" t="s">
        <v>29</v>
      </c>
      <c r="E143" t="s">
        <v>5</v>
      </c>
      <c r="F143" t="s">
        <v>12</v>
      </c>
      <c r="G143" t="s">
        <v>9</v>
      </c>
      <c r="H143" t="s">
        <v>12</v>
      </c>
      <c r="I143">
        <v>28.04</v>
      </c>
      <c r="J143" t="s">
        <v>12</v>
      </c>
      <c r="K143" t="s">
        <v>12</v>
      </c>
      <c r="L143" t="s">
        <v>12</v>
      </c>
      <c r="M143" t="s">
        <v>12</v>
      </c>
      <c r="N143" t="s">
        <v>12</v>
      </c>
      <c r="O143" t="s">
        <v>12</v>
      </c>
      <c r="P143" t="s">
        <v>12</v>
      </c>
    </row>
    <row r="144" spans="1:16" x14ac:dyDescent="0.25">
      <c r="A144" t="s">
        <v>20</v>
      </c>
      <c r="B144" s="5" t="s">
        <v>57</v>
      </c>
      <c r="C144" t="s">
        <v>54</v>
      </c>
      <c r="D144" t="s">
        <v>29</v>
      </c>
      <c r="E144" t="s">
        <v>10</v>
      </c>
      <c r="F144" t="s">
        <v>12</v>
      </c>
      <c r="G144" t="s">
        <v>9</v>
      </c>
      <c r="H144" t="s">
        <v>12</v>
      </c>
      <c r="I144">
        <v>22.54</v>
      </c>
      <c r="J144" t="s">
        <v>12</v>
      </c>
      <c r="K144" t="s">
        <v>12</v>
      </c>
      <c r="L144" t="s">
        <v>12</v>
      </c>
      <c r="M144" t="s">
        <v>12</v>
      </c>
      <c r="N144" t="s">
        <v>12</v>
      </c>
      <c r="O144" t="s">
        <v>12</v>
      </c>
      <c r="P144" t="s">
        <v>12</v>
      </c>
    </row>
    <row r="145" spans="1:16" x14ac:dyDescent="0.25">
      <c r="A145" t="s">
        <v>20</v>
      </c>
      <c r="B145" s="5" t="s">
        <v>57</v>
      </c>
      <c r="C145" t="s">
        <v>54</v>
      </c>
      <c r="D145" t="s">
        <v>29</v>
      </c>
      <c r="E145" t="s">
        <v>10</v>
      </c>
      <c r="F145" t="s">
        <v>12</v>
      </c>
      <c r="G145" t="s">
        <v>9</v>
      </c>
      <c r="H145" t="s">
        <v>12</v>
      </c>
      <c r="I145">
        <v>26.53</v>
      </c>
      <c r="J145" t="s">
        <v>12</v>
      </c>
      <c r="K145" t="s">
        <v>12</v>
      </c>
      <c r="L145" t="s">
        <v>12</v>
      </c>
      <c r="M145" t="s">
        <v>12</v>
      </c>
      <c r="N145" t="s">
        <v>12</v>
      </c>
      <c r="O145" t="s">
        <v>12</v>
      </c>
      <c r="P145" t="s">
        <v>12</v>
      </c>
    </row>
    <row r="146" spans="1:16" x14ac:dyDescent="0.25">
      <c r="A146" t="s">
        <v>20</v>
      </c>
      <c r="B146" s="7" t="s">
        <v>124</v>
      </c>
      <c r="C146" s="7" t="s">
        <v>151</v>
      </c>
      <c r="D146" t="s">
        <v>30</v>
      </c>
      <c r="E146" t="s">
        <v>10</v>
      </c>
      <c r="F146" t="s">
        <v>12</v>
      </c>
      <c r="G146" t="s">
        <v>11</v>
      </c>
      <c r="H146">
        <v>3</v>
      </c>
      <c r="I146">
        <v>8.07</v>
      </c>
      <c r="J146">
        <v>12.35</v>
      </c>
      <c r="K146" t="s">
        <v>12</v>
      </c>
      <c r="L146" t="s">
        <v>12</v>
      </c>
      <c r="M146" t="s">
        <v>12</v>
      </c>
      <c r="N146" t="s">
        <v>12</v>
      </c>
      <c r="O146" t="s">
        <v>12</v>
      </c>
      <c r="P146" t="s">
        <v>12</v>
      </c>
    </row>
    <row r="147" spans="1:16" x14ac:dyDescent="0.25">
      <c r="A147" t="s">
        <v>20</v>
      </c>
      <c r="B147" s="7" t="s">
        <v>73</v>
      </c>
      <c r="C147" s="7" t="s">
        <v>150</v>
      </c>
      <c r="D147" t="s">
        <v>30</v>
      </c>
      <c r="E147" t="s">
        <v>5</v>
      </c>
      <c r="F147" t="s">
        <v>12</v>
      </c>
      <c r="G147" t="s">
        <v>11</v>
      </c>
      <c r="H147">
        <v>12</v>
      </c>
      <c r="I147">
        <v>13.04</v>
      </c>
      <c r="J147">
        <v>26.17</v>
      </c>
      <c r="K147" t="s">
        <v>12</v>
      </c>
      <c r="L147" t="s">
        <v>12</v>
      </c>
      <c r="M147" t="s">
        <v>12</v>
      </c>
      <c r="N147" t="s">
        <v>12</v>
      </c>
      <c r="O147" t="s">
        <v>12</v>
      </c>
      <c r="P147" t="s">
        <v>12</v>
      </c>
    </row>
    <row r="148" spans="1:16" x14ac:dyDescent="0.25">
      <c r="A148" t="s">
        <v>20</v>
      </c>
      <c r="B148" s="7" t="s">
        <v>73</v>
      </c>
      <c r="C148" s="7" t="s">
        <v>150</v>
      </c>
      <c r="D148" t="s">
        <v>30</v>
      </c>
      <c r="E148" t="s">
        <v>10</v>
      </c>
      <c r="F148" t="s">
        <v>12</v>
      </c>
      <c r="G148" t="s">
        <v>11</v>
      </c>
      <c r="H148">
        <v>4</v>
      </c>
      <c r="I148">
        <v>14.62</v>
      </c>
      <c r="J148">
        <v>16.11</v>
      </c>
      <c r="K148" t="s">
        <v>12</v>
      </c>
      <c r="L148" t="s">
        <v>12</v>
      </c>
      <c r="M148" t="s">
        <v>12</v>
      </c>
      <c r="N148" t="s">
        <v>12</v>
      </c>
      <c r="O148" t="s">
        <v>12</v>
      </c>
      <c r="P148" t="s">
        <v>12</v>
      </c>
    </row>
    <row r="149" spans="1:16" x14ac:dyDescent="0.25">
      <c r="A149" t="s">
        <v>20</v>
      </c>
      <c r="B149" s="7" t="s">
        <v>153</v>
      </c>
      <c r="C149" s="7" t="s">
        <v>152</v>
      </c>
      <c r="D149" t="s">
        <v>30</v>
      </c>
      <c r="E149" t="s">
        <v>5</v>
      </c>
      <c r="F149" t="s">
        <v>12</v>
      </c>
      <c r="G149" t="s">
        <v>9</v>
      </c>
      <c r="H149" t="s">
        <v>12</v>
      </c>
      <c r="I149">
        <v>24.28</v>
      </c>
      <c r="J149" t="s">
        <v>12</v>
      </c>
      <c r="K149" t="s">
        <v>12</v>
      </c>
      <c r="L149" t="s">
        <v>12</v>
      </c>
      <c r="M149" t="s">
        <v>12</v>
      </c>
      <c r="N149" t="s">
        <v>12</v>
      </c>
      <c r="O149" t="s">
        <v>12</v>
      </c>
      <c r="P149" t="s">
        <v>12</v>
      </c>
    </row>
    <row r="150" spans="1:16" x14ac:dyDescent="0.25">
      <c r="A150" t="s">
        <v>154</v>
      </c>
      <c r="B150" s="6" t="s">
        <v>157</v>
      </c>
      <c r="C150" s="6" t="s">
        <v>156</v>
      </c>
      <c r="D150" t="s">
        <v>155</v>
      </c>
      <c r="E150" t="s">
        <v>5</v>
      </c>
      <c r="F150" t="s">
        <v>12</v>
      </c>
      <c r="G150" t="s">
        <v>159</v>
      </c>
      <c r="H150">
        <v>10</v>
      </c>
      <c r="I150">
        <v>24.48</v>
      </c>
      <c r="J150">
        <v>0.64</v>
      </c>
      <c r="K150">
        <v>15.68</v>
      </c>
      <c r="L150">
        <v>0.41</v>
      </c>
      <c r="M150" t="s">
        <v>12</v>
      </c>
      <c r="N150" t="s">
        <v>12</v>
      </c>
      <c r="O150" t="s">
        <v>12</v>
      </c>
      <c r="P150" t="s">
        <v>12</v>
      </c>
    </row>
    <row r="151" spans="1:16" x14ac:dyDescent="0.25">
      <c r="A151" t="s">
        <v>160</v>
      </c>
      <c r="B151" t="s">
        <v>161</v>
      </c>
      <c r="C151" s="7" t="s">
        <v>12</v>
      </c>
      <c r="D151" t="s">
        <v>162</v>
      </c>
      <c r="E151" t="s">
        <v>5</v>
      </c>
      <c r="F151" t="s">
        <v>12</v>
      </c>
      <c r="G151" t="s">
        <v>11</v>
      </c>
      <c r="H151">
        <v>3</v>
      </c>
      <c r="I151">
        <v>5.8</v>
      </c>
      <c r="J151">
        <v>12.9</v>
      </c>
      <c r="K151" t="s">
        <v>12</v>
      </c>
      <c r="L151" t="s">
        <v>12</v>
      </c>
      <c r="M151" t="s">
        <v>12</v>
      </c>
      <c r="N151" t="s">
        <v>12</v>
      </c>
      <c r="O151" t="s">
        <v>12</v>
      </c>
      <c r="P151" t="s">
        <v>12</v>
      </c>
    </row>
    <row r="152" spans="1:16" x14ac:dyDescent="0.25">
      <c r="A152" t="s">
        <v>160</v>
      </c>
      <c r="B152" t="s">
        <v>161</v>
      </c>
      <c r="C152" s="7" t="s">
        <v>12</v>
      </c>
      <c r="D152" t="s">
        <v>162</v>
      </c>
      <c r="E152" t="s">
        <v>10</v>
      </c>
      <c r="F152" t="s">
        <v>12</v>
      </c>
      <c r="G152" t="s">
        <v>9</v>
      </c>
      <c r="H152" t="s">
        <v>12</v>
      </c>
      <c r="I152">
        <v>7.3</v>
      </c>
      <c r="J152" t="s">
        <v>12</v>
      </c>
      <c r="K152" t="s">
        <v>12</v>
      </c>
      <c r="L152" t="s">
        <v>12</v>
      </c>
      <c r="M152" t="s">
        <v>12</v>
      </c>
      <c r="N152" t="s">
        <v>12</v>
      </c>
      <c r="O152" t="s">
        <v>12</v>
      </c>
      <c r="P152" t="s">
        <v>12</v>
      </c>
    </row>
    <row r="153" spans="1:16" x14ac:dyDescent="0.25">
      <c r="A153" s="5" t="s">
        <v>163</v>
      </c>
      <c r="B153" t="s">
        <v>168</v>
      </c>
      <c r="C153" s="7" t="s">
        <v>167</v>
      </c>
      <c r="D153" t="s">
        <v>164</v>
      </c>
      <c r="E153" t="s">
        <v>5</v>
      </c>
      <c r="F153" t="s">
        <v>12</v>
      </c>
      <c r="G153" t="s">
        <v>11</v>
      </c>
      <c r="H153">
        <v>16</v>
      </c>
      <c r="I153">
        <v>8.1</v>
      </c>
      <c r="J153">
        <v>10.5</v>
      </c>
      <c r="K153">
        <v>4.8</v>
      </c>
      <c r="L153">
        <v>6.7</v>
      </c>
      <c r="M153">
        <v>11.8</v>
      </c>
      <c r="N153">
        <v>16.899999999999999</v>
      </c>
      <c r="O153">
        <v>8.8000000000000007</v>
      </c>
      <c r="P153">
        <v>12.4</v>
      </c>
    </row>
    <row r="154" spans="1:16" x14ac:dyDescent="0.25">
      <c r="A154" s="5" t="s">
        <v>163</v>
      </c>
      <c r="B154" t="s">
        <v>168</v>
      </c>
      <c r="C154" s="7" t="s">
        <v>167</v>
      </c>
      <c r="D154" t="s">
        <v>164</v>
      </c>
      <c r="E154" t="s">
        <v>10</v>
      </c>
      <c r="F154" t="s">
        <v>12</v>
      </c>
      <c r="G154" t="s">
        <v>11</v>
      </c>
      <c r="H154">
        <v>4</v>
      </c>
      <c r="I154">
        <v>6.9</v>
      </c>
      <c r="J154">
        <v>8.1999999999999993</v>
      </c>
      <c r="K154">
        <v>4</v>
      </c>
      <c r="L154">
        <v>4.5</v>
      </c>
      <c r="M154" t="s">
        <v>12</v>
      </c>
      <c r="N154" t="s">
        <v>12</v>
      </c>
      <c r="O154" t="s">
        <v>12</v>
      </c>
      <c r="P154" t="s">
        <v>12</v>
      </c>
    </row>
    <row r="155" spans="1:16" x14ac:dyDescent="0.25">
      <c r="A155" s="5" t="s">
        <v>163</v>
      </c>
      <c r="B155" t="s">
        <v>168</v>
      </c>
      <c r="C155" s="7" t="s">
        <v>167</v>
      </c>
      <c r="D155" t="s">
        <v>164</v>
      </c>
      <c r="E155" t="s">
        <v>5</v>
      </c>
      <c r="F155" t="s">
        <v>169</v>
      </c>
      <c r="G155" t="s">
        <v>11</v>
      </c>
      <c r="H155">
        <v>4</v>
      </c>
      <c r="I155">
        <v>4.4000000000000004</v>
      </c>
      <c r="J155">
        <v>8</v>
      </c>
      <c r="K155">
        <v>2.5</v>
      </c>
      <c r="L155">
        <v>4.2</v>
      </c>
      <c r="M155">
        <v>3.5</v>
      </c>
      <c r="N155">
        <v>7.2</v>
      </c>
      <c r="O155">
        <v>1.8</v>
      </c>
      <c r="P155">
        <v>4.3</v>
      </c>
    </row>
    <row r="156" spans="1:16" x14ac:dyDescent="0.25">
      <c r="A156" s="5" t="s">
        <v>192</v>
      </c>
      <c r="B156" s="5" t="s">
        <v>194</v>
      </c>
      <c r="C156" s="7" t="s">
        <v>12</v>
      </c>
      <c r="D156" t="s">
        <v>193</v>
      </c>
      <c r="E156" s="7" t="s">
        <v>5</v>
      </c>
      <c r="F156" s="7" t="s">
        <v>195</v>
      </c>
      <c r="G156" s="7" t="s">
        <v>9</v>
      </c>
      <c r="H156" t="s">
        <v>12</v>
      </c>
      <c r="I156">
        <v>13.15</v>
      </c>
      <c r="J156" t="s">
        <v>12</v>
      </c>
      <c r="K156">
        <v>9.25</v>
      </c>
      <c r="L156" t="s">
        <v>12</v>
      </c>
      <c r="M156" t="s">
        <v>12</v>
      </c>
      <c r="N156" t="s">
        <v>12</v>
      </c>
      <c r="O156" t="s">
        <v>12</v>
      </c>
      <c r="P156" t="s">
        <v>12</v>
      </c>
    </row>
    <row r="157" spans="1:16" x14ac:dyDescent="0.25">
      <c r="A157" s="5" t="s">
        <v>192</v>
      </c>
      <c r="B157" s="5" t="s">
        <v>194</v>
      </c>
      <c r="C157" s="7" t="s">
        <v>12</v>
      </c>
      <c r="D157" t="s">
        <v>193</v>
      </c>
      <c r="E157" t="s">
        <v>5</v>
      </c>
      <c r="F157" t="s">
        <v>195</v>
      </c>
      <c r="G157" t="s">
        <v>9</v>
      </c>
      <c r="H157" t="s">
        <v>12</v>
      </c>
      <c r="I157">
        <v>18.05</v>
      </c>
      <c r="J157" t="s">
        <v>12</v>
      </c>
      <c r="K157">
        <v>12.7</v>
      </c>
      <c r="L157" t="s">
        <v>12</v>
      </c>
      <c r="M157" t="s">
        <v>12</v>
      </c>
      <c r="N157" t="s">
        <v>12</v>
      </c>
      <c r="O157" t="s">
        <v>12</v>
      </c>
      <c r="P157" t="s">
        <v>12</v>
      </c>
    </row>
    <row r="158" spans="1:16" x14ac:dyDescent="0.25">
      <c r="A158" s="5" t="s">
        <v>192</v>
      </c>
      <c r="B158" s="5" t="s">
        <v>194</v>
      </c>
      <c r="C158" s="7" t="s">
        <v>12</v>
      </c>
      <c r="D158" t="s">
        <v>193</v>
      </c>
      <c r="E158" t="s">
        <v>5</v>
      </c>
      <c r="F158" t="s">
        <v>196</v>
      </c>
      <c r="G158" t="s">
        <v>9</v>
      </c>
      <c r="H158" t="s">
        <v>12</v>
      </c>
      <c r="I158">
        <v>13.45</v>
      </c>
      <c r="J158" t="s">
        <v>12</v>
      </c>
      <c r="K158">
        <v>8.6999999999999993</v>
      </c>
      <c r="L158" t="s">
        <v>12</v>
      </c>
      <c r="M158" t="s">
        <v>12</v>
      </c>
      <c r="N158" t="s">
        <v>12</v>
      </c>
      <c r="O158" t="s">
        <v>12</v>
      </c>
      <c r="P158" t="s">
        <v>12</v>
      </c>
    </row>
    <row r="159" spans="1:16" x14ac:dyDescent="0.25">
      <c r="A159" s="6" t="s">
        <v>197</v>
      </c>
      <c r="B159" s="6" t="s">
        <v>198</v>
      </c>
      <c r="C159" s="7" t="s">
        <v>12</v>
      </c>
      <c r="D159" t="s">
        <v>3</v>
      </c>
      <c r="E159" t="s">
        <v>5</v>
      </c>
      <c r="F159" t="s">
        <v>200</v>
      </c>
      <c r="G159" t="s">
        <v>199</v>
      </c>
      <c r="H159">
        <v>13</v>
      </c>
      <c r="I159">
        <v>6.5</v>
      </c>
      <c r="J159">
        <v>0.72</v>
      </c>
      <c r="K159">
        <v>4.63</v>
      </c>
      <c r="L159">
        <v>0.5</v>
      </c>
      <c r="M159">
        <v>5.48</v>
      </c>
      <c r="N159" s="5">
        <v>0.53</v>
      </c>
      <c r="O159">
        <v>3</v>
      </c>
      <c r="P159">
        <v>0.3</v>
      </c>
    </row>
    <row r="160" spans="1:16" x14ac:dyDescent="0.25">
      <c r="A160" s="6" t="s">
        <v>197</v>
      </c>
      <c r="B160" s="6" t="s">
        <v>198</v>
      </c>
      <c r="C160" s="7" t="s">
        <v>12</v>
      </c>
      <c r="D160" t="s">
        <v>3</v>
      </c>
      <c r="E160" t="s">
        <v>5</v>
      </c>
      <c r="F160" t="s">
        <v>200</v>
      </c>
      <c r="G160" t="s">
        <v>199</v>
      </c>
      <c r="H160">
        <v>19</v>
      </c>
      <c r="I160">
        <v>8.8800000000000008</v>
      </c>
      <c r="J160">
        <v>0.85</v>
      </c>
      <c r="K160">
        <v>5.97</v>
      </c>
      <c r="L160">
        <v>0.6</v>
      </c>
      <c r="M160">
        <v>7.76</v>
      </c>
      <c r="N160">
        <v>1.1299999999999999</v>
      </c>
      <c r="O160">
        <v>4.05</v>
      </c>
      <c r="P160">
        <v>0.6</v>
      </c>
    </row>
    <row r="161" spans="1:16" x14ac:dyDescent="0.25">
      <c r="A161" s="6" t="s">
        <v>197</v>
      </c>
      <c r="B161" s="6" t="s">
        <v>198</v>
      </c>
      <c r="C161" s="7" t="s">
        <v>12</v>
      </c>
      <c r="D161" t="s">
        <v>3</v>
      </c>
      <c r="E161" t="s">
        <v>5</v>
      </c>
      <c r="F161" t="s">
        <v>200</v>
      </c>
      <c r="G161" t="s">
        <v>199</v>
      </c>
      <c r="H161">
        <v>21</v>
      </c>
      <c r="I161">
        <v>12.5</v>
      </c>
      <c r="J161">
        <v>0.85</v>
      </c>
      <c r="K161">
        <v>8.74</v>
      </c>
      <c r="L161">
        <v>0.35</v>
      </c>
      <c r="M161">
        <v>12.6</v>
      </c>
      <c r="N161" s="5">
        <v>2.0299999999999998</v>
      </c>
      <c r="O161">
        <v>7.22</v>
      </c>
      <c r="P161">
        <v>1.79</v>
      </c>
    </row>
    <row r="162" spans="1:16" x14ac:dyDescent="0.25">
      <c r="A162" s="6" t="s">
        <v>197</v>
      </c>
      <c r="B162" s="6" t="s">
        <v>198</v>
      </c>
      <c r="C162" s="7" t="s">
        <v>12</v>
      </c>
      <c r="D162" t="s">
        <v>3</v>
      </c>
      <c r="E162" t="s">
        <v>5</v>
      </c>
      <c r="F162" t="s">
        <v>200</v>
      </c>
      <c r="G162" t="s">
        <v>199</v>
      </c>
      <c r="H162">
        <v>29</v>
      </c>
      <c r="I162">
        <v>15.15</v>
      </c>
      <c r="J162">
        <v>0.78</v>
      </c>
      <c r="K162">
        <v>10.62</v>
      </c>
      <c r="L162">
        <v>0.73</v>
      </c>
      <c r="M162">
        <v>17.29</v>
      </c>
      <c r="N162" s="5">
        <v>2.23</v>
      </c>
      <c r="O162">
        <v>9.61</v>
      </c>
      <c r="P162">
        <v>1.42</v>
      </c>
    </row>
    <row r="163" spans="1:16" x14ac:dyDescent="0.25">
      <c r="A163" s="6" t="s">
        <v>197</v>
      </c>
      <c r="B163" s="6" t="s">
        <v>198</v>
      </c>
      <c r="C163" s="7" t="s">
        <v>12</v>
      </c>
      <c r="D163" t="s">
        <v>3</v>
      </c>
      <c r="E163" t="s">
        <v>5</v>
      </c>
      <c r="F163" t="s">
        <v>200</v>
      </c>
      <c r="G163" t="s">
        <v>199</v>
      </c>
      <c r="H163">
        <v>27</v>
      </c>
      <c r="I163">
        <v>18.559999999999999</v>
      </c>
      <c r="J163">
        <v>0.81</v>
      </c>
      <c r="K163">
        <v>12.76</v>
      </c>
      <c r="L163">
        <v>0.65</v>
      </c>
      <c r="M163">
        <v>25.3</v>
      </c>
      <c r="N163" s="5">
        <v>2.81</v>
      </c>
      <c r="O163">
        <v>15.26</v>
      </c>
      <c r="P163">
        <v>2.0099999999999998</v>
      </c>
    </row>
    <row r="164" spans="1:16" x14ac:dyDescent="0.25">
      <c r="A164" s="6" t="s">
        <v>197</v>
      </c>
      <c r="B164" s="6" t="s">
        <v>198</v>
      </c>
      <c r="C164" s="7" t="s">
        <v>12</v>
      </c>
      <c r="D164" t="s">
        <v>3</v>
      </c>
      <c r="E164" t="s">
        <v>5</v>
      </c>
      <c r="F164" t="s">
        <v>200</v>
      </c>
      <c r="G164" t="s">
        <v>199</v>
      </c>
      <c r="H164">
        <v>12</v>
      </c>
      <c r="I164">
        <v>21.8</v>
      </c>
      <c r="J164">
        <v>0.74</v>
      </c>
      <c r="K164">
        <v>14.36</v>
      </c>
      <c r="L164">
        <v>0.82</v>
      </c>
      <c r="M164">
        <v>32.26</v>
      </c>
      <c r="N164" s="5">
        <v>3.38</v>
      </c>
      <c r="O164">
        <v>21.01</v>
      </c>
      <c r="P164">
        <v>2.73</v>
      </c>
    </row>
    <row r="165" spans="1:16" x14ac:dyDescent="0.25">
      <c r="A165" s="6" t="s">
        <v>197</v>
      </c>
      <c r="B165" s="6" t="s">
        <v>198</v>
      </c>
      <c r="C165" s="7" t="s">
        <v>12</v>
      </c>
      <c r="D165" t="s">
        <v>3</v>
      </c>
      <c r="E165" t="s">
        <v>10</v>
      </c>
      <c r="F165" t="s">
        <v>200</v>
      </c>
      <c r="G165" t="s">
        <v>199</v>
      </c>
      <c r="H165">
        <v>9</v>
      </c>
      <c r="I165">
        <v>7.1</v>
      </c>
      <c r="J165">
        <v>0.44</v>
      </c>
      <c r="K165">
        <v>5.12</v>
      </c>
      <c r="L165">
        <v>0.56999999999999995</v>
      </c>
      <c r="M165" t="s">
        <v>12</v>
      </c>
      <c r="N165" t="s">
        <v>12</v>
      </c>
      <c r="O165" t="s">
        <v>12</v>
      </c>
      <c r="P165" t="s">
        <v>12</v>
      </c>
    </row>
    <row r="166" spans="1:16" x14ac:dyDescent="0.25">
      <c r="A166" s="6" t="s">
        <v>197</v>
      </c>
      <c r="B166" s="6" t="s">
        <v>198</v>
      </c>
      <c r="C166" s="7" t="s">
        <v>12</v>
      </c>
      <c r="D166" t="s">
        <v>3</v>
      </c>
      <c r="E166" t="s">
        <v>10</v>
      </c>
      <c r="F166" t="s">
        <v>200</v>
      </c>
      <c r="G166" t="s">
        <v>199</v>
      </c>
      <c r="H166">
        <v>27</v>
      </c>
      <c r="I166">
        <v>9.2100000000000009</v>
      </c>
      <c r="J166">
        <v>0.61</v>
      </c>
      <c r="K166">
        <v>6.17</v>
      </c>
      <c r="L166">
        <v>0.64</v>
      </c>
      <c r="M166" t="s">
        <v>12</v>
      </c>
      <c r="N166" t="s">
        <v>12</v>
      </c>
      <c r="O166" t="s">
        <v>12</v>
      </c>
      <c r="P166" t="s">
        <v>12</v>
      </c>
    </row>
    <row r="167" spans="1:16" x14ac:dyDescent="0.25">
      <c r="A167" s="6" t="s">
        <v>197</v>
      </c>
      <c r="B167" s="6" t="s">
        <v>198</v>
      </c>
      <c r="C167" s="7" t="s">
        <v>12</v>
      </c>
      <c r="D167" t="s">
        <v>3</v>
      </c>
      <c r="E167" t="s">
        <v>10</v>
      </c>
      <c r="F167" t="s">
        <v>200</v>
      </c>
      <c r="G167" t="s">
        <v>199</v>
      </c>
      <c r="H167">
        <v>27</v>
      </c>
      <c r="I167">
        <v>12.5</v>
      </c>
      <c r="J167">
        <v>0.76</v>
      </c>
      <c r="K167">
        <v>8.7100000000000009</v>
      </c>
      <c r="L167">
        <v>0.8</v>
      </c>
      <c r="M167" t="s">
        <v>12</v>
      </c>
      <c r="N167" t="s">
        <v>12</v>
      </c>
      <c r="O167" t="s">
        <v>12</v>
      </c>
      <c r="P167" t="s">
        <v>12</v>
      </c>
    </row>
    <row r="168" spans="1:16" x14ac:dyDescent="0.25">
      <c r="A168" s="6" t="s">
        <v>197</v>
      </c>
      <c r="B168" s="6" t="s">
        <v>198</v>
      </c>
      <c r="C168" s="7" t="s">
        <v>12</v>
      </c>
      <c r="D168" t="s">
        <v>3</v>
      </c>
      <c r="E168" t="s">
        <v>10</v>
      </c>
      <c r="F168" t="s">
        <v>200</v>
      </c>
      <c r="G168" t="s">
        <v>199</v>
      </c>
      <c r="H168">
        <v>30</v>
      </c>
      <c r="I168">
        <v>15.52</v>
      </c>
      <c r="J168">
        <v>0.76</v>
      </c>
      <c r="K168">
        <v>11.22</v>
      </c>
      <c r="L168">
        <v>0.95</v>
      </c>
      <c r="M168" t="s">
        <v>12</v>
      </c>
      <c r="N168" t="s">
        <v>12</v>
      </c>
      <c r="O168" t="s">
        <v>12</v>
      </c>
      <c r="P168" t="s">
        <v>12</v>
      </c>
    </row>
    <row r="169" spans="1:16" x14ac:dyDescent="0.25">
      <c r="A169" s="6" t="s">
        <v>197</v>
      </c>
      <c r="B169" s="6" t="s">
        <v>198</v>
      </c>
      <c r="C169" s="7" t="s">
        <v>12</v>
      </c>
      <c r="D169" t="s">
        <v>3</v>
      </c>
      <c r="E169" t="s">
        <v>10</v>
      </c>
      <c r="F169" t="s">
        <v>200</v>
      </c>
      <c r="G169" t="s">
        <v>199</v>
      </c>
      <c r="H169">
        <v>29</v>
      </c>
      <c r="I169">
        <v>18.260000000000002</v>
      </c>
      <c r="J169">
        <v>0.75</v>
      </c>
      <c r="K169">
        <v>13.11</v>
      </c>
      <c r="L169">
        <v>0.76</v>
      </c>
      <c r="M169" t="s">
        <v>12</v>
      </c>
      <c r="N169" t="s">
        <v>12</v>
      </c>
      <c r="O169" t="s">
        <v>12</v>
      </c>
      <c r="P169" t="s">
        <v>12</v>
      </c>
    </row>
    <row r="170" spans="1:16" x14ac:dyDescent="0.25">
      <c r="A170" s="6" t="s">
        <v>197</v>
      </c>
      <c r="B170" s="6" t="s">
        <v>198</v>
      </c>
      <c r="C170" s="7" t="s">
        <v>12</v>
      </c>
      <c r="D170" t="s">
        <v>3</v>
      </c>
      <c r="E170" t="s">
        <v>10</v>
      </c>
      <c r="F170" t="s">
        <v>200</v>
      </c>
      <c r="G170" t="s">
        <v>199</v>
      </c>
      <c r="H170">
        <v>8</v>
      </c>
      <c r="I170">
        <v>21.01</v>
      </c>
      <c r="J170">
        <v>0.59</v>
      </c>
      <c r="K170">
        <v>15.04</v>
      </c>
      <c r="L170">
        <v>0.54</v>
      </c>
      <c r="M170" t="s">
        <v>12</v>
      </c>
      <c r="N170" t="s">
        <v>12</v>
      </c>
      <c r="O170" t="s">
        <v>12</v>
      </c>
      <c r="P170" t="s">
        <v>12</v>
      </c>
    </row>
    <row r="171" spans="1:16" x14ac:dyDescent="0.25">
      <c r="A171" s="6" t="s">
        <v>201</v>
      </c>
      <c r="B171" s="5" t="s">
        <v>208</v>
      </c>
      <c r="C171" s="7" t="s">
        <v>12</v>
      </c>
      <c r="D171" t="s">
        <v>202</v>
      </c>
      <c r="E171" t="s">
        <v>5</v>
      </c>
      <c r="F171" t="s">
        <v>12</v>
      </c>
      <c r="G171" t="s">
        <v>19</v>
      </c>
      <c r="H171">
        <v>72</v>
      </c>
      <c r="I171">
        <v>8.6199999999999992</v>
      </c>
      <c r="J171" t="s">
        <v>12</v>
      </c>
      <c r="K171" t="s">
        <v>12</v>
      </c>
      <c r="L171" t="s">
        <v>12</v>
      </c>
      <c r="M171" t="s">
        <v>12</v>
      </c>
      <c r="N171" t="s">
        <v>12</v>
      </c>
      <c r="O171" t="s">
        <v>12</v>
      </c>
      <c r="P171" t="s">
        <v>12</v>
      </c>
    </row>
    <row r="172" spans="1:16" x14ac:dyDescent="0.25">
      <c r="A172" s="6" t="s">
        <v>201</v>
      </c>
      <c r="B172" s="5" t="s">
        <v>208</v>
      </c>
      <c r="C172" s="7" t="s">
        <v>12</v>
      </c>
      <c r="D172" t="s">
        <v>202</v>
      </c>
      <c r="E172" t="s">
        <v>10</v>
      </c>
      <c r="F172" t="s">
        <v>12</v>
      </c>
      <c r="G172" t="s">
        <v>19</v>
      </c>
      <c r="H172">
        <v>20</v>
      </c>
      <c r="I172">
        <v>9.7899999999999991</v>
      </c>
      <c r="J172" t="s">
        <v>12</v>
      </c>
      <c r="K172" t="s">
        <v>12</v>
      </c>
      <c r="L172" t="s">
        <v>12</v>
      </c>
      <c r="M172" t="s">
        <v>12</v>
      </c>
      <c r="N172" t="s">
        <v>12</v>
      </c>
      <c r="O172" t="s">
        <v>12</v>
      </c>
      <c r="P172" t="s">
        <v>12</v>
      </c>
    </row>
    <row r="173" spans="1:16" x14ac:dyDescent="0.25">
      <c r="A173" s="6" t="s">
        <v>201</v>
      </c>
      <c r="B173" s="5" t="s">
        <v>208</v>
      </c>
      <c r="C173" s="7" t="s">
        <v>12</v>
      </c>
      <c r="D173" t="s">
        <v>202</v>
      </c>
      <c r="E173" t="s">
        <v>5</v>
      </c>
      <c r="F173" t="s">
        <v>12</v>
      </c>
      <c r="G173" t="s">
        <v>19</v>
      </c>
      <c r="H173">
        <v>55</v>
      </c>
      <c r="I173">
        <v>10.58</v>
      </c>
      <c r="J173" t="s">
        <v>12</v>
      </c>
      <c r="K173" t="s">
        <v>12</v>
      </c>
      <c r="L173" t="s">
        <v>12</v>
      </c>
      <c r="M173" t="s">
        <v>12</v>
      </c>
      <c r="N173" t="s">
        <v>12</v>
      </c>
      <c r="O173" t="s">
        <v>12</v>
      </c>
      <c r="P173" t="s">
        <v>12</v>
      </c>
    </row>
    <row r="174" spans="1:16" x14ac:dyDescent="0.25">
      <c r="A174" s="6" t="s">
        <v>201</v>
      </c>
      <c r="B174" s="5" t="s">
        <v>208</v>
      </c>
      <c r="C174" s="7" t="s">
        <v>12</v>
      </c>
      <c r="D174" t="s">
        <v>202</v>
      </c>
      <c r="E174" t="s">
        <v>10</v>
      </c>
      <c r="F174" t="s">
        <v>12</v>
      </c>
      <c r="G174" t="s">
        <v>19</v>
      </c>
      <c r="H174">
        <v>12</v>
      </c>
      <c r="I174">
        <v>9.6199999999999992</v>
      </c>
      <c r="J174" t="s">
        <v>12</v>
      </c>
      <c r="K174" t="s">
        <v>12</v>
      </c>
      <c r="L174" t="s">
        <v>12</v>
      </c>
      <c r="M174" t="s">
        <v>12</v>
      </c>
      <c r="N174" t="s">
        <v>12</v>
      </c>
      <c r="O174" t="s">
        <v>12</v>
      </c>
      <c r="P174" t="s">
        <v>12</v>
      </c>
    </row>
    <row r="175" spans="1:16" x14ac:dyDescent="0.25">
      <c r="A175" s="6" t="s">
        <v>201</v>
      </c>
      <c r="B175" s="5" t="s">
        <v>208</v>
      </c>
      <c r="C175" s="7" t="s">
        <v>12</v>
      </c>
      <c r="D175" t="s">
        <v>202</v>
      </c>
      <c r="E175" t="s">
        <v>5</v>
      </c>
      <c r="F175" t="s">
        <v>12</v>
      </c>
      <c r="G175" t="s">
        <v>19</v>
      </c>
      <c r="H175">
        <v>44</v>
      </c>
      <c r="I175">
        <v>9.11</v>
      </c>
      <c r="J175" t="s">
        <v>12</v>
      </c>
      <c r="K175" t="s">
        <v>12</v>
      </c>
      <c r="L175" t="s">
        <v>12</v>
      </c>
      <c r="M175" t="s">
        <v>12</v>
      </c>
      <c r="N175" t="s">
        <v>12</v>
      </c>
      <c r="O175" t="s">
        <v>12</v>
      </c>
      <c r="P175" t="s">
        <v>12</v>
      </c>
    </row>
    <row r="176" spans="1:16" x14ac:dyDescent="0.25">
      <c r="A176" s="6" t="s">
        <v>201</v>
      </c>
      <c r="B176" s="5" t="s">
        <v>208</v>
      </c>
      <c r="C176" s="7" t="s">
        <v>12</v>
      </c>
      <c r="D176" t="s">
        <v>202</v>
      </c>
      <c r="E176" t="s">
        <v>10</v>
      </c>
      <c r="F176" t="s">
        <v>12</v>
      </c>
      <c r="G176" t="s">
        <v>19</v>
      </c>
      <c r="H176">
        <v>32</v>
      </c>
      <c r="I176">
        <v>9.06</v>
      </c>
      <c r="J176" t="s">
        <v>12</v>
      </c>
      <c r="K176" t="s">
        <v>12</v>
      </c>
      <c r="L176" t="s">
        <v>12</v>
      </c>
      <c r="M176" t="s">
        <v>12</v>
      </c>
      <c r="N176" t="s">
        <v>12</v>
      </c>
      <c r="O176" t="s">
        <v>12</v>
      </c>
      <c r="P176" t="s">
        <v>12</v>
      </c>
    </row>
    <row r="177" spans="1:16" x14ac:dyDescent="0.25">
      <c r="A177" s="6" t="s">
        <v>201</v>
      </c>
      <c r="B177" s="5" t="s">
        <v>208</v>
      </c>
      <c r="C177" s="7" t="s">
        <v>12</v>
      </c>
      <c r="D177" t="s">
        <v>202</v>
      </c>
      <c r="E177" t="s">
        <v>5</v>
      </c>
      <c r="F177" t="s">
        <v>12</v>
      </c>
      <c r="G177" t="s">
        <v>19</v>
      </c>
      <c r="H177">
        <v>32</v>
      </c>
      <c r="I177">
        <v>7.84</v>
      </c>
      <c r="J177" t="s">
        <v>12</v>
      </c>
      <c r="K177" t="s">
        <v>12</v>
      </c>
      <c r="L177" t="s">
        <v>12</v>
      </c>
      <c r="M177" t="s">
        <v>12</v>
      </c>
      <c r="N177" t="s">
        <v>12</v>
      </c>
      <c r="O177" t="s">
        <v>12</v>
      </c>
      <c r="P177" t="s">
        <v>12</v>
      </c>
    </row>
    <row r="178" spans="1:16" x14ac:dyDescent="0.25">
      <c r="A178" s="6" t="s">
        <v>201</v>
      </c>
      <c r="B178" s="5" t="s">
        <v>208</v>
      </c>
      <c r="C178" s="7" t="s">
        <v>12</v>
      </c>
      <c r="D178" t="s">
        <v>202</v>
      </c>
      <c r="E178" t="s">
        <v>10</v>
      </c>
      <c r="F178" t="s">
        <v>12</v>
      </c>
      <c r="G178" t="s">
        <v>19</v>
      </c>
      <c r="H178">
        <v>27</v>
      </c>
      <c r="I178">
        <v>8.66</v>
      </c>
      <c r="J178" t="s">
        <v>12</v>
      </c>
      <c r="K178" t="s">
        <v>12</v>
      </c>
      <c r="L178" t="s">
        <v>12</v>
      </c>
      <c r="M178" t="s">
        <v>12</v>
      </c>
      <c r="N178" t="s">
        <v>12</v>
      </c>
      <c r="O178" t="s">
        <v>12</v>
      </c>
      <c r="P178" t="s">
        <v>12</v>
      </c>
    </row>
    <row r="179" spans="1:16" x14ac:dyDescent="0.25">
      <c r="A179" s="6" t="s">
        <v>201</v>
      </c>
      <c r="B179" s="5" t="s">
        <v>208</v>
      </c>
      <c r="C179" s="7" t="s">
        <v>12</v>
      </c>
      <c r="D179" t="s">
        <v>202</v>
      </c>
      <c r="E179" t="s">
        <v>5</v>
      </c>
      <c r="F179" t="s">
        <v>12</v>
      </c>
      <c r="G179" t="s">
        <v>19</v>
      </c>
      <c r="H179">
        <v>74</v>
      </c>
      <c r="I179">
        <v>10.98</v>
      </c>
      <c r="J179" t="s">
        <v>12</v>
      </c>
      <c r="K179" t="s">
        <v>12</v>
      </c>
      <c r="L179" t="s">
        <v>12</v>
      </c>
      <c r="M179" t="s">
        <v>12</v>
      </c>
      <c r="N179" t="s">
        <v>12</v>
      </c>
      <c r="O179" t="s">
        <v>12</v>
      </c>
      <c r="P179" t="s">
        <v>12</v>
      </c>
    </row>
    <row r="180" spans="1:16" x14ac:dyDescent="0.25">
      <c r="A180" s="6" t="s">
        <v>201</v>
      </c>
      <c r="B180" s="5" t="s">
        <v>208</v>
      </c>
      <c r="C180" s="7" t="s">
        <v>12</v>
      </c>
      <c r="D180" t="s">
        <v>202</v>
      </c>
      <c r="E180" t="s">
        <v>10</v>
      </c>
      <c r="F180" t="s">
        <v>12</v>
      </c>
      <c r="G180" t="s">
        <v>19</v>
      </c>
      <c r="H180">
        <v>12</v>
      </c>
      <c r="I180">
        <v>10.69</v>
      </c>
      <c r="J180" t="s">
        <v>12</v>
      </c>
      <c r="K180" t="s">
        <v>12</v>
      </c>
      <c r="L180" t="s">
        <v>12</v>
      </c>
      <c r="M180" t="s">
        <v>12</v>
      </c>
      <c r="N180" t="s">
        <v>12</v>
      </c>
      <c r="O180" t="s">
        <v>12</v>
      </c>
      <c r="P180" t="s">
        <v>12</v>
      </c>
    </row>
    <row r="181" spans="1:16" x14ac:dyDescent="0.25">
      <c r="A181" s="6" t="s">
        <v>201</v>
      </c>
      <c r="B181" s="5" t="s">
        <v>208</v>
      </c>
      <c r="C181" s="7" t="s">
        <v>12</v>
      </c>
      <c r="D181" t="s">
        <v>202</v>
      </c>
      <c r="E181" t="s">
        <v>5</v>
      </c>
      <c r="F181" t="s">
        <v>12</v>
      </c>
      <c r="G181" t="s">
        <v>19</v>
      </c>
      <c r="H181">
        <v>31</v>
      </c>
      <c r="I181">
        <v>11.98</v>
      </c>
      <c r="J181" t="s">
        <v>12</v>
      </c>
      <c r="K181" t="s">
        <v>12</v>
      </c>
      <c r="L181" t="s">
        <v>12</v>
      </c>
      <c r="M181" t="s">
        <v>12</v>
      </c>
      <c r="N181" t="s">
        <v>12</v>
      </c>
      <c r="O181" t="s">
        <v>12</v>
      </c>
      <c r="P181" t="s">
        <v>12</v>
      </c>
    </row>
    <row r="182" spans="1:16" x14ac:dyDescent="0.25">
      <c r="A182" s="6" t="s">
        <v>201</v>
      </c>
      <c r="B182" s="5" t="s">
        <v>208</v>
      </c>
      <c r="C182" s="7" t="s">
        <v>12</v>
      </c>
      <c r="D182" t="s">
        <v>202</v>
      </c>
      <c r="E182" t="s">
        <v>10</v>
      </c>
      <c r="F182" t="s">
        <v>12</v>
      </c>
      <c r="G182" t="s">
        <v>19</v>
      </c>
      <c r="H182">
        <v>1</v>
      </c>
      <c r="I182">
        <v>9.6</v>
      </c>
      <c r="J182" t="s">
        <v>12</v>
      </c>
      <c r="K182" t="s">
        <v>12</v>
      </c>
      <c r="L182" t="s">
        <v>12</v>
      </c>
      <c r="M182" t="s">
        <v>12</v>
      </c>
      <c r="N182" t="s">
        <v>12</v>
      </c>
      <c r="O182" t="s">
        <v>12</v>
      </c>
      <c r="P182" t="s">
        <v>12</v>
      </c>
    </row>
    <row r="183" spans="1:16" x14ac:dyDescent="0.25">
      <c r="A183" s="6" t="s">
        <v>201</v>
      </c>
      <c r="B183" s="5" t="s">
        <v>208</v>
      </c>
      <c r="C183" s="7" t="s">
        <v>12</v>
      </c>
      <c r="D183" t="s">
        <v>202</v>
      </c>
      <c r="E183" t="s">
        <v>5</v>
      </c>
      <c r="F183" t="s">
        <v>12</v>
      </c>
      <c r="G183" t="s">
        <v>19</v>
      </c>
      <c r="H183">
        <v>22</v>
      </c>
      <c r="I183">
        <v>9.77</v>
      </c>
      <c r="J183" t="s">
        <v>12</v>
      </c>
      <c r="K183" t="s">
        <v>12</v>
      </c>
      <c r="L183" t="s">
        <v>12</v>
      </c>
      <c r="M183" t="s">
        <v>12</v>
      </c>
      <c r="N183" t="s">
        <v>12</v>
      </c>
      <c r="O183" t="s">
        <v>12</v>
      </c>
      <c r="P183" t="s">
        <v>12</v>
      </c>
    </row>
    <row r="184" spans="1:16" x14ac:dyDescent="0.25">
      <c r="A184" s="6" t="s">
        <v>201</v>
      </c>
      <c r="B184" s="5" t="s">
        <v>208</v>
      </c>
      <c r="C184" s="7" t="s">
        <v>12</v>
      </c>
      <c r="D184" t="s">
        <v>202</v>
      </c>
      <c r="E184" t="s">
        <v>10</v>
      </c>
      <c r="F184" t="s">
        <v>12</v>
      </c>
      <c r="G184" t="s">
        <v>19</v>
      </c>
      <c r="H184">
        <v>25</v>
      </c>
      <c r="I184">
        <v>9.3800000000000008</v>
      </c>
      <c r="J184" t="s">
        <v>12</v>
      </c>
      <c r="K184" t="s">
        <v>12</v>
      </c>
      <c r="L184" t="s">
        <v>12</v>
      </c>
      <c r="M184" t="s">
        <v>12</v>
      </c>
      <c r="N184" t="s">
        <v>12</v>
      </c>
      <c r="O184" t="s">
        <v>12</v>
      </c>
      <c r="P184" t="s">
        <v>12</v>
      </c>
    </row>
    <row r="185" spans="1:16" x14ac:dyDescent="0.25">
      <c r="A185" s="6" t="s">
        <v>201</v>
      </c>
      <c r="B185" s="5" t="s">
        <v>208</v>
      </c>
      <c r="C185" s="7" t="s">
        <v>12</v>
      </c>
      <c r="D185" t="s">
        <v>202</v>
      </c>
      <c r="E185" t="s">
        <v>5</v>
      </c>
      <c r="F185" t="s">
        <v>12</v>
      </c>
      <c r="G185" t="s">
        <v>19</v>
      </c>
      <c r="H185">
        <v>28</v>
      </c>
      <c r="I185">
        <v>14.94</v>
      </c>
      <c r="J185" t="s">
        <v>12</v>
      </c>
      <c r="K185" t="s">
        <v>12</v>
      </c>
      <c r="L185" t="s">
        <v>12</v>
      </c>
      <c r="M185" t="s">
        <v>12</v>
      </c>
      <c r="N185" t="s">
        <v>12</v>
      </c>
      <c r="O185" t="s">
        <v>12</v>
      </c>
      <c r="P185" t="s">
        <v>12</v>
      </c>
    </row>
    <row r="186" spans="1:16" x14ac:dyDescent="0.25">
      <c r="A186" s="6" t="s">
        <v>201</v>
      </c>
      <c r="B186" s="5" t="s">
        <v>208</v>
      </c>
      <c r="C186" s="7" t="s">
        <v>12</v>
      </c>
      <c r="D186" t="s">
        <v>202</v>
      </c>
      <c r="E186" t="s">
        <v>10</v>
      </c>
      <c r="F186" t="s">
        <v>12</v>
      </c>
      <c r="G186" t="s">
        <v>19</v>
      </c>
      <c r="H186">
        <v>48</v>
      </c>
      <c r="I186">
        <v>14.95</v>
      </c>
      <c r="J186" t="s">
        <v>12</v>
      </c>
      <c r="K186" t="s">
        <v>12</v>
      </c>
      <c r="L186" t="s">
        <v>12</v>
      </c>
      <c r="M186" t="s">
        <v>12</v>
      </c>
      <c r="N186" t="s">
        <v>12</v>
      </c>
      <c r="O186" t="s">
        <v>12</v>
      </c>
      <c r="P186" t="s">
        <v>12</v>
      </c>
    </row>
    <row r="187" spans="1:16" x14ac:dyDescent="0.25">
      <c r="A187" s="6" t="s">
        <v>201</v>
      </c>
      <c r="B187" s="5" t="s">
        <v>208</v>
      </c>
      <c r="C187" s="7" t="s">
        <v>12</v>
      </c>
      <c r="D187" t="s">
        <v>202</v>
      </c>
      <c r="E187" t="s">
        <v>5</v>
      </c>
      <c r="F187" t="s">
        <v>209</v>
      </c>
      <c r="G187" t="s">
        <v>210</v>
      </c>
      <c r="H187">
        <v>2</v>
      </c>
      <c r="I187">
        <v>4</v>
      </c>
      <c r="J187">
        <v>4.9000000000000004</v>
      </c>
      <c r="K187" t="s">
        <v>12</v>
      </c>
      <c r="L187" t="s">
        <v>12</v>
      </c>
      <c r="M187" t="s">
        <v>12</v>
      </c>
      <c r="N187" t="s">
        <v>12</v>
      </c>
      <c r="O187" t="s">
        <v>12</v>
      </c>
      <c r="P187" t="s">
        <v>12</v>
      </c>
    </row>
    <row r="188" spans="1:16" x14ac:dyDescent="0.25">
      <c r="A188" s="6" t="s">
        <v>201</v>
      </c>
      <c r="B188" s="5" t="s">
        <v>208</v>
      </c>
      <c r="C188" s="7" t="s">
        <v>12</v>
      </c>
      <c r="D188" t="s">
        <v>202</v>
      </c>
      <c r="E188" t="s">
        <v>10</v>
      </c>
      <c r="F188" t="s">
        <v>209</v>
      </c>
      <c r="G188" t="s">
        <v>210</v>
      </c>
      <c r="H188">
        <v>1</v>
      </c>
      <c r="I188">
        <v>4</v>
      </c>
      <c r="J188">
        <v>4.9000000000000004</v>
      </c>
      <c r="K188" t="s">
        <v>12</v>
      </c>
      <c r="L188" t="s">
        <v>12</v>
      </c>
      <c r="M188" t="s">
        <v>12</v>
      </c>
      <c r="N188" t="s">
        <v>12</v>
      </c>
      <c r="O188" t="s">
        <v>12</v>
      </c>
      <c r="P188" t="s">
        <v>12</v>
      </c>
    </row>
    <row r="189" spans="1:16" x14ac:dyDescent="0.25">
      <c r="A189" s="6" t="s">
        <v>201</v>
      </c>
      <c r="B189" s="5" t="s">
        <v>208</v>
      </c>
      <c r="C189" s="7" t="s">
        <v>12</v>
      </c>
      <c r="D189" t="s">
        <v>202</v>
      </c>
      <c r="E189" t="s">
        <v>5</v>
      </c>
      <c r="F189" t="s">
        <v>209</v>
      </c>
      <c r="G189" t="s">
        <v>210</v>
      </c>
      <c r="H189">
        <v>9</v>
      </c>
      <c r="I189">
        <v>5</v>
      </c>
      <c r="J189">
        <v>5.9</v>
      </c>
      <c r="K189" t="s">
        <v>12</v>
      </c>
      <c r="L189" t="s">
        <v>12</v>
      </c>
      <c r="M189" t="s">
        <v>12</v>
      </c>
      <c r="N189" t="s">
        <v>12</v>
      </c>
      <c r="O189" t="s">
        <v>12</v>
      </c>
      <c r="P189" t="s">
        <v>12</v>
      </c>
    </row>
    <row r="190" spans="1:16" x14ac:dyDescent="0.25">
      <c r="A190" s="6" t="s">
        <v>201</v>
      </c>
      <c r="B190" s="5" t="s">
        <v>208</v>
      </c>
      <c r="C190" s="7" t="s">
        <v>12</v>
      </c>
      <c r="D190" t="s">
        <v>202</v>
      </c>
      <c r="E190" t="s">
        <v>10</v>
      </c>
      <c r="F190" t="s">
        <v>209</v>
      </c>
      <c r="G190" t="s">
        <v>210</v>
      </c>
      <c r="H190">
        <v>5</v>
      </c>
      <c r="I190">
        <v>5</v>
      </c>
      <c r="J190">
        <v>5.9</v>
      </c>
      <c r="K190" t="s">
        <v>12</v>
      </c>
      <c r="L190" t="s">
        <v>12</v>
      </c>
      <c r="M190" t="s">
        <v>12</v>
      </c>
      <c r="N190" t="s">
        <v>12</v>
      </c>
      <c r="O190" t="s">
        <v>12</v>
      </c>
      <c r="P190" t="s">
        <v>12</v>
      </c>
    </row>
    <row r="191" spans="1:16" x14ac:dyDescent="0.25">
      <c r="A191" s="6" t="s">
        <v>201</v>
      </c>
      <c r="B191" s="5" t="s">
        <v>208</v>
      </c>
      <c r="C191" s="7" t="s">
        <v>12</v>
      </c>
      <c r="D191" t="s">
        <v>202</v>
      </c>
      <c r="E191" t="s">
        <v>5</v>
      </c>
      <c r="F191" t="s">
        <v>209</v>
      </c>
      <c r="G191" t="s">
        <v>210</v>
      </c>
      <c r="H191">
        <v>15</v>
      </c>
      <c r="I191">
        <v>6</v>
      </c>
      <c r="J191">
        <v>6.9</v>
      </c>
      <c r="K191" t="s">
        <v>12</v>
      </c>
      <c r="L191" t="s">
        <v>12</v>
      </c>
      <c r="M191" t="s">
        <v>12</v>
      </c>
      <c r="N191" t="s">
        <v>12</v>
      </c>
      <c r="O191" t="s">
        <v>12</v>
      </c>
      <c r="P191" t="s">
        <v>12</v>
      </c>
    </row>
    <row r="192" spans="1:16" x14ac:dyDescent="0.25">
      <c r="A192" s="6" t="s">
        <v>201</v>
      </c>
      <c r="B192" s="5" t="s">
        <v>208</v>
      </c>
      <c r="C192" s="7" t="s">
        <v>12</v>
      </c>
      <c r="D192" t="s">
        <v>202</v>
      </c>
      <c r="E192" t="s">
        <v>10</v>
      </c>
      <c r="F192" t="s">
        <v>209</v>
      </c>
      <c r="G192" t="s">
        <v>210</v>
      </c>
      <c r="H192">
        <v>5</v>
      </c>
      <c r="I192">
        <v>6</v>
      </c>
      <c r="J192">
        <v>6.9</v>
      </c>
      <c r="K192" t="s">
        <v>12</v>
      </c>
      <c r="L192" t="s">
        <v>12</v>
      </c>
      <c r="M192" t="s">
        <v>12</v>
      </c>
      <c r="N192" t="s">
        <v>12</v>
      </c>
      <c r="O192" t="s">
        <v>12</v>
      </c>
      <c r="P192" t="s">
        <v>12</v>
      </c>
    </row>
    <row r="193" spans="1:16" x14ac:dyDescent="0.25">
      <c r="A193" s="6" t="s">
        <v>201</v>
      </c>
      <c r="B193" s="5" t="s">
        <v>208</v>
      </c>
      <c r="C193" s="7" t="s">
        <v>12</v>
      </c>
      <c r="D193" t="s">
        <v>202</v>
      </c>
      <c r="E193" t="s">
        <v>5</v>
      </c>
      <c r="F193" t="s">
        <v>209</v>
      </c>
      <c r="G193" t="s">
        <v>210</v>
      </c>
      <c r="H193">
        <v>40</v>
      </c>
      <c r="I193">
        <v>7</v>
      </c>
      <c r="J193">
        <v>7.9</v>
      </c>
      <c r="K193" t="s">
        <v>12</v>
      </c>
      <c r="L193" t="s">
        <v>12</v>
      </c>
      <c r="M193" t="s">
        <v>12</v>
      </c>
      <c r="N193" t="s">
        <v>12</v>
      </c>
      <c r="O193" t="s">
        <v>12</v>
      </c>
      <c r="P193" t="s">
        <v>12</v>
      </c>
    </row>
    <row r="194" spans="1:16" x14ac:dyDescent="0.25">
      <c r="A194" s="6" t="s">
        <v>201</v>
      </c>
      <c r="B194" s="5" t="s">
        <v>208</v>
      </c>
      <c r="C194" s="7" t="s">
        <v>12</v>
      </c>
      <c r="D194" t="s">
        <v>202</v>
      </c>
      <c r="E194" t="s">
        <v>10</v>
      </c>
      <c r="F194" t="s">
        <v>209</v>
      </c>
      <c r="G194" t="s">
        <v>210</v>
      </c>
      <c r="H194">
        <v>18</v>
      </c>
      <c r="I194">
        <v>7</v>
      </c>
      <c r="J194">
        <v>7.9</v>
      </c>
      <c r="K194" t="s">
        <v>12</v>
      </c>
      <c r="L194" t="s">
        <v>12</v>
      </c>
      <c r="M194" t="s">
        <v>12</v>
      </c>
      <c r="N194" t="s">
        <v>12</v>
      </c>
      <c r="O194" t="s">
        <v>12</v>
      </c>
      <c r="P194" t="s">
        <v>12</v>
      </c>
    </row>
    <row r="195" spans="1:16" x14ac:dyDescent="0.25">
      <c r="A195" s="6" t="s">
        <v>201</v>
      </c>
      <c r="B195" s="5" t="s">
        <v>208</v>
      </c>
      <c r="C195" s="7" t="s">
        <v>12</v>
      </c>
      <c r="D195" t="s">
        <v>202</v>
      </c>
      <c r="E195" t="s">
        <v>5</v>
      </c>
      <c r="F195" t="s">
        <v>209</v>
      </c>
      <c r="G195" t="s">
        <v>210</v>
      </c>
      <c r="H195">
        <v>54</v>
      </c>
      <c r="I195">
        <v>8</v>
      </c>
      <c r="J195">
        <v>8.9</v>
      </c>
      <c r="K195" t="s">
        <v>12</v>
      </c>
      <c r="L195" t="s">
        <v>12</v>
      </c>
      <c r="M195" t="s">
        <v>12</v>
      </c>
      <c r="N195" t="s">
        <v>12</v>
      </c>
      <c r="O195" t="s">
        <v>12</v>
      </c>
      <c r="P195" t="s">
        <v>12</v>
      </c>
    </row>
    <row r="196" spans="1:16" x14ac:dyDescent="0.25">
      <c r="A196" s="6" t="s">
        <v>201</v>
      </c>
      <c r="B196" s="5" t="s">
        <v>208</v>
      </c>
      <c r="C196" s="7" t="s">
        <v>12</v>
      </c>
      <c r="D196" t="s">
        <v>202</v>
      </c>
      <c r="E196" t="s">
        <v>10</v>
      </c>
      <c r="F196" t="s">
        <v>209</v>
      </c>
      <c r="G196" t="s">
        <v>210</v>
      </c>
      <c r="H196">
        <v>21</v>
      </c>
      <c r="I196">
        <v>8</v>
      </c>
      <c r="J196">
        <v>8.9</v>
      </c>
      <c r="K196" t="s">
        <v>12</v>
      </c>
      <c r="L196" t="s">
        <v>12</v>
      </c>
      <c r="M196" t="s">
        <v>12</v>
      </c>
      <c r="N196" t="s">
        <v>12</v>
      </c>
      <c r="O196" t="s">
        <v>12</v>
      </c>
      <c r="P196" t="s">
        <v>12</v>
      </c>
    </row>
    <row r="197" spans="1:16" x14ac:dyDescent="0.25">
      <c r="A197" s="6" t="s">
        <v>201</v>
      </c>
      <c r="B197" s="5" t="s">
        <v>208</v>
      </c>
      <c r="C197" s="7" t="s">
        <v>12</v>
      </c>
      <c r="D197" t="s">
        <v>202</v>
      </c>
      <c r="E197" t="s">
        <v>5</v>
      </c>
      <c r="F197" t="s">
        <v>209</v>
      </c>
      <c r="G197" t="s">
        <v>210</v>
      </c>
      <c r="H197">
        <v>50</v>
      </c>
      <c r="I197">
        <v>9</v>
      </c>
      <c r="J197">
        <v>9.9</v>
      </c>
      <c r="K197" t="s">
        <v>12</v>
      </c>
      <c r="L197" t="s">
        <v>12</v>
      </c>
      <c r="M197" t="s">
        <v>12</v>
      </c>
      <c r="N197" t="s">
        <v>12</v>
      </c>
      <c r="O197" t="s">
        <v>12</v>
      </c>
      <c r="P197" t="s">
        <v>12</v>
      </c>
    </row>
    <row r="198" spans="1:16" x14ac:dyDescent="0.25">
      <c r="A198" s="6" t="s">
        <v>201</v>
      </c>
      <c r="B198" s="5" t="s">
        <v>208</v>
      </c>
      <c r="C198" s="7" t="s">
        <v>12</v>
      </c>
      <c r="D198" t="s">
        <v>202</v>
      </c>
      <c r="E198" t="s">
        <v>10</v>
      </c>
      <c r="F198" t="s">
        <v>209</v>
      </c>
      <c r="G198" t="s">
        <v>210</v>
      </c>
      <c r="H198">
        <v>31</v>
      </c>
      <c r="I198">
        <v>9</v>
      </c>
      <c r="J198">
        <v>9.9</v>
      </c>
      <c r="K198" t="s">
        <v>12</v>
      </c>
      <c r="L198" t="s">
        <v>12</v>
      </c>
      <c r="M198" t="s">
        <v>12</v>
      </c>
      <c r="N198" t="s">
        <v>12</v>
      </c>
      <c r="O198" t="s">
        <v>12</v>
      </c>
      <c r="P198" t="s">
        <v>12</v>
      </c>
    </row>
    <row r="199" spans="1:16" x14ac:dyDescent="0.25">
      <c r="A199" s="6" t="s">
        <v>201</v>
      </c>
      <c r="B199" s="5" t="s">
        <v>208</v>
      </c>
      <c r="C199" s="7" t="s">
        <v>12</v>
      </c>
      <c r="D199" t="s">
        <v>202</v>
      </c>
      <c r="E199" t="s">
        <v>5</v>
      </c>
      <c r="F199" t="s">
        <v>209</v>
      </c>
      <c r="G199" t="s">
        <v>210</v>
      </c>
      <c r="H199">
        <v>54</v>
      </c>
      <c r="I199">
        <v>10</v>
      </c>
      <c r="J199">
        <v>10.9</v>
      </c>
      <c r="K199" t="s">
        <v>12</v>
      </c>
      <c r="L199" t="s">
        <v>12</v>
      </c>
      <c r="M199" t="s">
        <v>12</v>
      </c>
      <c r="N199" t="s">
        <v>12</v>
      </c>
      <c r="O199" t="s">
        <v>12</v>
      </c>
      <c r="P199" t="s">
        <v>12</v>
      </c>
    </row>
    <row r="200" spans="1:16" x14ac:dyDescent="0.25">
      <c r="A200" s="6" t="s">
        <v>201</v>
      </c>
      <c r="B200" s="5" t="s">
        <v>208</v>
      </c>
      <c r="C200" s="7" t="s">
        <v>12</v>
      </c>
      <c r="D200" t="s">
        <v>202</v>
      </c>
      <c r="E200" t="s">
        <v>10</v>
      </c>
      <c r="F200" t="s">
        <v>209</v>
      </c>
      <c r="G200" t="s">
        <v>210</v>
      </c>
      <c r="H200">
        <v>26</v>
      </c>
      <c r="I200">
        <v>10</v>
      </c>
      <c r="J200">
        <v>10.9</v>
      </c>
      <c r="K200" t="s">
        <v>12</v>
      </c>
      <c r="L200" t="s">
        <v>12</v>
      </c>
      <c r="M200" t="s">
        <v>12</v>
      </c>
      <c r="N200" t="s">
        <v>12</v>
      </c>
      <c r="O200" t="s">
        <v>12</v>
      </c>
      <c r="P200" t="s">
        <v>12</v>
      </c>
    </row>
    <row r="201" spans="1:16" x14ac:dyDescent="0.25">
      <c r="A201" s="6" t="s">
        <v>201</v>
      </c>
      <c r="B201" s="5" t="s">
        <v>208</v>
      </c>
      <c r="C201" s="7" t="s">
        <v>12</v>
      </c>
      <c r="D201" t="s">
        <v>202</v>
      </c>
      <c r="E201" t="s">
        <v>5</v>
      </c>
      <c r="F201" t="s">
        <v>209</v>
      </c>
      <c r="G201" t="s">
        <v>210</v>
      </c>
      <c r="H201">
        <v>56</v>
      </c>
      <c r="I201">
        <v>11</v>
      </c>
      <c r="J201">
        <v>11.9</v>
      </c>
      <c r="K201" t="s">
        <v>12</v>
      </c>
      <c r="L201" t="s">
        <v>12</v>
      </c>
      <c r="M201" t="s">
        <v>12</v>
      </c>
      <c r="N201" t="s">
        <v>12</v>
      </c>
      <c r="O201" t="s">
        <v>12</v>
      </c>
      <c r="P201" t="s">
        <v>12</v>
      </c>
    </row>
    <row r="202" spans="1:16" x14ac:dyDescent="0.25">
      <c r="A202" s="6" t="s">
        <v>201</v>
      </c>
      <c r="B202" s="5" t="s">
        <v>208</v>
      </c>
      <c r="C202" s="7" t="s">
        <v>12</v>
      </c>
      <c r="D202" t="s">
        <v>202</v>
      </c>
      <c r="E202" t="s">
        <v>10</v>
      </c>
      <c r="F202" t="s">
        <v>209</v>
      </c>
      <c r="G202" t="s">
        <v>210</v>
      </c>
      <c r="H202">
        <v>4</v>
      </c>
      <c r="I202">
        <v>11</v>
      </c>
      <c r="J202">
        <v>11.9</v>
      </c>
      <c r="K202" t="s">
        <v>12</v>
      </c>
      <c r="L202" t="s">
        <v>12</v>
      </c>
      <c r="M202" t="s">
        <v>12</v>
      </c>
      <c r="N202" t="s">
        <v>12</v>
      </c>
      <c r="O202" t="s">
        <v>12</v>
      </c>
      <c r="P202" t="s">
        <v>12</v>
      </c>
    </row>
    <row r="203" spans="1:16" x14ac:dyDescent="0.25">
      <c r="A203" s="6" t="s">
        <v>201</v>
      </c>
      <c r="B203" s="5" t="s">
        <v>208</v>
      </c>
      <c r="C203" s="7" t="s">
        <v>12</v>
      </c>
      <c r="D203" t="s">
        <v>202</v>
      </c>
      <c r="E203" t="s">
        <v>5</v>
      </c>
      <c r="F203" t="s">
        <v>209</v>
      </c>
      <c r="G203" t="s">
        <v>210</v>
      </c>
      <c r="H203">
        <v>34</v>
      </c>
      <c r="I203">
        <v>12</v>
      </c>
      <c r="J203">
        <v>12.9</v>
      </c>
      <c r="K203" t="s">
        <v>12</v>
      </c>
      <c r="L203" t="s">
        <v>12</v>
      </c>
      <c r="M203" t="s">
        <v>12</v>
      </c>
      <c r="N203" t="s">
        <v>12</v>
      </c>
      <c r="O203" t="s">
        <v>12</v>
      </c>
      <c r="P203" t="s">
        <v>12</v>
      </c>
    </row>
    <row r="204" spans="1:16" x14ac:dyDescent="0.25">
      <c r="A204" s="6" t="s">
        <v>201</v>
      </c>
      <c r="B204" s="5" t="s">
        <v>208</v>
      </c>
      <c r="C204" s="7" t="s">
        <v>12</v>
      </c>
      <c r="D204" t="s">
        <v>202</v>
      </c>
      <c r="E204" t="s">
        <v>10</v>
      </c>
      <c r="F204" t="s">
        <v>209</v>
      </c>
      <c r="G204" t="s">
        <v>210</v>
      </c>
      <c r="H204">
        <v>10</v>
      </c>
      <c r="I204">
        <v>12</v>
      </c>
      <c r="J204">
        <v>12.9</v>
      </c>
      <c r="K204" t="s">
        <v>12</v>
      </c>
      <c r="L204" t="s">
        <v>12</v>
      </c>
      <c r="M204" t="s">
        <v>12</v>
      </c>
      <c r="N204" t="s">
        <v>12</v>
      </c>
      <c r="O204" t="s">
        <v>12</v>
      </c>
      <c r="P204" t="s">
        <v>12</v>
      </c>
    </row>
    <row r="205" spans="1:16" x14ac:dyDescent="0.25">
      <c r="A205" s="6" t="s">
        <v>201</v>
      </c>
      <c r="B205" s="5" t="s">
        <v>208</v>
      </c>
      <c r="C205" s="7" t="s">
        <v>12</v>
      </c>
      <c r="D205" t="s">
        <v>202</v>
      </c>
      <c r="E205" t="s">
        <v>5</v>
      </c>
      <c r="F205" t="s">
        <v>209</v>
      </c>
      <c r="G205" t="s">
        <v>210</v>
      </c>
      <c r="H205">
        <v>18</v>
      </c>
      <c r="I205">
        <v>13</v>
      </c>
      <c r="J205">
        <v>13.9</v>
      </c>
      <c r="K205" t="s">
        <v>12</v>
      </c>
      <c r="L205" t="s">
        <v>12</v>
      </c>
      <c r="M205" t="s">
        <v>12</v>
      </c>
      <c r="N205" t="s">
        <v>12</v>
      </c>
      <c r="O205" t="s">
        <v>12</v>
      </c>
      <c r="P205" t="s">
        <v>12</v>
      </c>
    </row>
    <row r="206" spans="1:16" x14ac:dyDescent="0.25">
      <c r="A206" s="6" t="s">
        <v>201</v>
      </c>
      <c r="B206" s="5" t="s">
        <v>208</v>
      </c>
      <c r="C206" s="7" t="s">
        <v>12</v>
      </c>
      <c r="D206" t="s">
        <v>202</v>
      </c>
      <c r="E206" t="s">
        <v>10</v>
      </c>
      <c r="F206" t="s">
        <v>209</v>
      </c>
      <c r="G206" t="s">
        <v>210</v>
      </c>
      <c r="H206">
        <v>12</v>
      </c>
      <c r="I206">
        <v>13</v>
      </c>
      <c r="J206">
        <v>13.9</v>
      </c>
      <c r="K206" t="s">
        <v>12</v>
      </c>
      <c r="L206" t="s">
        <v>12</v>
      </c>
      <c r="M206" t="s">
        <v>12</v>
      </c>
      <c r="N206" t="s">
        <v>12</v>
      </c>
      <c r="O206" t="s">
        <v>12</v>
      </c>
      <c r="P206" t="s">
        <v>12</v>
      </c>
    </row>
    <row r="207" spans="1:16" x14ac:dyDescent="0.25">
      <c r="A207" s="6" t="s">
        <v>201</v>
      </c>
      <c r="B207" s="5" t="s">
        <v>208</v>
      </c>
      <c r="C207" s="7" t="s">
        <v>12</v>
      </c>
      <c r="D207" t="s">
        <v>202</v>
      </c>
      <c r="E207" t="s">
        <v>5</v>
      </c>
      <c r="F207" t="s">
        <v>209</v>
      </c>
      <c r="G207" t="s">
        <v>210</v>
      </c>
      <c r="H207">
        <v>15</v>
      </c>
      <c r="I207">
        <v>14</v>
      </c>
      <c r="J207">
        <v>14.9</v>
      </c>
      <c r="K207" t="s">
        <v>12</v>
      </c>
      <c r="L207" t="s">
        <v>12</v>
      </c>
      <c r="M207" t="s">
        <v>12</v>
      </c>
      <c r="N207" t="s">
        <v>12</v>
      </c>
      <c r="O207" t="s">
        <v>12</v>
      </c>
      <c r="P207" t="s">
        <v>12</v>
      </c>
    </row>
    <row r="208" spans="1:16" x14ac:dyDescent="0.25">
      <c r="A208" s="6" t="s">
        <v>201</v>
      </c>
      <c r="B208" s="5" t="s">
        <v>208</v>
      </c>
      <c r="C208" s="7" t="s">
        <v>12</v>
      </c>
      <c r="D208" t="s">
        <v>202</v>
      </c>
      <c r="E208" t="s">
        <v>10</v>
      </c>
      <c r="F208" t="s">
        <v>209</v>
      </c>
      <c r="G208" t="s">
        <v>210</v>
      </c>
      <c r="H208">
        <v>23</v>
      </c>
      <c r="I208">
        <v>14</v>
      </c>
      <c r="J208">
        <v>14.9</v>
      </c>
      <c r="K208" t="s">
        <v>12</v>
      </c>
      <c r="L208" t="s">
        <v>12</v>
      </c>
      <c r="M208" t="s">
        <v>12</v>
      </c>
      <c r="N208" t="s">
        <v>12</v>
      </c>
      <c r="O208" t="s">
        <v>12</v>
      </c>
      <c r="P208" t="s">
        <v>12</v>
      </c>
    </row>
    <row r="209" spans="1:16" x14ac:dyDescent="0.25">
      <c r="A209" s="6" t="s">
        <v>201</v>
      </c>
      <c r="B209" s="5" t="s">
        <v>208</v>
      </c>
      <c r="C209" s="7" t="s">
        <v>12</v>
      </c>
      <c r="D209" t="s">
        <v>202</v>
      </c>
      <c r="E209" t="s">
        <v>5</v>
      </c>
      <c r="F209" t="s">
        <v>209</v>
      </c>
      <c r="G209" t="s">
        <v>210</v>
      </c>
      <c r="H209">
        <v>8</v>
      </c>
      <c r="I209">
        <v>15</v>
      </c>
      <c r="J209">
        <v>15.9</v>
      </c>
      <c r="K209" t="s">
        <v>12</v>
      </c>
      <c r="L209" t="s">
        <v>12</v>
      </c>
      <c r="M209" t="s">
        <v>12</v>
      </c>
      <c r="N209" t="s">
        <v>12</v>
      </c>
      <c r="O209" t="s">
        <v>12</v>
      </c>
      <c r="P209" t="s">
        <v>12</v>
      </c>
    </row>
    <row r="210" spans="1:16" x14ac:dyDescent="0.25">
      <c r="A210" s="6" t="s">
        <v>201</v>
      </c>
      <c r="B210" s="5" t="s">
        <v>208</v>
      </c>
      <c r="C210" s="7" t="s">
        <v>12</v>
      </c>
      <c r="D210" t="s">
        <v>202</v>
      </c>
      <c r="E210" t="s">
        <v>10</v>
      </c>
      <c r="F210" t="s">
        <v>209</v>
      </c>
      <c r="G210" t="s">
        <v>210</v>
      </c>
      <c r="H210">
        <v>15</v>
      </c>
      <c r="I210">
        <v>15</v>
      </c>
      <c r="J210">
        <v>15.9</v>
      </c>
      <c r="K210" t="s">
        <v>12</v>
      </c>
      <c r="L210" t="s">
        <v>12</v>
      </c>
      <c r="M210" t="s">
        <v>12</v>
      </c>
      <c r="N210" t="s">
        <v>12</v>
      </c>
      <c r="O210" t="s">
        <v>12</v>
      </c>
      <c r="P210" t="s">
        <v>12</v>
      </c>
    </row>
    <row r="211" spans="1:16" x14ac:dyDescent="0.25">
      <c r="A211" s="6" t="s">
        <v>201</v>
      </c>
      <c r="B211" s="5" t="s">
        <v>208</v>
      </c>
      <c r="C211" s="7" t="s">
        <v>12</v>
      </c>
      <c r="D211" t="s">
        <v>202</v>
      </c>
      <c r="E211" t="s">
        <v>5</v>
      </c>
      <c r="F211" t="s">
        <v>209</v>
      </c>
      <c r="G211" t="s">
        <v>210</v>
      </c>
      <c r="H211">
        <v>3</v>
      </c>
      <c r="I211">
        <v>16</v>
      </c>
      <c r="J211">
        <v>16.899999999999999</v>
      </c>
      <c r="K211" t="s">
        <v>12</v>
      </c>
      <c r="L211" t="s">
        <v>12</v>
      </c>
      <c r="M211" t="s">
        <v>12</v>
      </c>
      <c r="N211" t="s">
        <v>12</v>
      </c>
      <c r="O211" t="s">
        <v>12</v>
      </c>
      <c r="P211" t="s">
        <v>12</v>
      </c>
    </row>
    <row r="212" spans="1:16" x14ac:dyDescent="0.25">
      <c r="A212" s="6" t="s">
        <v>201</v>
      </c>
      <c r="B212" s="5" t="s">
        <v>208</v>
      </c>
      <c r="C212" s="7" t="s">
        <v>12</v>
      </c>
      <c r="D212" t="s">
        <v>202</v>
      </c>
      <c r="E212" t="s">
        <v>10</v>
      </c>
      <c r="F212" t="s">
        <v>209</v>
      </c>
      <c r="G212" t="s">
        <v>210</v>
      </c>
      <c r="H212">
        <v>4</v>
      </c>
      <c r="I212">
        <v>16</v>
      </c>
      <c r="J212">
        <v>16.899999999999999</v>
      </c>
      <c r="K212" t="s">
        <v>12</v>
      </c>
      <c r="L212" t="s">
        <v>12</v>
      </c>
      <c r="M212" t="s">
        <v>12</v>
      </c>
      <c r="N212" t="s">
        <v>12</v>
      </c>
      <c r="O212" t="s">
        <v>12</v>
      </c>
      <c r="P212" t="s">
        <v>12</v>
      </c>
    </row>
    <row r="213" spans="1:16" x14ac:dyDescent="0.25">
      <c r="A213" s="6" t="s">
        <v>201</v>
      </c>
      <c r="B213" s="5" t="s">
        <v>208</v>
      </c>
      <c r="C213" s="7" t="s">
        <v>12</v>
      </c>
      <c r="D213" t="s">
        <v>202</v>
      </c>
      <c r="E213" t="s">
        <v>5</v>
      </c>
      <c r="F213" t="s">
        <v>209</v>
      </c>
      <c r="G213" t="s">
        <v>210</v>
      </c>
      <c r="H213">
        <v>2</v>
      </c>
      <c r="I213">
        <v>17</v>
      </c>
      <c r="J213">
        <v>17.899999999999999</v>
      </c>
      <c r="K213" t="s">
        <v>12</v>
      </c>
      <c r="L213" t="s">
        <v>12</v>
      </c>
      <c r="M213" t="s">
        <v>12</v>
      </c>
      <c r="N213" t="s">
        <v>12</v>
      </c>
      <c r="O213" t="s">
        <v>12</v>
      </c>
      <c r="P213" t="s">
        <v>12</v>
      </c>
    </row>
    <row r="214" spans="1:16" x14ac:dyDescent="0.25">
      <c r="A214" t="s">
        <v>211</v>
      </c>
      <c r="B214" t="s">
        <v>213</v>
      </c>
      <c r="C214" t="s">
        <v>214</v>
      </c>
      <c r="D214" t="s">
        <v>212</v>
      </c>
      <c r="E214" t="s">
        <v>5</v>
      </c>
      <c r="F214" t="s">
        <v>215</v>
      </c>
      <c r="G214" t="s">
        <v>9</v>
      </c>
      <c r="H214" t="s">
        <v>12</v>
      </c>
      <c r="I214">
        <v>14</v>
      </c>
      <c r="J214" t="s">
        <v>12</v>
      </c>
      <c r="K214">
        <v>10</v>
      </c>
      <c r="L214" t="s">
        <v>12</v>
      </c>
      <c r="M214">
        <v>7.75</v>
      </c>
      <c r="N214" t="s">
        <v>12</v>
      </c>
      <c r="O214">
        <v>6</v>
      </c>
      <c r="P214" t="s">
        <v>12</v>
      </c>
    </row>
    <row r="215" spans="1:16" x14ac:dyDescent="0.25">
      <c r="A215" t="s">
        <v>216</v>
      </c>
      <c r="B215" s="6" t="s">
        <v>221</v>
      </c>
      <c r="C215" s="7" t="s">
        <v>12</v>
      </c>
      <c r="D215" t="s">
        <v>217</v>
      </c>
      <c r="E215" t="s">
        <v>5</v>
      </c>
      <c r="F215" t="s">
        <v>215</v>
      </c>
      <c r="G215" t="s">
        <v>9</v>
      </c>
      <c r="H215" t="s">
        <v>12</v>
      </c>
      <c r="I215">
        <v>14.9</v>
      </c>
      <c r="J215" t="s">
        <v>12</v>
      </c>
      <c r="K215">
        <v>10.5</v>
      </c>
      <c r="L215" t="s">
        <v>12</v>
      </c>
      <c r="M215">
        <f>(18.5+18.2)/2</f>
        <v>18.350000000000001</v>
      </c>
      <c r="N215" t="s">
        <v>12</v>
      </c>
      <c r="O215" t="s">
        <v>12</v>
      </c>
      <c r="P215" t="s">
        <v>12</v>
      </c>
    </row>
    <row r="216" spans="1:16" x14ac:dyDescent="0.25">
      <c r="A216" t="s">
        <v>227</v>
      </c>
      <c r="B216" s="6" t="s">
        <v>231</v>
      </c>
      <c r="C216" s="7" t="s">
        <v>12</v>
      </c>
      <c r="D216" t="s">
        <v>228</v>
      </c>
      <c r="E216" t="s">
        <v>5</v>
      </c>
      <c r="F216" t="s">
        <v>12</v>
      </c>
      <c r="G216" t="s">
        <v>9</v>
      </c>
      <c r="H216" t="s">
        <v>12</v>
      </c>
      <c r="I216">
        <v>15</v>
      </c>
      <c r="J216" t="s">
        <v>12</v>
      </c>
      <c r="K216">
        <v>10</v>
      </c>
      <c r="L216" t="s">
        <v>12</v>
      </c>
      <c r="M216" t="s">
        <v>12</v>
      </c>
      <c r="N216" t="s">
        <v>12</v>
      </c>
      <c r="O216" t="s">
        <v>12</v>
      </c>
      <c r="P216" t="s">
        <v>12</v>
      </c>
    </row>
    <row r="217" spans="1:16" x14ac:dyDescent="0.25">
      <c r="A217" t="s">
        <v>227</v>
      </c>
      <c r="B217" s="5" t="s">
        <v>232</v>
      </c>
      <c r="C217" s="7" t="s">
        <v>12</v>
      </c>
      <c r="D217" t="s">
        <v>229</v>
      </c>
      <c r="E217" t="s">
        <v>5</v>
      </c>
      <c r="F217" t="s">
        <v>12</v>
      </c>
      <c r="G217" t="s">
        <v>9</v>
      </c>
      <c r="H217" t="s">
        <v>12</v>
      </c>
      <c r="I217">
        <v>10</v>
      </c>
      <c r="J217" t="s">
        <v>12</v>
      </c>
      <c r="K217">
        <v>6.3</v>
      </c>
      <c r="L217" t="s">
        <v>12</v>
      </c>
      <c r="M217" t="s">
        <v>12</v>
      </c>
      <c r="N217" t="s">
        <v>12</v>
      </c>
      <c r="O217" t="s">
        <v>12</v>
      </c>
      <c r="P217" t="s">
        <v>12</v>
      </c>
    </row>
    <row r="218" spans="1:16" x14ac:dyDescent="0.25">
      <c r="A218" t="s">
        <v>227</v>
      </c>
      <c r="B218" s="5" t="s">
        <v>233</v>
      </c>
      <c r="C218" s="7" t="s">
        <v>12</v>
      </c>
      <c r="D218" t="s">
        <v>230</v>
      </c>
      <c r="E218" t="s">
        <v>5</v>
      </c>
      <c r="F218" t="s">
        <v>12</v>
      </c>
      <c r="G218" t="s">
        <v>9</v>
      </c>
      <c r="H218" t="s">
        <v>12</v>
      </c>
      <c r="I218">
        <v>20</v>
      </c>
      <c r="J218" t="s">
        <v>12</v>
      </c>
      <c r="K218">
        <v>12.5</v>
      </c>
      <c r="L218" t="s">
        <v>12</v>
      </c>
      <c r="M218">
        <v>57</v>
      </c>
      <c r="N218" t="s">
        <v>12</v>
      </c>
      <c r="O218" t="s">
        <v>12</v>
      </c>
      <c r="P218" t="s">
        <v>12</v>
      </c>
    </row>
    <row r="219" spans="1:16" x14ac:dyDescent="0.25">
      <c r="A219" s="5" t="s">
        <v>234</v>
      </c>
      <c r="B219" s="6" t="s">
        <v>240</v>
      </c>
      <c r="C219" s="7" t="s">
        <v>12</v>
      </c>
      <c r="D219" t="s">
        <v>235</v>
      </c>
      <c r="E219" t="s">
        <v>5</v>
      </c>
      <c r="F219" t="s">
        <v>12</v>
      </c>
      <c r="G219" t="s">
        <v>9</v>
      </c>
      <c r="H219" t="s">
        <v>12</v>
      </c>
      <c r="I219">
        <v>11.1</v>
      </c>
      <c r="J219" t="s">
        <v>12</v>
      </c>
      <c r="K219" t="s">
        <v>12</v>
      </c>
      <c r="L219" t="s">
        <v>12</v>
      </c>
      <c r="M219" t="s">
        <v>12</v>
      </c>
      <c r="N219" t="s">
        <v>12</v>
      </c>
      <c r="O219" t="s">
        <v>12</v>
      </c>
      <c r="P219" t="s">
        <v>12</v>
      </c>
    </row>
    <row r="220" spans="1:16" x14ac:dyDescent="0.25">
      <c r="A220" s="5" t="s">
        <v>234</v>
      </c>
      <c r="B220" s="6" t="s">
        <v>240</v>
      </c>
      <c r="C220" s="7" t="s">
        <v>12</v>
      </c>
      <c r="D220" t="s">
        <v>236</v>
      </c>
      <c r="E220" t="s">
        <v>5</v>
      </c>
      <c r="F220" t="s">
        <v>12</v>
      </c>
      <c r="G220" t="s">
        <v>11</v>
      </c>
      <c r="H220">
        <v>3</v>
      </c>
      <c r="I220">
        <v>7.1</v>
      </c>
      <c r="J220">
        <v>9.8000000000000007</v>
      </c>
      <c r="K220" t="s">
        <v>12</v>
      </c>
      <c r="L220" t="s">
        <v>12</v>
      </c>
      <c r="M220" t="s">
        <v>12</v>
      </c>
      <c r="N220" t="s">
        <v>12</v>
      </c>
      <c r="O220" t="s">
        <v>12</v>
      </c>
      <c r="P220" t="s">
        <v>12</v>
      </c>
    </row>
    <row r="221" spans="1:16" x14ac:dyDescent="0.25">
      <c r="A221" s="5" t="s">
        <v>234</v>
      </c>
      <c r="B221" s="6" t="s">
        <v>240</v>
      </c>
      <c r="C221" s="7" t="s">
        <v>12</v>
      </c>
      <c r="D221" t="s">
        <v>236</v>
      </c>
      <c r="E221" t="s">
        <v>10</v>
      </c>
      <c r="F221" t="s">
        <v>12</v>
      </c>
      <c r="G221" t="s">
        <v>11</v>
      </c>
      <c r="H221">
        <v>5</v>
      </c>
      <c r="I221">
        <v>7.9</v>
      </c>
      <c r="J221">
        <v>9.6</v>
      </c>
      <c r="K221" t="s">
        <v>12</v>
      </c>
      <c r="L221" t="s">
        <v>12</v>
      </c>
      <c r="M221" t="s">
        <v>12</v>
      </c>
      <c r="N221" t="s">
        <v>12</v>
      </c>
      <c r="O221" t="s">
        <v>12</v>
      </c>
      <c r="P221" t="s">
        <v>12</v>
      </c>
    </row>
    <row r="222" spans="1:16" x14ac:dyDescent="0.25">
      <c r="A222" s="5" t="s">
        <v>234</v>
      </c>
      <c r="B222" s="6" t="s">
        <v>240</v>
      </c>
      <c r="C222" s="7" t="s">
        <v>12</v>
      </c>
      <c r="D222" t="s">
        <v>237</v>
      </c>
      <c r="E222" t="s">
        <v>5</v>
      </c>
      <c r="F222" t="s">
        <v>12</v>
      </c>
      <c r="G222" t="s">
        <v>9</v>
      </c>
      <c r="H222" t="s">
        <v>12</v>
      </c>
      <c r="I222">
        <v>6.9</v>
      </c>
      <c r="J222" t="s">
        <v>12</v>
      </c>
      <c r="K222" t="s">
        <v>12</v>
      </c>
      <c r="L222" t="s">
        <v>12</v>
      </c>
      <c r="M222" t="s">
        <v>12</v>
      </c>
      <c r="N222" t="s">
        <v>12</v>
      </c>
      <c r="O222" t="s">
        <v>12</v>
      </c>
      <c r="P222" t="s">
        <v>12</v>
      </c>
    </row>
    <row r="223" spans="1:16" x14ac:dyDescent="0.25">
      <c r="A223" s="5" t="s">
        <v>234</v>
      </c>
      <c r="B223" s="6" t="s">
        <v>240</v>
      </c>
      <c r="C223" s="7" t="s">
        <v>12</v>
      </c>
      <c r="D223" t="s">
        <v>238</v>
      </c>
      <c r="E223" t="s">
        <v>5</v>
      </c>
      <c r="F223" t="s">
        <v>12</v>
      </c>
      <c r="G223" t="s">
        <v>9</v>
      </c>
      <c r="H223" t="s">
        <v>12</v>
      </c>
      <c r="I223">
        <v>9.1999999999999993</v>
      </c>
      <c r="J223" t="s">
        <v>12</v>
      </c>
      <c r="K223" t="s">
        <v>12</v>
      </c>
      <c r="L223" t="s">
        <v>12</v>
      </c>
      <c r="M223" t="s">
        <v>12</v>
      </c>
      <c r="N223" t="s">
        <v>12</v>
      </c>
      <c r="O223" t="s">
        <v>12</v>
      </c>
      <c r="P223" t="s">
        <v>12</v>
      </c>
    </row>
    <row r="224" spans="1:16" x14ac:dyDescent="0.25">
      <c r="A224" s="5" t="s">
        <v>234</v>
      </c>
      <c r="B224" s="6" t="s">
        <v>240</v>
      </c>
      <c r="C224" s="7" t="s">
        <v>12</v>
      </c>
      <c r="D224" t="s">
        <v>239</v>
      </c>
      <c r="E224" t="s">
        <v>5</v>
      </c>
      <c r="F224" t="s">
        <v>12</v>
      </c>
      <c r="G224" t="s">
        <v>11</v>
      </c>
      <c r="H224">
        <v>5</v>
      </c>
      <c r="I224">
        <v>5.9</v>
      </c>
      <c r="J224">
        <v>7.9</v>
      </c>
      <c r="K224" t="s">
        <v>12</v>
      </c>
      <c r="L224" t="s">
        <v>12</v>
      </c>
      <c r="M224" t="s">
        <v>12</v>
      </c>
      <c r="N224" t="s">
        <v>12</v>
      </c>
      <c r="O224" t="s">
        <v>12</v>
      </c>
      <c r="P224" t="s">
        <v>12</v>
      </c>
    </row>
    <row r="225" spans="1:16" x14ac:dyDescent="0.25">
      <c r="A225" s="5" t="s">
        <v>234</v>
      </c>
      <c r="B225" s="6" t="s">
        <v>240</v>
      </c>
      <c r="C225" s="7" t="s">
        <v>12</v>
      </c>
      <c r="D225" t="s">
        <v>239</v>
      </c>
      <c r="E225" t="s">
        <v>10</v>
      </c>
      <c r="F225" t="s">
        <v>12</v>
      </c>
      <c r="G225" t="s">
        <v>11</v>
      </c>
      <c r="H225">
        <v>3</v>
      </c>
      <c r="I225">
        <v>7</v>
      </c>
      <c r="J225">
        <v>10</v>
      </c>
      <c r="K225" t="s">
        <v>12</v>
      </c>
      <c r="L225" t="s">
        <v>12</v>
      </c>
      <c r="M225" t="s">
        <v>12</v>
      </c>
      <c r="N225" t="s">
        <v>12</v>
      </c>
      <c r="O225" t="s">
        <v>12</v>
      </c>
      <c r="P225" t="s">
        <v>12</v>
      </c>
    </row>
    <row r="226" spans="1:16" x14ac:dyDescent="0.25">
      <c r="A226" t="s">
        <v>241</v>
      </c>
      <c r="B226" s="7" t="s">
        <v>243</v>
      </c>
      <c r="C226" s="7" t="s">
        <v>12</v>
      </c>
      <c r="D226" t="s">
        <v>242</v>
      </c>
      <c r="E226" t="s">
        <v>252</v>
      </c>
      <c r="F226" t="s">
        <v>247</v>
      </c>
      <c r="G226" t="s">
        <v>11</v>
      </c>
      <c r="H226" t="s">
        <v>12</v>
      </c>
      <c r="I226">
        <v>32</v>
      </c>
      <c r="J226">
        <v>50</v>
      </c>
      <c r="K226" t="s">
        <v>12</v>
      </c>
      <c r="L226" t="s">
        <v>12</v>
      </c>
      <c r="M226" t="s">
        <v>12</v>
      </c>
      <c r="N226" t="s">
        <v>12</v>
      </c>
      <c r="O226" t="s">
        <v>12</v>
      </c>
      <c r="P226" t="s">
        <v>12</v>
      </c>
    </row>
    <row r="227" spans="1:16" x14ac:dyDescent="0.25">
      <c r="A227" t="s">
        <v>244</v>
      </c>
      <c r="B227" s="5" t="s">
        <v>248</v>
      </c>
      <c r="C227" s="7" t="s">
        <v>12</v>
      </c>
      <c r="D227" t="s">
        <v>223</v>
      </c>
      <c r="E227" t="s">
        <v>252</v>
      </c>
      <c r="F227" t="s">
        <v>247</v>
      </c>
      <c r="G227" t="s">
        <v>19</v>
      </c>
      <c r="H227" t="s">
        <v>12</v>
      </c>
      <c r="I227">
        <v>25</v>
      </c>
      <c r="J227" t="s">
        <v>12</v>
      </c>
      <c r="K227" t="s">
        <v>12</v>
      </c>
      <c r="L227" t="s">
        <v>12</v>
      </c>
      <c r="M227" t="s">
        <v>12</v>
      </c>
      <c r="N227" t="s">
        <v>12</v>
      </c>
      <c r="O227" t="s">
        <v>12</v>
      </c>
      <c r="P227" t="s">
        <v>12</v>
      </c>
    </row>
    <row r="228" spans="1:16" x14ac:dyDescent="0.25">
      <c r="A228" t="s">
        <v>244</v>
      </c>
      <c r="B228" s="5" t="s">
        <v>248</v>
      </c>
      <c r="C228" s="7" t="s">
        <v>12</v>
      </c>
      <c r="D228" t="s">
        <v>217</v>
      </c>
      <c r="E228" t="s">
        <v>252</v>
      </c>
      <c r="F228" t="s">
        <v>247</v>
      </c>
      <c r="G228" t="s">
        <v>19</v>
      </c>
      <c r="H228" t="s">
        <v>12</v>
      </c>
      <c r="I228">
        <v>23</v>
      </c>
      <c r="J228" t="s">
        <v>12</v>
      </c>
      <c r="K228" t="s">
        <v>12</v>
      </c>
      <c r="L228" t="s">
        <v>12</v>
      </c>
      <c r="M228" t="s">
        <v>12</v>
      </c>
      <c r="N228" t="s">
        <v>12</v>
      </c>
      <c r="O228" t="s">
        <v>12</v>
      </c>
      <c r="P228" t="s">
        <v>12</v>
      </c>
    </row>
    <row r="229" spans="1:16" x14ac:dyDescent="0.25">
      <c r="A229" t="s">
        <v>244</v>
      </c>
      <c r="B229" s="5" t="s">
        <v>248</v>
      </c>
      <c r="C229" s="7" t="s">
        <v>12</v>
      </c>
      <c r="D229" t="s">
        <v>245</v>
      </c>
      <c r="E229" t="s">
        <v>252</v>
      </c>
      <c r="F229" t="s">
        <v>247</v>
      </c>
      <c r="G229" t="s">
        <v>19</v>
      </c>
      <c r="H229" t="s">
        <v>12</v>
      </c>
      <c r="I229">
        <v>40</v>
      </c>
      <c r="J229" t="s">
        <v>12</v>
      </c>
      <c r="K229" t="s">
        <v>12</v>
      </c>
      <c r="L229" t="s">
        <v>12</v>
      </c>
      <c r="M229" t="s">
        <v>12</v>
      </c>
      <c r="N229" t="s">
        <v>12</v>
      </c>
      <c r="O229" t="s">
        <v>12</v>
      </c>
      <c r="P229" t="s">
        <v>12</v>
      </c>
    </row>
    <row r="230" spans="1:16" x14ac:dyDescent="0.25">
      <c r="A230" t="s">
        <v>244</v>
      </c>
      <c r="B230" s="5" t="s">
        <v>249</v>
      </c>
      <c r="C230" s="7" t="s">
        <v>12</v>
      </c>
      <c r="D230" t="s">
        <v>246</v>
      </c>
      <c r="E230" t="s">
        <v>252</v>
      </c>
      <c r="F230" t="s">
        <v>247</v>
      </c>
      <c r="G230" t="s">
        <v>19</v>
      </c>
      <c r="H230" t="s">
        <v>12</v>
      </c>
      <c r="I230">
        <v>25</v>
      </c>
      <c r="J230" t="s">
        <v>12</v>
      </c>
      <c r="K230" t="s">
        <v>12</v>
      </c>
      <c r="L230" t="s">
        <v>12</v>
      </c>
      <c r="M230" t="s">
        <v>12</v>
      </c>
      <c r="N230" t="s">
        <v>12</v>
      </c>
      <c r="O230" t="s">
        <v>12</v>
      </c>
      <c r="P230" t="s">
        <v>12</v>
      </c>
    </row>
    <row r="231" spans="1:16" x14ac:dyDescent="0.25">
      <c r="A231" t="s">
        <v>250</v>
      </c>
      <c r="B231" s="5" t="s">
        <v>251</v>
      </c>
      <c r="C231" s="7" t="s">
        <v>12</v>
      </c>
      <c r="D231" t="s">
        <v>3</v>
      </c>
      <c r="E231" t="s">
        <v>252</v>
      </c>
      <c r="F231" t="s">
        <v>247</v>
      </c>
      <c r="G231" t="s">
        <v>19</v>
      </c>
      <c r="H231" t="s">
        <v>12</v>
      </c>
      <c r="I231">
        <v>30</v>
      </c>
      <c r="J231" t="s">
        <v>12</v>
      </c>
      <c r="K231">
        <v>20</v>
      </c>
      <c r="L231" t="s">
        <v>12</v>
      </c>
      <c r="M231" t="s">
        <v>12</v>
      </c>
      <c r="N231" t="s">
        <v>12</v>
      </c>
      <c r="O231" t="s">
        <v>12</v>
      </c>
      <c r="P231" t="s">
        <v>12</v>
      </c>
    </row>
    <row r="232" spans="1:16" x14ac:dyDescent="0.25">
      <c r="A232" t="s">
        <v>250</v>
      </c>
      <c r="B232" s="5" t="s">
        <v>251</v>
      </c>
      <c r="C232" s="7" t="s">
        <v>12</v>
      </c>
      <c r="D232" t="s">
        <v>253</v>
      </c>
      <c r="E232" t="s">
        <v>252</v>
      </c>
      <c r="F232" t="s">
        <v>247</v>
      </c>
      <c r="G232" t="s">
        <v>19</v>
      </c>
      <c r="H232" t="s">
        <v>12</v>
      </c>
      <c r="I232">
        <v>25</v>
      </c>
      <c r="J232" t="s">
        <v>12</v>
      </c>
      <c r="K232">
        <v>15</v>
      </c>
      <c r="L232" t="s">
        <v>12</v>
      </c>
      <c r="M232" t="s">
        <v>12</v>
      </c>
      <c r="N232" t="s">
        <v>12</v>
      </c>
      <c r="O232" t="s">
        <v>12</v>
      </c>
      <c r="P232" t="s">
        <v>12</v>
      </c>
    </row>
    <row r="233" spans="1:16" x14ac:dyDescent="0.25">
      <c r="A233" t="s">
        <v>250</v>
      </c>
      <c r="B233" s="5" t="s">
        <v>251</v>
      </c>
      <c r="C233" s="7" t="s">
        <v>12</v>
      </c>
      <c r="D233" t="s">
        <v>212</v>
      </c>
      <c r="E233" t="s">
        <v>252</v>
      </c>
      <c r="F233" t="s">
        <v>247</v>
      </c>
      <c r="G233" t="s">
        <v>19</v>
      </c>
      <c r="H233" t="s">
        <v>12</v>
      </c>
      <c r="I233">
        <v>30</v>
      </c>
      <c r="J233" t="s">
        <v>12</v>
      </c>
      <c r="K233">
        <v>17</v>
      </c>
      <c r="L233" t="s">
        <v>12</v>
      </c>
      <c r="M233" t="s">
        <v>12</v>
      </c>
      <c r="N233" t="s">
        <v>12</v>
      </c>
      <c r="O233" t="s">
        <v>12</v>
      </c>
      <c r="P233" t="s">
        <v>12</v>
      </c>
    </row>
    <row r="234" spans="1:16" x14ac:dyDescent="0.25">
      <c r="A234" t="s">
        <v>250</v>
      </c>
      <c r="B234" s="5" t="s">
        <v>251</v>
      </c>
      <c r="C234" s="7" t="s">
        <v>12</v>
      </c>
      <c r="D234" t="s">
        <v>254</v>
      </c>
      <c r="E234" t="s">
        <v>252</v>
      </c>
      <c r="F234" t="s">
        <v>247</v>
      </c>
      <c r="G234" t="s">
        <v>19</v>
      </c>
      <c r="H234" t="s">
        <v>12</v>
      </c>
      <c r="I234">
        <v>21</v>
      </c>
      <c r="J234" t="s">
        <v>12</v>
      </c>
      <c r="K234">
        <v>14</v>
      </c>
      <c r="L234" t="s">
        <v>12</v>
      </c>
      <c r="M234" t="s">
        <v>12</v>
      </c>
      <c r="N234" t="s">
        <v>12</v>
      </c>
      <c r="O234" t="s">
        <v>12</v>
      </c>
      <c r="P234" t="s">
        <v>12</v>
      </c>
    </row>
    <row r="235" spans="1:16" x14ac:dyDescent="0.25">
      <c r="A235" t="s">
        <v>250</v>
      </c>
      <c r="B235" s="5" t="s">
        <v>251</v>
      </c>
      <c r="C235" s="7" t="s">
        <v>12</v>
      </c>
      <c r="D235" t="s">
        <v>255</v>
      </c>
      <c r="E235" t="s">
        <v>252</v>
      </c>
      <c r="F235" t="s">
        <v>247</v>
      </c>
      <c r="G235" t="s">
        <v>19</v>
      </c>
      <c r="H235" t="s">
        <v>12</v>
      </c>
      <c r="I235">
        <v>18</v>
      </c>
      <c r="J235" t="s">
        <v>12</v>
      </c>
      <c r="K235">
        <v>17</v>
      </c>
      <c r="L235" t="s">
        <v>12</v>
      </c>
      <c r="M235" t="s">
        <v>12</v>
      </c>
      <c r="N235" t="s">
        <v>12</v>
      </c>
      <c r="O235" t="s">
        <v>12</v>
      </c>
      <c r="P235" t="s">
        <v>12</v>
      </c>
    </row>
    <row r="236" spans="1:16" x14ac:dyDescent="0.25">
      <c r="A236" t="s">
        <v>250</v>
      </c>
      <c r="B236" s="5" t="s">
        <v>251</v>
      </c>
      <c r="C236" s="7" t="s">
        <v>12</v>
      </c>
      <c r="D236" t="s">
        <v>256</v>
      </c>
      <c r="E236" t="s">
        <v>252</v>
      </c>
      <c r="F236" t="s">
        <v>247</v>
      </c>
      <c r="G236" t="s">
        <v>19</v>
      </c>
      <c r="H236" t="s">
        <v>12</v>
      </c>
      <c r="I236">
        <v>14</v>
      </c>
      <c r="J236" t="s">
        <v>12</v>
      </c>
      <c r="K236">
        <v>8</v>
      </c>
      <c r="L236" t="s">
        <v>12</v>
      </c>
      <c r="M236" t="s">
        <v>12</v>
      </c>
      <c r="N236" t="s">
        <v>12</v>
      </c>
      <c r="O236" t="s">
        <v>12</v>
      </c>
      <c r="P236" t="s">
        <v>12</v>
      </c>
    </row>
    <row r="237" spans="1:16" x14ac:dyDescent="0.25">
      <c r="A237" t="s">
        <v>257</v>
      </c>
      <c r="B237" s="5" t="s">
        <v>252</v>
      </c>
      <c r="C237" s="7" t="s">
        <v>12</v>
      </c>
      <c r="D237" s="5" t="s">
        <v>3</v>
      </c>
      <c r="E237" t="s">
        <v>252</v>
      </c>
      <c r="F237" t="s">
        <v>247</v>
      </c>
      <c r="G237" s="5" t="s">
        <v>11</v>
      </c>
      <c r="H237" s="5" t="s">
        <v>12</v>
      </c>
      <c r="I237">
        <v>14</v>
      </c>
      <c r="J237">
        <v>34</v>
      </c>
      <c r="K237">
        <v>10</v>
      </c>
      <c r="L237">
        <v>25</v>
      </c>
      <c r="M237" t="s">
        <v>12</v>
      </c>
      <c r="N237" t="s">
        <v>12</v>
      </c>
      <c r="O237" t="s">
        <v>12</v>
      </c>
      <c r="P237" t="s">
        <v>12</v>
      </c>
    </row>
    <row r="238" spans="1:16" x14ac:dyDescent="0.25">
      <c r="A238" t="s">
        <v>257</v>
      </c>
      <c r="B238" s="5" t="s">
        <v>252</v>
      </c>
      <c r="C238" s="7" t="s">
        <v>12</v>
      </c>
      <c r="D238" s="5" t="s">
        <v>25</v>
      </c>
      <c r="E238" t="s">
        <v>252</v>
      </c>
      <c r="F238" t="s">
        <v>247</v>
      </c>
      <c r="G238" s="5" t="s">
        <v>11</v>
      </c>
      <c r="H238" s="5" t="s">
        <v>12</v>
      </c>
      <c r="I238">
        <v>16</v>
      </c>
      <c r="J238">
        <v>22</v>
      </c>
      <c r="K238">
        <v>10</v>
      </c>
      <c r="L238">
        <v>15</v>
      </c>
      <c r="M238" t="s">
        <v>12</v>
      </c>
      <c r="N238" t="s">
        <v>12</v>
      </c>
      <c r="O238" t="s">
        <v>12</v>
      </c>
      <c r="P238" t="s">
        <v>12</v>
      </c>
    </row>
    <row r="239" spans="1:16" x14ac:dyDescent="0.25">
      <c r="A239" t="s">
        <v>257</v>
      </c>
      <c r="B239" s="5" t="s">
        <v>252</v>
      </c>
      <c r="C239" s="7" t="s">
        <v>12</v>
      </c>
      <c r="D239" s="5" t="s">
        <v>177</v>
      </c>
      <c r="E239" t="s">
        <v>252</v>
      </c>
      <c r="F239" t="s">
        <v>247</v>
      </c>
      <c r="G239" s="5" t="s">
        <v>11</v>
      </c>
      <c r="H239" s="5" t="s">
        <v>12</v>
      </c>
      <c r="I239">
        <v>14</v>
      </c>
      <c r="J239">
        <v>33</v>
      </c>
      <c r="K239">
        <v>10</v>
      </c>
      <c r="L239">
        <v>20</v>
      </c>
      <c r="M239" t="s">
        <v>12</v>
      </c>
      <c r="N239" t="s">
        <v>12</v>
      </c>
      <c r="O239" t="s">
        <v>12</v>
      </c>
      <c r="P239" t="s">
        <v>12</v>
      </c>
    </row>
    <row r="240" spans="1:16" x14ac:dyDescent="0.25">
      <c r="A240" t="s">
        <v>257</v>
      </c>
      <c r="B240" s="5" t="s">
        <v>252</v>
      </c>
      <c r="C240" s="7" t="s">
        <v>12</v>
      </c>
      <c r="D240" s="5" t="s">
        <v>258</v>
      </c>
      <c r="E240" t="s">
        <v>252</v>
      </c>
      <c r="F240" t="s">
        <v>247</v>
      </c>
      <c r="G240" s="5" t="s">
        <v>11</v>
      </c>
      <c r="H240" s="5" t="s">
        <v>12</v>
      </c>
      <c r="I240">
        <v>13</v>
      </c>
      <c r="J240">
        <v>18</v>
      </c>
      <c r="K240">
        <v>8</v>
      </c>
      <c r="L240">
        <v>12</v>
      </c>
      <c r="M240" t="s">
        <v>12</v>
      </c>
      <c r="N240" t="s">
        <v>12</v>
      </c>
      <c r="O240" t="s">
        <v>12</v>
      </c>
      <c r="P240" t="s">
        <v>12</v>
      </c>
    </row>
    <row r="241" spans="1:16" x14ac:dyDescent="0.25">
      <c r="A241" s="5" t="s">
        <v>261</v>
      </c>
      <c r="B241" s="6" t="s">
        <v>259</v>
      </c>
      <c r="C241" s="6" t="s">
        <v>12</v>
      </c>
      <c r="D241" s="5" t="s">
        <v>178</v>
      </c>
      <c r="E241" t="s">
        <v>5</v>
      </c>
      <c r="F241" t="s">
        <v>12</v>
      </c>
      <c r="G241" s="5" t="s">
        <v>9</v>
      </c>
      <c r="H241" s="5" t="s">
        <v>12</v>
      </c>
      <c r="I241">
        <v>21.3</v>
      </c>
      <c r="J241" t="s">
        <v>12</v>
      </c>
      <c r="K241" t="s">
        <v>12</v>
      </c>
      <c r="L241" t="s">
        <v>12</v>
      </c>
      <c r="M241" t="s">
        <v>12</v>
      </c>
      <c r="N241" t="s">
        <v>12</v>
      </c>
      <c r="O241" t="s">
        <v>12</v>
      </c>
      <c r="P241" t="s">
        <v>12</v>
      </c>
    </row>
    <row r="242" spans="1:16" x14ac:dyDescent="0.25">
      <c r="A242" s="5" t="s">
        <v>261</v>
      </c>
      <c r="B242" s="6" t="s">
        <v>260</v>
      </c>
      <c r="C242" s="6" t="s">
        <v>12</v>
      </c>
      <c r="D242" s="5" t="s">
        <v>178</v>
      </c>
      <c r="E242" t="s">
        <v>10</v>
      </c>
      <c r="F242" t="s">
        <v>12</v>
      </c>
      <c r="G242" s="5" t="s">
        <v>9</v>
      </c>
      <c r="H242" s="5" t="s">
        <v>12</v>
      </c>
      <c r="I242">
        <v>21</v>
      </c>
      <c r="J242" t="s">
        <v>12</v>
      </c>
      <c r="K242" t="s">
        <v>12</v>
      </c>
      <c r="L242" t="s">
        <v>12</v>
      </c>
      <c r="M242" t="s">
        <v>12</v>
      </c>
      <c r="N242" t="s">
        <v>12</v>
      </c>
      <c r="O242" t="s">
        <v>12</v>
      </c>
      <c r="P242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44" sqref="E44"/>
    </sheetView>
  </sheetViews>
  <sheetFormatPr defaultRowHeight="15" x14ac:dyDescent="0.25"/>
  <cols>
    <col min="1" max="1" width="12.875" customWidth="1"/>
    <col min="2" max="2" width="10.875" customWidth="1"/>
    <col min="3" max="4" width="6.875" customWidth="1"/>
    <col min="5" max="5" width="7" customWidth="1"/>
  </cols>
  <sheetData>
    <row r="1" spans="1:8" x14ac:dyDescent="0.25">
      <c r="A1" s="2" t="s">
        <v>0</v>
      </c>
      <c r="B1" s="2" t="s">
        <v>1</v>
      </c>
      <c r="C1" s="2" t="s">
        <v>188</v>
      </c>
      <c r="D1" s="2" t="s">
        <v>13</v>
      </c>
      <c r="E1" s="2" t="s">
        <v>14</v>
      </c>
      <c r="F1" s="9" t="s">
        <v>189</v>
      </c>
      <c r="G1" s="9" t="s">
        <v>190</v>
      </c>
      <c r="H1" s="8"/>
    </row>
    <row r="2" spans="1:8" x14ac:dyDescent="0.25">
      <c r="A2" t="s">
        <v>2</v>
      </c>
      <c r="B2" t="s">
        <v>3</v>
      </c>
      <c r="C2" s="12">
        <f>D2+E2</f>
        <v>31</v>
      </c>
      <c r="D2">
        <v>29</v>
      </c>
      <c r="E2">
        <v>2</v>
      </c>
      <c r="F2" s="11">
        <f>D2/C2</f>
        <v>0.93548387096774188</v>
      </c>
      <c r="G2" s="11">
        <f>E2/C2</f>
        <v>6.4516129032258063E-2</v>
      </c>
    </row>
    <row r="3" spans="1:8" x14ac:dyDescent="0.25">
      <c r="A3" t="s">
        <v>171</v>
      </c>
      <c r="B3" t="s">
        <v>172</v>
      </c>
      <c r="C3">
        <v>417</v>
      </c>
      <c r="D3" s="12">
        <f>ROUND(C3*F3,0)</f>
        <v>413</v>
      </c>
      <c r="E3" s="12">
        <f>ROUND(C3*G3,0)</f>
        <v>4</v>
      </c>
      <c r="F3" s="10">
        <v>0.99</v>
      </c>
      <c r="G3" s="10">
        <f>1-F3</f>
        <v>1.0000000000000009E-2</v>
      </c>
    </row>
    <row r="4" spans="1:8" x14ac:dyDescent="0.25">
      <c r="A4" t="s">
        <v>171</v>
      </c>
      <c r="B4" t="s">
        <v>173</v>
      </c>
      <c r="C4">
        <v>76</v>
      </c>
      <c r="D4" s="12">
        <f t="shared" ref="D4:D19" si="0">ROUND(C4*F4,0)</f>
        <v>72</v>
      </c>
      <c r="E4" s="12">
        <f t="shared" ref="E4:E19" si="1">ROUND(C4*G4,0)</f>
        <v>4</v>
      </c>
      <c r="F4" s="10">
        <v>0.95</v>
      </c>
      <c r="G4" s="10">
        <f t="shared" ref="G4:G19" si="2">1-F4</f>
        <v>5.0000000000000044E-2</v>
      </c>
    </row>
    <row r="5" spans="1:8" x14ac:dyDescent="0.25">
      <c r="A5" t="s">
        <v>171</v>
      </c>
      <c r="B5" t="s">
        <v>3</v>
      </c>
      <c r="C5">
        <v>12</v>
      </c>
      <c r="D5" s="12">
        <f t="shared" si="0"/>
        <v>12</v>
      </c>
      <c r="E5" s="12">
        <f t="shared" si="1"/>
        <v>0</v>
      </c>
      <c r="F5" s="10">
        <v>1</v>
      </c>
      <c r="G5" s="10">
        <f t="shared" si="2"/>
        <v>0</v>
      </c>
    </row>
    <row r="6" spans="1:8" x14ac:dyDescent="0.25">
      <c r="A6" t="s">
        <v>171</v>
      </c>
      <c r="B6" t="s">
        <v>174</v>
      </c>
      <c r="C6">
        <v>67</v>
      </c>
      <c r="D6" s="12">
        <f t="shared" si="0"/>
        <v>35</v>
      </c>
      <c r="E6" s="12">
        <f t="shared" si="1"/>
        <v>32</v>
      </c>
      <c r="F6" s="10">
        <v>0.52</v>
      </c>
      <c r="G6" s="10">
        <f t="shared" si="2"/>
        <v>0.48</v>
      </c>
    </row>
    <row r="7" spans="1:8" x14ac:dyDescent="0.25">
      <c r="A7" t="s">
        <v>171</v>
      </c>
      <c r="B7" t="s">
        <v>175</v>
      </c>
      <c r="C7">
        <v>108</v>
      </c>
      <c r="D7" s="12">
        <f t="shared" si="0"/>
        <v>62</v>
      </c>
      <c r="E7" s="12">
        <f t="shared" si="1"/>
        <v>46</v>
      </c>
      <c r="F7" s="10">
        <v>0.56999999999999995</v>
      </c>
      <c r="G7" s="10">
        <f t="shared" si="2"/>
        <v>0.43000000000000005</v>
      </c>
    </row>
    <row r="8" spans="1:8" x14ac:dyDescent="0.25">
      <c r="A8" t="s">
        <v>171</v>
      </c>
      <c r="B8" t="s">
        <v>176</v>
      </c>
      <c r="C8">
        <v>66</v>
      </c>
      <c r="D8" s="12">
        <f t="shared" si="0"/>
        <v>39</v>
      </c>
      <c r="E8" s="12">
        <f t="shared" si="1"/>
        <v>27</v>
      </c>
      <c r="F8" s="10">
        <v>0.59</v>
      </c>
      <c r="G8" s="10">
        <f t="shared" si="2"/>
        <v>0.41000000000000003</v>
      </c>
    </row>
    <row r="9" spans="1:8" x14ac:dyDescent="0.25">
      <c r="A9" t="s">
        <v>171</v>
      </c>
      <c r="B9" t="s">
        <v>177</v>
      </c>
      <c r="C9">
        <v>76</v>
      </c>
      <c r="D9" s="12">
        <f t="shared" si="0"/>
        <v>47</v>
      </c>
      <c r="E9" s="12">
        <f t="shared" si="1"/>
        <v>29</v>
      </c>
      <c r="F9" s="10">
        <v>0.62</v>
      </c>
      <c r="G9" s="10">
        <f t="shared" si="2"/>
        <v>0.38</v>
      </c>
    </row>
    <row r="10" spans="1:8" x14ac:dyDescent="0.25">
      <c r="A10" t="s">
        <v>171</v>
      </c>
      <c r="B10" t="s">
        <v>178</v>
      </c>
      <c r="C10">
        <v>155</v>
      </c>
      <c r="D10" s="12">
        <f t="shared" si="0"/>
        <v>87</v>
      </c>
      <c r="E10" s="12">
        <f t="shared" si="1"/>
        <v>68</v>
      </c>
      <c r="F10" s="10">
        <v>0.56000000000000005</v>
      </c>
      <c r="G10" s="10">
        <f t="shared" si="2"/>
        <v>0.43999999999999995</v>
      </c>
    </row>
    <row r="11" spans="1:8" x14ac:dyDescent="0.25">
      <c r="A11" t="s">
        <v>171</v>
      </c>
      <c r="B11" t="s">
        <v>179</v>
      </c>
      <c r="C11">
        <v>326</v>
      </c>
      <c r="D11" s="12">
        <f t="shared" si="0"/>
        <v>156</v>
      </c>
      <c r="E11" s="12">
        <f t="shared" si="1"/>
        <v>170</v>
      </c>
      <c r="F11" s="10">
        <v>0.48</v>
      </c>
      <c r="G11" s="10">
        <f t="shared" si="2"/>
        <v>0.52</v>
      </c>
    </row>
    <row r="12" spans="1:8" x14ac:dyDescent="0.25">
      <c r="A12" t="s">
        <v>171</v>
      </c>
      <c r="B12" t="s">
        <v>180</v>
      </c>
      <c r="C12">
        <v>333</v>
      </c>
      <c r="D12" s="12">
        <f t="shared" si="0"/>
        <v>180</v>
      </c>
      <c r="E12" s="12">
        <f t="shared" si="1"/>
        <v>153</v>
      </c>
      <c r="F12" s="10">
        <v>0.54</v>
      </c>
      <c r="G12" s="10">
        <f t="shared" si="2"/>
        <v>0.45999999999999996</v>
      </c>
    </row>
    <row r="13" spans="1:8" x14ac:dyDescent="0.25">
      <c r="A13" t="s">
        <v>171</v>
      </c>
      <c r="B13" t="s">
        <v>181</v>
      </c>
      <c r="C13">
        <v>593</v>
      </c>
      <c r="D13" s="12">
        <f t="shared" si="0"/>
        <v>320</v>
      </c>
      <c r="E13" s="12">
        <f t="shared" si="1"/>
        <v>273</v>
      </c>
      <c r="F13" s="10">
        <v>0.54</v>
      </c>
      <c r="G13" s="10">
        <f t="shared" si="2"/>
        <v>0.45999999999999996</v>
      </c>
    </row>
    <row r="14" spans="1:8" x14ac:dyDescent="0.25">
      <c r="A14" t="s">
        <v>171</v>
      </c>
      <c r="B14" t="s">
        <v>182</v>
      </c>
      <c r="C14">
        <v>20</v>
      </c>
      <c r="D14" s="12">
        <f t="shared" si="0"/>
        <v>8</v>
      </c>
      <c r="E14" s="12">
        <f t="shared" si="1"/>
        <v>12</v>
      </c>
      <c r="F14" s="10">
        <v>0.4</v>
      </c>
      <c r="G14" s="10">
        <f t="shared" si="2"/>
        <v>0.6</v>
      </c>
    </row>
    <row r="15" spans="1:8" x14ac:dyDescent="0.25">
      <c r="A15" t="s">
        <v>171</v>
      </c>
      <c r="B15" t="s">
        <v>183</v>
      </c>
      <c r="C15">
        <v>388</v>
      </c>
      <c r="D15" s="12">
        <f t="shared" si="0"/>
        <v>198</v>
      </c>
      <c r="E15" s="12">
        <f t="shared" si="1"/>
        <v>190</v>
      </c>
      <c r="F15" s="10">
        <v>0.51</v>
      </c>
      <c r="G15" s="10">
        <f t="shared" si="2"/>
        <v>0.49</v>
      </c>
    </row>
    <row r="16" spans="1:8" x14ac:dyDescent="0.25">
      <c r="A16" t="s">
        <v>171</v>
      </c>
      <c r="B16" t="s">
        <v>184</v>
      </c>
      <c r="C16">
        <v>125</v>
      </c>
      <c r="D16" s="12">
        <f t="shared" si="0"/>
        <v>69</v>
      </c>
      <c r="E16" s="12">
        <f t="shared" si="1"/>
        <v>56</v>
      </c>
      <c r="F16" s="10">
        <v>0.55000000000000004</v>
      </c>
      <c r="G16" s="10">
        <f t="shared" si="2"/>
        <v>0.44999999999999996</v>
      </c>
    </row>
    <row r="17" spans="1:9" x14ac:dyDescent="0.25">
      <c r="A17" t="s">
        <v>171</v>
      </c>
      <c r="B17" t="s">
        <v>185</v>
      </c>
      <c r="C17">
        <v>28</v>
      </c>
      <c r="D17" s="12">
        <f t="shared" si="0"/>
        <v>17</v>
      </c>
      <c r="E17" s="12">
        <f t="shared" si="1"/>
        <v>11</v>
      </c>
      <c r="F17" s="10">
        <v>0.61</v>
      </c>
      <c r="G17" s="10">
        <f t="shared" si="2"/>
        <v>0.39</v>
      </c>
    </row>
    <row r="18" spans="1:9" x14ac:dyDescent="0.25">
      <c r="A18" t="s">
        <v>171</v>
      </c>
      <c r="B18" t="s">
        <v>186</v>
      </c>
      <c r="C18">
        <v>114</v>
      </c>
      <c r="D18" s="12">
        <f t="shared" si="0"/>
        <v>62</v>
      </c>
      <c r="E18" s="12">
        <f t="shared" si="1"/>
        <v>52</v>
      </c>
      <c r="F18" s="10">
        <v>0.54</v>
      </c>
      <c r="G18" s="10">
        <f t="shared" si="2"/>
        <v>0.45999999999999996</v>
      </c>
    </row>
    <row r="19" spans="1:9" x14ac:dyDescent="0.25">
      <c r="A19" t="s">
        <v>171</v>
      </c>
      <c r="B19" t="s">
        <v>187</v>
      </c>
      <c r="C19">
        <v>109</v>
      </c>
      <c r="D19" s="12">
        <f t="shared" si="0"/>
        <v>56</v>
      </c>
      <c r="E19" s="12">
        <f t="shared" si="1"/>
        <v>53</v>
      </c>
      <c r="F19" s="10">
        <v>0.51</v>
      </c>
      <c r="G19" s="10">
        <f t="shared" si="2"/>
        <v>0.49</v>
      </c>
    </row>
    <row r="20" spans="1:9" x14ac:dyDescent="0.25">
      <c r="A20" s="6" t="s">
        <v>197</v>
      </c>
      <c r="B20" t="s">
        <v>3</v>
      </c>
      <c r="C20" s="12">
        <f>D20+E20</f>
        <v>93</v>
      </c>
      <c r="D20">
        <v>90</v>
      </c>
      <c r="E20">
        <v>3</v>
      </c>
      <c r="F20" s="11">
        <f>D20/C20</f>
        <v>0.967741935483871</v>
      </c>
      <c r="G20" s="11">
        <f>E20/C20</f>
        <v>3.2258064516129031E-2</v>
      </c>
    </row>
    <row r="21" spans="1:9" x14ac:dyDescent="0.25">
      <c r="A21" s="6" t="s">
        <v>192</v>
      </c>
      <c r="B21" t="s">
        <v>193</v>
      </c>
      <c r="C21" s="12">
        <f>D21+E21</f>
        <v>567</v>
      </c>
      <c r="D21">
        <f>78+61+98+19+145+153</f>
        <v>554</v>
      </c>
      <c r="E21">
        <f>2+2+4+1+3+1</f>
        <v>13</v>
      </c>
      <c r="F21" s="11">
        <f>D21/C21</f>
        <v>0.97707231040564368</v>
      </c>
      <c r="G21" s="11">
        <f>E21/C21</f>
        <v>2.292768959435626E-2</v>
      </c>
    </row>
    <row r="22" spans="1:9" x14ac:dyDescent="0.25">
      <c r="A22" s="5" t="s">
        <v>191</v>
      </c>
      <c r="B22" t="s">
        <v>172</v>
      </c>
      <c r="C22">
        <v>489</v>
      </c>
      <c r="D22" s="12">
        <f>ROUND(C22*F22,0)</f>
        <v>472</v>
      </c>
      <c r="E22" s="12">
        <f>ROUND(C22*G22,0)</f>
        <v>15</v>
      </c>
      <c r="F22" s="10">
        <v>0.96499999999999997</v>
      </c>
      <c r="G22" s="10">
        <v>3.1E-2</v>
      </c>
      <c r="I22" t="s">
        <v>203</v>
      </c>
    </row>
    <row r="23" spans="1:9" x14ac:dyDescent="0.25">
      <c r="A23" s="5" t="s">
        <v>191</v>
      </c>
      <c r="B23" t="s">
        <v>172</v>
      </c>
      <c r="C23">
        <v>50</v>
      </c>
      <c r="D23" s="12">
        <f t="shared" ref="D23:D24" si="3">ROUND(C23*F23,0)</f>
        <v>48</v>
      </c>
      <c r="E23" s="12">
        <f t="shared" ref="E23:E24" si="4">ROUND(C23*G23,0)</f>
        <v>2</v>
      </c>
      <c r="F23" s="10">
        <v>0.96</v>
      </c>
      <c r="G23" s="10">
        <f t="shared" ref="G23:G24" si="5">1-F23</f>
        <v>4.0000000000000036E-2</v>
      </c>
    </row>
    <row r="24" spans="1:9" x14ac:dyDescent="0.25">
      <c r="A24" s="5" t="s">
        <v>191</v>
      </c>
      <c r="B24" t="s">
        <v>172</v>
      </c>
      <c r="C24">
        <v>105</v>
      </c>
      <c r="D24" s="12">
        <f t="shared" si="3"/>
        <v>100</v>
      </c>
      <c r="E24" s="12">
        <f t="shared" si="4"/>
        <v>5</v>
      </c>
      <c r="F24" s="10">
        <v>0.95199999999999996</v>
      </c>
      <c r="G24" s="10">
        <f t="shared" si="5"/>
        <v>4.8000000000000043E-2</v>
      </c>
    </row>
    <row r="25" spans="1:9" x14ac:dyDescent="0.25">
      <c r="A25" s="5" t="s">
        <v>191</v>
      </c>
      <c r="B25" t="s">
        <v>30</v>
      </c>
      <c r="C25">
        <v>263</v>
      </c>
      <c r="D25" s="12">
        <f>ROUND(C25*F25,0)</f>
        <v>256</v>
      </c>
      <c r="E25" s="12">
        <f>ROUND(C25*G25,0)</f>
        <v>7</v>
      </c>
      <c r="F25" s="10">
        <v>0.97299999999999998</v>
      </c>
      <c r="G25" s="10">
        <f>1-F25</f>
        <v>2.7000000000000024E-2</v>
      </c>
    </row>
    <row r="26" spans="1:9" x14ac:dyDescent="0.25">
      <c r="A26" s="6" t="s">
        <v>201</v>
      </c>
      <c r="B26" t="s">
        <v>202</v>
      </c>
      <c r="C26" s="12">
        <f>D26+E26</f>
        <v>357</v>
      </c>
      <c r="D26">
        <v>164</v>
      </c>
      <c r="E26">
        <v>193</v>
      </c>
      <c r="F26" s="11">
        <f>D26/C26</f>
        <v>0.45938375350140054</v>
      </c>
      <c r="G26" s="11">
        <f>E26/C26</f>
        <v>0.54061624649859941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9" sqref="B19"/>
    </sheetView>
  </sheetViews>
  <sheetFormatPr defaultRowHeight="15" x14ac:dyDescent="0.25"/>
  <cols>
    <col min="1" max="1" width="12.25" customWidth="1"/>
    <col min="2" max="2" width="12.625" customWidth="1"/>
    <col min="3" max="3" width="11.375" customWidth="1"/>
    <col min="4" max="4" width="10.75" customWidth="1"/>
  </cols>
  <sheetData>
    <row r="1" spans="1:4" x14ac:dyDescent="0.25">
      <c r="A1" s="2" t="s">
        <v>205</v>
      </c>
      <c r="B1" s="2" t="s">
        <v>1</v>
      </c>
      <c r="C1" s="2" t="s">
        <v>206</v>
      </c>
      <c r="D1" s="2" t="s">
        <v>207</v>
      </c>
    </row>
    <row r="2" spans="1:4" x14ac:dyDescent="0.25">
      <c r="A2" s="6" t="s">
        <v>201</v>
      </c>
      <c r="B2" t="s">
        <v>202</v>
      </c>
      <c r="C2">
        <v>1</v>
      </c>
      <c r="D2" t="s">
        <v>12</v>
      </c>
    </row>
    <row r="3" spans="1:4" x14ac:dyDescent="0.25">
      <c r="A3" s="5" t="s">
        <v>192</v>
      </c>
      <c r="B3" t="s">
        <v>193</v>
      </c>
      <c r="C3">
        <v>1</v>
      </c>
      <c r="D3" t="s">
        <v>204</v>
      </c>
    </row>
    <row r="4" spans="1:4" x14ac:dyDescent="0.25">
      <c r="A4" t="s">
        <v>211</v>
      </c>
      <c r="B4" t="s">
        <v>212</v>
      </c>
      <c r="C4">
        <v>1</v>
      </c>
      <c r="D4" t="s">
        <v>12</v>
      </c>
    </row>
    <row r="5" spans="1:4" x14ac:dyDescent="0.25">
      <c r="A5" t="s">
        <v>216</v>
      </c>
      <c r="B5" t="s">
        <v>217</v>
      </c>
      <c r="C5">
        <v>1</v>
      </c>
      <c r="D5" t="s">
        <v>12</v>
      </c>
    </row>
    <row r="6" spans="1:4" x14ac:dyDescent="0.25">
      <c r="A6" s="5" t="s">
        <v>191</v>
      </c>
      <c r="B6" t="s">
        <v>172</v>
      </c>
      <c r="C6">
        <v>1</v>
      </c>
      <c r="D6" t="s">
        <v>12</v>
      </c>
    </row>
    <row r="7" spans="1:4" x14ac:dyDescent="0.25">
      <c r="A7" t="s">
        <v>220</v>
      </c>
      <c r="B7" t="s">
        <v>217</v>
      </c>
      <c r="C7">
        <v>1</v>
      </c>
      <c r="D7" t="s">
        <v>12</v>
      </c>
    </row>
    <row r="8" spans="1:4" x14ac:dyDescent="0.25">
      <c r="A8" t="s">
        <v>222</v>
      </c>
      <c r="B8" t="s">
        <v>223</v>
      </c>
      <c r="C8">
        <v>1</v>
      </c>
      <c r="D8" t="s">
        <v>12</v>
      </c>
    </row>
    <row r="9" spans="1:4" x14ac:dyDescent="0.25">
      <c r="A9" t="s">
        <v>222</v>
      </c>
      <c r="B9" t="s">
        <v>217</v>
      </c>
      <c r="C9">
        <v>0</v>
      </c>
      <c r="D9" t="s">
        <v>224</v>
      </c>
    </row>
    <row r="14" spans="1:4" x14ac:dyDescent="0.25">
      <c r="A14" t="s">
        <v>218</v>
      </c>
    </row>
    <row r="15" spans="1:4" x14ac:dyDescent="0.25">
      <c r="A15" t="s">
        <v>219</v>
      </c>
    </row>
    <row r="16" spans="1:4" x14ac:dyDescent="0.25">
      <c r="A16" t="s">
        <v>225</v>
      </c>
    </row>
    <row r="17" spans="1:7" x14ac:dyDescent="0.25">
      <c r="A17" s="5" t="s">
        <v>226</v>
      </c>
      <c r="B17" s="5"/>
      <c r="C17" s="7"/>
      <c r="E17" s="7"/>
      <c r="F17" s="7"/>
      <c r="G17" s="7"/>
    </row>
    <row r="18" spans="1:7" x14ac:dyDescent="0.25">
      <c r="A18" s="5"/>
      <c r="B18" s="5"/>
      <c r="C18" s="7"/>
    </row>
    <row r="19" spans="1:7" x14ac:dyDescent="0.25">
      <c r="A19" s="5"/>
      <c r="B19" s="5"/>
      <c r="C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handedness</vt:lpstr>
      <vt:lpstr>double-clawed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Rosenberg</cp:lastModifiedBy>
  <dcterms:created xsi:type="dcterms:W3CDTF">2018-03-26T04:08:32Z</dcterms:created>
  <dcterms:modified xsi:type="dcterms:W3CDTF">2018-03-29T20:24:49Z</dcterms:modified>
</cp:coreProperties>
</file>