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matthewsavoca/Documents/Research Data/Whale research/Baleen project (PRFB : PFAS)/2020 (URI sampling)/Baleen_PFAS_2020/"/>
    </mc:Choice>
  </mc:AlternateContent>
  <xr:revisionPtr revIDLastSave="0" documentId="8_{8431807D-E26F-4A42-9C86-97541D9BDDFF}" xr6:coauthVersionLast="47" xr6:coauthVersionMax="47" xr10:uidLastSave="{00000000-0000-0000-0000-000000000000}"/>
  <bookViews>
    <workbookView xWindow="0" yWindow="760" windowWidth="30240" windowHeight="17300" xr2:uid="{F1E7AAD3-E57F-9640-B700-15A204BA8B7E}"/>
  </bookViews>
  <sheets>
    <sheet name="Sample data" sheetId="1" r:id="rId1"/>
    <sheet name="Metadata" sheetId="2" r:id="rId2"/>
    <sheet name="Preliminary tissue conc" sheetId="3" r:id="rId3"/>
    <sheet name="Early sample data from Mar 2021" sheetId="4" r:id="rId4"/>
  </sheets>
  <definedNames>
    <definedName name="_xlnm._FilterDatabase" localSheetId="0" hidden="1">'Sample data'!$A$1:$J$252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 i="4" l="1"/>
  <c r="N19" i="4"/>
  <c r="N20" i="4"/>
  <c r="N21" i="4"/>
  <c r="N22" i="4"/>
  <c r="N23" i="4"/>
  <c r="N24" i="4"/>
  <c r="N25" i="4"/>
  <c r="N26" i="4"/>
  <c r="N27" i="4"/>
  <c r="N28" i="4"/>
  <c r="N29" i="4"/>
  <c r="N30" i="4"/>
  <c r="N31" i="4"/>
  <c r="N17" i="4"/>
  <c r="T18" i="4"/>
  <c r="T19" i="4"/>
  <c r="T20" i="4"/>
  <c r="T21" i="4"/>
  <c r="T22" i="4"/>
  <c r="T23" i="4"/>
  <c r="T24" i="4"/>
  <c r="T25" i="4"/>
  <c r="T26" i="4"/>
  <c r="T27" i="4"/>
  <c r="T28" i="4"/>
  <c r="T29" i="4"/>
  <c r="T30" i="4"/>
  <c r="T31" i="4"/>
  <c r="T17" i="4"/>
  <c r="Q18" i="4"/>
  <c r="Q19" i="4"/>
  <c r="Q20" i="4"/>
  <c r="Q21" i="4"/>
  <c r="Q22" i="4"/>
  <c r="Q23" i="4"/>
  <c r="Q24" i="4"/>
  <c r="Q25" i="4"/>
  <c r="Q26" i="4"/>
  <c r="Q27" i="4"/>
  <c r="Q28" i="4"/>
  <c r="Q29" i="4"/>
  <c r="Q30" i="4"/>
  <c r="Q31" i="4"/>
  <c r="Q17"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2" i="4"/>
</calcChain>
</file>

<file path=xl/sharedStrings.xml><?xml version="1.0" encoding="utf-8"?>
<sst xmlns="http://schemas.openxmlformats.org/spreadsheetml/2006/main" count="1642" uniqueCount="204">
  <si>
    <t>Sample_num</t>
  </si>
  <si>
    <t>Sample_type</t>
  </si>
  <si>
    <t>ID_code</t>
  </si>
  <si>
    <t>Notes</t>
  </si>
  <si>
    <t>Sample_seq (if necessary)</t>
  </si>
  <si>
    <t>Description</t>
  </si>
  <si>
    <t>baleen</t>
  </si>
  <si>
    <t>IFAW13-158Mn</t>
  </si>
  <si>
    <t>distal portion</t>
  </si>
  <si>
    <t>near base (no gum)</t>
  </si>
  <si>
    <t>Exact_weight_g</t>
  </si>
  <si>
    <t>IFAW20-009Mn</t>
  </si>
  <si>
    <t>distal portion (last 10cm)</t>
  </si>
  <si>
    <t>GLBW1-6_1-9</t>
  </si>
  <si>
    <t>gum</t>
  </si>
  <si>
    <t>GLBP1-3</t>
  </si>
  <si>
    <t>Species</t>
  </si>
  <si>
    <t>Mn</t>
  </si>
  <si>
    <t>Bw</t>
  </si>
  <si>
    <t>Bp</t>
  </si>
  <si>
    <t>baleen under gum</t>
  </si>
  <si>
    <t>recently emereged baleen</t>
  </si>
  <si>
    <t>recently emerged baleen</t>
  </si>
  <si>
    <t>Eg</t>
  </si>
  <si>
    <t>IFAW17-182Eg</t>
  </si>
  <si>
    <t>gum-baleen interface</t>
  </si>
  <si>
    <t>upper gum-baleen interface</t>
  </si>
  <si>
    <t>lower gum-baleen interface</t>
  </si>
  <si>
    <t>IFAW16-227Mn</t>
  </si>
  <si>
    <t>IFAW17-274Mn</t>
  </si>
  <si>
    <t>May be used for POPs test</t>
  </si>
  <si>
    <t>IFAW17-317Mn</t>
  </si>
  <si>
    <t>GLMN1-3</t>
  </si>
  <si>
    <t>skin</t>
  </si>
  <si>
    <t>blubber</t>
  </si>
  <si>
    <t>liver</t>
  </si>
  <si>
    <t>IFAW16-172Mn</t>
  </si>
  <si>
    <t>Bb</t>
  </si>
  <si>
    <t>Sei whale!!!</t>
  </si>
  <si>
    <t>COA16-06098Bb</t>
  </si>
  <si>
    <t>COA15-0611Mn</t>
  </si>
  <si>
    <t>Spinnaker</t>
  </si>
  <si>
    <t>Ba</t>
  </si>
  <si>
    <t>COA20-0808Ba</t>
  </si>
  <si>
    <t>COA20-0804Ba</t>
  </si>
  <si>
    <t>IFAW19-297Mn</t>
  </si>
  <si>
    <t>Vector</t>
  </si>
  <si>
    <t>Triomphe</t>
  </si>
  <si>
    <t>Lighthouse</t>
  </si>
  <si>
    <t>Did not see PFAS standard drop go in</t>
  </si>
  <si>
    <t>*May be double spiked with PFAS standard*</t>
  </si>
  <si>
    <t>First and second MeOH rinse done together by accident (did not decant the first time)</t>
  </si>
  <si>
    <t>See method development for exact weights (~250mg). WILL BE used for method development; May be used for POPs test</t>
  </si>
  <si>
    <t>See method development for exact weights (~250mg). Used for method development</t>
  </si>
  <si>
    <t>Individual_name</t>
  </si>
  <si>
    <t>Stranding_date</t>
  </si>
  <si>
    <t>Stranding_location</t>
  </si>
  <si>
    <t>Sex</t>
  </si>
  <si>
    <t>Age_class</t>
  </si>
  <si>
    <t>Baleen</t>
  </si>
  <si>
    <t>Gum</t>
  </si>
  <si>
    <t>Skin</t>
  </si>
  <si>
    <t>Blubber</t>
  </si>
  <si>
    <t>Liver</t>
  </si>
  <si>
    <t>IFAW19-287Mn</t>
  </si>
  <si>
    <t>COA14-0717Ba</t>
  </si>
  <si>
    <t>COA16-0609Bb</t>
  </si>
  <si>
    <t>M</t>
  </si>
  <si>
    <t>F</t>
  </si>
  <si>
    <t>U</t>
  </si>
  <si>
    <t>COA</t>
  </si>
  <si>
    <t>COA1415-Mn</t>
  </si>
  <si>
    <t>COA03-Mn</t>
  </si>
  <si>
    <t>Juvenile</t>
  </si>
  <si>
    <t>Subadult</t>
  </si>
  <si>
    <t>Adult</t>
  </si>
  <si>
    <t>Yearling</t>
  </si>
  <si>
    <t>Unkown</t>
  </si>
  <si>
    <t>Buzzards Bay - 3 mil off Naushon Isld</t>
  </si>
  <si>
    <t>High Head beach</t>
  </si>
  <si>
    <t>Monomoy Island</t>
  </si>
  <si>
    <t>&gt;3 mi offshore of Nauset Beach, Orleans</t>
  </si>
  <si>
    <t>Floating off of Provincetown, MA</t>
  </si>
  <si>
    <t>Herring River Gut</t>
  </si>
  <si>
    <t>about 4.5 miles N of Sandy Neck</t>
  </si>
  <si>
    <t>Gold Beach, OR</t>
  </si>
  <si>
    <t>San Diego</t>
  </si>
  <si>
    <t>Sand Dollar Beach, CA</t>
  </si>
  <si>
    <t>Job's Neck Cove Road</t>
  </si>
  <si>
    <t>Pemaquid Point, ME</t>
  </si>
  <si>
    <t>South Addison, ME</t>
  </si>
  <si>
    <t>Bar Harbor, ME</t>
  </si>
  <si>
    <t>Great Wass Island</t>
  </si>
  <si>
    <t>Sandwich, MA</t>
  </si>
  <si>
    <t>Isle au Haut - Moores Harbor</t>
  </si>
  <si>
    <t>Milbridge</t>
  </si>
  <si>
    <t>Additional_info</t>
  </si>
  <si>
    <t>Received_from</t>
  </si>
  <si>
    <t>IFAW</t>
  </si>
  <si>
    <t>Goldbogen Lab</t>
  </si>
  <si>
    <t>Lighthouse's NAHWC number is na09464, birthyear 2000 to Trident (na00323)</t>
  </si>
  <si>
    <t>She was born in 2004. Died in 2015. No known calves</t>
  </si>
  <si>
    <t xml:space="preserve">Age is unknown, but we think she had 5 calves. We need to verify with IFAW. </t>
  </si>
  <si>
    <t>Full necrospy not completed - just partial samples collected</t>
  </si>
  <si>
    <t>Condition_code</t>
  </si>
  <si>
    <t>Length_cm</t>
  </si>
  <si>
    <t>COA and IFAW</t>
  </si>
  <si>
    <t>Only sampled baleen received from IFAW. COA sample from this individual is fully intact in Lohmann Lab freezer</t>
  </si>
  <si>
    <t>Y</t>
  </si>
  <si>
    <t>N</t>
  </si>
  <si>
    <t>Finished last 2mL MeOH rinse the next morning</t>
  </si>
  <si>
    <t>Small, this was the entire sample; Finished last 2mL MeOH rinse the next morning</t>
  </si>
  <si>
    <t>*Added 2 mL clean MeOH by accident</t>
  </si>
  <si>
    <t>Likely HMSC15-11-01Bm</t>
  </si>
  <si>
    <t>GLBP_1-3</t>
  </si>
  <si>
    <t>From Megan Jensen: KXD0209</t>
  </si>
  <si>
    <t>GLMN_1</t>
  </si>
  <si>
    <t>TMMC-C-486</t>
  </si>
  <si>
    <t>PFAS congener</t>
  </si>
  <si>
    <t>PFOS</t>
  </si>
  <si>
    <t>FOSA</t>
  </si>
  <si>
    <t>IFAW13-158</t>
  </si>
  <si>
    <t>Baleen (ng/g)</t>
  </si>
  <si>
    <t>Gum  (ng/g)</t>
  </si>
  <si>
    <t>Skin (ng/g)</t>
  </si>
  <si>
    <t>Blubber (ng/g)</t>
  </si>
  <si>
    <t>Liver (ng/g)</t>
  </si>
  <si>
    <t>PFUdA</t>
  </si>
  <si>
    <t>PFNA</t>
  </si>
  <si>
    <t>PFDA</t>
  </si>
  <si>
    <t>PFDoA</t>
  </si>
  <si>
    <t>7:3 FTCA</t>
  </si>
  <si>
    <t>ND</t>
  </si>
  <si>
    <t>PFOS level (area)</t>
  </si>
  <si>
    <t xml:space="preserve">See method development </t>
  </si>
  <si>
    <t>nd</t>
  </si>
  <si>
    <t>PFOS mean (area)</t>
  </si>
  <si>
    <t>PFNA level (area)</t>
  </si>
  <si>
    <t>PFNA area (mean)</t>
  </si>
  <si>
    <t>PFOS raw conc</t>
  </si>
  <si>
    <t>PFOS mean "Conc." (ng/g)</t>
  </si>
  <si>
    <t>PFNA mean "Conc." (ng/g)</t>
  </si>
  <si>
    <t>PFNA raw conc</t>
  </si>
  <si>
    <t>SpeciesCode</t>
  </si>
  <si>
    <t>Common_name</t>
  </si>
  <si>
    <t>humpback whale</t>
  </si>
  <si>
    <t>north atlantic right whale</t>
  </si>
  <si>
    <t>blue whale</t>
  </si>
  <si>
    <t>fin whale</t>
  </si>
  <si>
    <t>common minke whale</t>
  </si>
  <si>
    <t>sei whale</t>
  </si>
  <si>
    <t>Chromatograph corrected?</t>
  </si>
  <si>
    <t>baleen1</t>
  </si>
  <si>
    <t>baleen2</t>
  </si>
  <si>
    <t>baleen3</t>
  </si>
  <si>
    <t>baleen4</t>
  </si>
  <si>
    <t>baleen5</t>
  </si>
  <si>
    <t>baleen6</t>
  </si>
  <si>
    <t>baleen7</t>
  </si>
  <si>
    <t>baleen8</t>
  </si>
  <si>
    <t>baleen9</t>
  </si>
  <si>
    <t>baleen10</t>
  </si>
  <si>
    <t>baleen11</t>
  </si>
  <si>
    <t>baleen12</t>
  </si>
  <si>
    <t>baleen13</t>
  </si>
  <si>
    <t>baleen14</t>
  </si>
  <si>
    <t>baleen15</t>
  </si>
  <si>
    <t>baleen16</t>
  </si>
  <si>
    <t>baleen17</t>
  </si>
  <si>
    <t>baleen18</t>
  </si>
  <si>
    <t>baleen19</t>
  </si>
  <si>
    <t>baleen20</t>
  </si>
  <si>
    <t>baleen21</t>
  </si>
  <si>
    <t>baleen22</t>
  </si>
  <si>
    <t>baleen23</t>
  </si>
  <si>
    <t>baleen24</t>
  </si>
  <si>
    <t>baleen25</t>
  </si>
  <si>
    <t>baleen26</t>
  </si>
  <si>
    <t>baleen27</t>
  </si>
  <si>
    <t>baleen28</t>
  </si>
  <si>
    <t>baleen29</t>
  </si>
  <si>
    <t>baleen30</t>
  </si>
  <si>
    <t>baleen31</t>
  </si>
  <si>
    <t>baleen32</t>
  </si>
  <si>
    <t>GLBW1-61-9</t>
  </si>
  <si>
    <t>SciName</t>
  </si>
  <si>
    <t>Megaptera novaeangliae</t>
  </si>
  <si>
    <t>Eubalaena glacialis</t>
  </si>
  <si>
    <t>Balaenoptera acutorostrata</t>
  </si>
  <si>
    <t>Balaenoptera musculus</t>
  </si>
  <si>
    <t>Balaenoptera physalus</t>
  </si>
  <si>
    <t>Balaenoptera borealis</t>
  </si>
  <si>
    <t>Free-swimming with gillnet gear. Found anchored on 12Sep2014. Gillnet panel lodged in mouth and tightly wrapping forward part of body. Panel entangled in pots with 20+ wraps of pot lines around flukes and peduncle. Mostly disentangled - left with short section of gillnet in mouth expecting to shed. Animal entangled again (14May2015 - anchored and disentangled). Carcass found 11Jun2015. Necropsy revealed gillnet from 2014 entanglement embedded deep into the maxilla and through the vomer. Bone had started to grow around the line. Gillnet is unknown origin. Pot/trap is US gear. </t>
  </si>
  <si>
    <t>Fresh carcass with evidence of extensive constricting entanglement. No gear present. No necropsy, but robust body condition and histopathology results of samples support entanglement as COD. </t>
  </si>
  <si>
    <t>Little Cranberry Island</t>
  </si>
  <si>
    <t>Evidence of underwater entrapment and subsequent drowning. No gear present. </t>
  </si>
  <si>
    <t>Fresh carcass with line impression across ventral surface and evidence of constricting gear around peduncle and fluke insertion. Bruising evident at fluke injuries. No gear present. </t>
  </si>
  <si>
    <t>lat</t>
  </si>
  <si>
    <t>state</t>
  </si>
  <si>
    <t>ME</t>
  </si>
  <si>
    <t>MA</t>
  </si>
  <si>
    <t>CA</t>
  </si>
  <si>
    <t>OR</t>
  </si>
  <si>
    <t>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</si>
</sst>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sz val="12"/>
      <color rgb="FF000000"/>
      <name val="Calibri"/>
      <family val="2"/>
      <scheme val="minor"/>
    </font>
    <font>
      <i/>
      <sz val="12"/>
      <color theme="1"/>
      <name val="Calibri"/>
      <family val="2"/>
      <scheme val="minor"/>
    </font>
    <font>
      <sz val="12"/>
      <color rgb="FF222222"/>
      <name val="Calibri"/>
      <family val="2"/>
      <scheme val="minor"/>
    </font>
    <font>
      <i/>
      <sz val="12"/>
      <color rgb="FF000000"/>
      <name val="Calibri"/>
      <family val="2"/>
      <scheme val="minor"/>
    </font>
    <font>
      <sz val="8"/>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3" fillId="0" borderId="0" xfId="0" applyFont="1"/>
    <xf numFmtId="0" fontId="4" fillId="0" borderId="0" xfId="0" applyFont="1"/>
    <xf numFmtId="14" fontId="0" fillId="0" borderId="0" xfId="0" applyNumberFormat="1"/>
    <xf numFmtId="0" fontId="5" fillId="0" borderId="0" xfId="0" applyFont="1"/>
    <xf numFmtId="14" fontId="5" fillId="0" borderId="0" xfId="0" applyNumberFormat="1" applyFont="1"/>
    <xf numFmtId="14" fontId="3" fillId="0" borderId="0" xfId="0" applyNumberFormat="1" applyFont="1"/>
    <xf numFmtId="0" fontId="1" fillId="0" borderId="1" xfId="0" applyFont="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2" fontId="0" fillId="0" borderId="0" xfId="0" applyNumberFormat="1"/>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PFOS and PFNA</a:t>
            </a:r>
            <a:r>
              <a:rPr lang="en-US" baseline="0"/>
              <a:t> down IFAW20-009Mn baleen </a:t>
            </a:r>
          </a:p>
          <a:p>
            <a:pPr>
              <a:defRPr/>
            </a:pPr>
            <a:r>
              <a:rPr lang="en-US" baseline="0"/>
              <a:t>"Area" Column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'Early sample data from Mar 2021'!$K$1</c:f>
              <c:strCache>
                <c:ptCount val="1"/>
                <c:pt idx="0">
                  <c:v>PFOS mean (area)</c:v>
                </c:pt>
              </c:strCache>
            </c:strRef>
          </c:tx>
          <c:spPr>
            <a:ln w="28575" cap="rnd">
              <a:solidFill>
                <a:schemeClr val="accent1"/>
              </a:solidFill>
              <a:round/>
            </a:ln>
            <a:effectLst/>
          </c:spPr>
          <c:marker>
            <c:symbol val="none"/>
          </c:marker>
          <c:dLbls>
            <c:delete val="1"/>
          </c:dLbls>
          <c:val>
            <c:numRef>
              <c:f>'Early sample data from Mar 2021'!$K$18:$K$31</c:f>
              <c:numCache>
                <c:formatCode>General</c:formatCode>
                <c:ptCount val="14"/>
                <c:pt idx="0">
                  <c:v>471.5</c:v>
                </c:pt>
                <c:pt idx="1">
                  <c:v>297</c:v>
                </c:pt>
                <c:pt idx="2">
                  <c:v>207.5</c:v>
                </c:pt>
                <c:pt idx="3">
                  <c:v>285.5</c:v>
                </c:pt>
                <c:pt idx="4">
                  <c:v>169.5</c:v>
                </c:pt>
                <c:pt idx="5">
                  <c:v>281</c:v>
                </c:pt>
                <c:pt idx="6">
                  <c:v>176</c:v>
                </c:pt>
                <c:pt idx="7">
                  <c:v>284</c:v>
                </c:pt>
                <c:pt idx="8">
                  <c:v>184</c:v>
                </c:pt>
                <c:pt idx="9">
                  <c:v>158.5</c:v>
                </c:pt>
                <c:pt idx="10">
                  <c:v>286.5</c:v>
                </c:pt>
                <c:pt idx="11">
                  <c:v>382</c:v>
                </c:pt>
                <c:pt idx="12">
                  <c:v>476.5</c:v>
                </c:pt>
                <c:pt idx="13">
                  <c:v>557</c:v>
                </c:pt>
              </c:numCache>
            </c:numRef>
          </c:val>
          <c:smooth val="0"/>
          <c:extLst>
            <c:ext xmlns:c16="http://schemas.microsoft.com/office/drawing/2014/chart" uri="{C3380CC4-5D6E-409C-BE32-E72D297353CC}">
              <c16:uniqueId val="{00000000-072B-5543-B52B-9B1688CCA676}"/>
            </c:ext>
          </c:extLst>
        </c:ser>
        <c:ser>
          <c:idx val="1"/>
          <c:order val="1"/>
          <c:tx>
            <c:strRef>
              <c:f>'Early sample data from Mar 2021'!$Q$1</c:f>
              <c:strCache>
                <c:ptCount val="1"/>
                <c:pt idx="0">
                  <c:v>PFNA area (mean)</c:v>
                </c:pt>
              </c:strCache>
            </c:strRef>
          </c:tx>
          <c:spPr>
            <a:ln w="28575" cap="rnd">
              <a:solidFill>
                <a:schemeClr val="accent2"/>
              </a:solidFill>
              <a:round/>
            </a:ln>
            <a:effectLst/>
          </c:spPr>
          <c:marker>
            <c:symbol val="none"/>
          </c:marker>
          <c:dLbls>
            <c:delete val="1"/>
          </c:dLbls>
          <c:val>
            <c:numRef>
              <c:f>'Early sample data from Mar 2021'!$Q$18:$Q$31</c:f>
              <c:numCache>
                <c:formatCode>General</c:formatCode>
                <c:ptCount val="14"/>
                <c:pt idx="0">
                  <c:v>259</c:v>
                </c:pt>
                <c:pt idx="1">
                  <c:v>193.5</c:v>
                </c:pt>
                <c:pt idx="2">
                  <c:v>160</c:v>
                </c:pt>
                <c:pt idx="3">
                  <c:v>167</c:v>
                </c:pt>
                <c:pt idx="4">
                  <c:v>44.5</c:v>
                </c:pt>
                <c:pt idx="5">
                  <c:v>122.5</c:v>
                </c:pt>
                <c:pt idx="6">
                  <c:v>36</c:v>
                </c:pt>
                <c:pt idx="7">
                  <c:v>122.5</c:v>
                </c:pt>
                <c:pt idx="8">
                  <c:v>114.5</c:v>
                </c:pt>
                <c:pt idx="9">
                  <c:v>151</c:v>
                </c:pt>
                <c:pt idx="10">
                  <c:v>53</c:v>
                </c:pt>
                <c:pt idx="11">
                  <c:v>275</c:v>
                </c:pt>
                <c:pt idx="12">
                  <c:v>284.5</c:v>
                </c:pt>
                <c:pt idx="13">
                  <c:v>161.5</c:v>
                </c:pt>
              </c:numCache>
            </c:numRef>
          </c:val>
          <c:smooth val="0"/>
          <c:extLst>
            <c:ext xmlns:c16="http://schemas.microsoft.com/office/drawing/2014/chart" uri="{C3380CC4-5D6E-409C-BE32-E72D297353CC}">
              <c16:uniqueId val="{00000001-072B-5543-B52B-9B1688CCA676}"/>
            </c:ext>
          </c:extLst>
        </c:ser>
        <c:dLbls>
          <c:dLblPos val="ctr"/>
          <c:showLegendKey val="0"/>
          <c:showVal val="1"/>
          <c:showCatName val="0"/>
          <c:showSerName val="0"/>
          <c:showPercent val="0"/>
          <c:showBubbleSize val="0"/>
        </c:dLbls>
        <c:smooth val="0"/>
        <c:axId val="351267263"/>
        <c:axId val="285755183"/>
      </c:lineChart>
      <c:catAx>
        <c:axId val="35126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85755183"/>
        <c:crosses val="autoZero"/>
        <c:auto val="1"/>
        <c:lblAlgn val="ctr"/>
        <c:lblOffset val="100"/>
        <c:noMultiLvlLbl val="0"/>
      </c:catAx>
      <c:valAx>
        <c:axId val="28575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51267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PFOS and PFNA down IFAW20-009Mn baleen </a:t>
            </a:r>
          </a:p>
          <a:p>
            <a:pPr>
              <a:defRPr/>
            </a:pPr>
            <a:r>
              <a:rPr lang="en-US"/>
              <a:t>"Conc." Column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'Early sample data from Mar 2021'!$N$1</c:f>
              <c:strCache>
                <c:ptCount val="1"/>
                <c:pt idx="0">
                  <c:v>PFOS mean "Conc." (ng/g)</c:v>
                </c:pt>
              </c:strCache>
            </c:strRef>
          </c:tx>
          <c:spPr>
            <a:ln w="28575" cap="rnd">
              <a:solidFill>
                <a:schemeClr val="accent1"/>
              </a:solidFill>
              <a:round/>
            </a:ln>
            <a:effectLst/>
          </c:spPr>
          <c:marker>
            <c:symbol val="none"/>
          </c:marker>
          <c:val>
            <c:numRef>
              <c:f>'Early sample data from Mar 2021'!$N$18:$N$31</c:f>
              <c:numCache>
                <c:formatCode>General</c:formatCode>
                <c:ptCount val="14"/>
                <c:pt idx="0">
                  <c:v>0.28500000000000003</c:v>
                </c:pt>
                <c:pt idx="1">
                  <c:v>0.14600000000000002</c:v>
                </c:pt>
                <c:pt idx="2">
                  <c:v>9.4E-2</c:v>
                </c:pt>
                <c:pt idx="3">
                  <c:v>0.17649999999999999</c:v>
                </c:pt>
                <c:pt idx="4">
                  <c:v>7.85E-2</c:v>
                </c:pt>
                <c:pt idx="5">
                  <c:v>0.21200000000000002</c:v>
                </c:pt>
                <c:pt idx="6">
                  <c:v>9.8000000000000004E-2</c:v>
                </c:pt>
                <c:pt idx="7">
                  <c:v>0.28899999999999998</c:v>
                </c:pt>
                <c:pt idx="8">
                  <c:v>0.11899999999999999</c:v>
                </c:pt>
                <c:pt idx="9">
                  <c:v>8.1500000000000003E-2</c:v>
                </c:pt>
                <c:pt idx="10">
                  <c:v>0.16200000000000001</c:v>
                </c:pt>
                <c:pt idx="11">
                  <c:v>0.14799999999999999</c:v>
                </c:pt>
                <c:pt idx="12">
                  <c:v>0.14899999999999999</c:v>
                </c:pt>
                <c:pt idx="13">
                  <c:v>0.21100000000000002</c:v>
                </c:pt>
              </c:numCache>
            </c:numRef>
          </c:val>
          <c:smooth val="0"/>
          <c:extLst>
            <c:ext xmlns:c16="http://schemas.microsoft.com/office/drawing/2014/chart" uri="{C3380CC4-5D6E-409C-BE32-E72D297353CC}">
              <c16:uniqueId val="{00000000-B93C-5A4E-A77E-5C8297851361}"/>
            </c:ext>
          </c:extLst>
        </c:ser>
        <c:ser>
          <c:idx val="1"/>
          <c:order val="1"/>
          <c:tx>
            <c:strRef>
              <c:f>'Early sample data from Mar 2021'!$T$1</c:f>
              <c:strCache>
                <c:ptCount val="1"/>
                <c:pt idx="0">
                  <c:v>PFNA mean "Conc." (ng/g)</c:v>
                </c:pt>
              </c:strCache>
            </c:strRef>
          </c:tx>
          <c:spPr>
            <a:ln w="28575" cap="rnd">
              <a:solidFill>
                <a:schemeClr val="accent2"/>
              </a:solidFill>
              <a:round/>
            </a:ln>
            <a:effectLst/>
          </c:spPr>
          <c:marker>
            <c:symbol val="none"/>
          </c:marker>
          <c:val>
            <c:numRef>
              <c:f>'Early sample data from Mar 2021'!$T$18:$T$31</c:f>
              <c:numCache>
                <c:formatCode>General</c:formatCode>
                <c:ptCount val="14"/>
                <c:pt idx="0">
                  <c:v>0.124</c:v>
                </c:pt>
                <c:pt idx="1">
                  <c:v>8.7999999999999995E-2</c:v>
                </c:pt>
                <c:pt idx="2">
                  <c:v>7.3999999999999996E-2</c:v>
                </c:pt>
                <c:pt idx="3">
                  <c:v>8.2000000000000003E-2</c:v>
                </c:pt>
                <c:pt idx="4">
                  <c:v>2.4E-2</c:v>
                </c:pt>
                <c:pt idx="5">
                  <c:v>7.5999999999999998E-2</c:v>
                </c:pt>
                <c:pt idx="6">
                  <c:v>1.6E-2</c:v>
                </c:pt>
                <c:pt idx="7">
                  <c:v>0.128</c:v>
                </c:pt>
                <c:pt idx="8">
                  <c:v>0.05</c:v>
                </c:pt>
                <c:pt idx="9">
                  <c:v>7.8E-2</c:v>
                </c:pt>
                <c:pt idx="10">
                  <c:v>2.4E-2</c:v>
                </c:pt>
                <c:pt idx="11">
                  <c:v>0.11</c:v>
                </c:pt>
                <c:pt idx="12">
                  <c:v>9.8000000000000004E-2</c:v>
                </c:pt>
                <c:pt idx="13">
                  <c:v>0.06</c:v>
                </c:pt>
              </c:numCache>
            </c:numRef>
          </c:val>
          <c:smooth val="0"/>
          <c:extLst>
            <c:ext xmlns:c16="http://schemas.microsoft.com/office/drawing/2014/chart" uri="{C3380CC4-5D6E-409C-BE32-E72D297353CC}">
              <c16:uniqueId val="{00000001-B93C-5A4E-A77E-5C8297851361}"/>
            </c:ext>
          </c:extLst>
        </c:ser>
        <c:dLbls>
          <c:showLegendKey val="0"/>
          <c:showVal val="0"/>
          <c:showCatName val="0"/>
          <c:showSerName val="0"/>
          <c:showPercent val="0"/>
          <c:showBubbleSize val="0"/>
        </c:dLbls>
        <c:smooth val="0"/>
        <c:axId val="376151423"/>
        <c:axId val="389691615"/>
      </c:lineChart>
      <c:catAx>
        <c:axId val="376151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9691615"/>
        <c:crosses val="autoZero"/>
        <c:auto val="1"/>
        <c:lblAlgn val="ctr"/>
        <c:lblOffset val="100"/>
        <c:noMultiLvlLbl val="0"/>
      </c:catAx>
      <c:valAx>
        <c:axId val="38969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76151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477982</xdr:colOff>
      <xdr:row>10</xdr:row>
      <xdr:rowOff>46182</xdr:rowOff>
    </xdr:from>
    <xdr:to>
      <xdr:col>29</xdr:col>
      <xdr:colOff>286904</xdr:colOff>
      <xdr:row>30</xdr:row>
      <xdr:rowOff>109683</xdr:rowOff>
    </xdr:to>
    <xdr:graphicFrame macro="">
      <xdr:nvGraphicFramePr>
        <xdr:cNvPr id="5" name="Chart 4">
          <a:extLst>
            <a:ext uri="{FF2B5EF4-FFF2-40B4-BE49-F238E27FC236}">
              <a16:creationId xmlns:a16="http://schemas.microsoft.com/office/drawing/2014/main" id="{49B5D367-8E9D-154C-8FDC-A2FC16A63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701424</xdr:colOff>
      <xdr:row>7</xdr:row>
      <xdr:rowOff>93853</xdr:rowOff>
    </xdr:from>
    <xdr:to>
      <xdr:col>19</xdr:col>
      <xdr:colOff>48467</xdr:colOff>
      <xdr:row>27</xdr:row>
      <xdr:rowOff>97317</xdr:rowOff>
    </xdr:to>
    <xdr:graphicFrame macro="">
      <xdr:nvGraphicFramePr>
        <xdr:cNvPr id="8" name="Chart 7">
          <a:extLst>
            <a:ext uri="{FF2B5EF4-FFF2-40B4-BE49-F238E27FC236}">
              <a16:creationId xmlns:a16="http://schemas.microsoft.com/office/drawing/2014/main" id="{0E87373A-922F-2840-AD60-744EACBEB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53D4A-5988-4E44-A5B7-D01E16E00F0C}">
  <dimension ref="A1:J252"/>
  <sheetViews>
    <sheetView tabSelected="1" zoomScale="150" zoomScaleNormal="150" workbookViewId="0">
      <pane ySplit="1" topLeftCell="A164" activePane="bottomLeft" state="frozen"/>
      <selection pane="bottomLeft" activeCell="E172" sqref="E172"/>
    </sheetView>
  </sheetViews>
  <sheetFormatPr baseColWidth="10" defaultRowHeight="16" x14ac:dyDescent="0.2"/>
  <cols>
    <col min="1" max="1" width="12" bestFit="1" customWidth="1"/>
    <col min="2" max="2" width="19" bestFit="1" customWidth="1"/>
    <col min="3" max="3" width="7.33203125" bestFit="1" customWidth="1"/>
    <col min="4" max="4" width="14.5" bestFit="1" customWidth="1"/>
    <col min="5" max="5" width="23.1640625" bestFit="1" customWidth="1"/>
    <col min="6" max="6" width="14.33203125" bestFit="1" customWidth="1"/>
    <col min="7" max="7" width="15.1640625" bestFit="1" customWidth="1"/>
    <col min="8" max="8" width="24.33203125" bestFit="1" customWidth="1"/>
    <col min="9" max="9" width="48.1640625" customWidth="1"/>
  </cols>
  <sheetData>
    <row r="1" spans="1:10" s="1" customFormat="1" x14ac:dyDescent="0.2">
      <c r="A1" s="1" t="s">
        <v>0</v>
      </c>
      <c r="B1" s="1" t="s">
        <v>1</v>
      </c>
      <c r="C1" s="1" t="s">
        <v>16</v>
      </c>
      <c r="D1" s="1" t="s">
        <v>2</v>
      </c>
      <c r="E1" s="1" t="s">
        <v>4</v>
      </c>
      <c r="F1" s="1" t="s">
        <v>10</v>
      </c>
      <c r="G1" s="1" t="s">
        <v>54</v>
      </c>
      <c r="H1" s="1" t="s">
        <v>5</v>
      </c>
      <c r="I1" s="1" t="s">
        <v>3</v>
      </c>
      <c r="J1" s="1" t="s">
        <v>151</v>
      </c>
    </row>
    <row r="2" spans="1:10" x14ac:dyDescent="0.2">
      <c r="A2">
        <v>1</v>
      </c>
      <c r="B2" t="s">
        <v>6</v>
      </c>
      <c r="C2" t="s">
        <v>17</v>
      </c>
      <c r="D2" t="s">
        <v>7</v>
      </c>
      <c r="E2">
        <v>2</v>
      </c>
      <c r="F2">
        <v>0.2651</v>
      </c>
      <c r="H2" t="s">
        <v>8</v>
      </c>
    </row>
    <row r="3" spans="1:10" x14ac:dyDescent="0.2">
      <c r="A3">
        <v>2</v>
      </c>
      <c r="B3" t="s">
        <v>6</v>
      </c>
      <c r="C3" t="s">
        <v>17</v>
      </c>
      <c r="D3" t="s">
        <v>7</v>
      </c>
      <c r="E3">
        <v>1</v>
      </c>
      <c r="F3" s="3">
        <v>4.12</v>
      </c>
      <c r="G3" s="3"/>
      <c r="H3" t="s">
        <v>9</v>
      </c>
      <c r="I3" t="s">
        <v>53</v>
      </c>
    </row>
    <row r="4" spans="1:10" x14ac:dyDescent="0.2">
      <c r="A4">
        <v>3</v>
      </c>
      <c r="B4" t="s">
        <v>6</v>
      </c>
      <c r="C4" t="s">
        <v>17</v>
      </c>
      <c r="D4" t="s">
        <v>11</v>
      </c>
      <c r="F4">
        <v>0.25330000000000003</v>
      </c>
      <c r="H4" t="s">
        <v>12</v>
      </c>
      <c r="I4" s="3" t="s">
        <v>30</v>
      </c>
    </row>
    <row r="5" spans="1:10" x14ac:dyDescent="0.2">
      <c r="A5">
        <v>4</v>
      </c>
      <c r="B5" t="s">
        <v>6</v>
      </c>
      <c r="C5" t="s">
        <v>18</v>
      </c>
      <c r="D5" t="s">
        <v>184</v>
      </c>
      <c r="E5">
        <v>1</v>
      </c>
      <c r="F5" s="3">
        <v>3.91</v>
      </c>
      <c r="G5" s="3"/>
      <c r="I5" t="s">
        <v>52</v>
      </c>
    </row>
    <row r="6" spans="1:10" x14ac:dyDescent="0.2">
      <c r="A6">
        <v>5</v>
      </c>
      <c r="B6" t="s">
        <v>14</v>
      </c>
      <c r="C6" t="s">
        <v>18</v>
      </c>
      <c r="D6" t="s">
        <v>184</v>
      </c>
      <c r="F6">
        <v>0.24229999999999999</v>
      </c>
      <c r="H6" t="s">
        <v>14</v>
      </c>
    </row>
    <row r="7" spans="1:10" x14ac:dyDescent="0.2">
      <c r="A7">
        <v>6</v>
      </c>
      <c r="B7" t="s">
        <v>6</v>
      </c>
      <c r="C7" t="s">
        <v>19</v>
      </c>
      <c r="D7" t="s">
        <v>15</v>
      </c>
      <c r="E7">
        <v>0</v>
      </c>
      <c r="F7">
        <v>0.25090000000000001</v>
      </c>
      <c r="H7" t="s">
        <v>9</v>
      </c>
    </row>
    <row r="8" spans="1:10" x14ac:dyDescent="0.2">
      <c r="A8">
        <v>7</v>
      </c>
      <c r="B8" t="s">
        <v>6</v>
      </c>
      <c r="C8" t="s">
        <v>19</v>
      </c>
      <c r="D8" t="s">
        <v>15</v>
      </c>
      <c r="E8">
        <v>1</v>
      </c>
      <c r="F8">
        <v>0.25669999999999998</v>
      </c>
      <c r="H8" t="s">
        <v>8</v>
      </c>
    </row>
    <row r="9" spans="1:10" x14ac:dyDescent="0.2">
      <c r="A9">
        <v>8</v>
      </c>
      <c r="B9" t="s">
        <v>6</v>
      </c>
      <c r="C9" t="s">
        <v>19</v>
      </c>
      <c r="D9" t="s">
        <v>15</v>
      </c>
      <c r="E9">
        <v>2</v>
      </c>
      <c r="F9">
        <v>0.26169999999999999</v>
      </c>
      <c r="H9" t="s">
        <v>8</v>
      </c>
    </row>
    <row r="10" spans="1:10" x14ac:dyDescent="0.2">
      <c r="A10">
        <v>9</v>
      </c>
      <c r="B10" t="s">
        <v>6</v>
      </c>
      <c r="C10" t="s">
        <v>19</v>
      </c>
      <c r="D10" t="s">
        <v>15</v>
      </c>
      <c r="E10">
        <v>3</v>
      </c>
      <c r="F10">
        <v>0.24490000000000001</v>
      </c>
      <c r="H10" t="s">
        <v>8</v>
      </c>
    </row>
    <row r="11" spans="1:10" x14ac:dyDescent="0.2">
      <c r="A11">
        <v>10</v>
      </c>
      <c r="B11" t="s">
        <v>6</v>
      </c>
      <c r="C11" t="s">
        <v>19</v>
      </c>
      <c r="D11" t="s">
        <v>15</v>
      </c>
      <c r="E11">
        <v>4</v>
      </c>
      <c r="F11">
        <v>0.25240000000000001</v>
      </c>
      <c r="H11" t="s">
        <v>8</v>
      </c>
    </row>
    <row r="12" spans="1:10" x14ac:dyDescent="0.2">
      <c r="A12">
        <v>11</v>
      </c>
      <c r="B12" t="s">
        <v>6</v>
      </c>
      <c r="C12" t="s">
        <v>19</v>
      </c>
      <c r="D12" t="s">
        <v>15</v>
      </c>
      <c r="E12">
        <v>5</v>
      </c>
      <c r="F12">
        <v>0.24390000000000001</v>
      </c>
      <c r="H12" t="s">
        <v>8</v>
      </c>
    </row>
    <row r="13" spans="1:10" x14ac:dyDescent="0.2">
      <c r="A13">
        <v>12</v>
      </c>
      <c r="B13" t="s">
        <v>6</v>
      </c>
      <c r="C13" t="s">
        <v>19</v>
      </c>
      <c r="D13" t="s">
        <v>15</v>
      </c>
      <c r="E13">
        <v>6</v>
      </c>
      <c r="F13">
        <v>0.24379999999999999</v>
      </c>
      <c r="H13" t="s">
        <v>8</v>
      </c>
    </row>
    <row r="14" spans="1:10" x14ac:dyDescent="0.2">
      <c r="A14">
        <v>13</v>
      </c>
      <c r="B14" t="s">
        <v>6</v>
      </c>
      <c r="C14" t="s">
        <v>19</v>
      </c>
      <c r="D14" t="s">
        <v>15</v>
      </c>
      <c r="E14">
        <v>7</v>
      </c>
      <c r="F14">
        <v>0.25890000000000002</v>
      </c>
      <c r="H14" t="s">
        <v>8</v>
      </c>
    </row>
    <row r="15" spans="1:10" x14ac:dyDescent="0.2">
      <c r="A15">
        <v>14</v>
      </c>
      <c r="B15" t="s">
        <v>6</v>
      </c>
      <c r="C15" t="s">
        <v>19</v>
      </c>
      <c r="D15" t="s">
        <v>15</v>
      </c>
      <c r="E15">
        <v>8</v>
      </c>
      <c r="F15">
        <v>0.26200000000000001</v>
      </c>
      <c r="H15" t="s">
        <v>8</v>
      </c>
    </row>
    <row r="16" spans="1:10" x14ac:dyDescent="0.2">
      <c r="A16">
        <v>15</v>
      </c>
      <c r="B16" t="s">
        <v>6</v>
      </c>
      <c r="C16" t="s">
        <v>19</v>
      </c>
      <c r="D16" t="s">
        <v>15</v>
      </c>
      <c r="E16">
        <v>9</v>
      </c>
      <c r="F16">
        <v>0.24970000000000001</v>
      </c>
      <c r="H16" t="s">
        <v>8</v>
      </c>
    </row>
    <row r="17" spans="1:8" x14ac:dyDescent="0.2">
      <c r="A17">
        <v>16</v>
      </c>
      <c r="B17" t="s">
        <v>14</v>
      </c>
      <c r="C17" t="s">
        <v>17</v>
      </c>
      <c r="D17" t="s">
        <v>11</v>
      </c>
      <c r="F17">
        <v>0.25569999999999998</v>
      </c>
      <c r="H17" t="s">
        <v>14</v>
      </c>
    </row>
    <row r="18" spans="1:8" x14ac:dyDescent="0.2">
      <c r="A18">
        <v>17</v>
      </c>
      <c r="B18" t="s">
        <v>6</v>
      </c>
      <c r="C18" t="s">
        <v>17</v>
      </c>
      <c r="D18" t="s">
        <v>11</v>
      </c>
      <c r="E18">
        <v>1</v>
      </c>
      <c r="F18">
        <v>0.24229999999999999</v>
      </c>
      <c r="H18" t="s">
        <v>20</v>
      </c>
    </row>
    <row r="19" spans="1:8" x14ac:dyDescent="0.2">
      <c r="A19">
        <v>18</v>
      </c>
      <c r="B19" t="s">
        <v>6</v>
      </c>
      <c r="C19" t="s">
        <v>17</v>
      </c>
      <c r="D19" t="s">
        <v>11</v>
      </c>
      <c r="E19">
        <v>2</v>
      </c>
      <c r="F19">
        <v>0.25950000000000001</v>
      </c>
      <c r="H19" t="s">
        <v>22</v>
      </c>
    </row>
    <row r="20" spans="1:8" x14ac:dyDescent="0.2">
      <c r="A20">
        <v>19</v>
      </c>
      <c r="B20" t="s">
        <v>6</v>
      </c>
      <c r="C20" t="s">
        <v>17</v>
      </c>
      <c r="D20" t="s">
        <v>11</v>
      </c>
      <c r="E20">
        <v>3</v>
      </c>
      <c r="F20">
        <v>0.2641</v>
      </c>
      <c r="H20" t="s">
        <v>152</v>
      </c>
    </row>
    <row r="21" spans="1:8" x14ac:dyDescent="0.2">
      <c r="A21">
        <v>20</v>
      </c>
      <c r="B21" t="s">
        <v>6</v>
      </c>
      <c r="C21" t="s">
        <v>17</v>
      </c>
      <c r="D21" t="s">
        <v>11</v>
      </c>
      <c r="E21">
        <v>4</v>
      </c>
      <c r="F21">
        <v>0.26300000000000001</v>
      </c>
      <c r="H21" t="s">
        <v>153</v>
      </c>
    </row>
    <row r="22" spans="1:8" x14ac:dyDescent="0.2">
      <c r="A22">
        <v>21</v>
      </c>
      <c r="B22" t="s">
        <v>6</v>
      </c>
      <c r="C22" t="s">
        <v>17</v>
      </c>
      <c r="D22" t="s">
        <v>11</v>
      </c>
      <c r="E22">
        <v>5</v>
      </c>
      <c r="F22">
        <v>0.25600000000000001</v>
      </c>
      <c r="H22" t="s">
        <v>154</v>
      </c>
    </row>
    <row r="23" spans="1:8" x14ac:dyDescent="0.2">
      <c r="A23">
        <v>22</v>
      </c>
      <c r="B23" t="s">
        <v>6</v>
      </c>
      <c r="C23" t="s">
        <v>17</v>
      </c>
      <c r="D23" t="s">
        <v>11</v>
      </c>
      <c r="E23">
        <v>6</v>
      </c>
      <c r="F23">
        <v>0.25230000000000002</v>
      </c>
      <c r="H23" t="s">
        <v>155</v>
      </c>
    </row>
    <row r="24" spans="1:8" x14ac:dyDescent="0.2">
      <c r="A24">
        <v>23</v>
      </c>
      <c r="B24" t="s">
        <v>6</v>
      </c>
      <c r="C24" t="s">
        <v>17</v>
      </c>
      <c r="D24" t="s">
        <v>11</v>
      </c>
      <c r="E24">
        <v>7</v>
      </c>
      <c r="F24">
        <v>0.2465</v>
      </c>
      <c r="H24" t="s">
        <v>156</v>
      </c>
    </row>
    <row r="25" spans="1:8" x14ac:dyDescent="0.2">
      <c r="A25">
        <v>24</v>
      </c>
      <c r="B25" t="s">
        <v>6</v>
      </c>
      <c r="C25" t="s">
        <v>17</v>
      </c>
      <c r="D25" t="s">
        <v>11</v>
      </c>
      <c r="E25">
        <v>8</v>
      </c>
      <c r="F25">
        <v>0.25380000000000003</v>
      </c>
      <c r="H25" t="s">
        <v>157</v>
      </c>
    </row>
    <row r="26" spans="1:8" x14ac:dyDescent="0.2">
      <c r="A26">
        <v>25</v>
      </c>
      <c r="B26" t="s">
        <v>6</v>
      </c>
      <c r="C26" t="s">
        <v>17</v>
      </c>
      <c r="D26" t="s">
        <v>11</v>
      </c>
      <c r="E26">
        <v>9</v>
      </c>
      <c r="F26">
        <v>0.25009999999999999</v>
      </c>
      <c r="H26" t="s">
        <v>158</v>
      </c>
    </row>
    <row r="27" spans="1:8" x14ac:dyDescent="0.2">
      <c r="A27">
        <v>26</v>
      </c>
      <c r="B27" t="s">
        <v>6</v>
      </c>
      <c r="C27" t="s">
        <v>17</v>
      </c>
      <c r="D27" t="s">
        <v>11</v>
      </c>
      <c r="E27">
        <v>10</v>
      </c>
      <c r="F27">
        <v>0.25330000000000003</v>
      </c>
      <c r="H27" t="s">
        <v>159</v>
      </c>
    </row>
    <row r="28" spans="1:8" x14ac:dyDescent="0.2">
      <c r="A28">
        <v>27</v>
      </c>
      <c r="B28" t="s">
        <v>6</v>
      </c>
      <c r="C28" t="s">
        <v>17</v>
      </c>
      <c r="D28" t="s">
        <v>11</v>
      </c>
      <c r="E28">
        <v>11</v>
      </c>
      <c r="F28">
        <v>0.26140000000000002</v>
      </c>
      <c r="H28" t="s">
        <v>160</v>
      </c>
    </row>
    <row r="29" spans="1:8" x14ac:dyDescent="0.2">
      <c r="A29">
        <v>28</v>
      </c>
      <c r="B29" t="s">
        <v>6</v>
      </c>
      <c r="C29" t="s">
        <v>17</v>
      </c>
      <c r="D29" t="s">
        <v>11</v>
      </c>
      <c r="E29">
        <v>12</v>
      </c>
      <c r="F29">
        <v>0.25440000000000002</v>
      </c>
      <c r="H29" t="s">
        <v>161</v>
      </c>
    </row>
    <row r="30" spans="1:8" x14ac:dyDescent="0.2">
      <c r="A30">
        <v>29</v>
      </c>
      <c r="B30" t="s">
        <v>6</v>
      </c>
      <c r="C30" t="s">
        <v>17</v>
      </c>
      <c r="D30" t="s">
        <v>11</v>
      </c>
      <c r="E30">
        <v>13</v>
      </c>
      <c r="F30">
        <v>0.26019999999999999</v>
      </c>
      <c r="H30" t="s">
        <v>162</v>
      </c>
    </row>
    <row r="31" spans="1:8" x14ac:dyDescent="0.2">
      <c r="A31">
        <v>30</v>
      </c>
      <c r="B31" t="s">
        <v>6</v>
      </c>
      <c r="C31" t="s">
        <v>17</v>
      </c>
      <c r="D31" t="s">
        <v>11</v>
      </c>
      <c r="E31">
        <v>14</v>
      </c>
      <c r="F31">
        <v>0.26029999999999998</v>
      </c>
      <c r="H31" t="s">
        <v>163</v>
      </c>
    </row>
    <row r="32" spans="1:8" x14ac:dyDescent="0.2">
      <c r="A32">
        <v>31</v>
      </c>
      <c r="B32" t="s">
        <v>6</v>
      </c>
      <c r="C32" t="s">
        <v>17</v>
      </c>
      <c r="D32" t="s">
        <v>11</v>
      </c>
      <c r="E32">
        <v>15</v>
      </c>
      <c r="F32">
        <v>0.26850000000000002</v>
      </c>
      <c r="H32" t="s">
        <v>164</v>
      </c>
    </row>
    <row r="33" spans="1:9" x14ac:dyDescent="0.2">
      <c r="A33">
        <v>32</v>
      </c>
      <c r="B33" t="s">
        <v>14</v>
      </c>
      <c r="C33" t="s">
        <v>17</v>
      </c>
      <c r="D33" t="s">
        <v>64</v>
      </c>
      <c r="F33">
        <v>0.24229999999999999</v>
      </c>
      <c r="H33" t="s">
        <v>14</v>
      </c>
    </row>
    <row r="34" spans="1:9" x14ac:dyDescent="0.2">
      <c r="A34">
        <v>33</v>
      </c>
      <c r="B34" t="s">
        <v>6</v>
      </c>
      <c r="C34" t="s">
        <v>17</v>
      </c>
      <c r="D34" t="s">
        <v>64</v>
      </c>
      <c r="E34">
        <v>1</v>
      </c>
      <c r="F34">
        <v>0.24490000000000001</v>
      </c>
      <c r="H34" t="s">
        <v>20</v>
      </c>
    </row>
    <row r="35" spans="1:9" x14ac:dyDescent="0.2">
      <c r="A35">
        <v>34</v>
      </c>
      <c r="B35" t="s">
        <v>6</v>
      </c>
      <c r="C35" t="s">
        <v>17</v>
      </c>
      <c r="D35" t="s">
        <v>64</v>
      </c>
      <c r="E35">
        <v>2</v>
      </c>
      <c r="F35">
        <v>0.26279999999999998</v>
      </c>
      <c r="H35" t="s">
        <v>21</v>
      </c>
    </row>
    <row r="36" spans="1:9" x14ac:dyDescent="0.2">
      <c r="A36">
        <v>35</v>
      </c>
      <c r="B36" t="s">
        <v>6</v>
      </c>
      <c r="C36" t="s">
        <v>17</v>
      </c>
      <c r="D36" t="s">
        <v>64</v>
      </c>
      <c r="E36">
        <v>3</v>
      </c>
      <c r="F36">
        <v>0.26200000000000001</v>
      </c>
      <c r="H36" t="s">
        <v>152</v>
      </c>
    </row>
    <row r="37" spans="1:9" x14ac:dyDescent="0.2">
      <c r="A37">
        <v>36</v>
      </c>
      <c r="B37" t="s">
        <v>6</v>
      </c>
      <c r="C37" t="s">
        <v>17</v>
      </c>
      <c r="D37" t="s">
        <v>64</v>
      </c>
      <c r="E37">
        <v>4</v>
      </c>
      <c r="F37">
        <v>0.26119999999999999</v>
      </c>
      <c r="H37" t="s">
        <v>153</v>
      </c>
    </row>
    <row r="38" spans="1:9" x14ac:dyDescent="0.2">
      <c r="A38">
        <v>37</v>
      </c>
      <c r="B38" t="s">
        <v>6</v>
      </c>
      <c r="C38" t="s">
        <v>17</v>
      </c>
      <c r="D38" t="s">
        <v>64</v>
      </c>
      <c r="E38">
        <v>5</v>
      </c>
      <c r="F38">
        <v>0.26340000000000002</v>
      </c>
      <c r="H38" t="s">
        <v>154</v>
      </c>
    </row>
    <row r="39" spans="1:9" x14ac:dyDescent="0.2">
      <c r="A39">
        <v>38</v>
      </c>
      <c r="B39" t="s">
        <v>6</v>
      </c>
      <c r="C39" t="s">
        <v>17</v>
      </c>
      <c r="D39" t="s">
        <v>64</v>
      </c>
      <c r="E39">
        <v>6</v>
      </c>
      <c r="F39">
        <v>0.2482</v>
      </c>
      <c r="H39" t="s">
        <v>155</v>
      </c>
      <c r="I39" t="s">
        <v>110</v>
      </c>
    </row>
    <row r="40" spans="1:9" x14ac:dyDescent="0.2">
      <c r="A40">
        <v>39</v>
      </c>
      <c r="B40" t="s">
        <v>6</v>
      </c>
      <c r="C40" t="s">
        <v>17</v>
      </c>
      <c r="D40" t="s">
        <v>64</v>
      </c>
      <c r="E40">
        <v>7</v>
      </c>
      <c r="F40">
        <v>0.26219999999999999</v>
      </c>
      <c r="H40" t="s">
        <v>156</v>
      </c>
      <c r="I40" t="s">
        <v>110</v>
      </c>
    </row>
    <row r="41" spans="1:9" x14ac:dyDescent="0.2">
      <c r="A41">
        <v>40</v>
      </c>
      <c r="B41" t="s">
        <v>6</v>
      </c>
      <c r="C41" t="s">
        <v>17</v>
      </c>
      <c r="D41" t="s">
        <v>64</v>
      </c>
      <c r="E41">
        <v>8</v>
      </c>
      <c r="F41">
        <v>0.25540000000000002</v>
      </c>
      <c r="H41" t="s">
        <v>157</v>
      </c>
      <c r="I41" t="s">
        <v>110</v>
      </c>
    </row>
    <row r="42" spans="1:9" x14ac:dyDescent="0.2">
      <c r="A42">
        <v>41</v>
      </c>
      <c r="B42" t="s">
        <v>6</v>
      </c>
      <c r="C42" t="s">
        <v>17</v>
      </c>
      <c r="D42" t="s">
        <v>64</v>
      </c>
      <c r="E42">
        <v>9</v>
      </c>
      <c r="F42">
        <v>0.24440000000000001</v>
      </c>
      <c r="H42" t="s">
        <v>158</v>
      </c>
      <c r="I42" t="s">
        <v>110</v>
      </c>
    </row>
    <row r="43" spans="1:9" x14ac:dyDescent="0.2">
      <c r="A43">
        <v>42</v>
      </c>
      <c r="B43" t="s">
        <v>6</v>
      </c>
      <c r="C43" t="s">
        <v>17</v>
      </c>
      <c r="D43" t="s">
        <v>64</v>
      </c>
      <c r="E43">
        <v>10</v>
      </c>
      <c r="F43">
        <v>0.26350000000000001</v>
      </c>
      <c r="H43" t="s">
        <v>159</v>
      </c>
      <c r="I43" t="s">
        <v>110</v>
      </c>
    </row>
    <row r="44" spans="1:9" x14ac:dyDescent="0.2">
      <c r="A44">
        <v>43</v>
      </c>
      <c r="B44" t="s">
        <v>6</v>
      </c>
      <c r="C44" t="s">
        <v>17</v>
      </c>
      <c r="D44" t="s">
        <v>64</v>
      </c>
      <c r="E44">
        <v>11</v>
      </c>
      <c r="F44">
        <v>0.25330000000000003</v>
      </c>
      <c r="H44" t="s">
        <v>160</v>
      </c>
      <c r="I44" t="s">
        <v>110</v>
      </c>
    </row>
    <row r="45" spans="1:9" x14ac:dyDescent="0.2">
      <c r="A45">
        <v>44</v>
      </c>
      <c r="B45" t="s">
        <v>6</v>
      </c>
      <c r="C45" t="s">
        <v>17</v>
      </c>
      <c r="D45" t="s">
        <v>64</v>
      </c>
      <c r="E45">
        <v>12</v>
      </c>
      <c r="F45">
        <v>0.26790000000000003</v>
      </c>
      <c r="H45" t="s">
        <v>161</v>
      </c>
      <c r="I45" t="s">
        <v>110</v>
      </c>
    </row>
    <row r="46" spans="1:9" x14ac:dyDescent="0.2">
      <c r="A46">
        <v>45</v>
      </c>
      <c r="B46" t="s">
        <v>14</v>
      </c>
      <c r="C46" t="s">
        <v>23</v>
      </c>
      <c r="D46" t="s">
        <v>24</v>
      </c>
      <c r="F46">
        <v>0.2525</v>
      </c>
      <c r="H46" t="s">
        <v>14</v>
      </c>
      <c r="I46" t="s">
        <v>110</v>
      </c>
    </row>
    <row r="47" spans="1:9" x14ac:dyDescent="0.2">
      <c r="A47">
        <v>46</v>
      </c>
      <c r="B47" t="s">
        <v>25</v>
      </c>
      <c r="C47" t="s">
        <v>23</v>
      </c>
      <c r="D47" t="s">
        <v>24</v>
      </c>
      <c r="E47">
        <v>1</v>
      </c>
      <c r="F47">
        <v>0.27079999999999999</v>
      </c>
      <c r="H47" t="s">
        <v>26</v>
      </c>
      <c r="I47" t="s">
        <v>110</v>
      </c>
    </row>
    <row r="48" spans="1:9" x14ac:dyDescent="0.2">
      <c r="A48">
        <v>47</v>
      </c>
      <c r="B48" t="s">
        <v>25</v>
      </c>
      <c r="C48" t="s">
        <v>23</v>
      </c>
      <c r="D48" t="s">
        <v>24</v>
      </c>
      <c r="E48">
        <v>2</v>
      </c>
      <c r="F48">
        <v>0.2631</v>
      </c>
      <c r="H48" t="s">
        <v>27</v>
      </c>
      <c r="I48" t="s">
        <v>110</v>
      </c>
    </row>
    <row r="49" spans="1:10" x14ac:dyDescent="0.2">
      <c r="A49">
        <v>48</v>
      </c>
      <c r="B49" t="s">
        <v>6</v>
      </c>
      <c r="C49" t="s">
        <v>23</v>
      </c>
      <c r="D49" t="s">
        <v>24</v>
      </c>
      <c r="E49">
        <v>1</v>
      </c>
      <c r="F49">
        <v>0.2487</v>
      </c>
      <c r="H49" t="s">
        <v>20</v>
      </c>
      <c r="I49" t="s">
        <v>110</v>
      </c>
    </row>
    <row r="50" spans="1:10" x14ac:dyDescent="0.2">
      <c r="A50">
        <v>49</v>
      </c>
      <c r="B50" t="s">
        <v>6</v>
      </c>
      <c r="C50" t="s">
        <v>23</v>
      </c>
      <c r="D50" t="s">
        <v>24</v>
      </c>
      <c r="E50">
        <v>2</v>
      </c>
      <c r="F50">
        <v>0.24349999999999999</v>
      </c>
      <c r="H50" t="s">
        <v>22</v>
      </c>
      <c r="I50" t="s">
        <v>110</v>
      </c>
    </row>
    <row r="51" spans="1:10" x14ac:dyDescent="0.2">
      <c r="A51">
        <v>50</v>
      </c>
      <c r="B51" t="s">
        <v>6</v>
      </c>
      <c r="C51" t="s">
        <v>23</v>
      </c>
      <c r="D51" t="s">
        <v>24</v>
      </c>
      <c r="E51">
        <v>3</v>
      </c>
      <c r="F51">
        <v>0.2656</v>
      </c>
      <c r="H51" t="s">
        <v>152</v>
      </c>
      <c r="I51" t="s">
        <v>110</v>
      </c>
    </row>
    <row r="52" spans="1:10" x14ac:dyDescent="0.2">
      <c r="A52">
        <v>51</v>
      </c>
      <c r="B52" t="s">
        <v>6</v>
      </c>
      <c r="C52" t="s">
        <v>23</v>
      </c>
      <c r="D52" t="s">
        <v>24</v>
      </c>
      <c r="E52">
        <v>4</v>
      </c>
      <c r="F52">
        <v>0.26669999999999999</v>
      </c>
      <c r="H52" t="s">
        <v>153</v>
      </c>
      <c r="I52" t="s">
        <v>110</v>
      </c>
    </row>
    <row r="53" spans="1:10" x14ac:dyDescent="0.2">
      <c r="A53">
        <v>52</v>
      </c>
      <c r="B53" t="s">
        <v>6</v>
      </c>
      <c r="C53" t="s">
        <v>23</v>
      </c>
      <c r="D53" t="s">
        <v>24</v>
      </c>
      <c r="E53">
        <v>5</v>
      </c>
      <c r="F53">
        <v>0.24940000000000001</v>
      </c>
      <c r="H53" t="s">
        <v>154</v>
      </c>
      <c r="I53" t="s">
        <v>110</v>
      </c>
    </row>
    <row r="54" spans="1:10" x14ac:dyDescent="0.2">
      <c r="A54">
        <v>53</v>
      </c>
      <c r="B54" t="s">
        <v>6</v>
      </c>
      <c r="C54" t="s">
        <v>23</v>
      </c>
      <c r="D54" t="s">
        <v>24</v>
      </c>
      <c r="E54">
        <v>6</v>
      </c>
      <c r="F54">
        <v>0.24940000000000001</v>
      </c>
      <c r="H54" t="s">
        <v>155</v>
      </c>
      <c r="I54" t="s">
        <v>110</v>
      </c>
    </row>
    <row r="55" spans="1:10" x14ac:dyDescent="0.2">
      <c r="A55">
        <v>54</v>
      </c>
      <c r="B55" t="s">
        <v>6</v>
      </c>
      <c r="C55" t="s">
        <v>23</v>
      </c>
      <c r="D55" t="s">
        <v>24</v>
      </c>
      <c r="E55">
        <v>7</v>
      </c>
      <c r="F55">
        <v>0.26029999999999998</v>
      </c>
      <c r="H55" t="s">
        <v>156</v>
      </c>
      <c r="I55" t="s">
        <v>110</v>
      </c>
      <c r="J55" t="s">
        <v>108</v>
      </c>
    </row>
    <row r="56" spans="1:10" x14ac:dyDescent="0.2">
      <c r="A56">
        <v>55</v>
      </c>
      <c r="B56" t="s">
        <v>6</v>
      </c>
      <c r="C56" t="s">
        <v>23</v>
      </c>
      <c r="D56" t="s">
        <v>24</v>
      </c>
      <c r="E56">
        <v>8</v>
      </c>
      <c r="F56">
        <v>0.2626</v>
      </c>
      <c r="H56" t="s">
        <v>157</v>
      </c>
      <c r="I56" t="s">
        <v>110</v>
      </c>
    </row>
    <row r="57" spans="1:10" x14ac:dyDescent="0.2">
      <c r="A57">
        <v>56</v>
      </c>
      <c r="B57" t="s">
        <v>6</v>
      </c>
      <c r="C57" t="s">
        <v>23</v>
      </c>
      <c r="D57" t="s">
        <v>24</v>
      </c>
      <c r="E57">
        <v>9</v>
      </c>
      <c r="F57">
        <v>0.25230000000000002</v>
      </c>
      <c r="H57" t="s">
        <v>158</v>
      </c>
      <c r="I57" t="s">
        <v>110</v>
      </c>
    </row>
    <row r="58" spans="1:10" x14ac:dyDescent="0.2">
      <c r="A58">
        <v>57</v>
      </c>
      <c r="B58" t="s">
        <v>6</v>
      </c>
      <c r="C58" t="s">
        <v>23</v>
      </c>
      <c r="D58" t="s">
        <v>24</v>
      </c>
      <c r="E58">
        <v>10</v>
      </c>
      <c r="F58">
        <v>0.24679999999999999</v>
      </c>
      <c r="H58" t="s">
        <v>159</v>
      </c>
      <c r="I58" t="s">
        <v>110</v>
      </c>
    </row>
    <row r="59" spans="1:10" x14ac:dyDescent="0.2">
      <c r="A59">
        <v>58</v>
      </c>
      <c r="B59" t="s">
        <v>6</v>
      </c>
      <c r="C59" t="s">
        <v>23</v>
      </c>
      <c r="D59" t="s">
        <v>24</v>
      </c>
      <c r="E59">
        <v>11</v>
      </c>
      <c r="F59">
        <v>0.25829999999999997</v>
      </c>
      <c r="H59" t="s">
        <v>160</v>
      </c>
      <c r="I59" t="s">
        <v>110</v>
      </c>
    </row>
    <row r="60" spans="1:10" x14ac:dyDescent="0.2">
      <c r="A60">
        <v>59</v>
      </c>
      <c r="B60" t="s">
        <v>6</v>
      </c>
      <c r="C60" t="s">
        <v>23</v>
      </c>
      <c r="D60" t="s">
        <v>24</v>
      </c>
      <c r="E60">
        <v>12</v>
      </c>
      <c r="F60">
        <v>0.26269999999999999</v>
      </c>
      <c r="H60" t="s">
        <v>161</v>
      </c>
      <c r="I60" t="s">
        <v>110</v>
      </c>
    </row>
    <row r="61" spans="1:10" x14ac:dyDescent="0.2">
      <c r="A61">
        <v>60</v>
      </c>
      <c r="B61" t="s">
        <v>6</v>
      </c>
      <c r="C61" t="s">
        <v>23</v>
      </c>
      <c r="D61" t="s">
        <v>24</v>
      </c>
      <c r="E61">
        <v>13</v>
      </c>
      <c r="F61">
        <v>0.26650000000000001</v>
      </c>
      <c r="H61" t="s">
        <v>162</v>
      </c>
      <c r="I61" t="s">
        <v>110</v>
      </c>
    </row>
    <row r="62" spans="1:10" x14ac:dyDescent="0.2">
      <c r="A62">
        <v>61</v>
      </c>
      <c r="B62" t="s">
        <v>6</v>
      </c>
      <c r="C62" t="s">
        <v>23</v>
      </c>
      <c r="D62" t="s">
        <v>24</v>
      </c>
      <c r="E62">
        <v>14</v>
      </c>
      <c r="F62">
        <v>0.26700000000000002</v>
      </c>
      <c r="H62" t="s">
        <v>163</v>
      </c>
      <c r="I62" t="s">
        <v>110</v>
      </c>
    </row>
    <row r="63" spans="1:10" x14ac:dyDescent="0.2">
      <c r="A63">
        <v>62</v>
      </c>
      <c r="B63" t="s">
        <v>6</v>
      </c>
      <c r="C63" t="s">
        <v>23</v>
      </c>
      <c r="D63" t="s">
        <v>24</v>
      </c>
      <c r="E63">
        <v>15</v>
      </c>
      <c r="F63">
        <v>0.2472</v>
      </c>
      <c r="H63" t="s">
        <v>164</v>
      </c>
      <c r="I63" t="s">
        <v>110</v>
      </c>
    </row>
    <row r="64" spans="1:10" x14ac:dyDescent="0.2">
      <c r="A64">
        <v>63</v>
      </c>
      <c r="B64" t="s">
        <v>6</v>
      </c>
      <c r="C64" t="s">
        <v>23</v>
      </c>
      <c r="D64" t="s">
        <v>24</v>
      </c>
      <c r="E64">
        <v>16</v>
      </c>
      <c r="F64">
        <v>0.26040000000000002</v>
      </c>
      <c r="H64" t="s">
        <v>165</v>
      </c>
      <c r="I64" t="s">
        <v>110</v>
      </c>
    </row>
    <row r="65" spans="1:9" x14ac:dyDescent="0.2">
      <c r="A65">
        <v>64</v>
      </c>
      <c r="B65" t="s">
        <v>6</v>
      </c>
      <c r="C65" t="s">
        <v>23</v>
      </c>
      <c r="D65" t="s">
        <v>24</v>
      </c>
      <c r="E65">
        <v>17</v>
      </c>
      <c r="F65">
        <v>0.25559999999999999</v>
      </c>
      <c r="H65" t="s">
        <v>166</v>
      </c>
      <c r="I65" t="s">
        <v>110</v>
      </c>
    </row>
    <row r="66" spans="1:9" x14ac:dyDescent="0.2">
      <c r="A66">
        <v>65</v>
      </c>
      <c r="B66" t="s">
        <v>6</v>
      </c>
      <c r="C66" t="s">
        <v>23</v>
      </c>
      <c r="D66" t="s">
        <v>24</v>
      </c>
      <c r="E66">
        <v>18</v>
      </c>
      <c r="F66">
        <v>0.24160000000000001</v>
      </c>
      <c r="H66" t="s">
        <v>167</v>
      </c>
      <c r="I66" t="s">
        <v>110</v>
      </c>
    </row>
    <row r="67" spans="1:9" x14ac:dyDescent="0.2">
      <c r="A67">
        <v>66</v>
      </c>
      <c r="B67" t="s">
        <v>6</v>
      </c>
      <c r="C67" t="s">
        <v>23</v>
      </c>
      <c r="D67" t="s">
        <v>24</v>
      </c>
      <c r="E67">
        <v>19</v>
      </c>
      <c r="F67">
        <v>0.2472</v>
      </c>
      <c r="H67" t="s">
        <v>168</v>
      </c>
      <c r="I67" t="s">
        <v>110</v>
      </c>
    </row>
    <row r="68" spans="1:9" x14ac:dyDescent="0.2">
      <c r="A68">
        <v>67</v>
      </c>
      <c r="B68" t="s">
        <v>6</v>
      </c>
      <c r="C68" t="s">
        <v>23</v>
      </c>
      <c r="D68" t="s">
        <v>24</v>
      </c>
      <c r="E68">
        <v>20</v>
      </c>
      <c r="F68">
        <v>0.27629999999999999</v>
      </c>
      <c r="H68" t="s">
        <v>169</v>
      </c>
      <c r="I68" t="s">
        <v>110</v>
      </c>
    </row>
    <row r="69" spans="1:9" x14ac:dyDescent="0.2">
      <c r="A69">
        <v>68</v>
      </c>
      <c r="B69" t="s">
        <v>14</v>
      </c>
      <c r="C69" t="s">
        <v>17</v>
      </c>
      <c r="D69" t="s">
        <v>28</v>
      </c>
      <c r="F69">
        <v>0.27560000000000001</v>
      </c>
      <c r="H69" t="s">
        <v>14</v>
      </c>
      <c r="I69" t="s">
        <v>110</v>
      </c>
    </row>
    <row r="70" spans="1:9" x14ac:dyDescent="0.2">
      <c r="A70">
        <v>69</v>
      </c>
      <c r="B70" t="s">
        <v>6</v>
      </c>
      <c r="C70" t="s">
        <v>17</v>
      </c>
      <c r="D70" t="s">
        <v>28</v>
      </c>
      <c r="E70">
        <v>1</v>
      </c>
      <c r="F70">
        <v>0.25490000000000002</v>
      </c>
      <c r="H70" t="s">
        <v>20</v>
      </c>
      <c r="I70" t="s">
        <v>110</v>
      </c>
    </row>
    <row r="71" spans="1:9" x14ac:dyDescent="0.2">
      <c r="A71">
        <v>70</v>
      </c>
      <c r="B71" t="s">
        <v>6</v>
      </c>
      <c r="C71" t="s">
        <v>17</v>
      </c>
      <c r="D71" t="s">
        <v>28</v>
      </c>
      <c r="E71">
        <v>2</v>
      </c>
      <c r="F71">
        <v>0.246</v>
      </c>
      <c r="H71" t="s">
        <v>22</v>
      </c>
      <c r="I71" t="s">
        <v>110</v>
      </c>
    </row>
    <row r="72" spans="1:9" x14ac:dyDescent="0.2">
      <c r="A72">
        <v>71</v>
      </c>
      <c r="B72" t="s">
        <v>6</v>
      </c>
      <c r="C72" t="s">
        <v>17</v>
      </c>
      <c r="D72" t="s">
        <v>28</v>
      </c>
      <c r="E72">
        <v>3</v>
      </c>
      <c r="F72">
        <v>0.24610000000000001</v>
      </c>
      <c r="H72" t="s">
        <v>152</v>
      </c>
      <c r="I72" t="s">
        <v>110</v>
      </c>
    </row>
    <row r="73" spans="1:9" x14ac:dyDescent="0.2">
      <c r="A73">
        <v>72</v>
      </c>
      <c r="B73" t="s">
        <v>14</v>
      </c>
      <c r="C73" t="s">
        <v>17</v>
      </c>
      <c r="D73" t="s">
        <v>29</v>
      </c>
      <c r="F73">
        <v>0.27929999999999999</v>
      </c>
      <c r="H73" t="s">
        <v>14</v>
      </c>
      <c r="I73" t="s">
        <v>110</v>
      </c>
    </row>
    <row r="74" spans="1:9" x14ac:dyDescent="0.2">
      <c r="A74">
        <v>73</v>
      </c>
      <c r="B74" t="s">
        <v>6</v>
      </c>
      <c r="C74" t="s">
        <v>17</v>
      </c>
      <c r="D74" t="s">
        <v>29</v>
      </c>
      <c r="E74">
        <v>1</v>
      </c>
      <c r="F74">
        <v>0.25600000000000001</v>
      </c>
      <c r="H74" t="s">
        <v>20</v>
      </c>
      <c r="I74" t="s">
        <v>110</v>
      </c>
    </row>
    <row r="75" spans="1:9" x14ac:dyDescent="0.2">
      <c r="A75">
        <v>74</v>
      </c>
      <c r="B75" t="s">
        <v>6</v>
      </c>
      <c r="C75" t="s">
        <v>17</v>
      </c>
      <c r="D75" t="s">
        <v>29</v>
      </c>
      <c r="E75">
        <v>2</v>
      </c>
      <c r="F75">
        <v>0.248</v>
      </c>
      <c r="H75" t="s">
        <v>22</v>
      </c>
      <c r="I75" t="s">
        <v>110</v>
      </c>
    </row>
    <row r="76" spans="1:9" x14ac:dyDescent="0.2">
      <c r="A76">
        <v>75</v>
      </c>
      <c r="B76" t="s">
        <v>14</v>
      </c>
      <c r="C76" t="s">
        <v>17</v>
      </c>
      <c r="D76" t="s">
        <v>31</v>
      </c>
      <c r="F76">
        <v>0.24310000000000001</v>
      </c>
      <c r="H76" t="s">
        <v>14</v>
      </c>
      <c r="I76" t="s">
        <v>110</v>
      </c>
    </row>
    <row r="77" spans="1:9" x14ac:dyDescent="0.2">
      <c r="A77">
        <v>76</v>
      </c>
      <c r="B77" t="s">
        <v>6</v>
      </c>
      <c r="C77" t="s">
        <v>17</v>
      </c>
      <c r="D77" t="s">
        <v>31</v>
      </c>
      <c r="E77">
        <v>1</v>
      </c>
      <c r="F77">
        <v>0.25380000000000003</v>
      </c>
      <c r="H77" s="2" t="s">
        <v>20</v>
      </c>
      <c r="I77" t="s">
        <v>110</v>
      </c>
    </row>
    <row r="78" spans="1:9" x14ac:dyDescent="0.2">
      <c r="A78">
        <v>77</v>
      </c>
      <c r="B78" t="s">
        <v>6</v>
      </c>
      <c r="C78" t="s">
        <v>17</v>
      </c>
      <c r="D78" t="s">
        <v>31</v>
      </c>
      <c r="E78">
        <v>2</v>
      </c>
      <c r="F78">
        <v>0.25130000000000002</v>
      </c>
      <c r="H78" t="s">
        <v>22</v>
      </c>
      <c r="I78" t="s">
        <v>110</v>
      </c>
    </row>
    <row r="79" spans="1:9" x14ac:dyDescent="0.2">
      <c r="A79">
        <v>78</v>
      </c>
      <c r="B79" t="s">
        <v>6</v>
      </c>
      <c r="C79" t="s">
        <v>17</v>
      </c>
      <c r="D79" t="s">
        <v>31</v>
      </c>
      <c r="E79">
        <v>3</v>
      </c>
      <c r="F79">
        <v>0.27150000000000002</v>
      </c>
      <c r="H79" t="s">
        <v>152</v>
      </c>
      <c r="I79" t="s">
        <v>110</v>
      </c>
    </row>
    <row r="80" spans="1:9" x14ac:dyDescent="0.2">
      <c r="A80">
        <v>79</v>
      </c>
      <c r="B80" t="s">
        <v>6</v>
      </c>
      <c r="C80" t="s">
        <v>17</v>
      </c>
      <c r="D80" t="s">
        <v>32</v>
      </c>
      <c r="E80">
        <v>1</v>
      </c>
      <c r="F80">
        <v>0.25919999999999999</v>
      </c>
      <c r="H80" t="s">
        <v>22</v>
      </c>
      <c r="I80" t="s">
        <v>110</v>
      </c>
    </row>
    <row r="81" spans="1:9" x14ac:dyDescent="0.2">
      <c r="A81">
        <v>80</v>
      </c>
      <c r="B81" t="s">
        <v>6</v>
      </c>
      <c r="C81" t="s">
        <v>17</v>
      </c>
      <c r="D81" t="s">
        <v>32</v>
      </c>
      <c r="E81">
        <v>2</v>
      </c>
      <c r="F81">
        <v>0.26889999999999997</v>
      </c>
      <c r="H81" t="s">
        <v>152</v>
      </c>
      <c r="I81" t="s">
        <v>110</v>
      </c>
    </row>
    <row r="82" spans="1:9" x14ac:dyDescent="0.2">
      <c r="A82">
        <v>81</v>
      </c>
      <c r="B82" t="s">
        <v>6</v>
      </c>
      <c r="C82" t="s">
        <v>17</v>
      </c>
      <c r="D82" t="s">
        <v>32</v>
      </c>
      <c r="E82">
        <v>3</v>
      </c>
      <c r="F82">
        <v>0.25569999999999998</v>
      </c>
      <c r="H82" t="s">
        <v>153</v>
      </c>
      <c r="I82" t="s">
        <v>110</v>
      </c>
    </row>
    <row r="83" spans="1:9" x14ac:dyDescent="0.2">
      <c r="A83">
        <v>82</v>
      </c>
      <c r="B83" t="s">
        <v>6</v>
      </c>
      <c r="C83" t="s">
        <v>17</v>
      </c>
      <c r="D83" t="s">
        <v>32</v>
      </c>
      <c r="E83">
        <v>4</v>
      </c>
      <c r="F83">
        <v>0.25090000000000001</v>
      </c>
      <c r="H83" t="s">
        <v>154</v>
      </c>
      <c r="I83" t="s">
        <v>110</v>
      </c>
    </row>
    <row r="84" spans="1:9" x14ac:dyDescent="0.2">
      <c r="A84">
        <v>83</v>
      </c>
      <c r="B84" t="s">
        <v>6</v>
      </c>
      <c r="C84" t="s">
        <v>17</v>
      </c>
      <c r="D84" t="s">
        <v>32</v>
      </c>
      <c r="E84">
        <v>5</v>
      </c>
      <c r="F84">
        <v>0.17929999999999999</v>
      </c>
      <c r="H84" t="s">
        <v>155</v>
      </c>
      <c r="I84" t="s">
        <v>111</v>
      </c>
    </row>
    <row r="85" spans="1:9" x14ac:dyDescent="0.2">
      <c r="A85">
        <v>84</v>
      </c>
      <c r="B85" t="s">
        <v>6</v>
      </c>
      <c r="C85" t="s">
        <v>17</v>
      </c>
      <c r="D85" t="s">
        <v>32</v>
      </c>
      <c r="E85">
        <v>6</v>
      </c>
      <c r="F85">
        <v>0.26919999999999999</v>
      </c>
      <c r="H85" t="s">
        <v>156</v>
      </c>
      <c r="I85" t="s">
        <v>110</v>
      </c>
    </row>
    <row r="86" spans="1:9" x14ac:dyDescent="0.2">
      <c r="A86">
        <v>85</v>
      </c>
      <c r="B86" t="s">
        <v>6</v>
      </c>
      <c r="C86" t="s">
        <v>17</v>
      </c>
      <c r="D86" t="s">
        <v>32</v>
      </c>
      <c r="E86">
        <v>7</v>
      </c>
      <c r="F86">
        <v>0.26469999999999999</v>
      </c>
      <c r="H86" t="s">
        <v>157</v>
      </c>
      <c r="I86" t="s">
        <v>110</v>
      </c>
    </row>
    <row r="87" spans="1:9" x14ac:dyDescent="0.2">
      <c r="A87">
        <v>86</v>
      </c>
      <c r="B87" t="s">
        <v>6</v>
      </c>
      <c r="C87" t="s">
        <v>17</v>
      </c>
      <c r="D87" t="s">
        <v>32</v>
      </c>
      <c r="E87">
        <v>8</v>
      </c>
      <c r="F87">
        <v>0.18310000000000001</v>
      </c>
      <c r="H87" t="s">
        <v>158</v>
      </c>
      <c r="I87" t="s">
        <v>111</v>
      </c>
    </row>
    <row r="88" spans="1:9" x14ac:dyDescent="0.2">
      <c r="A88">
        <v>87</v>
      </c>
      <c r="B88" t="s">
        <v>6</v>
      </c>
      <c r="C88" t="s">
        <v>17</v>
      </c>
      <c r="D88" t="s">
        <v>32</v>
      </c>
      <c r="E88">
        <v>9</v>
      </c>
      <c r="F88">
        <v>0.24229999999999999</v>
      </c>
      <c r="H88" t="s">
        <v>159</v>
      </c>
    </row>
    <row r="89" spans="1:9" x14ac:dyDescent="0.2">
      <c r="A89">
        <v>88</v>
      </c>
      <c r="B89" t="s">
        <v>33</v>
      </c>
      <c r="C89" t="s">
        <v>17</v>
      </c>
      <c r="D89" t="s">
        <v>7</v>
      </c>
      <c r="F89">
        <v>0.51</v>
      </c>
    </row>
    <row r="90" spans="1:9" x14ac:dyDescent="0.2">
      <c r="A90">
        <v>89</v>
      </c>
      <c r="B90" t="s">
        <v>34</v>
      </c>
      <c r="C90" t="s">
        <v>17</v>
      </c>
      <c r="D90" t="s">
        <v>7</v>
      </c>
      <c r="F90">
        <v>0.56000000000000005</v>
      </c>
    </row>
    <row r="91" spans="1:9" x14ac:dyDescent="0.2">
      <c r="A91">
        <v>90</v>
      </c>
      <c r="B91" t="s">
        <v>35</v>
      </c>
      <c r="C91" t="s">
        <v>17</v>
      </c>
      <c r="D91" t="s">
        <v>7</v>
      </c>
      <c r="F91">
        <v>0.56999999999999995</v>
      </c>
    </row>
    <row r="92" spans="1:9" x14ac:dyDescent="0.2">
      <c r="A92">
        <v>91</v>
      </c>
      <c r="B92" t="s">
        <v>33</v>
      </c>
      <c r="C92" t="s">
        <v>17</v>
      </c>
      <c r="D92" t="s">
        <v>28</v>
      </c>
      <c r="F92">
        <v>0.56999999999999995</v>
      </c>
    </row>
    <row r="93" spans="1:9" x14ac:dyDescent="0.2">
      <c r="A93">
        <v>92</v>
      </c>
      <c r="B93" t="s">
        <v>34</v>
      </c>
      <c r="C93" t="s">
        <v>17</v>
      </c>
      <c r="D93" t="s">
        <v>28</v>
      </c>
      <c r="F93">
        <v>0.51</v>
      </c>
    </row>
    <row r="94" spans="1:9" x14ac:dyDescent="0.2">
      <c r="A94">
        <v>93</v>
      </c>
      <c r="B94" t="s">
        <v>35</v>
      </c>
      <c r="C94" t="s">
        <v>17</v>
      </c>
      <c r="D94" t="s">
        <v>28</v>
      </c>
      <c r="F94">
        <v>0.48</v>
      </c>
    </row>
    <row r="95" spans="1:9" x14ac:dyDescent="0.2">
      <c r="A95">
        <v>94</v>
      </c>
      <c r="B95" t="s">
        <v>33</v>
      </c>
      <c r="C95" t="s">
        <v>17</v>
      </c>
      <c r="D95" t="s">
        <v>29</v>
      </c>
      <c r="F95">
        <v>0.51</v>
      </c>
    </row>
    <row r="96" spans="1:9" x14ac:dyDescent="0.2">
      <c r="A96">
        <v>95</v>
      </c>
      <c r="B96" t="s">
        <v>34</v>
      </c>
      <c r="C96" t="s">
        <v>17</v>
      </c>
      <c r="D96" t="s">
        <v>29</v>
      </c>
      <c r="F96">
        <v>0.51</v>
      </c>
    </row>
    <row r="97" spans="1:9" x14ac:dyDescent="0.2">
      <c r="A97">
        <v>96</v>
      </c>
      <c r="B97" t="s">
        <v>33</v>
      </c>
      <c r="C97" t="s">
        <v>17</v>
      </c>
      <c r="D97" t="s">
        <v>31</v>
      </c>
      <c r="F97">
        <v>0.48</v>
      </c>
    </row>
    <row r="98" spans="1:9" x14ac:dyDescent="0.2">
      <c r="A98">
        <v>97</v>
      </c>
      <c r="B98" t="s">
        <v>34</v>
      </c>
      <c r="C98" t="s">
        <v>17</v>
      </c>
      <c r="D98" t="s">
        <v>31</v>
      </c>
      <c r="F98">
        <v>0.48</v>
      </c>
    </row>
    <row r="99" spans="1:9" x14ac:dyDescent="0.2">
      <c r="A99">
        <v>98</v>
      </c>
      <c r="B99" t="s">
        <v>33</v>
      </c>
      <c r="C99" t="s">
        <v>17</v>
      </c>
      <c r="D99" t="s">
        <v>64</v>
      </c>
      <c r="F99">
        <v>0.55000000000000004</v>
      </c>
    </row>
    <row r="100" spans="1:9" x14ac:dyDescent="0.2">
      <c r="A100">
        <v>99</v>
      </c>
      <c r="B100" t="s">
        <v>34</v>
      </c>
      <c r="C100" t="s">
        <v>17</v>
      </c>
      <c r="D100" t="s">
        <v>64</v>
      </c>
      <c r="F100">
        <v>0.54</v>
      </c>
    </row>
    <row r="101" spans="1:9" x14ac:dyDescent="0.2">
      <c r="A101">
        <v>100</v>
      </c>
      <c r="B101" t="s">
        <v>35</v>
      </c>
      <c r="C101" t="s">
        <v>17</v>
      </c>
      <c r="D101" t="s">
        <v>64</v>
      </c>
      <c r="F101">
        <v>0.52</v>
      </c>
    </row>
    <row r="102" spans="1:9" x14ac:dyDescent="0.2">
      <c r="A102">
        <v>101</v>
      </c>
      <c r="B102" t="s">
        <v>33</v>
      </c>
      <c r="C102" t="s">
        <v>17</v>
      </c>
      <c r="D102" t="s">
        <v>11</v>
      </c>
      <c r="F102">
        <v>0.48</v>
      </c>
    </row>
    <row r="103" spans="1:9" x14ac:dyDescent="0.2">
      <c r="A103">
        <v>102</v>
      </c>
      <c r="B103" t="s">
        <v>34</v>
      </c>
      <c r="C103" t="s">
        <v>17</v>
      </c>
      <c r="D103" t="s">
        <v>11</v>
      </c>
      <c r="F103">
        <v>0.52</v>
      </c>
    </row>
    <row r="104" spans="1:9" x14ac:dyDescent="0.2">
      <c r="A104">
        <v>103</v>
      </c>
      <c r="B104" t="s">
        <v>35</v>
      </c>
      <c r="C104" t="s">
        <v>17</v>
      </c>
      <c r="D104" t="s">
        <v>11</v>
      </c>
      <c r="F104">
        <v>0.53</v>
      </c>
    </row>
    <row r="105" spans="1:9" x14ac:dyDescent="0.2">
      <c r="A105">
        <v>104</v>
      </c>
      <c r="B105" t="s">
        <v>33</v>
      </c>
      <c r="C105" t="s">
        <v>23</v>
      </c>
      <c r="D105" t="s">
        <v>24</v>
      </c>
      <c r="F105">
        <v>0.49</v>
      </c>
    </row>
    <row r="106" spans="1:9" x14ac:dyDescent="0.2">
      <c r="A106">
        <v>105</v>
      </c>
      <c r="B106" t="s">
        <v>34</v>
      </c>
      <c r="C106" t="s">
        <v>23</v>
      </c>
      <c r="D106" t="s">
        <v>24</v>
      </c>
      <c r="F106">
        <v>0.5</v>
      </c>
    </row>
    <row r="107" spans="1:9" x14ac:dyDescent="0.2">
      <c r="A107">
        <v>106</v>
      </c>
      <c r="B107" t="s">
        <v>35</v>
      </c>
      <c r="C107" t="s">
        <v>23</v>
      </c>
      <c r="D107" t="s">
        <v>24</v>
      </c>
      <c r="F107">
        <v>0.48</v>
      </c>
    </row>
    <row r="108" spans="1:9" x14ac:dyDescent="0.2">
      <c r="A108">
        <v>107</v>
      </c>
      <c r="B108" t="s">
        <v>33</v>
      </c>
      <c r="C108" t="s">
        <v>17</v>
      </c>
      <c r="D108" t="s">
        <v>36</v>
      </c>
      <c r="F108">
        <v>0.48</v>
      </c>
    </row>
    <row r="109" spans="1:9" x14ac:dyDescent="0.2">
      <c r="A109">
        <v>108</v>
      </c>
      <c r="B109" t="s">
        <v>33</v>
      </c>
      <c r="C109" t="s">
        <v>17</v>
      </c>
      <c r="D109" t="s">
        <v>36</v>
      </c>
      <c r="F109">
        <v>0.48</v>
      </c>
    </row>
    <row r="110" spans="1:9" x14ac:dyDescent="0.2">
      <c r="A110">
        <v>109</v>
      </c>
      <c r="B110" t="s">
        <v>6</v>
      </c>
      <c r="C110" t="s">
        <v>37</v>
      </c>
      <c r="D110" t="s">
        <v>39</v>
      </c>
      <c r="E110">
        <v>1</v>
      </c>
      <c r="F110">
        <v>0.26229999999999998</v>
      </c>
      <c r="H110" t="s">
        <v>20</v>
      </c>
      <c r="I110" t="s">
        <v>38</v>
      </c>
    </row>
    <row r="111" spans="1:9" x14ac:dyDescent="0.2">
      <c r="A111">
        <v>110</v>
      </c>
      <c r="B111" t="s">
        <v>6</v>
      </c>
      <c r="C111" t="s">
        <v>37</v>
      </c>
      <c r="D111" t="s">
        <v>39</v>
      </c>
      <c r="E111">
        <v>2</v>
      </c>
      <c r="F111">
        <v>0.2432</v>
      </c>
      <c r="H111" t="s">
        <v>22</v>
      </c>
      <c r="I111" t="s">
        <v>49</v>
      </c>
    </row>
    <row r="112" spans="1:9" x14ac:dyDescent="0.2">
      <c r="A112">
        <v>111</v>
      </c>
      <c r="B112" t="s">
        <v>6</v>
      </c>
      <c r="C112" t="s">
        <v>37</v>
      </c>
      <c r="D112" t="s">
        <v>39</v>
      </c>
      <c r="E112">
        <v>3</v>
      </c>
      <c r="F112">
        <v>0.2414</v>
      </c>
      <c r="H112" t="s">
        <v>22</v>
      </c>
    </row>
    <row r="113" spans="1:9" x14ac:dyDescent="0.2">
      <c r="A113">
        <v>112</v>
      </c>
      <c r="B113" t="s">
        <v>6</v>
      </c>
      <c r="C113" t="s">
        <v>37</v>
      </c>
      <c r="D113" t="s">
        <v>39</v>
      </c>
      <c r="E113">
        <v>4</v>
      </c>
      <c r="F113">
        <v>0.25690000000000002</v>
      </c>
      <c r="H113" t="s">
        <v>152</v>
      </c>
    </row>
    <row r="114" spans="1:9" x14ac:dyDescent="0.2">
      <c r="A114">
        <v>113</v>
      </c>
      <c r="B114" t="s">
        <v>6</v>
      </c>
      <c r="C114" t="s">
        <v>37</v>
      </c>
      <c r="D114" t="s">
        <v>39</v>
      </c>
      <c r="E114">
        <v>5</v>
      </c>
      <c r="F114">
        <v>0.26300000000000001</v>
      </c>
      <c r="H114" t="s">
        <v>153</v>
      </c>
    </row>
    <row r="115" spans="1:9" x14ac:dyDescent="0.2">
      <c r="A115">
        <v>114</v>
      </c>
      <c r="B115" t="s">
        <v>6</v>
      </c>
      <c r="C115" t="s">
        <v>37</v>
      </c>
      <c r="D115" t="s">
        <v>39</v>
      </c>
      <c r="E115">
        <v>6</v>
      </c>
      <c r="F115">
        <v>0.26450000000000001</v>
      </c>
      <c r="H115" t="s">
        <v>154</v>
      </c>
    </row>
    <row r="116" spans="1:9" x14ac:dyDescent="0.2">
      <c r="A116">
        <v>115</v>
      </c>
      <c r="B116" t="s">
        <v>6</v>
      </c>
      <c r="C116" t="s">
        <v>37</v>
      </c>
      <c r="D116" t="s">
        <v>39</v>
      </c>
      <c r="E116">
        <v>7</v>
      </c>
      <c r="F116">
        <v>0.2681</v>
      </c>
      <c r="H116" t="s">
        <v>155</v>
      </c>
    </row>
    <row r="117" spans="1:9" x14ac:dyDescent="0.2">
      <c r="A117">
        <v>116</v>
      </c>
      <c r="B117" t="s">
        <v>6</v>
      </c>
      <c r="C117" t="s">
        <v>37</v>
      </c>
      <c r="D117" t="s">
        <v>39</v>
      </c>
      <c r="E117">
        <v>8</v>
      </c>
      <c r="F117">
        <v>0.24310000000000001</v>
      </c>
      <c r="H117" t="s">
        <v>156</v>
      </c>
    </row>
    <row r="118" spans="1:9" x14ac:dyDescent="0.2">
      <c r="A118">
        <v>117</v>
      </c>
      <c r="B118" t="s">
        <v>6</v>
      </c>
      <c r="C118" t="s">
        <v>37</v>
      </c>
      <c r="D118" t="s">
        <v>39</v>
      </c>
      <c r="E118">
        <v>9</v>
      </c>
      <c r="F118">
        <v>0.24229999999999999</v>
      </c>
      <c r="H118" t="s">
        <v>157</v>
      </c>
    </row>
    <row r="119" spans="1:9" x14ac:dyDescent="0.2">
      <c r="A119">
        <v>118</v>
      </c>
      <c r="B119" t="s">
        <v>6</v>
      </c>
      <c r="C119" t="s">
        <v>37</v>
      </c>
      <c r="D119" t="s">
        <v>39</v>
      </c>
      <c r="E119">
        <v>10</v>
      </c>
      <c r="F119">
        <v>0.26769999999999999</v>
      </c>
      <c r="H119" t="s">
        <v>158</v>
      </c>
    </row>
    <row r="120" spans="1:9" x14ac:dyDescent="0.2">
      <c r="A120">
        <v>119</v>
      </c>
      <c r="B120" t="s">
        <v>6</v>
      </c>
      <c r="C120" t="s">
        <v>37</v>
      </c>
      <c r="D120" t="s">
        <v>39</v>
      </c>
      <c r="E120">
        <v>11</v>
      </c>
      <c r="F120">
        <v>0.2646</v>
      </c>
      <c r="H120" t="s">
        <v>159</v>
      </c>
    </row>
    <row r="121" spans="1:9" x14ac:dyDescent="0.2">
      <c r="A121">
        <v>120</v>
      </c>
      <c r="B121" t="s">
        <v>6</v>
      </c>
      <c r="C121" t="s">
        <v>37</v>
      </c>
      <c r="D121" t="s">
        <v>39</v>
      </c>
      <c r="E121">
        <v>12</v>
      </c>
      <c r="F121">
        <v>0.25209999999999999</v>
      </c>
      <c r="H121" t="s">
        <v>160</v>
      </c>
    </row>
    <row r="122" spans="1:9" x14ac:dyDescent="0.2">
      <c r="A122">
        <v>121</v>
      </c>
      <c r="B122" t="s">
        <v>6</v>
      </c>
      <c r="C122" t="s">
        <v>37</v>
      </c>
      <c r="D122" t="s">
        <v>39</v>
      </c>
      <c r="E122">
        <v>13</v>
      </c>
      <c r="F122">
        <v>0.245</v>
      </c>
      <c r="H122" t="s">
        <v>161</v>
      </c>
    </row>
    <row r="123" spans="1:9" x14ac:dyDescent="0.2">
      <c r="A123">
        <v>122</v>
      </c>
      <c r="B123" t="s">
        <v>6</v>
      </c>
      <c r="C123" t="s">
        <v>37</v>
      </c>
      <c r="D123" t="s">
        <v>39</v>
      </c>
      <c r="E123">
        <v>14</v>
      </c>
      <c r="F123">
        <v>0.2359</v>
      </c>
      <c r="H123" t="s">
        <v>162</v>
      </c>
    </row>
    <row r="124" spans="1:9" x14ac:dyDescent="0.2">
      <c r="A124">
        <v>123</v>
      </c>
      <c r="B124" t="s">
        <v>6</v>
      </c>
      <c r="C124" t="s">
        <v>37</v>
      </c>
      <c r="D124" t="s">
        <v>39</v>
      </c>
      <c r="E124">
        <v>15</v>
      </c>
      <c r="F124">
        <v>0.24060000000000001</v>
      </c>
      <c r="H124" t="s">
        <v>163</v>
      </c>
    </row>
    <row r="125" spans="1:9" x14ac:dyDescent="0.2">
      <c r="A125">
        <v>124</v>
      </c>
      <c r="B125" t="s">
        <v>6</v>
      </c>
      <c r="C125" t="s">
        <v>37</v>
      </c>
      <c r="D125" t="s">
        <v>39</v>
      </c>
      <c r="E125">
        <v>16</v>
      </c>
      <c r="F125">
        <v>0.25459999999999999</v>
      </c>
      <c r="H125" t="s">
        <v>164</v>
      </c>
    </row>
    <row r="126" spans="1:9" x14ac:dyDescent="0.2">
      <c r="A126">
        <v>125</v>
      </c>
      <c r="B126" t="s">
        <v>6</v>
      </c>
      <c r="C126" t="s">
        <v>37</v>
      </c>
      <c r="D126" t="s">
        <v>39</v>
      </c>
      <c r="E126">
        <v>17</v>
      </c>
      <c r="F126">
        <v>0.2359</v>
      </c>
      <c r="H126" t="s">
        <v>165</v>
      </c>
    </row>
    <row r="127" spans="1:9" x14ac:dyDescent="0.2">
      <c r="A127">
        <v>126</v>
      </c>
      <c r="B127" t="s">
        <v>6</v>
      </c>
      <c r="C127" t="s">
        <v>37</v>
      </c>
      <c r="D127" t="s">
        <v>39</v>
      </c>
      <c r="E127">
        <v>18</v>
      </c>
      <c r="F127">
        <v>0.2369</v>
      </c>
      <c r="H127" t="s">
        <v>166</v>
      </c>
      <c r="I127" t="s">
        <v>49</v>
      </c>
    </row>
    <row r="128" spans="1:9" x14ac:dyDescent="0.2">
      <c r="A128">
        <v>127</v>
      </c>
      <c r="B128" t="s">
        <v>6</v>
      </c>
      <c r="C128" t="s">
        <v>37</v>
      </c>
      <c r="D128" t="s">
        <v>39</v>
      </c>
      <c r="E128">
        <v>19</v>
      </c>
      <c r="F128">
        <v>0.254</v>
      </c>
      <c r="H128" t="s">
        <v>167</v>
      </c>
    </row>
    <row r="129" spans="1:9" x14ac:dyDescent="0.2">
      <c r="A129">
        <v>128</v>
      </c>
      <c r="B129" t="s">
        <v>6</v>
      </c>
      <c r="C129" t="s">
        <v>37</v>
      </c>
      <c r="D129" t="s">
        <v>39</v>
      </c>
      <c r="E129">
        <v>20</v>
      </c>
      <c r="F129">
        <v>0.23519999999999999</v>
      </c>
      <c r="H129" t="s">
        <v>168</v>
      </c>
    </row>
    <row r="130" spans="1:9" x14ac:dyDescent="0.2">
      <c r="A130">
        <v>129</v>
      </c>
      <c r="B130" t="s">
        <v>6</v>
      </c>
      <c r="C130" t="s">
        <v>37</v>
      </c>
      <c r="D130" t="s">
        <v>39</v>
      </c>
      <c r="E130">
        <v>21</v>
      </c>
      <c r="F130">
        <v>0.253</v>
      </c>
      <c r="H130" t="s">
        <v>169</v>
      </c>
    </row>
    <row r="131" spans="1:9" x14ac:dyDescent="0.2">
      <c r="A131">
        <v>130</v>
      </c>
      <c r="B131" t="s">
        <v>6</v>
      </c>
      <c r="C131" t="s">
        <v>37</v>
      </c>
      <c r="D131" t="s">
        <v>39</v>
      </c>
      <c r="E131">
        <v>22</v>
      </c>
      <c r="F131">
        <v>0.26090000000000002</v>
      </c>
      <c r="H131" t="s">
        <v>170</v>
      </c>
    </row>
    <row r="132" spans="1:9" x14ac:dyDescent="0.2">
      <c r="A132">
        <v>131</v>
      </c>
      <c r="B132" t="s">
        <v>6</v>
      </c>
      <c r="C132" t="s">
        <v>37</v>
      </c>
      <c r="D132" t="s">
        <v>39</v>
      </c>
      <c r="E132">
        <v>23</v>
      </c>
      <c r="F132">
        <v>0.24340000000000001</v>
      </c>
      <c r="H132" t="s">
        <v>171</v>
      </c>
      <c r="I132" t="s">
        <v>51</v>
      </c>
    </row>
    <row r="133" spans="1:9" x14ac:dyDescent="0.2">
      <c r="A133">
        <v>132</v>
      </c>
      <c r="B133" t="s">
        <v>6</v>
      </c>
      <c r="C133" t="s">
        <v>37</v>
      </c>
      <c r="D133" t="s">
        <v>39</v>
      </c>
      <c r="E133">
        <v>24</v>
      </c>
      <c r="F133">
        <v>0.24579999999999999</v>
      </c>
      <c r="H133" t="s">
        <v>172</v>
      </c>
    </row>
    <row r="134" spans="1:9" x14ac:dyDescent="0.2">
      <c r="A134">
        <v>133</v>
      </c>
      <c r="B134" t="s">
        <v>6</v>
      </c>
      <c r="C134" t="s">
        <v>37</v>
      </c>
      <c r="D134" t="s">
        <v>39</v>
      </c>
      <c r="E134">
        <v>25</v>
      </c>
      <c r="F134">
        <v>0.24329999999999999</v>
      </c>
      <c r="H134" t="s">
        <v>173</v>
      </c>
    </row>
    <row r="135" spans="1:9" x14ac:dyDescent="0.2">
      <c r="A135">
        <v>134</v>
      </c>
      <c r="B135" t="s">
        <v>6</v>
      </c>
      <c r="C135" t="s">
        <v>37</v>
      </c>
      <c r="D135" t="s">
        <v>39</v>
      </c>
      <c r="E135">
        <v>26</v>
      </c>
      <c r="F135">
        <v>0.25569999999999998</v>
      </c>
      <c r="H135" t="s">
        <v>174</v>
      </c>
      <c r="I135" t="s">
        <v>49</v>
      </c>
    </row>
    <row r="136" spans="1:9" x14ac:dyDescent="0.2">
      <c r="A136">
        <v>135</v>
      </c>
      <c r="B136" t="s">
        <v>6</v>
      </c>
      <c r="C136" t="s">
        <v>17</v>
      </c>
      <c r="D136" t="s">
        <v>40</v>
      </c>
      <c r="E136">
        <v>1</v>
      </c>
      <c r="F136">
        <v>0.25390000000000001</v>
      </c>
      <c r="G136" t="s">
        <v>41</v>
      </c>
      <c r="H136" t="s">
        <v>20</v>
      </c>
    </row>
    <row r="137" spans="1:9" x14ac:dyDescent="0.2">
      <c r="A137">
        <v>136</v>
      </c>
      <c r="B137" t="s">
        <v>6</v>
      </c>
      <c r="C137" t="s">
        <v>17</v>
      </c>
      <c r="D137" t="s">
        <v>40</v>
      </c>
      <c r="E137">
        <v>2</v>
      </c>
      <c r="F137">
        <v>0.23980000000000001</v>
      </c>
      <c r="G137" t="s">
        <v>41</v>
      </c>
      <c r="H137" t="s">
        <v>22</v>
      </c>
    </row>
    <row r="138" spans="1:9" x14ac:dyDescent="0.2">
      <c r="A138">
        <v>137</v>
      </c>
      <c r="B138" t="s">
        <v>6</v>
      </c>
      <c r="C138" t="s">
        <v>17</v>
      </c>
      <c r="D138" t="s">
        <v>40</v>
      </c>
      <c r="E138">
        <v>3</v>
      </c>
      <c r="F138">
        <v>0.2419</v>
      </c>
      <c r="G138" t="s">
        <v>41</v>
      </c>
      <c r="H138" t="s">
        <v>152</v>
      </c>
    </row>
    <row r="139" spans="1:9" x14ac:dyDescent="0.2">
      <c r="A139">
        <v>138</v>
      </c>
      <c r="B139" t="s">
        <v>6</v>
      </c>
      <c r="C139" t="s">
        <v>17</v>
      </c>
      <c r="D139" t="s">
        <v>40</v>
      </c>
      <c r="E139">
        <v>4</v>
      </c>
      <c r="F139">
        <v>0.24279999999999999</v>
      </c>
      <c r="G139" t="s">
        <v>41</v>
      </c>
      <c r="H139" t="s">
        <v>153</v>
      </c>
    </row>
    <row r="140" spans="1:9" x14ac:dyDescent="0.2">
      <c r="A140">
        <v>139</v>
      </c>
      <c r="B140" t="s">
        <v>6</v>
      </c>
      <c r="C140" t="s">
        <v>17</v>
      </c>
      <c r="D140" t="s">
        <v>40</v>
      </c>
      <c r="E140">
        <v>5</v>
      </c>
      <c r="F140">
        <v>0.25059999999999999</v>
      </c>
      <c r="G140" t="s">
        <v>41</v>
      </c>
      <c r="H140" t="s">
        <v>154</v>
      </c>
    </row>
    <row r="141" spans="1:9" x14ac:dyDescent="0.2">
      <c r="A141">
        <v>140</v>
      </c>
      <c r="B141" t="s">
        <v>6</v>
      </c>
      <c r="C141" t="s">
        <v>17</v>
      </c>
      <c r="D141" t="s">
        <v>40</v>
      </c>
      <c r="E141">
        <v>6</v>
      </c>
      <c r="F141">
        <v>0.26819999999999999</v>
      </c>
      <c r="G141" t="s">
        <v>41</v>
      </c>
      <c r="H141" t="s">
        <v>155</v>
      </c>
    </row>
    <row r="142" spans="1:9" x14ac:dyDescent="0.2">
      <c r="A142">
        <v>141</v>
      </c>
      <c r="B142" t="s">
        <v>6</v>
      </c>
      <c r="C142" t="s">
        <v>17</v>
      </c>
      <c r="D142" t="s">
        <v>40</v>
      </c>
      <c r="E142">
        <v>7</v>
      </c>
      <c r="F142">
        <v>0.2452</v>
      </c>
      <c r="G142" t="s">
        <v>41</v>
      </c>
      <c r="H142" t="s">
        <v>156</v>
      </c>
    </row>
    <row r="143" spans="1:9" x14ac:dyDescent="0.2">
      <c r="A143">
        <v>142</v>
      </c>
      <c r="B143" t="s">
        <v>6</v>
      </c>
      <c r="C143" t="s">
        <v>17</v>
      </c>
      <c r="D143" t="s">
        <v>40</v>
      </c>
      <c r="E143">
        <v>8</v>
      </c>
      <c r="F143">
        <v>0.23430000000000001</v>
      </c>
      <c r="G143" t="s">
        <v>41</v>
      </c>
      <c r="H143" t="s">
        <v>157</v>
      </c>
    </row>
    <row r="144" spans="1:9" x14ac:dyDescent="0.2">
      <c r="A144">
        <v>143</v>
      </c>
      <c r="B144" t="s">
        <v>6</v>
      </c>
      <c r="C144" t="s">
        <v>17</v>
      </c>
      <c r="D144" t="s">
        <v>40</v>
      </c>
      <c r="E144">
        <v>9</v>
      </c>
      <c r="F144">
        <v>0.26619999999999999</v>
      </c>
      <c r="G144" t="s">
        <v>41</v>
      </c>
      <c r="H144" t="s">
        <v>158</v>
      </c>
    </row>
    <row r="145" spans="1:9" x14ac:dyDescent="0.2">
      <c r="A145">
        <v>144</v>
      </c>
      <c r="B145" t="s">
        <v>6</v>
      </c>
      <c r="C145" t="s">
        <v>17</v>
      </c>
      <c r="D145" t="s">
        <v>40</v>
      </c>
      <c r="E145">
        <v>10</v>
      </c>
      <c r="F145">
        <v>0.2477</v>
      </c>
      <c r="G145" t="s">
        <v>41</v>
      </c>
      <c r="H145" t="s">
        <v>159</v>
      </c>
      <c r="I145" t="s">
        <v>49</v>
      </c>
    </row>
    <row r="146" spans="1:9" x14ac:dyDescent="0.2">
      <c r="A146">
        <v>145</v>
      </c>
      <c r="B146" t="s">
        <v>6</v>
      </c>
      <c r="C146" t="s">
        <v>17</v>
      </c>
      <c r="D146" t="s">
        <v>40</v>
      </c>
      <c r="E146">
        <v>11</v>
      </c>
      <c r="F146">
        <v>0.25440000000000002</v>
      </c>
      <c r="G146" t="s">
        <v>41</v>
      </c>
      <c r="H146" t="s">
        <v>160</v>
      </c>
    </row>
    <row r="147" spans="1:9" x14ac:dyDescent="0.2">
      <c r="A147">
        <v>146</v>
      </c>
      <c r="B147" t="s">
        <v>6</v>
      </c>
      <c r="C147" t="s">
        <v>17</v>
      </c>
      <c r="D147" t="s">
        <v>40</v>
      </c>
      <c r="E147">
        <v>12</v>
      </c>
      <c r="F147">
        <v>0.2417</v>
      </c>
      <c r="G147" t="s">
        <v>41</v>
      </c>
      <c r="H147" t="s">
        <v>161</v>
      </c>
    </row>
    <row r="148" spans="1:9" x14ac:dyDescent="0.2">
      <c r="A148">
        <v>147</v>
      </c>
      <c r="B148" t="s">
        <v>6</v>
      </c>
      <c r="C148" t="s">
        <v>17</v>
      </c>
      <c r="D148" t="s">
        <v>40</v>
      </c>
      <c r="E148">
        <v>13</v>
      </c>
      <c r="F148">
        <v>0.24149999999999999</v>
      </c>
      <c r="G148" t="s">
        <v>41</v>
      </c>
      <c r="H148" t="s">
        <v>162</v>
      </c>
    </row>
    <row r="149" spans="1:9" x14ac:dyDescent="0.2">
      <c r="A149">
        <v>148</v>
      </c>
      <c r="B149" t="s">
        <v>6</v>
      </c>
      <c r="C149" t="s">
        <v>17</v>
      </c>
      <c r="D149" t="s">
        <v>40</v>
      </c>
      <c r="E149">
        <v>14</v>
      </c>
      <c r="F149">
        <v>0.2414</v>
      </c>
      <c r="G149" t="s">
        <v>41</v>
      </c>
      <c r="H149" t="s">
        <v>163</v>
      </c>
    </row>
    <row r="150" spans="1:9" x14ac:dyDescent="0.2">
      <c r="A150">
        <v>149</v>
      </c>
      <c r="B150" t="s">
        <v>6</v>
      </c>
      <c r="C150" t="s">
        <v>17</v>
      </c>
      <c r="D150" t="s">
        <v>40</v>
      </c>
      <c r="E150">
        <v>15</v>
      </c>
      <c r="F150">
        <v>0.2581</v>
      </c>
      <c r="G150" t="s">
        <v>41</v>
      </c>
      <c r="H150" t="s">
        <v>164</v>
      </c>
    </row>
    <row r="151" spans="1:9" x14ac:dyDescent="0.2">
      <c r="A151">
        <v>150</v>
      </c>
      <c r="B151" t="s">
        <v>6</v>
      </c>
      <c r="C151" t="s">
        <v>17</v>
      </c>
      <c r="D151" t="s">
        <v>40</v>
      </c>
      <c r="E151">
        <v>16</v>
      </c>
      <c r="F151">
        <v>0.2419</v>
      </c>
      <c r="G151" t="s">
        <v>41</v>
      </c>
      <c r="H151" t="s">
        <v>165</v>
      </c>
    </row>
    <row r="152" spans="1:9" x14ac:dyDescent="0.2">
      <c r="A152">
        <v>151</v>
      </c>
      <c r="B152" t="s">
        <v>6</v>
      </c>
      <c r="C152" t="s">
        <v>17</v>
      </c>
      <c r="D152" t="s">
        <v>40</v>
      </c>
      <c r="E152">
        <v>17</v>
      </c>
      <c r="F152">
        <v>0.24110000000000001</v>
      </c>
      <c r="G152" t="s">
        <v>41</v>
      </c>
      <c r="H152" t="s">
        <v>166</v>
      </c>
    </row>
    <row r="153" spans="1:9" x14ac:dyDescent="0.2">
      <c r="A153">
        <v>152</v>
      </c>
      <c r="B153" t="s">
        <v>6</v>
      </c>
      <c r="C153" t="s">
        <v>17</v>
      </c>
      <c r="D153" t="s">
        <v>40</v>
      </c>
      <c r="E153">
        <v>18</v>
      </c>
      <c r="F153">
        <v>0.2442</v>
      </c>
      <c r="G153" t="s">
        <v>41</v>
      </c>
      <c r="H153" t="s">
        <v>167</v>
      </c>
    </row>
    <row r="154" spans="1:9" x14ac:dyDescent="0.2">
      <c r="A154">
        <v>153</v>
      </c>
      <c r="B154" t="s">
        <v>6</v>
      </c>
      <c r="C154" t="s">
        <v>17</v>
      </c>
      <c r="D154" t="s">
        <v>40</v>
      </c>
      <c r="E154">
        <v>19</v>
      </c>
      <c r="F154">
        <v>0.24490000000000001</v>
      </c>
      <c r="G154" t="s">
        <v>41</v>
      </c>
      <c r="H154" t="s">
        <v>168</v>
      </c>
    </row>
    <row r="155" spans="1:9" x14ac:dyDescent="0.2">
      <c r="A155">
        <v>154</v>
      </c>
      <c r="B155" t="s">
        <v>6</v>
      </c>
      <c r="C155" t="s">
        <v>17</v>
      </c>
      <c r="D155" t="s">
        <v>40</v>
      </c>
      <c r="E155">
        <v>20</v>
      </c>
      <c r="F155">
        <v>0.26290000000000002</v>
      </c>
      <c r="G155" t="s">
        <v>41</v>
      </c>
      <c r="H155" t="s">
        <v>169</v>
      </c>
    </row>
    <row r="156" spans="1:9" x14ac:dyDescent="0.2">
      <c r="A156">
        <v>155</v>
      </c>
      <c r="B156" t="s">
        <v>6</v>
      </c>
      <c r="C156" t="s">
        <v>17</v>
      </c>
      <c r="D156" t="s">
        <v>40</v>
      </c>
      <c r="E156">
        <v>21</v>
      </c>
      <c r="F156">
        <v>0.24229999999999999</v>
      </c>
      <c r="G156" t="s">
        <v>41</v>
      </c>
      <c r="H156" t="s">
        <v>170</v>
      </c>
    </row>
    <row r="157" spans="1:9" x14ac:dyDescent="0.2">
      <c r="A157">
        <v>156</v>
      </c>
      <c r="B157" t="s">
        <v>6</v>
      </c>
      <c r="C157" t="s">
        <v>17</v>
      </c>
      <c r="D157" t="s">
        <v>40</v>
      </c>
      <c r="E157">
        <v>22</v>
      </c>
      <c r="F157">
        <v>0.2447</v>
      </c>
      <c r="G157" t="s">
        <v>41</v>
      </c>
      <c r="H157" t="s">
        <v>171</v>
      </c>
    </row>
    <row r="158" spans="1:9" x14ac:dyDescent="0.2">
      <c r="A158">
        <v>157</v>
      </c>
      <c r="B158" t="s">
        <v>6</v>
      </c>
      <c r="C158" t="s">
        <v>17</v>
      </c>
      <c r="D158" t="s">
        <v>40</v>
      </c>
      <c r="E158">
        <v>23</v>
      </c>
      <c r="F158">
        <v>0.25259999999999999</v>
      </c>
      <c r="G158" t="s">
        <v>41</v>
      </c>
      <c r="H158" t="s">
        <v>172</v>
      </c>
    </row>
    <row r="159" spans="1:9" x14ac:dyDescent="0.2">
      <c r="A159">
        <v>158</v>
      </c>
      <c r="B159" t="s">
        <v>6</v>
      </c>
      <c r="C159" t="s">
        <v>17</v>
      </c>
      <c r="D159" t="s">
        <v>40</v>
      </c>
      <c r="E159">
        <v>24</v>
      </c>
      <c r="F159">
        <v>0.2666</v>
      </c>
      <c r="G159" t="s">
        <v>41</v>
      </c>
      <c r="H159" t="s">
        <v>173</v>
      </c>
    </row>
    <row r="160" spans="1:9" x14ac:dyDescent="0.2">
      <c r="A160">
        <v>159</v>
      </c>
      <c r="B160" t="s">
        <v>6</v>
      </c>
      <c r="C160" t="s">
        <v>17</v>
      </c>
      <c r="D160" t="s">
        <v>40</v>
      </c>
      <c r="E160">
        <v>25</v>
      </c>
      <c r="F160">
        <v>0.23710000000000001</v>
      </c>
      <c r="G160" t="s">
        <v>41</v>
      </c>
      <c r="H160" t="s">
        <v>174</v>
      </c>
    </row>
    <row r="161" spans="1:9" x14ac:dyDescent="0.2">
      <c r="A161">
        <v>160</v>
      </c>
      <c r="B161" t="s">
        <v>6</v>
      </c>
      <c r="C161" t="s">
        <v>17</v>
      </c>
      <c r="D161" t="s">
        <v>40</v>
      </c>
      <c r="E161">
        <v>26</v>
      </c>
      <c r="F161">
        <v>0.24129999999999999</v>
      </c>
      <c r="G161" t="s">
        <v>41</v>
      </c>
      <c r="H161" t="s">
        <v>175</v>
      </c>
    </row>
    <row r="162" spans="1:9" x14ac:dyDescent="0.2">
      <c r="A162">
        <v>161</v>
      </c>
      <c r="B162" t="s">
        <v>6</v>
      </c>
      <c r="C162" t="s">
        <v>17</v>
      </c>
      <c r="D162" t="s">
        <v>40</v>
      </c>
      <c r="E162">
        <v>27</v>
      </c>
      <c r="F162">
        <v>0.2414</v>
      </c>
      <c r="G162" t="s">
        <v>41</v>
      </c>
      <c r="H162" t="s">
        <v>176</v>
      </c>
    </row>
    <row r="163" spans="1:9" x14ac:dyDescent="0.2">
      <c r="A163">
        <v>162</v>
      </c>
      <c r="B163" t="s">
        <v>6</v>
      </c>
      <c r="C163" t="s">
        <v>17</v>
      </c>
      <c r="D163" t="s">
        <v>40</v>
      </c>
      <c r="E163">
        <v>28</v>
      </c>
      <c r="F163">
        <v>0.24959999999999999</v>
      </c>
      <c r="G163" t="s">
        <v>41</v>
      </c>
      <c r="H163" t="s">
        <v>177</v>
      </c>
    </row>
    <row r="164" spans="1:9" x14ac:dyDescent="0.2">
      <c r="A164">
        <v>163</v>
      </c>
      <c r="B164" t="s">
        <v>6</v>
      </c>
      <c r="C164" t="s">
        <v>17</v>
      </c>
      <c r="D164" t="s">
        <v>40</v>
      </c>
      <c r="E164">
        <v>29</v>
      </c>
      <c r="F164">
        <v>0.25600000000000001</v>
      </c>
      <c r="G164" t="s">
        <v>41</v>
      </c>
      <c r="H164" t="s">
        <v>178</v>
      </c>
    </row>
    <row r="165" spans="1:9" x14ac:dyDescent="0.2">
      <c r="A165">
        <v>164</v>
      </c>
      <c r="B165" t="s">
        <v>6</v>
      </c>
      <c r="C165" t="s">
        <v>17</v>
      </c>
      <c r="D165" t="s">
        <v>40</v>
      </c>
      <c r="E165">
        <v>30</v>
      </c>
      <c r="F165">
        <v>0.26090000000000002</v>
      </c>
      <c r="G165" t="s">
        <v>41</v>
      </c>
      <c r="H165" t="s">
        <v>179</v>
      </c>
      <c r="I165" t="s">
        <v>50</v>
      </c>
    </row>
    <row r="166" spans="1:9" x14ac:dyDescent="0.2">
      <c r="A166">
        <v>165</v>
      </c>
      <c r="B166" t="s">
        <v>6</v>
      </c>
      <c r="C166" t="s">
        <v>17</v>
      </c>
      <c r="D166" t="s">
        <v>40</v>
      </c>
      <c r="E166">
        <v>31</v>
      </c>
      <c r="F166">
        <v>0.2452</v>
      </c>
      <c r="G166" t="s">
        <v>41</v>
      </c>
      <c r="H166" t="s">
        <v>180</v>
      </c>
      <c r="I166" t="s">
        <v>50</v>
      </c>
    </row>
    <row r="167" spans="1:9" x14ac:dyDescent="0.2">
      <c r="A167">
        <v>166</v>
      </c>
      <c r="B167" t="s">
        <v>6</v>
      </c>
      <c r="C167" t="s">
        <v>17</v>
      </c>
      <c r="D167" t="s">
        <v>40</v>
      </c>
      <c r="E167">
        <v>32</v>
      </c>
      <c r="F167">
        <v>0.23830000000000001</v>
      </c>
      <c r="G167" t="s">
        <v>41</v>
      </c>
      <c r="H167" t="s">
        <v>181</v>
      </c>
      <c r="I167" t="s">
        <v>50</v>
      </c>
    </row>
    <row r="168" spans="1:9" x14ac:dyDescent="0.2">
      <c r="A168">
        <v>167</v>
      </c>
      <c r="B168" t="s">
        <v>6</v>
      </c>
      <c r="C168" t="s">
        <v>17</v>
      </c>
      <c r="D168" t="s">
        <v>40</v>
      </c>
      <c r="E168">
        <v>33</v>
      </c>
      <c r="F168">
        <v>0.25180000000000002</v>
      </c>
      <c r="G168" t="s">
        <v>41</v>
      </c>
      <c r="H168" t="s">
        <v>182</v>
      </c>
      <c r="I168" t="s">
        <v>50</v>
      </c>
    </row>
    <row r="169" spans="1:9" x14ac:dyDescent="0.2">
      <c r="A169">
        <v>168</v>
      </c>
      <c r="B169" t="s">
        <v>6</v>
      </c>
      <c r="C169" t="s">
        <v>17</v>
      </c>
      <c r="D169" t="s">
        <v>40</v>
      </c>
      <c r="E169">
        <v>34</v>
      </c>
      <c r="F169">
        <v>0.24060000000000001</v>
      </c>
      <c r="G169" t="s">
        <v>41</v>
      </c>
      <c r="H169" t="s">
        <v>183</v>
      </c>
      <c r="I169" t="s">
        <v>50</v>
      </c>
    </row>
    <row r="170" spans="1:9" x14ac:dyDescent="0.2">
      <c r="A170">
        <v>169</v>
      </c>
      <c r="B170" t="s">
        <v>6</v>
      </c>
      <c r="C170" t="s">
        <v>42</v>
      </c>
      <c r="D170" t="s">
        <v>43</v>
      </c>
      <c r="E170">
        <v>1</v>
      </c>
      <c r="F170">
        <v>0.253</v>
      </c>
      <c r="H170" t="s">
        <v>152</v>
      </c>
    </row>
    <row r="171" spans="1:9" x14ac:dyDescent="0.2">
      <c r="A171">
        <v>170</v>
      </c>
      <c r="B171" t="s">
        <v>14</v>
      </c>
      <c r="C171" t="s">
        <v>42</v>
      </c>
      <c r="D171" t="s">
        <v>44</v>
      </c>
      <c r="F171">
        <v>0.27550000000000002</v>
      </c>
      <c r="H171" t="s">
        <v>14</v>
      </c>
    </row>
    <row r="172" spans="1:9" x14ac:dyDescent="0.2">
      <c r="A172">
        <v>171</v>
      </c>
      <c r="B172" t="s">
        <v>6</v>
      </c>
      <c r="C172" t="s">
        <v>42</v>
      </c>
      <c r="D172" t="s">
        <v>44</v>
      </c>
      <c r="E172">
        <v>1</v>
      </c>
      <c r="F172">
        <v>0.23569999999999999</v>
      </c>
      <c r="H172" t="s">
        <v>152</v>
      </c>
    </row>
    <row r="173" spans="1:9" x14ac:dyDescent="0.2">
      <c r="A173">
        <v>172</v>
      </c>
      <c r="B173" t="s">
        <v>6</v>
      </c>
      <c r="C173" t="s">
        <v>17</v>
      </c>
      <c r="D173" t="s">
        <v>45</v>
      </c>
      <c r="E173">
        <v>1</v>
      </c>
      <c r="F173">
        <v>0.26229999999999998</v>
      </c>
      <c r="G173" t="s">
        <v>46</v>
      </c>
      <c r="H173" t="s">
        <v>20</v>
      </c>
    </row>
    <row r="174" spans="1:9" x14ac:dyDescent="0.2">
      <c r="A174">
        <v>173</v>
      </c>
      <c r="B174" t="s">
        <v>6</v>
      </c>
      <c r="C174" t="s">
        <v>17</v>
      </c>
      <c r="D174" t="s">
        <v>45</v>
      </c>
      <c r="E174">
        <v>2</v>
      </c>
      <c r="F174">
        <v>0.25690000000000002</v>
      </c>
      <c r="G174" t="s">
        <v>46</v>
      </c>
      <c r="H174" t="s">
        <v>22</v>
      </c>
    </row>
    <row r="175" spans="1:9" x14ac:dyDescent="0.2">
      <c r="A175">
        <v>174</v>
      </c>
      <c r="B175" t="s">
        <v>6</v>
      </c>
      <c r="C175" t="s">
        <v>17</v>
      </c>
      <c r="D175" t="s">
        <v>45</v>
      </c>
      <c r="E175">
        <v>3</v>
      </c>
      <c r="F175">
        <v>0.24199999999999999</v>
      </c>
      <c r="G175" t="s">
        <v>46</v>
      </c>
      <c r="H175" t="s">
        <v>152</v>
      </c>
    </row>
    <row r="176" spans="1:9" x14ac:dyDescent="0.2">
      <c r="A176">
        <v>175</v>
      </c>
      <c r="B176" t="s">
        <v>6</v>
      </c>
      <c r="C176" t="s">
        <v>17</v>
      </c>
      <c r="D176" t="s">
        <v>45</v>
      </c>
      <c r="E176">
        <v>4</v>
      </c>
      <c r="F176">
        <v>0.24030000000000001</v>
      </c>
      <c r="G176" t="s">
        <v>46</v>
      </c>
      <c r="H176" t="s">
        <v>153</v>
      </c>
    </row>
    <row r="177" spans="1:8" x14ac:dyDescent="0.2">
      <c r="A177">
        <v>176</v>
      </c>
      <c r="B177" t="s">
        <v>6</v>
      </c>
      <c r="C177" t="s">
        <v>17</v>
      </c>
      <c r="D177" t="s">
        <v>45</v>
      </c>
      <c r="E177">
        <v>5</v>
      </c>
      <c r="F177">
        <v>0.2472</v>
      </c>
      <c r="G177" t="s">
        <v>46</v>
      </c>
      <c r="H177" t="s">
        <v>154</v>
      </c>
    </row>
    <row r="178" spans="1:8" x14ac:dyDescent="0.2">
      <c r="A178">
        <v>177</v>
      </c>
      <c r="B178" t="s">
        <v>6</v>
      </c>
      <c r="C178" t="s">
        <v>17</v>
      </c>
      <c r="D178" t="s">
        <v>45</v>
      </c>
      <c r="E178">
        <v>6</v>
      </c>
      <c r="F178">
        <v>0.25769999999999998</v>
      </c>
      <c r="G178" t="s">
        <v>46</v>
      </c>
      <c r="H178" t="s">
        <v>155</v>
      </c>
    </row>
    <row r="179" spans="1:8" x14ac:dyDescent="0.2">
      <c r="A179">
        <v>178</v>
      </c>
      <c r="B179" t="s">
        <v>6</v>
      </c>
      <c r="C179" t="s">
        <v>17</v>
      </c>
      <c r="D179" t="s">
        <v>45</v>
      </c>
      <c r="E179">
        <v>7</v>
      </c>
      <c r="F179">
        <v>0.252</v>
      </c>
      <c r="G179" t="s">
        <v>46</v>
      </c>
      <c r="H179" t="s">
        <v>156</v>
      </c>
    </row>
    <row r="180" spans="1:8" x14ac:dyDescent="0.2">
      <c r="A180">
        <v>179</v>
      </c>
      <c r="B180" t="s">
        <v>6</v>
      </c>
      <c r="C180" t="s">
        <v>17</v>
      </c>
      <c r="D180" t="s">
        <v>45</v>
      </c>
      <c r="E180">
        <v>8</v>
      </c>
      <c r="F180">
        <v>0.24210000000000001</v>
      </c>
      <c r="G180" t="s">
        <v>46</v>
      </c>
      <c r="H180" t="s">
        <v>157</v>
      </c>
    </row>
    <row r="181" spans="1:8" x14ac:dyDescent="0.2">
      <c r="A181">
        <v>180</v>
      </c>
      <c r="B181" t="s">
        <v>6</v>
      </c>
      <c r="C181" t="s">
        <v>17</v>
      </c>
      <c r="D181" t="s">
        <v>45</v>
      </c>
      <c r="E181">
        <v>9</v>
      </c>
      <c r="F181">
        <v>0.24629999999999999</v>
      </c>
      <c r="G181" t="s">
        <v>46</v>
      </c>
      <c r="H181" t="s">
        <v>158</v>
      </c>
    </row>
    <row r="182" spans="1:8" x14ac:dyDescent="0.2">
      <c r="A182">
        <v>181</v>
      </c>
      <c r="B182" t="s">
        <v>6</v>
      </c>
      <c r="C182" t="s">
        <v>17</v>
      </c>
      <c r="D182" t="s">
        <v>45</v>
      </c>
      <c r="E182">
        <v>10</v>
      </c>
      <c r="F182">
        <v>0.24279999999999999</v>
      </c>
      <c r="G182" t="s">
        <v>46</v>
      </c>
      <c r="H182" t="s">
        <v>159</v>
      </c>
    </row>
    <row r="183" spans="1:8" x14ac:dyDescent="0.2">
      <c r="A183">
        <v>182</v>
      </c>
      <c r="B183" t="s">
        <v>6</v>
      </c>
      <c r="C183" t="s">
        <v>17</v>
      </c>
      <c r="D183" t="s">
        <v>45</v>
      </c>
      <c r="E183">
        <v>11</v>
      </c>
      <c r="F183">
        <v>0.2432</v>
      </c>
      <c r="G183" t="s">
        <v>46</v>
      </c>
      <c r="H183" t="s">
        <v>160</v>
      </c>
    </row>
    <row r="184" spans="1:8" x14ac:dyDescent="0.2">
      <c r="A184">
        <v>183</v>
      </c>
      <c r="B184" t="s">
        <v>6</v>
      </c>
      <c r="C184" t="s">
        <v>17</v>
      </c>
      <c r="D184" t="s">
        <v>45</v>
      </c>
      <c r="E184">
        <v>12</v>
      </c>
      <c r="F184">
        <v>0.26229999999999998</v>
      </c>
      <c r="G184" t="s">
        <v>46</v>
      </c>
      <c r="H184" t="s">
        <v>161</v>
      </c>
    </row>
    <row r="185" spans="1:8" x14ac:dyDescent="0.2">
      <c r="A185">
        <v>184</v>
      </c>
      <c r="B185" t="s">
        <v>6</v>
      </c>
      <c r="C185" t="s">
        <v>17</v>
      </c>
      <c r="D185" t="s">
        <v>45</v>
      </c>
      <c r="E185">
        <v>13</v>
      </c>
      <c r="F185">
        <v>0.24229999999999999</v>
      </c>
      <c r="G185" t="s">
        <v>46</v>
      </c>
      <c r="H185" t="s">
        <v>162</v>
      </c>
    </row>
    <row r="186" spans="1:8" x14ac:dyDescent="0.2">
      <c r="A186">
        <v>185</v>
      </c>
      <c r="B186" t="s">
        <v>6</v>
      </c>
      <c r="C186" t="s">
        <v>17</v>
      </c>
      <c r="D186" t="s">
        <v>45</v>
      </c>
      <c r="E186">
        <v>14</v>
      </c>
      <c r="F186">
        <v>0.25430000000000003</v>
      </c>
      <c r="G186" t="s">
        <v>46</v>
      </c>
      <c r="H186" t="s">
        <v>163</v>
      </c>
    </row>
    <row r="187" spans="1:8" x14ac:dyDescent="0.2">
      <c r="A187">
        <v>186</v>
      </c>
      <c r="B187" t="s">
        <v>6</v>
      </c>
      <c r="C187" t="s">
        <v>17</v>
      </c>
      <c r="D187" t="s">
        <v>45</v>
      </c>
      <c r="E187">
        <v>15</v>
      </c>
      <c r="F187">
        <v>0.24440000000000001</v>
      </c>
      <c r="G187" t="s">
        <v>46</v>
      </c>
      <c r="H187" t="s">
        <v>164</v>
      </c>
    </row>
    <row r="188" spans="1:8" x14ac:dyDescent="0.2">
      <c r="A188">
        <v>187</v>
      </c>
      <c r="B188" t="s">
        <v>6</v>
      </c>
      <c r="C188" t="s">
        <v>17</v>
      </c>
      <c r="D188" t="s">
        <v>45</v>
      </c>
      <c r="E188">
        <v>16</v>
      </c>
      <c r="F188">
        <v>0.24030000000000001</v>
      </c>
      <c r="G188" t="s">
        <v>46</v>
      </c>
      <c r="H188" t="s">
        <v>165</v>
      </c>
    </row>
    <row r="189" spans="1:8" x14ac:dyDescent="0.2">
      <c r="A189">
        <v>188</v>
      </c>
      <c r="B189" t="s">
        <v>6</v>
      </c>
      <c r="C189" t="s">
        <v>17</v>
      </c>
      <c r="D189" t="s">
        <v>45</v>
      </c>
      <c r="E189">
        <v>17</v>
      </c>
      <c r="F189">
        <v>0.25130000000000002</v>
      </c>
      <c r="G189" t="s">
        <v>46</v>
      </c>
      <c r="H189" t="s">
        <v>166</v>
      </c>
    </row>
    <row r="190" spans="1:8" x14ac:dyDescent="0.2">
      <c r="A190">
        <v>189</v>
      </c>
      <c r="B190" t="s">
        <v>6</v>
      </c>
      <c r="C190" t="s">
        <v>17</v>
      </c>
      <c r="D190" t="s">
        <v>45</v>
      </c>
      <c r="E190">
        <v>18</v>
      </c>
      <c r="F190">
        <v>0.25979999999999998</v>
      </c>
      <c r="G190" t="s">
        <v>46</v>
      </c>
      <c r="H190" t="s">
        <v>167</v>
      </c>
    </row>
    <row r="191" spans="1:8" x14ac:dyDescent="0.2">
      <c r="A191">
        <v>190</v>
      </c>
      <c r="B191" t="s">
        <v>6</v>
      </c>
      <c r="C191" t="s">
        <v>17</v>
      </c>
      <c r="D191" t="s">
        <v>45</v>
      </c>
      <c r="E191">
        <v>19</v>
      </c>
      <c r="F191">
        <v>0.24560000000000001</v>
      </c>
      <c r="G191" t="s">
        <v>46</v>
      </c>
      <c r="H191" t="s">
        <v>168</v>
      </c>
    </row>
    <row r="192" spans="1:8" x14ac:dyDescent="0.2">
      <c r="A192">
        <v>191</v>
      </c>
      <c r="B192" t="s">
        <v>6</v>
      </c>
      <c r="C192" t="s">
        <v>17</v>
      </c>
      <c r="D192" t="s">
        <v>45</v>
      </c>
      <c r="E192">
        <v>20</v>
      </c>
      <c r="F192">
        <v>0.26219999999999999</v>
      </c>
      <c r="G192" t="s">
        <v>46</v>
      </c>
      <c r="H192" t="s">
        <v>169</v>
      </c>
    </row>
    <row r="193" spans="1:8" x14ac:dyDescent="0.2">
      <c r="A193">
        <v>192</v>
      </c>
      <c r="B193" t="s">
        <v>6</v>
      </c>
      <c r="C193" t="s">
        <v>17</v>
      </c>
      <c r="D193" t="s">
        <v>45</v>
      </c>
      <c r="E193">
        <v>21</v>
      </c>
      <c r="F193">
        <v>0.2404</v>
      </c>
      <c r="G193" t="s">
        <v>46</v>
      </c>
      <c r="H193" t="s">
        <v>170</v>
      </c>
    </row>
    <row r="194" spans="1:8" x14ac:dyDescent="0.2">
      <c r="A194">
        <v>193</v>
      </c>
      <c r="B194" t="s">
        <v>6</v>
      </c>
      <c r="C194" t="s">
        <v>17</v>
      </c>
      <c r="D194" t="s">
        <v>45</v>
      </c>
      <c r="E194">
        <v>22</v>
      </c>
      <c r="F194">
        <v>0.2586</v>
      </c>
      <c r="G194" t="s">
        <v>46</v>
      </c>
      <c r="H194" t="s">
        <v>171</v>
      </c>
    </row>
    <row r="195" spans="1:8" x14ac:dyDescent="0.2">
      <c r="A195">
        <v>194</v>
      </c>
      <c r="B195" t="s">
        <v>6</v>
      </c>
      <c r="C195" t="s">
        <v>17</v>
      </c>
      <c r="D195" t="s">
        <v>45</v>
      </c>
      <c r="E195">
        <v>23</v>
      </c>
      <c r="F195">
        <v>0.2442</v>
      </c>
      <c r="G195" t="s">
        <v>46</v>
      </c>
      <c r="H195" t="s">
        <v>172</v>
      </c>
    </row>
    <row r="196" spans="1:8" x14ac:dyDescent="0.2">
      <c r="A196">
        <v>195</v>
      </c>
      <c r="B196" t="s">
        <v>6</v>
      </c>
      <c r="C196" t="s">
        <v>17</v>
      </c>
      <c r="D196" t="s">
        <v>45</v>
      </c>
      <c r="E196">
        <v>24</v>
      </c>
      <c r="F196">
        <v>0.26300000000000001</v>
      </c>
      <c r="G196" t="s">
        <v>46</v>
      </c>
      <c r="H196" t="s">
        <v>173</v>
      </c>
    </row>
    <row r="197" spans="1:8" x14ac:dyDescent="0.2">
      <c r="A197">
        <v>196</v>
      </c>
      <c r="B197" t="s">
        <v>6</v>
      </c>
      <c r="C197" t="s">
        <v>17</v>
      </c>
      <c r="D197" t="s">
        <v>45</v>
      </c>
      <c r="E197">
        <v>25</v>
      </c>
      <c r="F197">
        <v>0.26479999999999998</v>
      </c>
      <c r="G197" t="s">
        <v>46</v>
      </c>
      <c r="H197" t="s">
        <v>174</v>
      </c>
    </row>
    <row r="198" spans="1:8" x14ac:dyDescent="0.2">
      <c r="A198">
        <v>197</v>
      </c>
      <c r="B198" t="s">
        <v>6</v>
      </c>
      <c r="C198" t="s">
        <v>17</v>
      </c>
      <c r="D198" t="s">
        <v>45</v>
      </c>
      <c r="E198">
        <v>26</v>
      </c>
      <c r="F198">
        <v>0.26279999999999998</v>
      </c>
      <c r="G198" t="s">
        <v>46</v>
      </c>
      <c r="H198" t="s">
        <v>175</v>
      </c>
    </row>
    <row r="199" spans="1:8" x14ac:dyDescent="0.2">
      <c r="A199">
        <v>198</v>
      </c>
      <c r="B199" t="s">
        <v>6</v>
      </c>
      <c r="C199" t="s">
        <v>17</v>
      </c>
      <c r="D199" t="s">
        <v>45</v>
      </c>
      <c r="E199">
        <v>27</v>
      </c>
      <c r="F199">
        <v>0.25800000000000001</v>
      </c>
      <c r="G199" t="s">
        <v>46</v>
      </c>
      <c r="H199" t="s">
        <v>176</v>
      </c>
    </row>
    <row r="200" spans="1:8" x14ac:dyDescent="0.2">
      <c r="A200">
        <v>199</v>
      </c>
      <c r="B200" t="s">
        <v>6</v>
      </c>
      <c r="C200" t="s">
        <v>17</v>
      </c>
      <c r="D200" t="s">
        <v>45</v>
      </c>
      <c r="E200">
        <v>28</v>
      </c>
      <c r="F200">
        <v>0.25829999999999997</v>
      </c>
      <c r="G200" t="s">
        <v>46</v>
      </c>
      <c r="H200" t="s">
        <v>177</v>
      </c>
    </row>
    <row r="201" spans="1:8" x14ac:dyDescent="0.2">
      <c r="A201">
        <v>200</v>
      </c>
      <c r="B201" t="s">
        <v>6</v>
      </c>
      <c r="C201" t="s">
        <v>42</v>
      </c>
      <c r="D201" t="s">
        <v>65</v>
      </c>
      <c r="E201">
        <v>1</v>
      </c>
      <c r="F201">
        <v>0.2626</v>
      </c>
      <c r="H201" t="s">
        <v>20</v>
      </c>
    </row>
    <row r="202" spans="1:8" x14ac:dyDescent="0.2">
      <c r="A202">
        <v>201</v>
      </c>
      <c r="B202" t="s">
        <v>6</v>
      </c>
      <c r="C202" t="s">
        <v>42</v>
      </c>
      <c r="D202" t="s">
        <v>65</v>
      </c>
      <c r="E202">
        <v>2</v>
      </c>
      <c r="F202">
        <v>0.2412</v>
      </c>
      <c r="H202" t="s">
        <v>22</v>
      </c>
    </row>
    <row r="203" spans="1:8" x14ac:dyDescent="0.2">
      <c r="A203">
        <v>202</v>
      </c>
      <c r="B203" t="s">
        <v>6</v>
      </c>
      <c r="C203" t="s">
        <v>42</v>
      </c>
      <c r="D203" t="s">
        <v>65</v>
      </c>
      <c r="E203">
        <v>3</v>
      </c>
      <c r="F203">
        <v>0.22989999999999999</v>
      </c>
      <c r="H203" t="s">
        <v>152</v>
      </c>
    </row>
    <row r="204" spans="1:8" x14ac:dyDescent="0.2">
      <c r="A204">
        <v>203</v>
      </c>
      <c r="B204" t="s">
        <v>6</v>
      </c>
      <c r="C204" t="s">
        <v>42</v>
      </c>
      <c r="D204" t="s">
        <v>65</v>
      </c>
      <c r="E204">
        <v>4</v>
      </c>
      <c r="F204">
        <v>0.2326</v>
      </c>
      <c r="H204" t="s">
        <v>153</v>
      </c>
    </row>
    <row r="205" spans="1:8" x14ac:dyDescent="0.2">
      <c r="A205">
        <v>204</v>
      </c>
      <c r="B205" t="s">
        <v>6</v>
      </c>
      <c r="C205" t="s">
        <v>42</v>
      </c>
      <c r="D205" t="s">
        <v>65</v>
      </c>
      <c r="E205">
        <v>5</v>
      </c>
      <c r="F205">
        <v>0.22989999999999999</v>
      </c>
      <c r="H205" t="s">
        <v>154</v>
      </c>
    </row>
    <row r="206" spans="1:8" x14ac:dyDescent="0.2">
      <c r="A206">
        <v>205</v>
      </c>
      <c r="B206" t="s">
        <v>6</v>
      </c>
      <c r="C206" t="s">
        <v>42</v>
      </c>
      <c r="D206" t="s">
        <v>65</v>
      </c>
      <c r="E206">
        <v>6</v>
      </c>
      <c r="F206">
        <v>0.24529999999999999</v>
      </c>
      <c r="H206" t="s">
        <v>155</v>
      </c>
    </row>
    <row r="207" spans="1:8" x14ac:dyDescent="0.2">
      <c r="A207">
        <v>206</v>
      </c>
      <c r="B207" t="s">
        <v>6</v>
      </c>
      <c r="C207" t="s">
        <v>42</v>
      </c>
      <c r="D207" t="s">
        <v>65</v>
      </c>
      <c r="E207">
        <v>7</v>
      </c>
      <c r="F207">
        <v>0.25359999999999999</v>
      </c>
      <c r="H207" t="s">
        <v>156</v>
      </c>
    </row>
    <row r="208" spans="1:8" x14ac:dyDescent="0.2">
      <c r="A208">
        <v>207</v>
      </c>
      <c r="B208" t="s">
        <v>6</v>
      </c>
      <c r="C208" t="s">
        <v>42</v>
      </c>
      <c r="D208" t="s">
        <v>65</v>
      </c>
      <c r="E208">
        <v>8</v>
      </c>
      <c r="F208">
        <v>0.2442</v>
      </c>
      <c r="H208" t="s">
        <v>157</v>
      </c>
    </row>
    <row r="209" spans="1:8" x14ac:dyDescent="0.2">
      <c r="A209">
        <v>208</v>
      </c>
      <c r="B209" t="s">
        <v>6</v>
      </c>
      <c r="C209" t="s">
        <v>42</v>
      </c>
      <c r="D209" t="s">
        <v>65</v>
      </c>
      <c r="E209">
        <v>9</v>
      </c>
      <c r="F209">
        <v>0.24199999999999999</v>
      </c>
      <c r="H209" t="s">
        <v>158</v>
      </c>
    </row>
    <row r="210" spans="1:8" x14ac:dyDescent="0.2">
      <c r="A210">
        <v>209</v>
      </c>
      <c r="B210" t="s">
        <v>6</v>
      </c>
      <c r="C210" t="s">
        <v>42</v>
      </c>
      <c r="D210" t="s">
        <v>65</v>
      </c>
      <c r="E210">
        <v>10</v>
      </c>
      <c r="F210">
        <v>0.23899999999999999</v>
      </c>
      <c r="H210" t="s">
        <v>159</v>
      </c>
    </row>
    <row r="211" spans="1:8" x14ac:dyDescent="0.2">
      <c r="A211">
        <v>210</v>
      </c>
      <c r="B211" t="s">
        <v>6</v>
      </c>
      <c r="C211" t="s">
        <v>17</v>
      </c>
      <c r="D211" t="s">
        <v>71</v>
      </c>
      <c r="E211">
        <v>1</v>
      </c>
      <c r="F211">
        <v>0.25009999999999999</v>
      </c>
      <c r="G211" t="s">
        <v>47</v>
      </c>
      <c r="H211" t="s">
        <v>20</v>
      </c>
    </row>
    <row r="212" spans="1:8" x14ac:dyDescent="0.2">
      <c r="A212">
        <v>211</v>
      </c>
      <c r="B212" t="s">
        <v>6</v>
      </c>
      <c r="C212" t="s">
        <v>17</v>
      </c>
      <c r="D212" t="s">
        <v>71</v>
      </c>
      <c r="E212">
        <v>2</v>
      </c>
      <c r="F212">
        <v>0.24560000000000001</v>
      </c>
      <c r="G212" t="s">
        <v>47</v>
      </c>
      <c r="H212" t="s">
        <v>22</v>
      </c>
    </row>
    <row r="213" spans="1:8" x14ac:dyDescent="0.2">
      <c r="A213">
        <v>212</v>
      </c>
      <c r="B213" t="s">
        <v>6</v>
      </c>
      <c r="C213" t="s">
        <v>17</v>
      </c>
      <c r="D213" t="s">
        <v>71</v>
      </c>
      <c r="E213">
        <v>3</v>
      </c>
      <c r="F213">
        <v>0.24990000000000001</v>
      </c>
      <c r="G213" t="s">
        <v>47</v>
      </c>
      <c r="H213" t="s">
        <v>152</v>
      </c>
    </row>
    <row r="214" spans="1:8" x14ac:dyDescent="0.2">
      <c r="A214">
        <v>213</v>
      </c>
      <c r="B214" t="s">
        <v>6</v>
      </c>
      <c r="C214" t="s">
        <v>17</v>
      </c>
      <c r="D214" t="s">
        <v>71</v>
      </c>
      <c r="E214">
        <v>4</v>
      </c>
      <c r="F214">
        <v>0.26590000000000003</v>
      </c>
      <c r="G214" t="s">
        <v>47</v>
      </c>
      <c r="H214" t="s">
        <v>153</v>
      </c>
    </row>
    <row r="215" spans="1:8" x14ac:dyDescent="0.2">
      <c r="A215">
        <v>214</v>
      </c>
      <c r="B215" t="s">
        <v>6</v>
      </c>
      <c r="C215" t="s">
        <v>17</v>
      </c>
      <c r="D215" t="s">
        <v>71</v>
      </c>
      <c r="E215">
        <v>5</v>
      </c>
      <c r="F215">
        <v>0.24560000000000001</v>
      </c>
      <c r="G215" t="s">
        <v>47</v>
      </c>
      <c r="H215" t="s">
        <v>154</v>
      </c>
    </row>
    <row r="216" spans="1:8" x14ac:dyDescent="0.2">
      <c r="A216">
        <v>215</v>
      </c>
      <c r="B216" t="s">
        <v>6</v>
      </c>
      <c r="C216" t="s">
        <v>17</v>
      </c>
      <c r="D216" t="s">
        <v>71</v>
      </c>
      <c r="E216">
        <v>6</v>
      </c>
      <c r="F216">
        <v>0.2621</v>
      </c>
      <c r="G216" t="s">
        <v>47</v>
      </c>
      <c r="H216" t="s">
        <v>155</v>
      </c>
    </row>
    <row r="217" spans="1:8" x14ac:dyDescent="0.2">
      <c r="A217">
        <v>216</v>
      </c>
      <c r="B217" t="s">
        <v>6</v>
      </c>
      <c r="C217" t="s">
        <v>17</v>
      </c>
      <c r="D217" t="s">
        <v>71</v>
      </c>
      <c r="E217">
        <v>7</v>
      </c>
      <c r="F217">
        <v>0.25540000000000002</v>
      </c>
      <c r="G217" t="s">
        <v>47</v>
      </c>
      <c r="H217" t="s">
        <v>156</v>
      </c>
    </row>
    <row r="218" spans="1:8" x14ac:dyDescent="0.2">
      <c r="A218">
        <v>217</v>
      </c>
      <c r="B218" t="s">
        <v>6</v>
      </c>
      <c r="C218" t="s">
        <v>17</v>
      </c>
      <c r="D218" t="s">
        <v>71</v>
      </c>
      <c r="E218">
        <v>8</v>
      </c>
      <c r="F218">
        <v>0.25009999999999999</v>
      </c>
      <c r="G218" t="s">
        <v>47</v>
      </c>
      <c r="H218" t="s">
        <v>157</v>
      </c>
    </row>
    <row r="219" spans="1:8" x14ac:dyDescent="0.2">
      <c r="A219">
        <v>218</v>
      </c>
      <c r="B219" t="s">
        <v>6</v>
      </c>
      <c r="C219" t="s">
        <v>17</v>
      </c>
      <c r="D219" t="s">
        <v>71</v>
      </c>
      <c r="E219">
        <v>9</v>
      </c>
      <c r="F219">
        <v>0.25559999999999999</v>
      </c>
      <c r="G219" t="s">
        <v>47</v>
      </c>
      <c r="H219" t="s">
        <v>158</v>
      </c>
    </row>
    <row r="220" spans="1:8" x14ac:dyDescent="0.2">
      <c r="A220">
        <v>219</v>
      </c>
      <c r="B220" t="s">
        <v>6</v>
      </c>
      <c r="C220" t="s">
        <v>17</v>
      </c>
      <c r="D220" t="s">
        <v>71</v>
      </c>
      <c r="E220">
        <v>10</v>
      </c>
      <c r="F220">
        <v>0.25790000000000002</v>
      </c>
      <c r="G220" t="s">
        <v>47</v>
      </c>
      <c r="H220" t="s">
        <v>159</v>
      </c>
    </row>
    <row r="221" spans="1:8" x14ac:dyDescent="0.2">
      <c r="A221">
        <v>220</v>
      </c>
      <c r="B221" t="s">
        <v>6</v>
      </c>
      <c r="C221" t="s">
        <v>17</v>
      </c>
      <c r="D221" t="s">
        <v>71</v>
      </c>
      <c r="E221">
        <v>11</v>
      </c>
      <c r="F221">
        <v>0.2437</v>
      </c>
      <c r="G221" t="s">
        <v>47</v>
      </c>
      <c r="H221" t="s">
        <v>160</v>
      </c>
    </row>
    <row r="222" spans="1:8" x14ac:dyDescent="0.2">
      <c r="A222">
        <v>221</v>
      </c>
      <c r="B222" t="s">
        <v>6</v>
      </c>
      <c r="C222" t="s">
        <v>17</v>
      </c>
      <c r="D222" t="s">
        <v>71</v>
      </c>
      <c r="E222">
        <v>12</v>
      </c>
      <c r="F222">
        <v>0.25800000000000001</v>
      </c>
      <c r="G222" t="s">
        <v>47</v>
      </c>
      <c r="H222" t="s">
        <v>161</v>
      </c>
    </row>
    <row r="223" spans="1:8" x14ac:dyDescent="0.2">
      <c r="A223">
        <v>222</v>
      </c>
      <c r="B223" t="s">
        <v>6</v>
      </c>
      <c r="C223" t="s">
        <v>17</v>
      </c>
      <c r="D223" t="s">
        <v>71</v>
      </c>
      <c r="E223">
        <v>13</v>
      </c>
      <c r="F223">
        <v>0.2442</v>
      </c>
      <c r="G223" t="s">
        <v>47</v>
      </c>
      <c r="H223" t="s">
        <v>162</v>
      </c>
    </row>
    <row r="224" spans="1:8" x14ac:dyDescent="0.2">
      <c r="A224">
        <v>223</v>
      </c>
      <c r="B224" t="s">
        <v>6</v>
      </c>
      <c r="C224" t="s">
        <v>17</v>
      </c>
      <c r="D224" t="s">
        <v>71</v>
      </c>
      <c r="E224">
        <v>14</v>
      </c>
      <c r="F224">
        <v>0.25430000000000003</v>
      </c>
      <c r="G224" t="s">
        <v>47</v>
      </c>
      <c r="H224" t="s">
        <v>163</v>
      </c>
    </row>
    <row r="225" spans="1:8" x14ac:dyDescent="0.2">
      <c r="A225">
        <v>224</v>
      </c>
      <c r="B225" t="s">
        <v>6</v>
      </c>
      <c r="C225" t="s">
        <v>17</v>
      </c>
      <c r="D225" t="s">
        <v>71</v>
      </c>
      <c r="E225">
        <v>15</v>
      </c>
      <c r="F225">
        <v>0.2475</v>
      </c>
      <c r="G225" t="s">
        <v>47</v>
      </c>
      <c r="H225" t="s">
        <v>164</v>
      </c>
    </row>
    <row r="226" spans="1:8" x14ac:dyDescent="0.2">
      <c r="A226">
        <v>225</v>
      </c>
      <c r="B226" t="s">
        <v>6</v>
      </c>
      <c r="C226" t="s">
        <v>17</v>
      </c>
      <c r="D226" t="s">
        <v>71</v>
      </c>
      <c r="E226">
        <v>16</v>
      </c>
      <c r="F226">
        <v>0.2442</v>
      </c>
      <c r="G226" t="s">
        <v>47</v>
      </c>
      <c r="H226" t="s">
        <v>165</v>
      </c>
    </row>
    <row r="227" spans="1:8" x14ac:dyDescent="0.2">
      <c r="A227">
        <v>226</v>
      </c>
      <c r="B227" t="s">
        <v>6</v>
      </c>
      <c r="C227" t="s">
        <v>17</v>
      </c>
      <c r="D227" t="s">
        <v>71</v>
      </c>
      <c r="E227">
        <v>17</v>
      </c>
      <c r="F227">
        <v>0.25850000000000001</v>
      </c>
      <c r="G227" t="s">
        <v>47</v>
      </c>
      <c r="H227" t="s">
        <v>166</v>
      </c>
    </row>
    <row r="228" spans="1:8" x14ac:dyDescent="0.2">
      <c r="A228">
        <v>227</v>
      </c>
      <c r="B228" t="s">
        <v>6</v>
      </c>
      <c r="C228" t="s">
        <v>17</v>
      </c>
      <c r="D228" t="s">
        <v>71</v>
      </c>
      <c r="E228">
        <v>18</v>
      </c>
      <c r="F228">
        <v>0.24010000000000001</v>
      </c>
      <c r="G228" t="s">
        <v>47</v>
      </c>
      <c r="H228" t="s">
        <v>167</v>
      </c>
    </row>
    <row r="229" spans="1:8" x14ac:dyDescent="0.2">
      <c r="A229">
        <v>228</v>
      </c>
      <c r="B229" t="s">
        <v>6</v>
      </c>
      <c r="C229" t="s">
        <v>17</v>
      </c>
      <c r="D229" t="s">
        <v>71</v>
      </c>
      <c r="E229">
        <v>19</v>
      </c>
      <c r="F229">
        <v>0.25729999999999997</v>
      </c>
      <c r="G229" t="s">
        <v>47</v>
      </c>
      <c r="H229" t="s">
        <v>168</v>
      </c>
    </row>
    <row r="230" spans="1:8" x14ac:dyDescent="0.2">
      <c r="A230">
        <v>229</v>
      </c>
      <c r="B230" t="s">
        <v>6</v>
      </c>
      <c r="C230" t="s">
        <v>17</v>
      </c>
      <c r="D230" t="s">
        <v>71</v>
      </c>
      <c r="E230">
        <v>20</v>
      </c>
      <c r="F230">
        <v>0.2361</v>
      </c>
      <c r="G230" t="s">
        <v>47</v>
      </c>
      <c r="H230" t="s">
        <v>169</v>
      </c>
    </row>
    <row r="231" spans="1:8" x14ac:dyDescent="0.2">
      <c r="A231">
        <v>230</v>
      </c>
      <c r="B231" t="s">
        <v>6</v>
      </c>
      <c r="C231" t="s">
        <v>17</v>
      </c>
      <c r="D231" t="s">
        <v>71</v>
      </c>
      <c r="E231">
        <v>21</v>
      </c>
      <c r="F231">
        <v>0.2442</v>
      </c>
      <c r="G231" t="s">
        <v>47</v>
      </c>
      <c r="H231" t="s">
        <v>170</v>
      </c>
    </row>
    <row r="232" spans="1:8" x14ac:dyDescent="0.2">
      <c r="A232">
        <v>231</v>
      </c>
      <c r="B232" t="s">
        <v>6</v>
      </c>
      <c r="C232" t="s">
        <v>17</v>
      </c>
      <c r="D232" t="s">
        <v>71</v>
      </c>
      <c r="E232">
        <v>22</v>
      </c>
      <c r="F232">
        <v>0.24</v>
      </c>
      <c r="G232" t="s">
        <v>47</v>
      </c>
      <c r="H232" t="s">
        <v>171</v>
      </c>
    </row>
    <row r="233" spans="1:8" x14ac:dyDescent="0.2">
      <c r="A233">
        <v>232</v>
      </c>
      <c r="B233" t="s">
        <v>6</v>
      </c>
      <c r="C233" t="s">
        <v>17</v>
      </c>
      <c r="D233" t="s">
        <v>71</v>
      </c>
      <c r="E233">
        <v>23</v>
      </c>
      <c r="F233">
        <v>0.26279999999999998</v>
      </c>
      <c r="G233" t="s">
        <v>47</v>
      </c>
      <c r="H233" t="s">
        <v>172</v>
      </c>
    </row>
    <row r="234" spans="1:8" x14ac:dyDescent="0.2">
      <c r="A234">
        <v>233</v>
      </c>
      <c r="B234" t="s">
        <v>6</v>
      </c>
      <c r="C234" t="s">
        <v>17</v>
      </c>
      <c r="D234" t="s">
        <v>71</v>
      </c>
      <c r="E234">
        <v>24</v>
      </c>
      <c r="F234">
        <v>0.2495</v>
      </c>
      <c r="G234" t="s">
        <v>47</v>
      </c>
      <c r="H234" t="s">
        <v>173</v>
      </c>
    </row>
    <row r="235" spans="1:8" x14ac:dyDescent="0.2">
      <c r="A235">
        <v>234</v>
      </c>
      <c r="B235" t="s">
        <v>6</v>
      </c>
      <c r="C235" t="s">
        <v>17</v>
      </c>
      <c r="D235" t="s">
        <v>72</v>
      </c>
      <c r="E235">
        <v>1</v>
      </c>
      <c r="F235">
        <v>0.2596</v>
      </c>
      <c r="G235" t="s">
        <v>48</v>
      </c>
      <c r="H235" t="s">
        <v>20</v>
      </c>
    </row>
    <row r="236" spans="1:8" x14ac:dyDescent="0.2">
      <c r="A236">
        <v>235</v>
      </c>
      <c r="B236" t="s">
        <v>6</v>
      </c>
      <c r="C236" t="s">
        <v>17</v>
      </c>
      <c r="D236" t="s">
        <v>72</v>
      </c>
      <c r="E236">
        <v>2</v>
      </c>
      <c r="F236">
        <v>0.251</v>
      </c>
      <c r="G236" t="s">
        <v>48</v>
      </c>
      <c r="H236" t="s">
        <v>22</v>
      </c>
    </row>
    <row r="237" spans="1:8" x14ac:dyDescent="0.2">
      <c r="A237">
        <v>236</v>
      </c>
      <c r="B237" t="s">
        <v>6</v>
      </c>
      <c r="C237" t="s">
        <v>17</v>
      </c>
      <c r="D237" t="s">
        <v>72</v>
      </c>
      <c r="E237">
        <v>3</v>
      </c>
      <c r="F237">
        <v>0.25040000000000001</v>
      </c>
      <c r="G237" t="s">
        <v>48</v>
      </c>
      <c r="H237" t="s">
        <v>152</v>
      </c>
    </row>
    <row r="238" spans="1:8" x14ac:dyDescent="0.2">
      <c r="A238">
        <v>237</v>
      </c>
      <c r="B238" t="s">
        <v>6</v>
      </c>
      <c r="C238" t="s">
        <v>17</v>
      </c>
      <c r="D238" t="s">
        <v>72</v>
      </c>
      <c r="E238">
        <v>4</v>
      </c>
      <c r="F238">
        <v>0.2414</v>
      </c>
      <c r="G238" t="s">
        <v>48</v>
      </c>
      <c r="H238" t="s">
        <v>153</v>
      </c>
    </row>
    <row r="239" spans="1:8" x14ac:dyDescent="0.2">
      <c r="A239">
        <v>238</v>
      </c>
      <c r="B239" t="s">
        <v>6</v>
      </c>
      <c r="C239" t="s">
        <v>17</v>
      </c>
      <c r="D239" t="s">
        <v>72</v>
      </c>
      <c r="E239">
        <v>5</v>
      </c>
      <c r="F239">
        <v>0.25519999999999998</v>
      </c>
      <c r="G239" t="s">
        <v>48</v>
      </c>
      <c r="H239" t="s">
        <v>154</v>
      </c>
    </row>
    <row r="240" spans="1:8" x14ac:dyDescent="0.2">
      <c r="A240">
        <v>239</v>
      </c>
      <c r="B240" t="s">
        <v>6</v>
      </c>
      <c r="C240" t="s">
        <v>17</v>
      </c>
      <c r="D240" t="s">
        <v>72</v>
      </c>
      <c r="E240">
        <v>6</v>
      </c>
      <c r="F240">
        <v>0.25509999999999999</v>
      </c>
      <c r="G240" t="s">
        <v>48</v>
      </c>
      <c r="H240" t="s">
        <v>155</v>
      </c>
    </row>
    <row r="241" spans="1:9" x14ac:dyDescent="0.2">
      <c r="A241">
        <v>240</v>
      </c>
      <c r="B241" t="s">
        <v>6</v>
      </c>
      <c r="C241" t="s">
        <v>17</v>
      </c>
      <c r="D241" t="s">
        <v>72</v>
      </c>
      <c r="E241">
        <v>7</v>
      </c>
      <c r="F241">
        <v>0.2419</v>
      </c>
      <c r="G241" t="s">
        <v>48</v>
      </c>
      <c r="H241" t="s">
        <v>156</v>
      </c>
    </row>
    <row r="242" spans="1:9" x14ac:dyDescent="0.2">
      <c r="A242">
        <v>241</v>
      </c>
      <c r="B242" t="s">
        <v>6</v>
      </c>
      <c r="C242" t="s">
        <v>17</v>
      </c>
      <c r="D242" t="s">
        <v>72</v>
      </c>
      <c r="E242">
        <v>8</v>
      </c>
      <c r="F242">
        <v>0.26250000000000001</v>
      </c>
      <c r="G242" t="s">
        <v>48</v>
      </c>
      <c r="H242" t="s">
        <v>157</v>
      </c>
    </row>
    <row r="243" spans="1:9" x14ac:dyDescent="0.2">
      <c r="A243">
        <v>242</v>
      </c>
      <c r="B243" t="s">
        <v>6</v>
      </c>
      <c r="C243" t="s">
        <v>17</v>
      </c>
      <c r="D243" t="s">
        <v>72</v>
      </c>
      <c r="E243">
        <v>9</v>
      </c>
      <c r="F243">
        <v>0.26150000000000001</v>
      </c>
      <c r="G243" t="s">
        <v>48</v>
      </c>
      <c r="H243" t="s">
        <v>158</v>
      </c>
    </row>
    <row r="244" spans="1:9" x14ac:dyDescent="0.2">
      <c r="A244">
        <v>243</v>
      </c>
      <c r="B244" t="s">
        <v>6</v>
      </c>
      <c r="C244" t="s">
        <v>17</v>
      </c>
      <c r="D244" t="s">
        <v>72</v>
      </c>
      <c r="E244">
        <v>10</v>
      </c>
      <c r="F244">
        <v>0.25059999999999999</v>
      </c>
      <c r="G244" t="s">
        <v>48</v>
      </c>
      <c r="H244" t="s">
        <v>159</v>
      </c>
    </row>
    <row r="245" spans="1:9" x14ac:dyDescent="0.2">
      <c r="A245">
        <v>244</v>
      </c>
      <c r="B245" t="s">
        <v>6</v>
      </c>
      <c r="C245" t="s">
        <v>17</v>
      </c>
      <c r="D245" t="s">
        <v>72</v>
      </c>
      <c r="E245">
        <v>11</v>
      </c>
      <c r="F245">
        <v>0.25719999999999998</v>
      </c>
      <c r="G245" t="s">
        <v>48</v>
      </c>
      <c r="H245" t="s">
        <v>160</v>
      </c>
      <c r="I245" t="s">
        <v>112</v>
      </c>
    </row>
    <row r="246" spans="1:9" x14ac:dyDescent="0.2">
      <c r="A246">
        <v>245</v>
      </c>
      <c r="B246" t="s">
        <v>6</v>
      </c>
      <c r="C246" t="s">
        <v>17</v>
      </c>
      <c r="D246" t="s">
        <v>72</v>
      </c>
      <c r="E246">
        <v>12</v>
      </c>
      <c r="F246">
        <v>0.2475</v>
      </c>
      <c r="G246" t="s">
        <v>48</v>
      </c>
      <c r="H246" t="s">
        <v>161</v>
      </c>
    </row>
    <row r="247" spans="1:9" x14ac:dyDescent="0.2">
      <c r="A247">
        <v>246</v>
      </c>
      <c r="B247" t="s">
        <v>6</v>
      </c>
      <c r="C247" t="s">
        <v>17</v>
      </c>
      <c r="D247" t="s">
        <v>72</v>
      </c>
      <c r="E247">
        <v>13</v>
      </c>
      <c r="F247">
        <v>0.2482</v>
      </c>
      <c r="G247" t="s">
        <v>48</v>
      </c>
      <c r="H247" t="s">
        <v>162</v>
      </c>
    </row>
    <row r="248" spans="1:9" x14ac:dyDescent="0.2">
      <c r="A248">
        <v>247</v>
      </c>
      <c r="B248" t="s">
        <v>6</v>
      </c>
      <c r="C248" t="s">
        <v>17</v>
      </c>
      <c r="D248" t="s">
        <v>72</v>
      </c>
      <c r="E248">
        <v>14</v>
      </c>
      <c r="F248">
        <v>0.24310000000000001</v>
      </c>
      <c r="G248" t="s">
        <v>48</v>
      </c>
      <c r="H248" t="s">
        <v>163</v>
      </c>
    </row>
    <row r="249" spans="1:9" x14ac:dyDescent="0.2">
      <c r="A249">
        <v>248</v>
      </c>
      <c r="B249" t="s">
        <v>6</v>
      </c>
      <c r="C249" t="s">
        <v>17</v>
      </c>
      <c r="D249" t="s">
        <v>72</v>
      </c>
      <c r="E249">
        <v>15</v>
      </c>
      <c r="F249">
        <v>0.26</v>
      </c>
      <c r="G249" t="s">
        <v>48</v>
      </c>
      <c r="H249" t="s">
        <v>164</v>
      </c>
    </row>
    <row r="250" spans="1:9" x14ac:dyDescent="0.2">
      <c r="A250">
        <v>249</v>
      </c>
      <c r="B250" t="s">
        <v>6</v>
      </c>
      <c r="C250" t="s">
        <v>17</v>
      </c>
      <c r="D250" t="s">
        <v>45</v>
      </c>
      <c r="E250">
        <v>29</v>
      </c>
      <c r="F250">
        <v>0.248</v>
      </c>
      <c r="G250" t="s">
        <v>46</v>
      </c>
      <c r="H250" t="s">
        <v>178</v>
      </c>
    </row>
    <row r="251" spans="1:9" x14ac:dyDescent="0.2">
      <c r="A251">
        <v>250</v>
      </c>
      <c r="B251" t="s">
        <v>6</v>
      </c>
      <c r="C251" t="s">
        <v>17</v>
      </c>
      <c r="D251" t="s">
        <v>45</v>
      </c>
      <c r="E251">
        <v>30</v>
      </c>
      <c r="F251">
        <v>0.24660000000000001</v>
      </c>
      <c r="G251" t="s">
        <v>46</v>
      </c>
      <c r="H251" t="s">
        <v>179</v>
      </c>
    </row>
    <row r="252" spans="1:9" x14ac:dyDescent="0.2">
      <c r="A252">
        <v>251</v>
      </c>
      <c r="B252" t="s">
        <v>6</v>
      </c>
      <c r="C252" t="s">
        <v>17</v>
      </c>
      <c r="D252" t="s">
        <v>45</v>
      </c>
      <c r="E252">
        <v>31</v>
      </c>
      <c r="F252">
        <v>0.24610000000000001</v>
      </c>
      <c r="G252" t="s">
        <v>46</v>
      </c>
      <c r="H252" t="s">
        <v>180</v>
      </c>
    </row>
  </sheetData>
  <autoFilter ref="A1:J252" xr:uid="{9D753D4A-5988-4E44-A5B7-D01E16E00F0C}"/>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D98F2-EE84-2E47-99D9-081926297FFB}">
  <dimension ref="A1:V20"/>
  <sheetViews>
    <sheetView workbookViewId="0">
      <selection activeCell="K1" sqref="K1"/>
    </sheetView>
  </sheetViews>
  <sheetFormatPr baseColWidth="10" defaultRowHeight="16" x14ac:dyDescent="0.2"/>
  <cols>
    <col min="1" max="1" width="14" bestFit="1" customWidth="1"/>
    <col min="3" max="3" width="24.6640625" bestFit="1" customWidth="1"/>
    <col min="4" max="4" width="22.33203125" bestFit="1" customWidth="1"/>
    <col min="6" max="6" width="14.83203125" bestFit="1" customWidth="1"/>
    <col min="7" max="7" width="11.5" bestFit="1" customWidth="1"/>
    <col min="8" max="8" width="11.5" customWidth="1"/>
    <col min="9" max="9" width="13.6640625" bestFit="1" customWidth="1"/>
    <col min="10" max="10" width="33.1640625" bestFit="1" customWidth="1"/>
    <col min="11" max="11" width="11.83203125" bestFit="1" customWidth="1"/>
    <col min="12" max="12" width="10.1640625" bestFit="1" customWidth="1"/>
    <col min="13" max="13" width="5.33203125" bestFit="1" customWidth="1"/>
    <col min="14" max="15" width="13.6640625" bestFit="1" customWidth="1"/>
    <col min="16" max="16" width="6.83203125" bestFit="1" customWidth="1"/>
    <col min="17" max="17" width="5.1640625" bestFit="1" customWidth="1"/>
    <col min="18" max="18" width="4.6640625" bestFit="1" customWidth="1"/>
    <col min="19" max="19" width="7.5" bestFit="1" customWidth="1"/>
    <col min="20" max="20" width="5.1640625" bestFit="1" customWidth="1"/>
    <col min="21" max="21" width="15.33203125" bestFit="1" customWidth="1"/>
  </cols>
  <sheetData>
    <row r="1" spans="1:22" x14ac:dyDescent="0.2">
      <c r="A1" s="1" t="s">
        <v>2</v>
      </c>
      <c r="B1" s="1" t="s">
        <v>143</v>
      </c>
      <c r="C1" s="1" t="s">
        <v>185</v>
      </c>
      <c r="D1" s="1" t="s">
        <v>144</v>
      </c>
      <c r="E1" s="1" t="s">
        <v>57</v>
      </c>
      <c r="F1" s="1" t="s">
        <v>54</v>
      </c>
      <c r="G1" s="1" t="s">
        <v>58</v>
      </c>
      <c r="H1" s="1" t="s">
        <v>105</v>
      </c>
      <c r="I1" s="1" t="s">
        <v>55</v>
      </c>
      <c r="J1" s="1" t="s">
        <v>56</v>
      </c>
      <c r="K1" s="1" t="s">
        <v>203</v>
      </c>
      <c r="L1" s="1" t="s">
        <v>197</v>
      </c>
      <c r="M1" s="1" t="s">
        <v>198</v>
      </c>
      <c r="N1" s="1" t="s">
        <v>97</v>
      </c>
      <c r="O1" s="1" t="s">
        <v>104</v>
      </c>
      <c r="P1" s="1" t="s">
        <v>59</v>
      </c>
      <c r="Q1" s="1" t="s">
        <v>60</v>
      </c>
      <c r="R1" s="1" t="s">
        <v>61</v>
      </c>
      <c r="S1" s="1" t="s">
        <v>62</v>
      </c>
      <c r="T1" s="1" t="s">
        <v>63</v>
      </c>
      <c r="U1" s="1" t="s">
        <v>96</v>
      </c>
    </row>
    <row r="2" spans="1:22" x14ac:dyDescent="0.2">
      <c r="A2" s="2" t="s">
        <v>7</v>
      </c>
      <c r="B2" t="s">
        <v>17</v>
      </c>
      <c r="C2" s="13" t="s">
        <v>186</v>
      </c>
      <c r="D2" t="s">
        <v>145</v>
      </c>
      <c r="E2" s="2" t="s">
        <v>67</v>
      </c>
      <c r="F2" s="2"/>
      <c r="G2" s="2" t="s">
        <v>74</v>
      </c>
      <c r="H2" s="2">
        <v>849</v>
      </c>
      <c r="I2" s="7">
        <v>41549</v>
      </c>
      <c r="J2" s="2" t="s">
        <v>78</v>
      </c>
      <c r="K2" s="2">
        <v>-70.789970999999994</v>
      </c>
      <c r="L2" s="2">
        <v>41.525478</v>
      </c>
      <c r="M2" s="2" t="s">
        <v>200</v>
      </c>
      <c r="N2" s="2" t="s">
        <v>98</v>
      </c>
      <c r="O2" s="2">
        <v>3</v>
      </c>
      <c r="P2" s="2" t="s">
        <v>108</v>
      </c>
      <c r="Q2" s="2" t="s">
        <v>109</v>
      </c>
      <c r="R2" s="2" t="s">
        <v>108</v>
      </c>
      <c r="S2" s="2" t="s">
        <v>108</v>
      </c>
      <c r="T2" s="2" t="s">
        <v>108</v>
      </c>
      <c r="U2" s="14" t="s">
        <v>195</v>
      </c>
    </row>
    <row r="3" spans="1:22" x14ac:dyDescent="0.2">
      <c r="A3" s="2" t="s">
        <v>28</v>
      </c>
      <c r="B3" t="s">
        <v>17</v>
      </c>
      <c r="C3" s="13" t="s">
        <v>186</v>
      </c>
      <c r="D3" t="s">
        <v>145</v>
      </c>
      <c r="E3" s="2" t="s">
        <v>68</v>
      </c>
      <c r="F3" s="2"/>
      <c r="G3" s="2" t="s">
        <v>74</v>
      </c>
      <c r="H3" s="2">
        <v>957.5</v>
      </c>
      <c r="I3" s="7">
        <v>42712</v>
      </c>
      <c r="J3" s="2" t="s">
        <v>79</v>
      </c>
      <c r="K3" s="2">
        <v>-70.113669000000002</v>
      </c>
      <c r="L3" s="2">
        <v>42.066305999999997</v>
      </c>
      <c r="M3" s="2" t="s">
        <v>200</v>
      </c>
      <c r="N3" s="2" t="s">
        <v>98</v>
      </c>
      <c r="O3" s="2">
        <v>3</v>
      </c>
      <c r="P3" s="2" t="s">
        <v>108</v>
      </c>
      <c r="Q3" s="2" t="s">
        <v>108</v>
      </c>
      <c r="R3" s="2" t="s">
        <v>108</v>
      </c>
      <c r="S3" s="2" t="s">
        <v>108</v>
      </c>
      <c r="T3" s="2" t="s">
        <v>108</v>
      </c>
    </row>
    <row r="4" spans="1:22" x14ac:dyDescent="0.2">
      <c r="A4" s="2" t="s">
        <v>29</v>
      </c>
      <c r="B4" t="s">
        <v>17</v>
      </c>
      <c r="C4" s="13" t="s">
        <v>186</v>
      </c>
      <c r="D4" t="s">
        <v>145</v>
      </c>
      <c r="E4" s="2" t="s">
        <v>67</v>
      </c>
      <c r="F4" s="2"/>
      <c r="G4" s="2" t="s">
        <v>74</v>
      </c>
      <c r="H4" s="2">
        <v>843</v>
      </c>
      <c r="I4" s="7">
        <v>42907</v>
      </c>
      <c r="J4" s="2" t="s">
        <v>80</v>
      </c>
      <c r="K4" s="2">
        <v>-69.989789999999999</v>
      </c>
      <c r="L4" s="2">
        <v>41.552247999999999</v>
      </c>
      <c r="M4" s="2" t="s">
        <v>200</v>
      </c>
      <c r="N4" s="2" t="s">
        <v>98</v>
      </c>
      <c r="O4" s="2">
        <v>1</v>
      </c>
      <c r="P4" s="2" t="s">
        <v>108</v>
      </c>
      <c r="Q4" s="2" t="s">
        <v>108</v>
      </c>
      <c r="R4" s="2" t="s">
        <v>108</v>
      </c>
      <c r="S4" s="2" t="s">
        <v>109</v>
      </c>
      <c r="T4" s="2" t="s">
        <v>109</v>
      </c>
    </row>
    <row r="5" spans="1:22" x14ac:dyDescent="0.2">
      <c r="A5" s="2" t="s">
        <v>31</v>
      </c>
      <c r="B5" t="s">
        <v>17</v>
      </c>
      <c r="C5" s="13" t="s">
        <v>186</v>
      </c>
      <c r="D5" t="s">
        <v>145</v>
      </c>
      <c r="E5" s="2" t="s">
        <v>68</v>
      </c>
      <c r="F5" s="2"/>
      <c r="G5" s="2" t="s">
        <v>74</v>
      </c>
      <c r="H5" s="2">
        <v>1010</v>
      </c>
      <c r="I5" s="7">
        <v>42944</v>
      </c>
      <c r="J5" s="2" t="s">
        <v>81</v>
      </c>
      <c r="K5" s="2">
        <v>-69.875489000000002</v>
      </c>
      <c r="L5" s="2">
        <v>41.792023</v>
      </c>
      <c r="M5" s="2" t="s">
        <v>200</v>
      </c>
      <c r="N5" s="2" t="s">
        <v>98</v>
      </c>
      <c r="O5" s="2">
        <v>3</v>
      </c>
      <c r="P5" s="2" t="s">
        <v>108</v>
      </c>
      <c r="Q5" s="2" t="s">
        <v>108</v>
      </c>
      <c r="R5" s="2" t="s">
        <v>108</v>
      </c>
      <c r="S5" s="2" t="s">
        <v>109</v>
      </c>
      <c r="T5" s="2" t="s">
        <v>109</v>
      </c>
    </row>
    <row r="6" spans="1:22" x14ac:dyDescent="0.2">
      <c r="A6" s="2" t="s">
        <v>64</v>
      </c>
      <c r="B6" t="s">
        <v>17</v>
      </c>
      <c r="C6" s="13" t="s">
        <v>186</v>
      </c>
      <c r="D6" t="s">
        <v>145</v>
      </c>
      <c r="E6" s="2" t="s">
        <v>68</v>
      </c>
      <c r="F6" s="2"/>
      <c r="G6" s="2" t="s">
        <v>75</v>
      </c>
      <c r="H6" s="2">
        <v>1360</v>
      </c>
      <c r="I6" s="7">
        <v>43593</v>
      </c>
      <c r="J6" s="2" t="s">
        <v>82</v>
      </c>
      <c r="K6" s="2">
        <v>-70.242650999999995</v>
      </c>
      <c r="L6" s="2">
        <v>42.024754000000001</v>
      </c>
      <c r="M6" s="2" t="s">
        <v>200</v>
      </c>
      <c r="N6" s="2" t="s">
        <v>98</v>
      </c>
      <c r="O6" s="2">
        <v>3</v>
      </c>
      <c r="P6" s="2" t="s">
        <v>108</v>
      </c>
      <c r="Q6" s="2" t="s">
        <v>108</v>
      </c>
      <c r="R6" s="2" t="s">
        <v>108</v>
      </c>
      <c r="S6" s="2" t="s">
        <v>108</v>
      </c>
      <c r="T6" s="2" t="s">
        <v>108</v>
      </c>
      <c r="V6" s="4"/>
    </row>
    <row r="7" spans="1:22" x14ac:dyDescent="0.2">
      <c r="A7" s="2" t="s">
        <v>11</v>
      </c>
      <c r="B7" t="s">
        <v>17</v>
      </c>
      <c r="C7" s="13" t="s">
        <v>186</v>
      </c>
      <c r="D7" t="s">
        <v>145</v>
      </c>
      <c r="E7" s="2" t="s">
        <v>68</v>
      </c>
      <c r="F7" s="2"/>
      <c r="G7" s="2" t="s">
        <v>74</v>
      </c>
      <c r="H7" s="2">
        <v>815</v>
      </c>
      <c r="I7" s="7">
        <v>43873</v>
      </c>
      <c r="J7" s="2" t="s">
        <v>83</v>
      </c>
      <c r="K7" s="2">
        <v>-70.066749999999999</v>
      </c>
      <c r="L7" s="2">
        <v>41.927160999999998</v>
      </c>
      <c r="M7" s="2" t="s">
        <v>200</v>
      </c>
      <c r="N7" s="2" t="s">
        <v>106</v>
      </c>
      <c r="O7" s="2">
        <v>1</v>
      </c>
      <c r="P7" s="2" t="s">
        <v>108</v>
      </c>
      <c r="Q7" s="2" t="s">
        <v>108</v>
      </c>
      <c r="R7" s="2" t="s">
        <v>108</v>
      </c>
      <c r="S7" s="2" t="s">
        <v>108</v>
      </c>
      <c r="T7" s="2" t="s">
        <v>108</v>
      </c>
      <c r="U7" t="s">
        <v>107</v>
      </c>
      <c r="V7" s="4"/>
    </row>
    <row r="8" spans="1:22" x14ac:dyDescent="0.2">
      <c r="A8" s="2" t="s">
        <v>24</v>
      </c>
      <c r="B8" t="s">
        <v>23</v>
      </c>
      <c r="C8" s="13" t="s">
        <v>187</v>
      </c>
      <c r="D8" t="s">
        <v>146</v>
      </c>
      <c r="E8" s="2" t="s">
        <v>68</v>
      </c>
      <c r="F8" s="2"/>
      <c r="G8" s="2" t="s">
        <v>76</v>
      </c>
      <c r="H8" s="2">
        <v>815</v>
      </c>
      <c r="I8" s="7">
        <v>42839</v>
      </c>
      <c r="J8" s="2" t="s">
        <v>84</v>
      </c>
      <c r="K8" s="2">
        <v>-70.356320999999994</v>
      </c>
      <c r="L8" s="2">
        <v>41.809303999999997</v>
      </c>
      <c r="M8" s="2" t="s">
        <v>200</v>
      </c>
      <c r="N8" s="2" t="s">
        <v>98</v>
      </c>
      <c r="O8" s="2">
        <v>3</v>
      </c>
      <c r="P8" s="2" t="s">
        <v>108</v>
      </c>
      <c r="Q8" s="2" t="s">
        <v>108</v>
      </c>
      <c r="R8" s="2" t="s">
        <v>108</v>
      </c>
      <c r="S8" s="2" t="s">
        <v>108</v>
      </c>
      <c r="T8" s="2" t="s">
        <v>108</v>
      </c>
      <c r="V8" s="4"/>
    </row>
    <row r="9" spans="1:22" x14ac:dyDescent="0.2">
      <c r="A9" t="s">
        <v>13</v>
      </c>
      <c r="B9" t="s">
        <v>18</v>
      </c>
      <c r="C9" s="13" t="s">
        <v>189</v>
      </c>
      <c r="D9" t="s">
        <v>147</v>
      </c>
      <c r="E9" s="2" t="s">
        <v>69</v>
      </c>
      <c r="F9" s="2"/>
      <c r="G9" s="2" t="s">
        <v>77</v>
      </c>
      <c r="I9" s="7">
        <v>42311</v>
      </c>
      <c r="J9" s="2" t="s">
        <v>85</v>
      </c>
      <c r="K9">
        <v>-124.42923399999999</v>
      </c>
      <c r="L9">
        <v>42.406331999999999</v>
      </c>
      <c r="M9" t="s">
        <v>202</v>
      </c>
      <c r="N9" s="2" t="s">
        <v>99</v>
      </c>
      <c r="P9" s="2" t="s">
        <v>108</v>
      </c>
      <c r="Q9" s="2" t="s">
        <v>108</v>
      </c>
      <c r="R9" s="2" t="s">
        <v>109</v>
      </c>
      <c r="S9" s="2" t="s">
        <v>109</v>
      </c>
      <c r="T9" s="2" t="s">
        <v>109</v>
      </c>
      <c r="U9" s="2" t="s">
        <v>113</v>
      </c>
      <c r="V9" s="4"/>
    </row>
    <row r="10" spans="1:22" x14ac:dyDescent="0.2">
      <c r="A10" s="2" t="s">
        <v>114</v>
      </c>
      <c r="B10" t="s">
        <v>19</v>
      </c>
      <c r="C10" s="13" t="s">
        <v>190</v>
      </c>
      <c r="D10" t="s">
        <v>148</v>
      </c>
      <c r="E10" s="2" t="s">
        <v>69</v>
      </c>
      <c r="F10" s="2"/>
      <c r="G10" s="2" t="s">
        <v>77</v>
      </c>
      <c r="H10" s="2"/>
      <c r="I10" s="7">
        <v>40870</v>
      </c>
      <c r="J10" s="2" t="s">
        <v>86</v>
      </c>
      <c r="K10" s="2">
        <v>-117.262478</v>
      </c>
      <c r="L10">
        <v>32.700906000000003</v>
      </c>
      <c r="M10" s="2" t="s">
        <v>201</v>
      </c>
      <c r="N10" s="2" t="s">
        <v>99</v>
      </c>
      <c r="P10" s="2" t="s">
        <v>108</v>
      </c>
      <c r="Q10" s="2" t="s">
        <v>109</v>
      </c>
      <c r="R10" s="2" t="s">
        <v>109</v>
      </c>
      <c r="S10" s="2" t="s">
        <v>109</v>
      </c>
      <c r="T10" s="2" t="s">
        <v>109</v>
      </c>
      <c r="U10" t="s">
        <v>115</v>
      </c>
      <c r="V10" s="4"/>
    </row>
    <row r="11" spans="1:22" x14ac:dyDescent="0.2">
      <c r="A11" s="2" t="s">
        <v>116</v>
      </c>
      <c r="B11" t="s">
        <v>17</v>
      </c>
      <c r="C11" s="13" t="s">
        <v>186</v>
      </c>
      <c r="D11" t="s">
        <v>145</v>
      </c>
      <c r="E11" s="2" t="s">
        <v>69</v>
      </c>
      <c r="F11" s="2"/>
      <c r="G11" s="2" t="s">
        <v>77</v>
      </c>
      <c r="H11" s="2"/>
      <c r="I11" s="7">
        <v>42416</v>
      </c>
      <c r="J11" s="2" t="s">
        <v>87</v>
      </c>
      <c r="K11" s="2">
        <v>-121.474113</v>
      </c>
      <c r="L11" s="2">
        <v>35.922258999999997</v>
      </c>
      <c r="M11" s="2" t="s">
        <v>201</v>
      </c>
      <c r="N11" s="2" t="s">
        <v>99</v>
      </c>
      <c r="P11" s="2" t="s">
        <v>108</v>
      </c>
      <c r="Q11" s="2" t="s">
        <v>109</v>
      </c>
      <c r="R11" s="2" t="s">
        <v>109</v>
      </c>
      <c r="S11" s="2" t="s">
        <v>109</v>
      </c>
      <c r="T11" s="2" t="s">
        <v>109</v>
      </c>
      <c r="U11" t="s">
        <v>117</v>
      </c>
      <c r="V11" s="4"/>
    </row>
    <row r="12" spans="1:22" x14ac:dyDescent="0.2">
      <c r="A12" s="2" t="s">
        <v>36</v>
      </c>
      <c r="B12" t="s">
        <v>17</v>
      </c>
      <c r="C12" s="13" t="s">
        <v>186</v>
      </c>
      <c r="D12" t="s">
        <v>145</v>
      </c>
      <c r="E12" s="2" t="s">
        <v>67</v>
      </c>
      <c r="F12" s="2"/>
      <c r="G12" s="2" t="s">
        <v>74</v>
      </c>
      <c r="H12" s="2">
        <v>860</v>
      </c>
      <c r="I12" s="7">
        <v>42625</v>
      </c>
      <c r="J12" s="2" t="s">
        <v>88</v>
      </c>
      <c r="K12" s="2">
        <v>-70.598482000000004</v>
      </c>
      <c r="L12" s="2">
        <v>41.349513999999999</v>
      </c>
      <c r="M12" s="2" t="s">
        <v>200</v>
      </c>
      <c r="N12" s="2" t="s">
        <v>70</v>
      </c>
      <c r="O12" s="2">
        <v>3</v>
      </c>
      <c r="P12" s="2" t="s">
        <v>109</v>
      </c>
      <c r="Q12" s="2" t="s">
        <v>109</v>
      </c>
      <c r="R12" s="2" t="s">
        <v>108</v>
      </c>
      <c r="S12" s="2" t="s">
        <v>108</v>
      </c>
      <c r="T12" s="2" t="s">
        <v>109</v>
      </c>
      <c r="V12" s="4"/>
    </row>
    <row r="13" spans="1:22" x14ac:dyDescent="0.2">
      <c r="A13" s="5" t="s">
        <v>65</v>
      </c>
      <c r="B13" t="s">
        <v>42</v>
      </c>
      <c r="C13" s="13" t="s">
        <v>188</v>
      </c>
      <c r="D13" t="s">
        <v>149</v>
      </c>
      <c r="E13" s="2" t="s">
        <v>67</v>
      </c>
      <c r="G13" t="s">
        <v>74</v>
      </c>
      <c r="H13">
        <v>524.20000000000005</v>
      </c>
      <c r="I13" s="6">
        <v>41837</v>
      </c>
      <c r="J13" t="s">
        <v>90</v>
      </c>
      <c r="K13">
        <v>-67.712108000000001</v>
      </c>
      <c r="L13">
        <v>44.496848</v>
      </c>
      <c r="M13" t="s">
        <v>199</v>
      </c>
      <c r="N13" s="2" t="s">
        <v>70</v>
      </c>
      <c r="O13">
        <v>3</v>
      </c>
      <c r="P13" s="2" t="s">
        <v>108</v>
      </c>
      <c r="Q13" s="2" t="s">
        <v>109</v>
      </c>
      <c r="R13" s="2" t="s">
        <v>109</v>
      </c>
      <c r="S13" s="2" t="s">
        <v>109</v>
      </c>
      <c r="T13" s="2" t="s">
        <v>109</v>
      </c>
      <c r="U13" s="14" t="s">
        <v>196</v>
      </c>
    </row>
    <row r="14" spans="1:22" x14ac:dyDescent="0.2">
      <c r="A14" s="5" t="s">
        <v>40</v>
      </c>
      <c r="B14" t="s">
        <v>17</v>
      </c>
      <c r="C14" s="13" t="s">
        <v>186</v>
      </c>
      <c r="D14" s="2" t="s">
        <v>145</v>
      </c>
      <c r="E14" s="5" t="s">
        <v>68</v>
      </c>
      <c r="F14" s="5" t="s">
        <v>41</v>
      </c>
      <c r="G14" t="s">
        <v>75</v>
      </c>
      <c r="H14">
        <v>1078.9000000000001</v>
      </c>
      <c r="I14" s="6">
        <v>42166</v>
      </c>
      <c r="J14" t="s">
        <v>91</v>
      </c>
      <c r="K14">
        <v>-68.180785999999998</v>
      </c>
      <c r="L14">
        <v>44.368814</v>
      </c>
      <c r="M14" t="s">
        <v>199</v>
      </c>
      <c r="N14" s="2" t="s">
        <v>70</v>
      </c>
      <c r="O14">
        <v>4</v>
      </c>
      <c r="P14" s="2" t="s">
        <v>108</v>
      </c>
      <c r="Q14" s="2" t="s">
        <v>109</v>
      </c>
      <c r="R14" s="2" t="s">
        <v>109</v>
      </c>
      <c r="S14" s="2" t="s">
        <v>109</v>
      </c>
      <c r="T14" s="2" t="s">
        <v>109</v>
      </c>
      <c r="U14" t="s">
        <v>101</v>
      </c>
      <c r="V14" s="14" t="s">
        <v>192</v>
      </c>
    </row>
    <row r="15" spans="1:22" x14ac:dyDescent="0.2">
      <c r="A15" s="5" t="s">
        <v>66</v>
      </c>
      <c r="B15" t="s">
        <v>37</v>
      </c>
      <c r="C15" s="13" t="s">
        <v>191</v>
      </c>
      <c r="D15" t="s">
        <v>150</v>
      </c>
      <c r="E15" s="2" t="s">
        <v>68</v>
      </c>
      <c r="G15" t="s">
        <v>75</v>
      </c>
      <c r="H15">
        <v>1237.48</v>
      </c>
      <c r="I15" s="6">
        <v>42530</v>
      </c>
      <c r="J15" t="s">
        <v>92</v>
      </c>
      <c r="K15">
        <v>-67.569787000000005</v>
      </c>
      <c r="L15">
        <v>44.460493999999997</v>
      </c>
      <c r="M15" t="s">
        <v>199</v>
      </c>
      <c r="N15" s="2" t="s">
        <v>70</v>
      </c>
      <c r="O15">
        <v>4</v>
      </c>
      <c r="P15" s="2" t="s">
        <v>108</v>
      </c>
      <c r="Q15" s="2" t="s">
        <v>109</v>
      </c>
      <c r="R15" s="2" t="s">
        <v>109</v>
      </c>
      <c r="S15" s="2" t="s">
        <v>109</v>
      </c>
      <c r="T15" s="2" t="s">
        <v>109</v>
      </c>
    </row>
    <row r="16" spans="1:22" x14ac:dyDescent="0.2">
      <c r="A16" t="s">
        <v>72</v>
      </c>
      <c r="B16" t="s">
        <v>17</v>
      </c>
      <c r="C16" s="13" t="s">
        <v>186</v>
      </c>
      <c r="D16" s="2" t="s">
        <v>145</v>
      </c>
      <c r="E16" t="s">
        <v>67</v>
      </c>
      <c r="F16" t="s">
        <v>48</v>
      </c>
      <c r="G16" t="s">
        <v>73</v>
      </c>
      <c r="H16">
        <v>1097</v>
      </c>
      <c r="I16" s="6">
        <v>37895</v>
      </c>
      <c r="J16" t="s">
        <v>89</v>
      </c>
      <c r="K16">
        <v>-69.510165000000001</v>
      </c>
      <c r="L16">
        <v>43.833767999999999</v>
      </c>
      <c r="M16" t="s">
        <v>199</v>
      </c>
      <c r="N16" s="2" t="s">
        <v>70</v>
      </c>
      <c r="O16">
        <v>3</v>
      </c>
      <c r="P16" s="2" t="s">
        <v>108</v>
      </c>
      <c r="Q16" s="2" t="s">
        <v>109</v>
      </c>
      <c r="R16" s="2" t="s">
        <v>109</v>
      </c>
      <c r="S16" s="2" t="s">
        <v>109</v>
      </c>
      <c r="T16" s="2" t="s">
        <v>109</v>
      </c>
      <c r="U16" t="s">
        <v>100</v>
      </c>
    </row>
    <row r="17" spans="1:21" x14ac:dyDescent="0.2">
      <c r="A17" s="5" t="s">
        <v>45</v>
      </c>
      <c r="B17" t="s">
        <v>17</v>
      </c>
      <c r="C17" s="13" t="s">
        <v>186</v>
      </c>
      <c r="D17" s="2" t="s">
        <v>145</v>
      </c>
      <c r="E17" s="5" t="s">
        <v>68</v>
      </c>
      <c r="F17" s="5" t="s">
        <v>46</v>
      </c>
      <c r="G17" s="5" t="s">
        <v>75</v>
      </c>
      <c r="H17">
        <v>1360</v>
      </c>
      <c r="I17" s="6">
        <v>43589</v>
      </c>
      <c r="J17" t="s">
        <v>93</v>
      </c>
      <c r="K17">
        <v>-70.470726999999997</v>
      </c>
      <c r="L17">
        <v>41.776237999999999</v>
      </c>
      <c r="M17" t="s">
        <v>200</v>
      </c>
      <c r="N17" s="2" t="s">
        <v>70</v>
      </c>
      <c r="O17">
        <v>3</v>
      </c>
      <c r="P17" s="2" t="s">
        <v>108</v>
      </c>
      <c r="Q17" t="s">
        <v>109</v>
      </c>
      <c r="R17" s="2" t="s">
        <v>109</v>
      </c>
      <c r="S17" s="2" t="s">
        <v>109</v>
      </c>
      <c r="T17" s="2" t="s">
        <v>109</v>
      </c>
      <c r="U17" t="s">
        <v>102</v>
      </c>
    </row>
    <row r="18" spans="1:21" x14ac:dyDescent="0.2">
      <c r="A18" s="5" t="s">
        <v>44</v>
      </c>
      <c r="B18" t="s">
        <v>42</v>
      </c>
      <c r="C18" s="13" t="s">
        <v>188</v>
      </c>
      <c r="D18" t="s">
        <v>149</v>
      </c>
      <c r="E18" t="s">
        <v>67</v>
      </c>
      <c r="G18" t="s">
        <v>74</v>
      </c>
      <c r="H18">
        <v>503</v>
      </c>
      <c r="I18" s="6">
        <v>44047</v>
      </c>
      <c r="J18" t="s">
        <v>94</v>
      </c>
      <c r="K18">
        <v>-68.648456999999993</v>
      </c>
      <c r="L18">
        <v>44.047147000000002</v>
      </c>
      <c r="M18" t="s">
        <v>199</v>
      </c>
      <c r="N18" s="2" t="s">
        <v>70</v>
      </c>
      <c r="O18">
        <v>3</v>
      </c>
      <c r="P18" s="2" t="s">
        <v>108</v>
      </c>
      <c r="Q18" t="s">
        <v>108</v>
      </c>
      <c r="R18" s="2" t="s">
        <v>109</v>
      </c>
      <c r="S18" s="2" t="s">
        <v>109</v>
      </c>
      <c r="T18" s="2" t="s">
        <v>109</v>
      </c>
      <c r="U18" t="s">
        <v>103</v>
      </c>
    </row>
    <row r="19" spans="1:21" x14ac:dyDescent="0.2">
      <c r="A19" s="5" t="s">
        <v>43</v>
      </c>
      <c r="B19" t="s">
        <v>42</v>
      </c>
      <c r="C19" s="13" t="s">
        <v>188</v>
      </c>
      <c r="D19" t="s">
        <v>149</v>
      </c>
      <c r="E19" t="s">
        <v>69</v>
      </c>
      <c r="G19" t="s">
        <v>75</v>
      </c>
      <c r="H19">
        <v>777</v>
      </c>
      <c r="I19" s="6">
        <v>44051</v>
      </c>
      <c r="J19" t="s">
        <v>95</v>
      </c>
      <c r="K19">
        <v>-67.837220000000002</v>
      </c>
      <c r="L19">
        <v>44.514197000000003</v>
      </c>
      <c r="M19" t="s">
        <v>199</v>
      </c>
      <c r="N19" s="2" t="s">
        <v>70</v>
      </c>
      <c r="O19">
        <v>4</v>
      </c>
      <c r="P19" s="2" t="s">
        <v>108</v>
      </c>
      <c r="Q19" s="2" t="s">
        <v>109</v>
      </c>
      <c r="R19" s="2" t="s">
        <v>109</v>
      </c>
      <c r="S19" s="2" t="s">
        <v>109</v>
      </c>
      <c r="T19" s="2" t="s">
        <v>109</v>
      </c>
      <c r="U19" t="s">
        <v>103</v>
      </c>
    </row>
    <row r="20" spans="1:21" x14ac:dyDescent="0.2">
      <c r="A20" t="s">
        <v>71</v>
      </c>
      <c r="B20" t="s">
        <v>17</v>
      </c>
      <c r="C20" s="13" t="s">
        <v>186</v>
      </c>
      <c r="D20" s="2" t="s">
        <v>145</v>
      </c>
      <c r="E20" t="s">
        <v>67</v>
      </c>
      <c r="F20" s="5" t="s">
        <v>47</v>
      </c>
      <c r="G20" t="s">
        <v>74</v>
      </c>
      <c r="H20">
        <v>1097</v>
      </c>
      <c r="I20" s="4">
        <v>41998</v>
      </c>
      <c r="J20" t="s">
        <v>194</v>
      </c>
      <c r="K20">
        <v>-68.22842</v>
      </c>
      <c r="L20">
        <v>44.254587000000001</v>
      </c>
      <c r="M20" t="s">
        <v>199</v>
      </c>
      <c r="N20" s="2" t="s">
        <v>70</v>
      </c>
      <c r="O20" s="2"/>
      <c r="P20" s="2" t="s">
        <v>108</v>
      </c>
      <c r="Q20" s="2" t="s">
        <v>109</v>
      </c>
      <c r="R20" s="2" t="s">
        <v>109</v>
      </c>
      <c r="S20" s="2" t="s">
        <v>109</v>
      </c>
      <c r="T20" s="2" t="s">
        <v>109</v>
      </c>
      <c r="U20" s="14" t="s">
        <v>193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0AAF3-370B-C14B-BC33-43C70ED4A18A}">
  <dimension ref="A1:J15"/>
  <sheetViews>
    <sheetView workbookViewId="0">
      <selection activeCell="C17" sqref="C17"/>
    </sheetView>
  </sheetViews>
  <sheetFormatPr baseColWidth="10" defaultRowHeight="16" x14ac:dyDescent="0.2"/>
  <cols>
    <col min="1" max="2" width="13.33203125" bestFit="1" customWidth="1"/>
    <col min="3" max="3" width="12.5" bestFit="1" customWidth="1"/>
    <col min="4" max="4" width="11.33203125" bestFit="1" customWidth="1"/>
    <col min="5" max="5" width="10.33203125" bestFit="1" customWidth="1"/>
    <col min="6" max="6" width="13.1640625" bestFit="1" customWidth="1"/>
  </cols>
  <sheetData>
    <row r="1" spans="1:10" x14ac:dyDescent="0.2">
      <c r="A1" s="8" t="s">
        <v>2</v>
      </c>
      <c r="B1" s="8" t="s">
        <v>118</v>
      </c>
      <c r="C1" s="8" t="s">
        <v>122</v>
      </c>
      <c r="D1" s="8" t="s">
        <v>123</v>
      </c>
      <c r="E1" s="8" t="s">
        <v>124</v>
      </c>
      <c r="F1" s="8" t="s">
        <v>125</v>
      </c>
      <c r="G1" s="8" t="s">
        <v>126</v>
      </c>
    </row>
    <row r="2" spans="1:10" x14ac:dyDescent="0.2">
      <c r="A2" s="9" t="s">
        <v>121</v>
      </c>
      <c r="B2" s="9" t="s">
        <v>128</v>
      </c>
      <c r="C2" s="10">
        <v>3.5</v>
      </c>
      <c r="D2" s="11"/>
      <c r="E2" s="11">
        <v>0.6</v>
      </c>
      <c r="F2" s="11">
        <v>1</v>
      </c>
      <c r="G2" s="10">
        <v>8</v>
      </c>
    </row>
    <row r="3" spans="1:10" x14ac:dyDescent="0.2">
      <c r="A3" s="9" t="s">
        <v>121</v>
      </c>
      <c r="B3" s="9" t="s">
        <v>120</v>
      </c>
      <c r="C3" s="10">
        <v>2.5</v>
      </c>
      <c r="D3" s="10"/>
      <c r="E3" s="10">
        <v>1.4</v>
      </c>
      <c r="F3" s="10">
        <v>1</v>
      </c>
      <c r="G3" s="10">
        <v>70</v>
      </c>
    </row>
    <row r="4" spans="1:10" x14ac:dyDescent="0.2">
      <c r="A4" s="9" t="s">
        <v>121</v>
      </c>
      <c r="B4" s="9" t="s">
        <v>119</v>
      </c>
      <c r="C4" s="10">
        <v>4</v>
      </c>
      <c r="D4" s="10"/>
      <c r="E4" s="10">
        <v>12</v>
      </c>
      <c r="F4" s="10">
        <v>6</v>
      </c>
      <c r="G4" s="10">
        <v>160</v>
      </c>
    </row>
    <row r="5" spans="1:10" x14ac:dyDescent="0.2">
      <c r="A5" s="9" t="s">
        <v>121</v>
      </c>
      <c r="B5" s="9" t="s">
        <v>129</v>
      </c>
      <c r="C5" s="10">
        <v>0.5</v>
      </c>
      <c r="D5" s="10"/>
      <c r="E5" s="10">
        <v>0.6</v>
      </c>
      <c r="F5" s="10">
        <v>0.7</v>
      </c>
      <c r="G5" s="10">
        <v>29</v>
      </c>
    </row>
    <row r="6" spans="1:10" x14ac:dyDescent="0.2">
      <c r="A6" s="9" t="s">
        <v>121</v>
      </c>
      <c r="B6" s="9" t="s">
        <v>127</v>
      </c>
      <c r="C6" s="10">
        <v>1.5</v>
      </c>
      <c r="D6" s="10"/>
      <c r="E6" s="10">
        <v>2</v>
      </c>
      <c r="F6" s="10">
        <v>1</v>
      </c>
      <c r="G6" s="10">
        <v>60</v>
      </c>
    </row>
    <row r="7" spans="1:10" x14ac:dyDescent="0.2">
      <c r="A7" s="9" t="s">
        <v>121</v>
      </c>
      <c r="B7" s="9" t="s">
        <v>130</v>
      </c>
      <c r="C7" s="10">
        <v>0.3</v>
      </c>
      <c r="D7" s="10"/>
      <c r="E7" s="10">
        <v>0.5</v>
      </c>
      <c r="F7" s="10">
        <v>0.1</v>
      </c>
      <c r="G7" s="10">
        <v>10</v>
      </c>
    </row>
    <row r="8" spans="1:10" x14ac:dyDescent="0.2">
      <c r="A8" s="9" t="s">
        <v>121</v>
      </c>
      <c r="B8" s="9" t="s">
        <v>131</v>
      </c>
      <c r="C8" s="10"/>
      <c r="D8" s="10"/>
      <c r="E8" s="10">
        <v>0.5</v>
      </c>
      <c r="F8" s="10">
        <v>0.6</v>
      </c>
      <c r="G8" s="10">
        <v>75</v>
      </c>
    </row>
    <row r="9" spans="1:10" x14ac:dyDescent="0.2">
      <c r="A9" s="9" t="s">
        <v>24</v>
      </c>
      <c r="B9" s="9" t="s">
        <v>128</v>
      </c>
      <c r="C9" s="10"/>
      <c r="D9" s="10"/>
      <c r="E9" s="10">
        <v>0.6</v>
      </c>
      <c r="F9" s="10">
        <v>0.3</v>
      </c>
      <c r="G9" s="10">
        <v>15</v>
      </c>
    </row>
    <row r="10" spans="1:10" x14ac:dyDescent="0.2">
      <c r="A10" s="9" t="s">
        <v>24</v>
      </c>
      <c r="B10" s="9" t="s">
        <v>120</v>
      </c>
      <c r="C10" s="10"/>
      <c r="D10" s="10"/>
      <c r="E10" s="10">
        <v>0.2</v>
      </c>
      <c r="F10" s="10">
        <v>0.02</v>
      </c>
      <c r="G10" s="10">
        <v>3.3</v>
      </c>
    </row>
    <row r="11" spans="1:10" x14ac:dyDescent="0.2">
      <c r="A11" s="9" t="s">
        <v>24</v>
      </c>
      <c r="B11" s="9" t="s">
        <v>119</v>
      </c>
      <c r="C11" s="10"/>
      <c r="D11" s="10"/>
      <c r="E11" s="10" t="s">
        <v>132</v>
      </c>
      <c r="F11" s="10" t="s">
        <v>132</v>
      </c>
      <c r="G11" s="10">
        <v>26</v>
      </c>
    </row>
    <row r="12" spans="1:10" x14ac:dyDescent="0.2">
      <c r="A12" s="9" t="s">
        <v>24</v>
      </c>
      <c r="B12" s="9" t="s">
        <v>129</v>
      </c>
      <c r="C12" s="10"/>
      <c r="D12" s="10"/>
      <c r="E12" s="10">
        <v>0.5</v>
      </c>
      <c r="F12" s="10" t="s">
        <v>132</v>
      </c>
      <c r="G12" s="10">
        <v>9</v>
      </c>
    </row>
    <row r="13" spans="1:10" x14ac:dyDescent="0.2">
      <c r="A13" s="9" t="s">
        <v>24</v>
      </c>
      <c r="B13" s="9" t="s">
        <v>127</v>
      </c>
      <c r="C13" s="10"/>
      <c r="D13" s="10"/>
      <c r="E13" s="10">
        <v>0.6</v>
      </c>
      <c r="F13" s="10">
        <v>0.2</v>
      </c>
      <c r="G13" s="10">
        <v>19</v>
      </c>
    </row>
    <row r="14" spans="1:10" x14ac:dyDescent="0.2">
      <c r="A14" s="9" t="s">
        <v>24</v>
      </c>
      <c r="B14" s="9" t="s">
        <v>130</v>
      </c>
      <c r="C14" s="10"/>
      <c r="D14" s="10"/>
      <c r="E14" s="10">
        <v>0.06</v>
      </c>
      <c r="F14" s="10" t="s">
        <v>132</v>
      </c>
      <c r="G14" s="10">
        <v>2</v>
      </c>
    </row>
    <row r="15" spans="1:10" x14ac:dyDescent="0.2">
      <c r="A15" s="9" t="s">
        <v>24</v>
      </c>
      <c r="B15" s="9" t="s">
        <v>131</v>
      </c>
      <c r="C15" s="10"/>
      <c r="D15" s="10"/>
      <c r="E15" s="10">
        <v>0.3</v>
      </c>
      <c r="F15" s="10" t="s">
        <v>132</v>
      </c>
      <c r="G15" s="10">
        <v>29</v>
      </c>
      <c r="J15" s="12"/>
    </row>
  </sheetData>
  <phoneticPr fontId="2"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3C47B-23C8-7345-9E12-DF01D99CCBE3}">
  <dimension ref="A1:T31"/>
  <sheetViews>
    <sheetView zoomScale="107" zoomScaleNormal="110" workbookViewId="0">
      <pane xSplit="1" topLeftCell="K1" activePane="topRight" state="frozen"/>
      <selection pane="topRight" activeCell="F17" sqref="F17"/>
    </sheetView>
  </sheetViews>
  <sheetFormatPr baseColWidth="10" defaultRowHeight="16" x14ac:dyDescent="0.2"/>
  <cols>
    <col min="7" max="7" width="22.1640625" bestFit="1" customWidth="1"/>
    <col min="11" max="11" width="16.33203125" bestFit="1" customWidth="1"/>
    <col min="14" max="14" width="23.1640625" bestFit="1" customWidth="1"/>
  </cols>
  <sheetData>
    <row r="1" spans="1:20" s="1" customFormat="1" x14ac:dyDescent="0.2">
      <c r="A1" s="1" t="s">
        <v>0</v>
      </c>
      <c r="B1" s="1" t="s">
        <v>1</v>
      </c>
      <c r="C1" s="1" t="s">
        <v>16</v>
      </c>
      <c r="D1" s="1" t="s">
        <v>2</v>
      </c>
      <c r="E1" s="1" t="s">
        <v>4</v>
      </c>
      <c r="F1" s="1" t="s">
        <v>10</v>
      </c>
      <c r="G1" s="1" t="s">
        <v>5</v>
      </c>
      <c r="H1" s="1" t="s">
        <v>3</v>
      </c>
      <c r="I1" s="1" t="s">
        <v>133</v>
      </c>
      <c r="K1" s="1" t="s">
        <v>136</v>
      </c>
      <c r="L1" s="1" t="s">
        <v>139</v>
      </c>
      <c r="N1" s="1" t="s">
        <v>140</v>
      </c>
      <c r="O1" s="1" t="s">
        <v>137</v>
      </c>
      <c r="Q1" s="1" t="s">
        <v>138</v>
      </c>
      <c r="R1" s="1" t="s">
        <v>142</v>
      </c>
      <c r="T1" s="1" t="s">
        <v>141</v>
      </c>
    </row>
    <row r="2" spans="1:20" x14ac:dyDescent="0.2">
      <c r="A2">
        <v>1</v>
      </c>
      <c r="B2" t="s">
        <v>6</v>
      </c>
      <c r="C2" t="s">
        <v>17</v>
      </c>
      <c r="D2" t="s">
        <v>7</v>
      </c>
      <c r="E2">
        <v>2</v>
      </c>
      <c r="F2">
        <v>0.2651</v>
      </c>
      <c r="G2" t="s">
        <v>8</v>
      </c>
      <c r="I2">
        <v>709</v>
      </c>
      <c r="J2">
        <v>1019</v>
      </c>
      <c r="K2">
        <f>AVERAGE(I2:J2)</f>
        <v>864</v>
      </c>
    </row>
    <row r="3" spans="1:20" x14ac:dyDescent="0.2">
      <c r="A3">
        <v>2</v>
      </c>
      <c r="B3" t="s">
        <v>6</v>
      </c>
      <c r="C3" t="s">
        <v>17</v>
      </c>
      <c r="D3" t="s">
        <v>7</v>
      </c>
      <c r="E3">
        <v>1</v>
      </c>
      <c r="F3" s="3">
        <v>4.12</v>
      </c>
      <c r="G3" t="s">
        <v>9</v>
      </c>
      <c r="H3" t="s">
        <v>53</v>
      </c>
      <c r="I3" t="s">
        <v>134</v>
      </c>
      <c r="K3" t="e">
        <f t="shared" ref="K3:K31" si="0">AVERAGE(I3:J3)</f>
        <v>#DIV/0!</v>
      </c>
    </row>
    <row r="4" spans="1:20" x14ac:dyDescent="0.2">
      <c r="A4">
        <v>3</v>
      </c>
      <c r="B4" t="s">
        <v>6</v>
      </c>
      <c r="C4" t="s">
        <v>17</v>
      </c>
      <c r="D4" t="s">
        <v>11</v>
      </c>
      <c r="F4">
        <v>0.25330000000000003</v>
      </c>
      <c r="G4" t="s">
        <v>12</v>
      </c>
      <c r="H4" s="3" t="s">
        <v>30</v>
      </c>
      <c r="I4">
        <v>669</v>
      </c>
      <c r="J4">
        <v>231</v>
      </c>
      <c r="K4">
        <f t="shared" si="0"/>
        <v>450</v>
      </c>
    </row>
    <row r="5" spans="1:20" x14ac:dyDescent="0.2">
      <c r="A5">
        <v>4</v>
      </c>
      <c r="B5" t="s">
        <v>6</v>
      </c>
      <c r="C5" t="s">
        <v>18</v>
      </c>
      <c r="D5" t="s">
        <v>13</v>
      </c>
      <c r="F5" s="3">
        <v>3.91</v>
      </c>
      <c r="H5" t="s">
        <v>52</v>
      </c>
      <c r="I5" t="s">
        <v>135</v>
      </c>
      <c r="J5" t="s">
        <v>135</v>
      </c>
      <c r="K5" t="e">
        <f t="shared" si="0"/>
        <v>#DIV/0!</v>
      </c>
    </row>
    <row r="6" spans="1:20" x14ac:dyDescent="0.2">
      <c r="A6">
        <v>5</v>
      </c>
      <c r="B6" t="s">
        <v>14</v>
      </c>
      <c r="C6" t="s">
        <v>18</v>
      </c>
      <c r="D6" t="s">
        <v>13</v>
      </c>
      <c r="F6">
        <v>0.24229999999999999</v>
      </c>
      <c r="I6">
        <v>17</v>
      </c>
      <c r="J6">
        <v>73</v>
      </c>
      <c r="K6">
        <f t="shared" si="0"/>
        <v>45</v>
      </c>
    </row>
    <row r="7" spans="1:20" x14ac:dyDescent="0.2">
      <c r="A7">
        <v>6</v>
      </c>
      <c r="B7" t="s">
        <v>6</v>
      </c>
      <c r="C7" t="s">
        <v>19</v>
      </c>
      <c r="D7" t="s">
        <v>15</v>
      </c>
      <c r="E7">
        <v>0</v>
      </c>
      <c r="F7">
        <v>0.25090000000000001</v>
      </c>
      <c r="G7" t="s">
        <v>9</v>
      </c>
      <c r="I7">
        <v>18</v>
      </c>
      <c r="K7">
        <f t="shared" si="0"/>
        <v>18</v>
      </c>
    </row>
    <row r="8" spans="1:20" x14ac:dyDescent="0.2">
      <c r="A8">
        <v>7</v>
      </c>
      <c r="B8" t="s">
        <v>6</v>
      </c>
      <c r="C8" t="s">
        <v>19</v>
      </c>
      <c r="D8" t="s">
        <v>15</v>
      </c>
      <c r="E8">
        <v>1</v>
      </c>
      <c r="F8">
        <v>0.25669999999999998</v>
      </c>
      <c r="G8" t="s">
        <v>8</v>
      </c>
      <c r="I8" t="s">
        <v>135</v>
      </c>
      <c r="J8" t="s">
        <v>135</v>
      </c>
      <c r="K8" t="e">
        <f t="shared" si="0"/>
        <v>#DIV/0!</v>
      </c>
    </row>
    <row r="9" spans="1:20" x14ac:dyDescent="0.2">
      <c r="A9">
        <v>8</v>
      </c>
      <c r="B9" t="s">
        <v>6</v>
      </c>
      <c r="C9" t="s">
        <v>19</v>
      </c>
      <c r="D9" t="s">
        <v>15</v>
      </c>
      <c r="E9">
        <v>2</v>
      </c>
      <c r="F9">
        <v>0.26169999999999999</v>
      </c>
      <c r="G9" t="s">
        <v>8</v>
      </c>
      <c r="I9" t="s">
        <v>135</v>
      </c>
      <c r="J9" t="s">
        <v>135</v>
      </c>
      <c r="K9" t="e">
        <f t="shared" si="0"/>
        <v>#DIV/0!</v>
      </c>
    </row>
    <row r="10" spans="1:20" x14ac:dyDescent="0.2">
      <c r="A10">
        <v>9</v>
      </c>
      <c r="B10" t="s">
        <v>6</v>
      </c>
      <c r="C10" t="s">
        <v>19</v>
      </c>
      <c r="D10" t="s">
        <v>15</v>
      </c>
      <c r="E10">
        <v>3</v>
      </c>
      <c r="F10">
        <v>0.24490000000000001</v>
      </c>
      <c r="G10" t="s">
        <v>8</v>
      </c>
      <c r="I10" t="s">
        <v>135</v>
      </c>
      <c r="J10" t="s">
        <v>135</v>
      </c>
      <c r="K10" t="e">
        <f t="shared" si="0"/>
        <v>#DIV/0!</v>
      </c>
    </row>
    <row r="11" spans="1:20" x14ac:dyDescent="0.2">
      <c r="A11">
        <v>10</v>
      </c>
      <c r="B11" t="s">
        <v>6</v>
      </c>
      <c r="C11" t="s">
        <v>19</v>
      </c>
      <c r="D11" t="s">
        <v>15</v>
      </c>
      <c r="E11">
        <v>4</v>
      </c>
      <c r="F11">
        <v>0.25240000000000001</v>
      </c>
      <c r="G11" t="s">
        <v>8</v>
      </c>
      <c r="I11">
        <v>42</v>
      </c>
      <c r="J11">
        <v>134</v>
      </c>
      <c r="K11">
        <f t="shared" si="0"/>
        <v>88</v>
      </c>
    </row>
    <row r="12" spans="1:20" x14ac:dyDescent="0.2">
      <c r="A12">
        <v>11</v>
      </c>
      <c r="B12" t="s">
        <v>6</v>
      </c>
      <c r="C12" t="s">
        <v>19</v>
      </c>
      <c r="D12" t="s">
        <v>15</v>
      </c>
      <c r="E12">
        <v>5</v>
      </c>
      <c r="F12">
        <v>0.24390000000000001</v>
      </c>
      <c r="G12" t="s">
        <v>8</v>
      </c>
      <c r="J12">
        <v>24</v>
      </c>
      <c r="K12">
        <f t="shared" si="0"/>
        <v>24</v>
      </c>
    </row>
    <row r="13" spans="1:20" x14ac:dyDescent="0.2">
      <c r="A13">
        <v>12</v>
      </c>
      <c r="B13" t="s">
        <v>6</v>
      </c>
      <c r="C13" t="s">
        <v>19</v>
      </c>
      <c r="D13" t="s">
        <v>15</v>
      </c>
      <c r="E13">
        <v>6</v>
      </c>
      <c r="F13">
        <v>0.24379999999999999</v>
      </c>
      <c r="G13" t="s">
        <v>8</v>
      </c>
      <c r="I13" s="2"/>
      <c r="J13" s="2">
        <v>14</v>
      </c>
      <c r="K13">
        <f t="shared" si="0"/>
        <v>14</v>
      </c>
    </row>
    <row r="14" spans="1:20" x14ac:dyDescent="0.2">
      <c r="A14">
        <v>13</v>
      </c>
      <c r="B14" t="s">
        <v>6</v>
      </c>
      <c r="C14" t="s">
        <v>19</v>
      </c>
      <c r="D14" t="s">
        <v>15</v>
      </c>
      <c r="E14">
        <v>7</v>
      </c>
      <c r="F14">
        <v>0.25890000000000002</v>
      </c>
      <c r="G14" t="s">
        <v>8</v>
      </c>
      <c r="I14" s="2" t="s">
        <v>135</v>
      </c>
      <c r="J14" s="2" t="s">
        <v>135</v>
      </c>
      <c r="K14" t="e">
        <f t="shared" si="0"/>
        <v>#DIV/0!</v>
      </c>
    </row>
    <row r="15" spans="1:20" x14ac:dyDescent="0.2">
      <c r="A15">
        <v>14</v>
      </c>
      <c r="B15" t="s">
        <v>6</v>
      </c>
      <c r="C15" t="s">
        <v>19</v>
      </c>
      <c r="D15" t="s">
        <v>15</v>
      </c>
      <c r="E15">
        <v>8</v>
      </c>
      <c r="F15">
        <v>0.26200000000000001</v>
      </c>
      <c r="G15" t="s">
        <v>8</v>
      </c>
      <c r="J15">
        <v>12</v>
      </c>
      <c r="K15">
        <f t="shared" si="0"/>
        <v>12</v>
      </c>
    </row>
    <row r="16" spans="1:20" x14ac:dyDescent="0.2">
      <c r="A16">
        <v>15</v>
      </c>
      <c r="B16" t="s">
        <v>6</v>
      </c>
      <c r="C16" t="s">
        <v>19</v>
      </c>
      <c r="D16" t="s">
        <v>15</v>
      </c>
      <c r="E16">
        <v>9</v>
      </c>
      <c r="F16">
        <v>0.24970000000000001</v>
      </c>
      <c r="G16" t="s">
        <v>8</v>
      </c>
      <c r="I16" s="2" t="s">
        <v>135</v>
      </c>
      <c r="J16" s="2" t="s">
        <v>135</v>
      </c>
      <c r="K16" t="e">
        <f t="shared" si="0"/>
        <v>#DIV/0!</v>
      </c>
    </row>
    <row r="17" spans="1:20" x14ac:dyDescent="0.2">
      <c r="A17">
        <v>16</v>
      </c>
      <c r="B17" t="s">
        <v>14</v>
      </c>
      <c r="C17" t="s">
        <v>17</v>
      </c>
      <c r="D17" t="s">
        <v>11</v>
      </c>
      <c r="F17">
        <v>0.25569999999999998</v>
      </c>
      <c r="I17">
        <v>469</v>
      </c>
      <c r="J17" s="2">
        <v>713</v>
      </c>
      <c r="K17">
        <f t="shared" si="0"/>
        <v>591</v>
      </c>
      <c r="L17">
        <v>0.34300000000000003</v>
      </c>
      <c r="M17">
        <v>0.41499999999999998</v>
      </c>
      <c r="N17">
        <f>AVERAGE(L17:M17)</f>
        <v>0.379</v>
      </c>
      <c r="O17">
        <v>240</v>
      </c>
      <c r="P17">
        <v>168</v>
      </c>
      <c r="Q17">
        <f>AVERAGE(O17:P17)</f>
        <v>204</v>
      </c>
      <c r="R17">
        <v>3.7999999999999999E-2</v>
      </c>
      <c r="S17">
        <v>2.5000000000000001E-2</v>
      </c>
      <c r="T17">
        <f>AVERAGE(R17:S17)*4</f>
        <v>0.126</v>
      </c>
    </row>
    <row r="18" spans="1:20" x14ac:dyDescent="0.2">
      <c r="A18">
        <v>17</v>
      </c>
      <c r="B18" t="s">
        <v>6</v>
      </c>
      <c r="C18" t="s">
        <v>17</v>
      </c>
      <c r="D18" t="s">
        <v>11</v>
      </c>
      <c r="E18">
        <v>1</v>
      </c>
      <c r="F18">
        <v>0.24229999999999999</v>
      </c>
      <c r="G18" t="s">
        <v>20</v>
      </c>
      <c r="I18">
        <v>373</v>
      </c>
      <c r="J18" s="2">
        <v>570</v>
      </c>
      <c r="K18">
        <f t="shared" si="0"/>
        <v>471.5</v>
      </c>
      <c r="L18">
        <v>0.26</v>
      </c>
      <c r="M18">
        <v>0.31</v>
      </c>
      <c r="N18">
        <f t="shared" ref="N18:N31" si="1">AVERAGE(L18:M18)</f>
        <v>0.28500000000000003</v>
      </c>
      <c r="O18">
        <v>258</v>
      </c>
      <c r="P18">
        <v>260</v>
      </c>
      <c r="Q18">
        <f t="shared" ref="Q18:Q31" si="2">AVERAGE(O18:P18)</f>
        <v>259</v>
      </c>
      <c r="R18">
        <v>3.1E-2</v>
      </c>
      <c r="S18">
        <v>3.1E-2</v>
      </c>
      <c r="T18">
        <f t="shared" ref="T18:T31" si="3">AVERAGE(R18:S18)*4</f>
        <v>0.124</v>
      </c>
    </row>
    <row r="19" spans="1:20" x14ac:dyDescent="0.2">
      <c r="A19">
        <v>18</v>
      </c>
      <c r="B19" t="s">
        <v>6</v>
      </c>
      <c r="C19" t="s">
        <v>17</v>
      </c>
      <c r="D19" t="s">
        <v>11</v>
      </c>
      <c r="E19">
        <v>2</v>
      </c>
      <c r="F19">
        <v>0.25950000000000001</v>
      </c>
      <c r="G19" t="s">
        <v>22</v>
      </c>
      <c r="I19">
        <v>332</v>
      </c>
      <c r="J19" s="2">
        <v>262</v>
      </c>
      <c r="K19">
        <f t="shared" si="0"/>
        <v>297</v>
      </c>
      <c r="L19">
        <v>0.16600000000000001</v>
      </c>
      <c r="M19">
        <v>0.126</v>
      </c>
      <c r="N19">
        <f t="shared" si="1"/>
        <v>0.14600000000000002</v>
      </c>
      <c r="O19">
        <v>177</v>
      </c>
      <c r="P19">
        <v>210</v>
      </c>
      <c r="Q19">
        <f t="shared" si="2"/>
        <v>193.5</v>
      </c>
      <c r="R19">
        <v>0.02</v>
      </c>
      <c r="S19">
        <v>2.4E-2</v>
      </c>
      <c r="T19">
        <f t="shared" si="3"/>
        <v>8.7999999999999995E-2</v>
      </c>
    </row>
    <row r="20" spans="1:20" x14ac:dyDescent="0.2">
      <c r="A20">
        <v>19</v>
      </c>
      <c r="B20" t="s">
        <v>6</v>
      </c>
      <c r="C20" t="s">
        <v>17</v>
      </c>
      <c r="D20" t="s">
        <v>11</v>
      </c>
      <c r="E20">
        <v>3</v>
      </c>
      <c r="F20">
        <v>0.2641</v>
      </c>
      <c r="I20">
        <v>106</v>
      </c>
      <c r="J20" s="2">
        <v>309</v>
      </c>
      <c r="K20">
        <f t="shared" si="0"/>
        <v>207.5</v>
      </c>
      <c r="L20">
        <v>4.8000000000000001E-2</v>
      </c>
      <c r="M20">
        <v>0.14000000000000001</v>
      </c>
      <c r="N20">
        <f t="shared" si="1"/>
        <v>9.4E-2</v>
      </c>
      <c r="O20">
        <v>179</v>
      </c>
      <c r="P20">
        <v>141</v>
      </c>
      <c r="Q20">
        <f t="shared" si="2"/>
        <v>160</v>
      </c>
      <c r="R20">
        <v>1.9E-2</v>
      </c>
      <c r="S20">
        <v>1.7999999999999999E-2</v>
      </c>
      <c r="T20">
        <f t="shared" si="3"/>
        <v>7.3999999999999996E-2</v>
      </c>
    </row>
    <row r="21" spans="1:20" x14ac:dyDescent="0.2">
      <c r="A21">
        <v>20</v>
      </c>
      <c r="B21" t="s">
        <v>6</v>
      </c>
      <c r="C21" t="s">
        <v>17</v>
      </c>
      <c r="D21" t="s">
        <v>11</v>
      </c>
      <c r="E21">
        <v>4</v>
      </c>
      <c r="F21">
        <v>0.26300000000000001</v>
      </c>
      <c r="I21">
        <v>179</v>
      </c>
      <c r="J21" s="2">
        <v>392</v>
      </c>
      <c r="K21">
        <f t="shared" si="0"/>
        <v>285.5</v>
      </c>
      <c r="L21">
        <v>0.10299999999999999</v>
      </c>
      <c r="M21">
        <v>0.25</v>
      </c>
      <c r="N21">
        <f t="shared" si="1"/>
        <v>0.17649999999999999</v>
      </c>
      <c r="O21">
        <v>224</v>
      </c>
      <c r="P21">
        <v>110</v>
      </c>
      <c r="Q21">
        <f t="shared" si="2"/>
        <v>167</v>
      </c>
      <c r="R21">
        <v>2.8000000000000001E-2</v>
      </c>
      <c r="S21">
        <v>1.2999999999999999E-2</v>
      </c>
      <c r="T21">
        <f t="shared" si="3"/>
        <v>8.2000000000000003E-2</v>
      </c>
    </row>
    <row r="22" spans="1:20" x14ac:dyDescent="0.2">
      <c r="A22">
        <v>21</v>
      </c>
      <c r="B22" t="s">
        <v>6</v>
      </c>
      <c r="C22" t="s">
        <v>17</v>
      </c>
      <c r="D22" t="s">
        <v>11</v>
      </c>
      <c r="E22">
        <v>5</v>
      </c>
      <c r="F22">
        <v>0.25600000000000001</v>
      </c>
      <c r="I22">
        <v>211</v>
      </c>
      <c r="J22" s="2">
        <v>128</v>
      </c>
      <c r="K22">
        <f t="shared" si="0"/>
        <v>169.5</v>
      </c>
      <c r="L22">
        <v>9.9000000000000005E-2</v>
      </c>
      <c r="M22">
        <v>5.8000000000000003E-2</v>
      </c>
      <c r="N22">
        <f t="shared" si="1"/>
        <v>7.85E-2</v>
      </c>
      <c r="O22">
        <v>47</v>
      </c>
      <c r="P22">
        <v>42</v>
      </c>
      <c r="Q22">
        <f t="shared" si="2"/>
        <v>44.5</v>
      </c>
      <c r="R22">
        <v>6.0000000000000001E-3</v>
      </c>
      <c r="S22">
        <v>6.0000000000000001E-3</v>
      </c>
      <c r="T22">
        <f t="shared" si="3"/>
        <v>2.4E-2</v>
      </c>
    </row>
    <row r="23" spans="1:20" x14ac:dyDescent="0.2">
      <c r="A23">
        <v>22</v>
      </c>
      <c r="B23" t="s">
        <v>6</v>
      </c>
      <c r="C23" t="s">
        <v>17</v>
      </c>
      <c r="D23" t="s">
        <v>11</v>
      </c>
      <c r="E23">
        <v>6</v>
      </c>
      <c r="F23">
        <v>0.25230000000000002</v>
      </c>
      <c r="I23">
        <v>339</v>
      </c>
      <c r="J23" s="2">
        <v>223</v>
      </c>
      <c r="K23">
        <f t="shared" si="0"/>
        <v>281</v>
      </c>
      <c r="L23">
        <v>0.28100000000000003</v>
      </c>
      <c r="M23">
        <v>0.14299999999999999</v>
      </c>
      <c r="N23">
        <f t="shared" si="1"/>
        <v>0.21200000000000002</v>
      </c>
      <c r="O23">
        <v>62</v>
      </c>
      <c r="P23">
        <v>183</v>
      </c>
      <c r="Q23">
        <f t="shared" si="2"/>
        <v>122.5</v>
      </c>
      <c r="R23">
        <v>0.01</v>
      </c>
      <c r="S23">
        <v>2.8000000000000001E-2</v>
      </c>
      <c r="T23">
        <f t="shared" si="3"/>
        <v>7.5999999999999998E-2</v>
      </c>
    </row>
    <row r="24" spans="1:20" x14ac:dyDescent="0.2">
      <c r="A24">
        <v>23</v>
      </c>
      <c r="B24" t="s">
        <v>6</v>
      </c>
      <c r="C24" t="s">
        <v>17</v>
      </c>
      <c r="D24" t="s">
        <v>11</v>
      </c>
      <c r="E24">
        <v>7</v>
      </c>
      <c r="F24">
        <v>0.2465</v>
      </c>
      <c r="I24">
        <v>202</v>
      </c>
      <c r="J24" s="2">
        <v>150</v>
      </c>
      <c r="K24">
        <f t="shared" si="0"/>
        <v>176</v>
      </c>
      <c r="L24">
        <v>0.10299999999999999</v>
      </c>
      <c r="M24">
        <v>9.2999999999999999E-2</v>
      </c>
      <c r="N24">
        <f t="shared" si="1"/>
        <v>9.8000000000000004E-2</v>
      </c>
      <c r="O24">
        <v>25</v>
      </c>
      <c r="P24">
        <v>47</v>
      </c>
      <c r="Q24">
        <f t="shared" si="2"/>
        <v>36</v>
      </c>
      <c r="R24">
        <v>3.0000000000000001E-3</v>
      </c>
      <c r="S24">
        <v>5.0000000000000001E-3</v>
      </c>
      <c r="T24">
        <f t="shared" si="3"/>
        <v>1.6E-2</v>
      </c>
    </row>
    <row r="25" spans="1:20" x14ac:dyDescent="0.2">
      <c r="A25">
        <v>24</v>
      </c>
      <c r="B25" t="s">
        <v>6</v>
      </c>
      <c r="C25" t="s">
        <v>17</v>
      </c>
      <c r="D25" t="s">
        <v>11</v>
      </c>
      <c r="E25">
        <v>8</v>
      </c>
      <c r="F25">
        <v>0.25380000000000003</v>
      </c>
      <c r="I25">
        <v>326</v>
      </c>
      <c r="J25" s="2">
        <v>242</v>
      </c>
      <c r="K25">
        <f t="shared" si="0"/>
        <v>284</v>
      </c>
      <c r="L25">
        <v>0.34699999999999998</v>
      </c>
      <c r="M25">
        <v>0.23100000000000001</v>
      </c>
      <c r="N25">
        <f t="shared" si="1"/>
        <v>0.28899999999999998</v>
      </c>
      <c r="O25">
        <v>212</v>
      </c>
      <c r="P25">
        <v>33</v>
      </c>
      <c r="Q25">
        <f t="shared" si="2"/>
        <v>122.5</v>
      </c>
      <c r="R25">
        <v>5.5E-2</v>
      </c>
      <c r="S25">
        <v>8.9999999999999993E-3</v>
      </c>
      <c r="T25">
        <f t="shared" si="3"/>
        <v>0.128</v>
      </c>
    </row>
    <row r="26" spans="1:20" x14ac:dyDescent="0.2">
      <c r="A26">
        <v>25</v>
      </c>
      <c r="B26" t="s">
        <v>6</v>
      </c>
      <c r="C26" t="s">
        <v>17</v>
      </c>
      <c r="D26" t="s">
        <v>11</v>
      </c>
      <c r="E26">
        <v>9</v>
      </c>
      <c r="F26">
        <v>0.25009999999999999</v>
      </c>
      <c r="I26">
        <v>252</v>
      </c>
      <c r="J26" s="2">
        <v>116</v>
      </c>
      <c r="K26">
        <f t="shared" si="0"/>
        <v>184</v>
      </c>
      <c r="L26">
        <v>0.17699999999999999</v>
      </c>
      <c r="M26">
        <v>6.0999999999999999E-2</v>
      </c>
      <c r="N26">
        <f t="shared" si="1"/>
        <v>0.11899999999999999</v>
      </c>
      <c r="O26">
        <v>129</v>
      </c>
      <c r="P26">
        <v>100</v>
      </c>
      <c r="Q26">
        <f t="shared" si="2"/>
        <v>114.5</v>
      </c>
      <c r="R26">
        <v>1.4E-2</v>
      </c>
      <c r="S26">
        <v>1.0999999999999999E-2</v>
      </c>
      <c r="T26">
        <f t="shared" si="3"/>
        <v>0.05</v>
      </c>
    </row>
    <row r="27" spans="1:20" x14ac:dyDescent="0.2">
      <c r="A27">
        <v>26</v>
      </c>
      <c r="B27" t="s">
        <v>6</v>
      </c>
      <c r="C27" t="s">
        <v>17</v>
      </c>
      <c r="D27" t="s">
        <v>11</v>
      </c>
      <c r="E27">
        <v>10</v>
      </c>
      <c r="F27">
        <v>0.25330000000000003</v>
      </c>
      <c r="I27">
        <v>73</v>
      </c>
      <c r="J27" s="2">
        <v>244</v>
      </c>
      <c r="K27">
        <f t="shared" si="0"/>
        <v>158.5</v>
      </c>
      <c r="L27">
        <v>3.7999999999999999E-2</v>
      </c>
      <c r="M27">
        <v>0.125</v>
      </c>
      <c r="N27">
        <f t="shared" si="1"/>
        <v>8.1500000000000003E-2</v>
      </c>
      <c r="O27">
        <v>176</v>
      </c>
      <c r="P27">
        <v>126</v>
      </c>
      <c r="Q27">
        <f t="shared" si="2"/>
        <v>151</v>
      </c>
      <c r="R27">
        <v>2.1999999999999999E-2</v>
      </c>
      <c r="S27">
        <v>1.7000000000000001E-2</v>
      </c>
      <c r="T27">
        <f t="shared" si="3"/>
        <v>7.8E-2</v>
      </c>
    </row>
    <row r="28" spans="1:20" x14ac:dyDescent="0.2">
      <c r="A28">
        <v>27</v>
      </c>
      <c r="B28" t="s">
        <v>6</v>
      </c>
      <c r="C28" t="s">
        <v>17</v>
      </c>
      <c r="D28" t="s">
        <v>11</v>
      </c>
      <c r="E28">
        <v>11</v>
      </c>
      <c r="F28">
        <v>0.26140000000000002</v>
      </c>
      <c r="I28">
        <v>311</v>
      </c>
      <c r="J28" s="2">
        <v>262</v>
      </c>
      <c r="K28">
        <f t="shared" si="0"/>
        <v>286.5</v>
      </c>
      <c r="L28">
        <v>0.17100000000000001</v>
      </c>
      <c r="M28">
        <v>0.153</v>
      </c>
      <c r="N28">
        <f t="shared" si="1"/>
        <v>0.16200000000000001</v>
      </c>
      <c r="O28">
        <v>53</v>
      </c>
      <c r="Q28">
        <f t="shared" si="2"/>
        <v>53</v>
      </c>
      <c r="R28">
        <v>6.0000000000000001E-3</v>
      </c>
      <c r="T28">
        <f t="shared" si="3"/>
        <v>2.4E-2</v>
      </c>
    </row>
    <row r="29" spans="1:20" x14ac:dyDescent="0.2">
      <c r="A29">
        <v>28</v>
      </c>
      <c r="B29" t="s">
        <v>6</v>
      </c>
      <c r="C29" t="s">
        <v>17</v>
      </c>
      <c r="D29" t="s">
        <v>11</v>
      </c>
      <c r="E29">
        <v>12</v>
      </c>
      <c r="F29">
        <v>0.25440000000000002</v>
      </c>
      <c r="I29">
        <v>157</v>
      </c>
      <c r="J29" s="2">
        <v>607</v>
      </c>
      <c r="K29">
        <f t="shared" si="0"/>
        <v>382</v>
      </c>
      <c r="L29">
        <v>7.5999999999999998E-2</v>
      </c>
      <c r="M29">
        <v>0.22</v>
      </c>
      <c r="N29">
        <f t="shared" si="1"/>
        <v>0.14799999999999999</v>
      </c>
      <c r="O29">
        <v>165</v>
      </c>
      <c r="P29">
        <v>385</v>
      </c>
      <c r="Q29">
        <f t="shared" si="2"/>
        <v>275</v>
      </c>
      <c r="R29">
        <v>1.4999999999999999E-2</v>
      </c>
      <c r="S29">
        <v>0.04</v>
      </c>
      <c r="T29">
        <f t="shared" si="3"/>
        <v>0.11</v>
      </c>
    </row>
    <row r="30" spans="1:20" x14ac:dyDescent="0.2">
      <c r="A30">
        <v>29</v>
      </c>
      <c r="B30" t="s">
        <v>6</v>
      </c>
      <c r="C30" t="s">
        <v>17</v>
      </c>
      <c r="D30" t="s">
        <v>11</v>
      </c>
      <c r="E30">
        <v>13</v>
      </c>
      <c r="F30">
        <v>0.26019999999999999</v>
      </c>
      <c r="I30">
        <v>415</v>
      </c>
      <c r="J30" s="2">
        <v>538</v>
      </c>
      <c r="K30">
        <f t="shared" si="0"/>
        <v>476.5</v>
      </c>
      <c r="L30">
        <v>0.151</v>
      </c>
      <c r="M30">
        <v>0.14699999999999999</v>
      </c>
      <c r="N30">
        <f t="shared" si="1"/>
        <v>0.14899999999999999</v>
      </c>
      <c r="O30">
        <v>408</v>
      </c>
      <c r="P30">
        <v>161</v>
      </c>
      <c r="Q30">
        <f t="shared" si="2"/>
        <v>284.5</v>
      </c>
      <c r="R30">
        <v>3.6999999999999998E-2</v>
      </c>
      <c r="S30">
        <v>1.2E-2</v>
      </c>
      <c r="T30">
        <f t="shared" si="3"/>
        <v>9.8000000000000004E-2</v>
      </c>
    </row>
    <row r="31" spans="1:20" x14ac:dyDescent="0.2">
      <c r="A31">
        <v>30</v>
      </c>
      <c r="B31" t="s">
        <v>6</v>
      </c>
      <c r="C31" t="s">
        <v>17</v>
      </c>
      <c r="D31" t="s">
        <v>11</v>
      </c>
      <c r="E31">
        <v>14</v>
      </c>
      <c r="F31">
        <v>0.26029999999999998</v>
      </c>
      <c r="I31">
        <v>511</v>
      </c>
      <c r="J31" s="2">
        <v>603</v>
      </c>
      <c r="K31">
        <f t="shared" si="0"/>
        <v>557</v>
      </c>
      <c r="L31">
        <v>0.22700000000000001</v>
      </c>
      <c r="M31">
        <v>0.19500000000000001</v>
      </c>
      <c r="N31">
        <f t="shared" si="1"/>
        <v>0.21100000000000002</v>
      </c>
      <c r="O31">
        <v>199</v>
      </c>
      <c r="P31">
        <v>124</v>
      </c>
      <c r="Q31">
        <f t="shared" si="2"/>
        <v>161.5</v>
      </c>
      <c r="R31">
        <v>1.9E-2</v>
      </c>
      <c r="S31">
        <v>1.0999999999999999E-2</v>
      </c>
      <c r="T31">
        <f t="shared" si="3"/>
        <v>0.06</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Sample data</vt:lpstr>
      <vt:lpstr>Metadata</vt:lpstr>
      <vt:lpstr>Preliminary tissue conc</vt:lpstr>
      <vt:lpstr>Early sample data from Mar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Savoca</dc:creator>
  <cp:lastModifiedBy>Matthew Savoca</cp:lastModifiedBy>
  <dcterms:created xsi:type="dcterms:W3CDTF">2020-09-30T12:37:27Z</dcterms:created>
  <dcterms:modified xsi:type="dcterms:W3CDTF">2023-04-05T18:44:13Z</dcterms:modified>
</cp:coreProperties>
</file>