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7175" windowHeight="61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W36" i="1"/>
  <c r="V36"/>
  <c r="U36"/>
  <c r="T36"/>
  <c r="S36"/>
  <c r="R36"/>
  <c r="Q36"/>
  <c r="L36"/>
  <c r="J36"/>
  <c r="K36"/>
  <c r="I36"/>
</calcChain>
</file>

<file path=xl/sharedStrings.xml><?xml version="1.0" encoding="utf-8"?>
<sst xmlns="http://schemas.openxmlformats.org/spreadsheetml/2006/main" count="58" uniqueCount="56">
  <si>
    <t>E1</t>
  </si>
  <si>
    <t>E2</t>
  </si>
  <si>
    <t>h1</t>
  </si>
  <si>
    <t>h1 = (w1*i1 + w2*i2)</t>
  </si>
  <si>
    <t>h2 = (w3*i1 + w4*i2</t>
  </si>
  <si>
    <r>
      <t xml:space="preserve">a_o1 = </t>
    </r>
    <r>
      <rPr>
        <sz val="11"/>
        <color theme="1"/>
        <rFont val="Calibri"/>
        <family val="2"/>
      </rPr>
      <t>σ(o1)</t>
    </r>
  </si>
  <si>
    <t>a_o2 = σ(o2)</t>
  </si>
  <si>
    <r>
      <t>E1 = ½*(t1 - a_01)</t>
    </r>
    <r>
      <rPr>
        <sz val="11"/>
        <color theme="1"/>
        <rFont val="Calibri"/>
        <family val="2"/>
      </rPr>
      <t>²</t>
    </r>
  </si>
  <si>
    <r>
      <t>E1 = ½*(t2 - a_02)</t>
    </r>
    <r>
      <rPr>
        <sz val="11"/>
        <color theme="1"/>
        <rFont val="Calibri"/>
        <family val="2"/>
      </rPr>
      <t>²</t>
    </r>
  </si>
  <si>
    <t>Targets</t>
  </si>
  <si>
    <t>Outputs</t>
  </si>
  <si>
    <t>E_total = E1 + E2</t>
  </si>
  <si>
    <t>t1</t>
  </si>
  <si>
    <t>t2</t>
  </si>
  <si>
    <t>i1</t>
  </si>
  <si>
    <t>i2</t>
  </si>
  <si>
    <t>w1</t>
  </si>
  <si>
    <t>w2</t>
  </si>
  <si>
    <t>w3</t>
  </si>
  <si>
    <t>w4</t>
  </si>
  <si>
    <t>h2</t>
  </si>
  <si>
    <t>a_h1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</si>
  <si>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</si>
  <si>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</si>
  <si>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</si>
  <si>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</si>
  <si>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</si>
  <si>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</si>
  <si>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</si>
  <si>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</si>
  <si>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</si>
  <si>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r>
      <t xml:space="preserve">a_h1 = </t>
    </r>
    <r>
      <rPr>
        <sz val="11"/>
        <color theme="1"/>
        <rFont val="Calibri"/>
        <family val="2"/>
      </rPr>
      <t>σ(h1)</t>
    </r>
  </si>
  <si>
    <t>a_h2 = σ(h2)</t>
  </si>
  <si>
    <t>E_Total</t>
  </si>
  <si>
    <t>lr = 0.5</t>
  </si>
  <si>
    <t>o1 = (w5*a_h1 + w6*a_h2)</t>
  </si>
  <si>
    <t>o2 = (w7*a_h1 + w8*a_h2)</t>
  </si>
  <si>
    <t>∂E_t/∂w5 = ∂E1 /∂w5 = (∂E1/∂a_o1)*(∂a_o1/∂o1)*(∂o1/∂w5)</t>
  </si>
  <si>
    <r>
      <t xml:space="preserve">∂E1/∂a_o1 = </t>
    </r>
    <r>
      <rPr>
        <sz val="11"/>
        <color theme="1"/>
        <rFont val="Calibri"/>
        <family val="2"/>
      </rPr>
      <t>∂(½*(t1 - a_01)²)/∂a_o1 = (t1 - a_o1)*(-1) = (a_o1 - t1)</t>
    </r>
  </si>
  <si>
    <t>(∂a_o1/∂o1) = ∂(σ(o1))/∂o1 = σ(o1) * (1 - σ(o1)) = a_o1*(1-a_o1)</t>
  </si>
  <si>
    <t>(∂o1/∂w5) = a_h1</t>
  </si>
  <si>
    <t>∂E_t/∂w5 = (a_o1 - t1) * a_o1 * (1 - a_o1) * a_h1</t>
  </si>
  <si>
    <t>∂E_t/∂w6 = (a_o1 - t1) * a_o1 * (1 - a_o1) * a_h2</t>
  </si>
  <si>
    <t>∂E_t/∂w7 = (a_o2 - t2) * a_o2 * (1 - a_o2) * a_h1</t>
  </si>
  <si>
    <t>∂E_t/∂w8 = (a_o2 - t2) * a_o2 * (1 - a_o2) * a_h2</t>
  </si>
  <si>
    <t>∂E_t/∂a_h1 = ∂(E1 + E2)/∂a_h1</t>
  </si>
  <si>
    <t>∂E1/∂a_h1 = ∂E1/∂a_o1 * ∂a_o1/∂o1 * ∂o1/∂a_h1 = (a_o1 - t1)*a_o1*(1 - a_o1)*w5</t>
  </si>
  <si>
    <t>∂E2/∂a_h1 = ∂E2/∂a_o2 * ∂a_o2/∂o2 * ∂o2/∂a_h1 = (a_o2 - t2)*a_o2*(1 - a_o2)*w7</t>
  </si>
  <si>
    <t>∂E_t/∂w1 = ∂ET/∂a_h1 * a_h1 * (1 - a_h1) * ∂h1/∂w1</t>
  </si>
  <si>
    <t>∂E_t/∂w1 = ET/a_o1 * a_o1/o1 * o1/a_h1 * a_h1/h1 * h1/w1 = ∂ET/∂a_h1 * ∂a_h1/∂h1 * ∂h1/∂w1</t>
  </si>
  <si>
    <t>∂E_t/∂w1 = ∂ET/∂a_h1 * a_h1 * (1 - a_h1) * i1</t>
  </si>
  <si>
    <t>∂E_t/∂w2 = ∂ET/∂a_h1 * a_h1 * (1 - a_h1) * i2</t>
  </si>
  <si>
    <t>∂E_t/∂w3 = ∂ET/∂a_h2 * a_h2 * (1 - a_h2) * i1</t>
  </si>
  <si>
    <t>∂E_t/∂w4 = ∂ET/∂a_h2 * a_h2 * (1 - a_h2) * i2</t>
  </si>
  <si>
    <t>∂E_1/∂a_h2 = (a_o2 - t2) * a_o2 * (1 - a_o2) * w8</t>
  </si>
  <si>
    <t>(a_o1 - t1) * a_o1 * (1 - a_o1) * w6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</si>
</sst>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</xdr:row>
      <xdr:rowOff>19050</xdr:rowOff>
    </xdr:from>
    <xdr:to>
      <xdr:col>2</xdr:col>
      <xdr:colOff>457201</xdr:colOff>
      <xdr:row>5</xdr:row>
      <xdr:rowOff>28576</xdr:rowOff>
    </xdr:to>
    <xdr:sp macro="" textlink="">
      <xdr:nvSpPr>
        <xdr:cNvPr id="2" name="Oval 1"/>
        <xdr:cNvSpPr/>
      </xdr:nvSpPr>
      <xdr:spPr>
        <a:xfrm>
          <a:off x="1123951" y="400050"/>
          <a:ext cx="552450" cy="5810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i1</a:t>
          </a:r>
        </a:p>
      </xdr:txBody>
    </xdr:sp>
    <xdr:clientData/>
  </xdr:twoCellAnchor>
  <xdr:twoCellAnchor>
    <xdr:from>
      <xdr:col>1</xdr:col>
      <xdr:colOff>561975</xdr:colOff>
      <xdr:row>9</xdr:row>
      <xdr:rowOff>28575</xdr:rowOff>
    </xdr:from>
    <xdr:to>
      <xdr:col>2</xdr:col>
      <xdr:colOff>571500</xdr:colOff>
      <xdr:row>12</xdr:row>
      <xdr:rowOff>19050</xdr:rowOff>
    </xdr:to>
    <xdr:sp macro="" textlink="">
      <xdr:nvSpPr>
        <xdr:cNvPr id="3" name="Oval 2"/>
        <xdr:cNvSpPr/>
      </xdr:nvSpPr>
      <xdr:spPr>
        <a:xfrm>
          <a:off x="1171575" y="1743075"/>
          <a:ext cx="619125" cy="5619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i2</a:t>
          </a:r>
        </a:p>
      </xdr:txBody>
    </xdr:sp>
    <xdr:clientData/>
  </xdr:twoCellAnchor>
  <xdr:twoCellAnchor>
    <xdr:from>
      <xdr:col>4</xdr:col>
      <xdr:colOff>38101</xdr:colOff>
      <xdr:row>2</xdr:row>
      <xdr:rowOff>47625</xdr:rowOff>
    </xdr:from>
    <xdr:to>
      <xdr:col>4</xdr:col>
      <xdr:colOff>590551</xdr:colOff>
      <xdr:row>5</xdr:row>
      <xdr:rowOff>19050</xdr:rowOff>
    </xdr:to>
    <xdr:sp macro="" textlink="">
      <xdr:nvSpPr>
        <xdr:cNvPr id="4" name="Oval 3"/>
        <xdr:cNvSpPr/>
      </xdr:nvSpPr>
      <xdr:spPr>
        <a:xfrm>
          <a:off x="2476501" y="428625"/>
          <a:ext cx="552450" cy="542925"/>
        </a:xfrm>
        <a:prstGeom prst="ellips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>
              <a:solidFill>
                <a:schemeClr val="accent3">
                  <a:lumMod val="75000"/>
                </a:schemeClr>
              </a:solidFill>
            </a:rPr>
            <a:t>h1</a:t>
          </a:r>
        </a:p>
      </xdr:txBody>
    </xdr:sp>
    <xdr:clientData/>
  </xdr:twoCellAnchor>
  <xdr:twoCellAnchor>
    <xdr:from>
      <xdr:col>4</xdr:col>
      <xdr:colOff>0</xdr:colOff>
      <xdr:row>8</xdr:row>
      <xdr:rowOff>142875</xdr:rowOff>
    </xdr:from>
    <xdr:to>
      <xdr:col>5</xdr:col>
      <xdr:colOff>28576</xdr:colOff>
      <xdr:row>11</xdr:row>
      <xdr:rowOff>142875</xdr:rowOff>
    </xdr:to>
    <xdr:sp macro="" textlink="">
      <xdr:nvSpPr>
        <xdr:cNvPr id="5" name="Oval 4"/>
        <xdr:cNvSpPr/>
      </xdr:nvSpPr>
      <xdr:spPr>
        <a:xfrm>
          <a:off x="2438400" y="1666875"/>
          <a:ext cx="638176" cy="571500"/>
        </a:xfrm>
        <a:prstGeom prst="ellips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>
              <a:solidFill>
                <a:schemeClr val="accent3">
                  <a:lumMod val="75000"/>
                </a:schemeClr>
              </a:solidFill>
            </a:rPr>
            <a:t>h2</a:t>
          </a:r>
        </a:p>
      </xdr:txBody>
    </xdr:sp>
    <xdr:clientData/>
  </xdr:twoCellAnchor>
  <xdr:twoCellAnchor>
    <xdr:from>
      <xdr:col>7</xdr:col>
      <xdr:colOff>19050</xdr:colOff>
      <xdr:row>1</xdr:row>
      <xdr:rowOff>171450</xdr:rowOff>
    </xdr:from>
    <xdr:to>
      <xdr:col>7</xdr:col>
      <xdr:colOff>571500</xdr:colOff>
      <xdr:row>4</xdr:row>
      <xdr:rowOff>142875</xdr:rowOff>
    </xdr:to>
    <xdr:sp macro="" textlink="">
      <xdr:nvSpPr>
        <xdr:cNvPr id="6" name="Oval 5"/>
        <xdr:cNvSpPr/>
      </xdr:nvSpPr>
      <xdr:spPr>
        <a:xfrm>
          <a:off x="4286250" y="361950"/>
          <a:ext cx="552450" cy="542925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o1</a:t>
          </a:r>
        </a:p>
      </xdr:txBody>
    </xdr:sp>
    <xdr:clientData/>
  </xdr:twoCellAnchor>
  <xdr:twoCellAnchor>
    <xdr:from>
      <xdr:col>7</xdr:col>
      <xdr:colOff>571500</xdr:colOff>
      <xdr:row>1</xdr:row>
      <xdr:rowOff>180975</xdr:rowOff>
    </xdr:from>
    <xdr:to>
      <xdr:col>9</xdr:col>
      <xdr:colOff>38100</xdr:colOff>
      <xdr:row>4</xdr:row>
      <xdr:rowOff>152400</xdr:rowOff>
    </xdr:to>
    <xdr:sp macro="" textlink="">
      <xdr:nvSpPr>
        <xdr:cNvPr id="7" name="Oval 6"/>
        <xdr:cNvSpPr/>
      </xdr:nvSpPr>
      <xdr:spPr>
        <a:xfrm>
          <a:off x="4838700" y="371475"/>
          <a:ext cx="685800" cy="542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7</xdr:col>
      <xdr:colOff>38100</xdr:colOff>
      <xdr:row>9</xdr:row>
      <xdr:rowOff>9525</xdr:rowOff>
    </xdr:from>
    <xdr:to>
      <xdr:col>7</xdr:col>
      <xdr:colOff>590550</xdr:colOff>
      <xdr:row>11</xdr:row>
      <xdr:rowOff>171450</xdr:rowOff>
    </xdr:to>
    <xdr:sp macro="" textlink="">
      <xdr:nvSpPr>
        <xdr:cNvPr id="8" name="Oval 7"/>
        <xdr:cNvSpPr/>
      </xdr:nvSpPr>
      <xdr:spPr>
        <a:xfrm>
          <a:off x="4305300" y="1724025"/>
          <a:ext cx="552450" cy="542925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o2</a:t>
          </a:r>
        </a:p>
      </xdr:txBody>
    </xdr:sp>
    <xdr:clientData/>
  </xdr:twoCellAnchor>
  <xdr:twoCellAnchor>
    <xdr:from>
      <xdr:col>7</xdr:col>
      <xdr:colOff>609599</xdr:colOff>
      <xdr:row>9</xdr:row>
      <xdr:rowOff>0</xdr:rowOff>
    </xdr:from>
    <xdr:to>
      <xdr:col>9</xdr:col>
      <xdr:colOff>104774</xdr:colOff>
      <xdr:row>11</xdr:row>
      <xdr:rowOff>161925</xdr:rowOff>
    </xdr:to>
    <xdr:sp macro="" textlink="">
      <xdr:nvSpPr>
        <xdr:cNvPr id="9" name="Oval 8"/>
        <xdr:cNvSpPr/>
      </xdr:nvSpPr>
      <xdr:spPr>
        <a:xfrm>
          <a:off x="4876799" y="1714500"/>
          <a:ext cx="714375" cy="542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4</xdr:col>
      <xdr:colOff>552449</xdr:colOff>
      <xdr:row>2</xdr:row>
      <xdr:rowOff>0</xdr:rowOff>
    </xdr:from>
    <xdr:to>
      <xdr:col>6</xdr:col>
      <xdr:colOff>9524</xdr:colOff>
      <xdr:row>4</xdr:row>
      <xdr:rowOff>161925</xdr:rowOff>
    </xdr:to>
    <xdr:sp macro="" textlink="">
      <xdr:nvSpPr>
        <xdr:cNvPr id="10" name="Oval 9"/>
        <xdr:cNvSpPr/>
      </xdr:nvSpPr>
      <xdr:spPr>
        <a:xfrm>
          <a:off x="2990849" y="381000"/>
          <a:ext cx="676275" cy="54292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4</xdr:col>
      <xdr:colOff>561974</xdr:colOff>
      <xdr:row>8</xdr:row>
      <xdr:rowOff>171450</xdr:rowOff>
    </xdr:from>
    <xdr:to>
      <xdr:col>6</xdr:col>
      <xdr:colOff>47625</xdr:colOff>
      <xdr:row>11</xdr:row>
      <xdr:rowOff>142875</xdr:rowOff>
    </xdr:to>
    <xdr:sp macro="" textlink="">
      <xdr:nvSpPr>
        <xdr:cNvPr id="11" name="Oval 10"/>
        <xdr:cNvSpPr/>
      </xdr:nvSpPr>
      <xdr:spPr>
        <a:xfrm>
          <a:off x="3000374" y="1695450"/>
          <a:ext cx="704851" cy="54292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10</xdr:col>
      <xdr:colOff>419099</xdr:colOff>
      <xdr:row>4</xdr:row>
      <xdr:rowOff>28576</xdr:rowOff>
    </xdr:from>
    <xdr:to>
      <xdr:col>12</xdr:col>
      <xdr:colOff>200024</xdr:colOff>
      <xdr:row>8</xdr:row>
      <xdr:rowOff>161926</xdr:rowOff>
    </xdr:to>
    <xdr:sp macro="" textlink="">
      <xdr:nvSpPr>
        <xdr:cNvPr id="12" name="Oval 11"/>
        <xdr:cNvSpPr/>
      </xdr:nvSpPr>
      <xdr:spPr>
        <a:xfrm>
          <a:off x="6515099" y="790576"/>
          <a:ext cx="1000125" cy="89535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E_Total</a:t>
          </a:r>
        </a:p>
      </xdr:txBody>
    </xdr:sp>
    <xdr:clientData/>
  </xdr:twoCellAnchor>
  <xdr:twoCellAnchor>
    <xdr:from>
      <xdr:col>2</xdr:col>
      <xdr:colOff>376296</xdr:colOff>
      <xdr:row>4</xdr:row>
      <xdr:rowOff>133987</xdr:rowOff>
    </xdr:from>
    <xdr:to>
      <xdr:col>3</xdr:col>
      <xdr:colOff>609599</xdr:colOff>
      <xdr:row>10</xdr:row>
      <xdr:rowOff>47625</xdr:rowOff>
    </xdr:to>
    <xdr:cxnSp macro="">
      <xdr:nvCxnSpPr>
        <xdr:cNvPr id="14" name="Straight Connector 13"/>
        <xdr:cNvCxnSpPr>
          <a:stCxn id="2" idx="5"/>
          <a:endCxn id="5" idx="2"/>
        </xdr:cNvCxnSpPr>
      </xdr:nvCxnSpPr>
      <xdr:spPr>
        <a:xfrm rot="16200000" flipH="1">
          <a:off x="1488629" y="1002854"/>
          <a:ext cx="1056638" cy="8429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480832</xdr:colOff>
      <xdr:row>4</xdr:row>
      <xdr:rowOff>130041</xdr:rowOff>
    </xdr:from>
    <xdr:to>
      <xdr:col>4</xdr:col>
      <xdr:colOff>119006</xdr:colOff>
      <xdr:row>9</xdr:row>
      <xdr:rowOff>110874</xdr:rowOff>
    </xdr:to>
    <xdr:cxnSp macro="">
      <xdr:nvCxnSpPr>
        <xdr:cNvPr id="16" name="Straight Connector 15"/>
        <xdr:cNvCxnSpPr>
          <a:stCxn id="3" idx="7"/>
          <a:endCxn id="4" idx="3"/>
        </xdr:cNvCxnSpPr>
      </xdr:nvCxnSpPr>
      <xdr:spPr>
        <a:xfrm rot="5400000" flipH="1" flipV="1">
          <a:off x="1662052" y="930021"/>
          <a:ext cx="933333" cy="8573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376297</xdr:colOff>
      <xdr:row>4</xdr:row>
      <xdr:rowOff>130041</xdr:rowOff>
    </xdr:from>
    <xdr:to>
      <xdr:col>4</xdr:col>
      <xdr:colOff>119005</xdr:colOff>
      <xdr:row>4</xdr:row>
      <xdr:rowOff>133987</xdr:rowOff>
    </xdr:to>
    <xdr:cxnSp macro="">
      <xdr:nvCxnSpPr>
        <xdr:cNvPr id="18" name="Straight Connector 17"/>
        <xdr:cNvCxnSpPr>
          <a:stCxn id="2" idx="5"/>
          <a:endCxn id="4" idx="3"/>
        </xdr:cNvCxnSpPr>
      </xdr:nvCxnSpPr>
      <xdr:spPr>
        <a:xfrm rot="5400000" flipH="1" flipV="1">
          <a:off x="2074478" y="413060"/>
          <a:ext cx="3946" cy="9619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480830</xdr:colOff>
      <xdr:row>9</xdr:row>
      <xdr:rowOff>110874</xdr:rowOff>
    </xdr:from>
    <xdr:to>
      <xdr:col>3</xdr:col>
      <xdr:colOff>609599</xdr:colOff>
      <xdr:row>10</xdr:row>
      <xdr:rowOff>47625</xdr:rowOff>
    </xdr:to>
    <xdr:cxnSp macro="">
      <xdr:nvCxnSpPr>
        <xdr:cNvPr id="20" name="Straight Connector 19"/>
        <xdr:cNvCxnSpPr>
          <a:stCxn id="3" idx="7"/>
          <a:endCxn id="5" idx="2"/>
        </xdr:cNvCxnSpPr>
      </xdr:nvCxnSpPr>
      <xdr:spPr>
        <a:xfrm rot="16200000" flipH="1">
          <a:off x="2005589" y="1519815"/>
          <a:ext cx="127251" cy="7383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314326</xdr:colOff>
      <xdr:row>2</xdr:row>
      <xdr:rowOff>1</xdr:rowOff>
    </xdr:from>
    <xdr:to>
      <xdr:col>5</xdr:col>
      <xdr:colOff>280987</xdr:colOff>
      <xdr:row>2</xdr:row>
      <xdr:rowOff>47626</xdr:rowOff>
    </xdr:to>
    <xdr:cxnSp macro="">
      <xdr:nvCxnSpPr>
        <xdr:cNvPr id="23" name="Curved Connector 22"/>
        <xdr:cNvCxnSpPr>
          <a:stCxn id="4" idx="0"/>
          <a:endCxn id="10" idx="0"/>
        </xdr:cNvCxnSpPr>
      </xdr:nvCxnSpPr>
      <xdr:spPr>
        <a:xfrm rot="5400000" flipH="1" flipV="1">
          <a:off x="3017044" y="116683"/>
          <a:ext cx="47625" cy="576261"/>
        </a:xfrm>
        <a:prstGeom prst="curvedConnector3">
          <a:avLst>
            <a:gd name="adj1" fmla="val 58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319882</xdr:colOff>
      <xdr:row>11</xdr:row>
      <xdr:rowOff>142081</xdr:rowOff>
    </xdr:from>
    <xdr:to>
      <xdr:col>5</xdr:col>
      <xdr:colOff>305594</xdr:colOff>
      <xdr:row>11</xdr:row>
      <xdr:rowOff>143669</xdr:rowOff>
    </xdr:to>
    <xdr:cxnSp macro="">
      <xdr:nvCxnSpPr>
        <xdr:cNvPr id="29" name="Curved Connector 28"/>
        <xdr:cNvCxnSpPr>
          <a:stCxn id="5" idx="4"/>
          <a:endCxn id="11" idx="4"/>
        </xdr:cNvCxnSpPr>
      </xdr:nvCxnSpPr>
      <xdr:spPr>
        <a:xfrm rot="16200000" flipH="1">
          <a:off x="3055144" y="1940719"/>
          <a:ext cx="1588" cy="595312"/>
        </a:xfrm>
        <a:prstGeom prst="curvedConnector3">
          <a:avLst>
            <a:gd name="adj1" fmla="val 1439546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10</xdr:row>
      <xdr:rowOff>61913</xdr:rowOff>
    </xdr:from>
    <xdr:to>
      <xdr:col>7</xdr:col>
      <xdr:colOff>38100</xdr:colOff>
      <xdr:row>10</xdr:row>
      <xdr:rowOff>90488</xdr:rowOff>
    </xdr:to>
    <xdr:cxnSp macro="">
      <xdr:nvCxnSpPr>
        <xdr:cNvPr id="32" name="Straight Connector 31"/>
        <xdr:cNvCxnSpPr>
          <a:stCxn id="11" idx="6"/>
          <a:endCxn id="8" idx="2"/>
        </xdr:cNvCxnSpPr>
      </xdr:nvCxnSpPr>
      <xdr:spPr>
        <a:xfrm>
          <a:off x="3705225" y="1966913"/>
          <a:ext cx="60007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9524</xdr:colOff>
      <xdr:row>3</xdr:row>
      <xdr:rowOff>61913</xdr:rowOff>
    </xdr:from>
    <xdr:to>
      <xdr:col>7</xdr:col>
      <xdr:colOff>19050</xdr:colOff>
      <xdr:row>3</xdr:row>
      <xdr:rowOff>80963</xdr:rowOff>
    </xdr:to>
    <xdr:cxnSp macro="">
      <xdr:nvCxnSpPr>
        <xdr:cNvPr id="34" name="Straight Connector 33"/>
        <xdr:cNvCxnSpPr>
          <a:stCxn id="10" idx="6"/>
          <a:endCxn id="6" idx="2"/>
        </xdr:cNvCxnSpPr>
      </xdr:nvCxnSpPr>
      <xdr:spPr>
        <a:xfrm flipV="1">
          <a:off x="3667124" y="633413"/>
          <a:ext cx="619126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104774</xdr:colOff>
      <xdr:row>6</xdr:row>
      <xdr:rowOff>95251</xdr:rowOff>
    </xdr:from>
    <xdr:to>
      <xdr:col>10</xdr:col>
      <xdr:colOff>419099</xdr:colOff>
      <xdr:row>10</xdr:row>
      <xdr:rowOff>80963</xdr:rowOff>
    </xdr:to>
    <xdr:cxnSp macro="">
      <xdr:nvCxnSpPr>
        <xdr:cNvPr id="36" name="Straight Connector 35"/>
        <xdr:cNvCxnSpPr>
          <a:stCxn id="9" idx="6"/>
          <a:endCxn id="12" idx="2"/>
        </xdr:cNvCxnSpPr>
      </xdr:nvCxnSpPr>
      <xdr:spPr>
        <a:xfrm flipV="1">
          <a:off x="5591174" y="1238251"/>
          <a:ext cx="923925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3</xdr:row>
      <xdr:rowOff>71438</xdr:rowOff>
    </xdr:from>
    <xdr:to>
      <xdr:col>10</xdr:col>
      <xdr:colOff>419099</xdr:colOff>
      <xdr:row>6</xdr:row>
      <xdr:rowOff>95251</xdr:rowOff>
    </xdr:to>
    <xdr:cxnSp macro="">
      <xdr:nvCxnSpPr>
        <xdr:cNvPr id="38" name="Straight Connector 37"/>
        <xdr:cNvCxnSpPr>
          <a:stCxn id="7" idx="6"/>
          <a:endCxn id="12" idx="2"/>
        </xdr:cNvCxnSpPr>
      </xdr:nvCxnSpPr>
      <xdr:spPr>
        <a:xfrm>
          <a:off x="5524500" y="642938"/>
          <a:ext cx="990599" cy="5953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295274</xdr:colOff>
      <xdr:row>1</xdr:row>
      <xdr:rowOff>171450</xdr:rowOff>
    </xdr:from>
    <xdr:to>
      <xdr:col>8</xdr:col>
      <xdr:colOff>304799</xdr:colOff>
      <xdr:row>1</xdr:row>
      <xdr:rowOff>180975</xdr:rowOff>
    </xdr:to>
    <xdr:cxnSp macro="">
      <xdr:nvCxnSpPr>
        <xdr:cNvPr id="40" name="Curved Connector 39"/>
        <xdr:cNvCxnSpPr>
          <a:stCxn id="6" idx="0"/>
          <a:endCxn id="7" idx="0"/>
        </xdr:cNvCxnSpPr>
      </xdr:nvCxnSpPr>
      <xdr:spPr>
        <a:xfrm rot="16200000" flipH="1">
          <a:off x="4867274" y="57150"/>
          <a:ext cx="9525" cy="619125"/>
        </a:xfrm>
        <a:prstGeom prst="curvedConnector3">
          <a:avLst>
            <a:gd name="adj1" fmla="val -240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11</xdr:row>
      <xdr:rowOff>161925</xdr:rowOff>
    </xdr:from>
    <xdr:to>
      <xdr:col>8</xdr:col>
      <xdr:colOff>357187</xdr:colOff>
      <xdr:row>11</xdr:row>
      <xdr:rowOff>171450</xdr:rowOff>
    </xdr:to>
    <xdr:cxnSp macro="">
      <xdr:nvCxnSpPr>
        <xdr:cNvPr id="42" name="Curved Connector 41"/>
        <xdr:cNvCxnSpPr>
          <a:stCxn id="8" idx="4"/>
          <a:endCxn id="9" idx="4"/>
        </xdr:cNvCxnSpPr>
      </xdr:nvCxnSpPr>
      <xdr:spPr>
        <a:xfrm rot="5400000" flipH="1" flipV="1">
          <a:off x="4902993" y="1935957"/>
          <a:ext cx="9525" cy="652462"/>
        </a:xfrm>
        <a:prstGeom prst="curvedConnector3">
          <a:avLst>
            <a:gd name="adj1" fmla="val -240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3</xdr:row>
      <xdr:rowOff>33338</xdr:rowOff>
    </xdr:from>
    <xdr:to>
      <xdr:col>7</xdr:col>
      <xdr:colOff>28575</xdr:colOff>
      <xdr:row>10</xdr:row>
      <xdr:rowOff>33338</xdr:rowOff>
    </xdr:to>
    <xdr:cxnSp macro="">
      <xdr:nvCxnSpPr>
        <xdr:cNvPr id="48" name="Straight Connector 47"/>
        <xdr:cNvCxnSpPr/>
      </xdr:nvCxnSpPr>
      <xdr:spPr>
        <a:xfrm flipV="1">
          <a:off x="3619500" y="604838"/>
          <a:ext cx="676275" cy="1333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9524</xdr:colOff>
      <xdr:row>3</xdr:row>
      <xdr:rowOff>80963</xdr:rowOff>
    </xdr:from>
    <xdr:to>
      <xdr:col>7</xdr:col>
      <xdr:colOff>38100</xdr:colOff>
      <xdr:row>10</xdr:row>
      <xdr:rowOff>90488</xdr:rowOff>
    </xdr:to>
    <xdr:cxnSp macro="">
      <xdr:nvCxnSpPr>
        <xdr:cNvPr id="55" name="Straight Connector 54"/>
        <xdr:cNvCxnSpPr>
          <a:stCxn id="10" idx="6"/>
          <a:endCxn id="8" idx="2"/>
        </xdr:cNvCxnSpPr>
      </xdr:nvCxnSpPr>
      <xdr:spPr>
        <a:xfrm>
          <a:off x="3667124" y="652463"/>
          <a:ext cx="638176" cy="1343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561975</xdr:colOff>
      <xdr:row>3</xdr:row>
      <xdr:rowOff>104775</xdr:rowOff>
    </xdr:from>
    <xdr:ext cx="741100" cy="264560"/>
    <xdr:sp macro="" textlink="">
      <xdr:nvSpPr>
        <xdr:cNvPr id="59" name="TextBox 58"/>
        <xdr:cNvSpPr txBox="1"/>
      </xdr:nvSpPr>
      <xdr:spPr>
        <a:xfrm>
          <a:off x="1781175" y="6762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w1 = 0.15</a:t>
          </a:r>
        </a:p>
      </xdr:txBody>
    </xdr:sp>
    <xdr:clientData/>
  </xdr:oneCellAnchor>
  <xdr:oneCellAnchor>
    <xdr:from>
      <xdr:col>3</xdr:col>
      <xdr:colOff>238125</xdr:colOff>
      <xdr:row>7</xdr:row>
      <xdr:rowOff>38099</xdr:rowOff>
    </xdr:from>
    <xdr:ext cx="175206" cy="264560"/>
    <xdr:sp macro="" textlink="">
      <xdr:nvSpPr>
        <xdr:cNvPr id="60" name="TextBox 59"/>
        <xdr:cNvSpPr txBox="1"/>
      </xdr:nvSpPr>
      <xdr:spPr>
        <a:xfrm>
          <a:off x="2066925" y="1371599"/>
          <a:ext cx="1752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3</xdr:col>
      <xdr:colOff>200025</xdr:colOff>
      <xdr:row>5</xdr:row>
      <xdr:rowOff>95250</xdr:rowOff>
    </xdr:from>
    <xdr:ext cx="701474" cy="264560"/>
    <xdr:sp macro="" textlink="">
      <xdr:nvSpPr>
        <xdr:cNvPr id="61" name="TextBox 60"/>
        <xdr:cNvSpPr txBox="1"/>
      </xdr:nvSpPr>
      <xdr:spPr>
        <a:xfrm rot="19372519">
          <a:off x="2028825" y="1047750"/>
          <a:ext cx="7014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w2  = 0.2</a:t>
          </a:r>
        </a:p>
      </xdr:txBody>
    </xdr:sp>
    <xdr:clientData/>
  </xdr:oneCellAnchor>
  <xdr:oneCellAnchor>
    <xdr:from>
      <xdr:col>3</xdr:col>
      <xdr:colOff>76198</xdr:colOff>
      <xdr:row>8</xdr:row>
      <xdr:rowOff>0</xdr:rowOff>
    </xdr:from>
    <xdr:ext cx="771526" cy="264560"/>
    <xdr:sp macro="" textlink="">
      <xdr:nvSpPr>
        <xdr:cNvPr id="62" name="TextBox 61"/>
        <xdr:cNvSpPr txBox="1"/>
      </xdr:nvSpPr>
      <xdr:spPr>
        <a:xfrm rot="2590896" flipH="1">
          <a:off x="1904998" y="1524000"/>
          <a:ext cx="7715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IN" sz="1100"/>
            <a:t>w3 = 0.25</a:t>
          </a:r>
        </a:p>
      </xdr:txBody>
    </xdr:sp>
    <xdr:clientData/>
  </xdr:oneCellAnchor>
  <xdr:oneCellAnchor>
    <xdr:from>
      <xdr:col>3</xdr:col>
      <xdr:colOff>95250</xdr:colOff>
      <xdr:row>10</xdr:row>
      <xdr:rowOff>114300</xdr:rowOff>
    </xdr:from>
    <xdr:ext cx="669607" cy="264560"/>
    <xdr:sp macro="" textlink="">
      <xdr:nvSpPr>
        <xdr:cNvPr id="63" name="TextBox 62"/>
        <xdr:cNvSpPr txBox="1"/>
      </xdr:nvSpPr>
      <xdr:spPr>
        <a:xfrm rot="836158">
          <a:off x="1924050" y="201930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w4 = 0.3</a:t>
          </a:r>
        </a:p>
      </xdr:txBody>
    </xdr:sp>
    <xdr:clientData/>
  </xdr:oneCellAnchor>
  <xdr:oneCellAnchor>
    <xdr:from>
      <xdr:col>6</xdr:col>
      <xdr:colOff>581170</xdr:colOff>
      <xdr:row>5</xdr:row>
      <xdr:rowOff>58964</xdr:rowOff>
    </xdr:from>
    <xdr:ext cx="264560" cy="184731"/>
    <xdr:sp macro="" textlink="">
      <xdr:nvSpPr>
        <xdr:cNvPr id="65" name="TextBox 64"/>
        <xdr:cNvSpPr txBox="1"/>
      </xdr:nvSpPr>
      <xdr:spPr>
        <a:xfrm rot="17827310">
          <a:off x="4278684" y="97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219075</xdr:colOff>
      <xdr:row>9</xdr:row>
      <xdr:rowOff>152400</xdr:rowOff>
    </xdr:from>
    <xdr:ext cx="184731" cy="264560"/>
    <xdr:sp macro="" textlink="">
      <xdr:nvSpPr>
        <xdr:cNvPr id="67" name="TextBox 66"/>
        <xdr:cNvSpPr txBox="1"/>
      </xdr:nvSpPr>
      <xdr:spPr>
        <a:xfrm>
          <a:off x="3876675" y="186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219075</xdr:colOff>
      <xdr:row>9</xdr:row>
      <xdr:rowOff>19050</xdr:rowOff>
    </xdr:from>
    <xdr:ext cx="184731" cy="264560"/>
    <xdr:sp macro="" textlink="">
      <xdr:nvSpPr>
        <xdr:cNvPr id="68" name="TextBox 67"/>
        <xdr:cNvSpPr txBox="1"/>
      </xdr:nvSpPr>
      <xdr:spPr>
        <a:xfrm>
          <a:off x="3876675" y="1733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133350</xdr:colOff>
      <xdr:row>8</xdr:row>
      <xdr:rowOff>123825</xdr:rowOff>
    </xdr:from>
    <xdr:ext cx="184731" cy="264560"/>
    <xdr:sp macro="" textlink="">
      <xdr:nvSpPr>
        <xdr:cNvPr id="69" name="TextBox 68"/>
        <xdr:cNvSpPr txBox="1"/>
      </xdr:nvSpPr>
      <xdr:spPr>
        <a:xfrm>
          <a:off x="3790950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9525</xdr:colOff>
      <xdr:row>9</xdr:row>
      <xdr:rowOff>9525</xdr:rowOff>
    </xdr:from>
    <xdr:ext cx="741100" cy="264560"/>
    <xdr:sp macro="" textlink="">
      <xdr:nvSpPr>
        <xdr:cNvPr id="70" name="TextBox 69"/>
        <xdr:cNvSpPr txBox="1"/>
      </xdr:nvSpPr>
      <xdr:spPr>
        <a:xfrm>
          <a:off x="3667125" y="172402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w8 = 0.55</a:t>
          </a:r>
        </a:p>
      </xdr:txBody>
    </xdr:sp>
    <xdr:clientData/>
  </xdr:oneCellAnchor>
  <xdr:oneCellAnchor>
    <xdr:from>
      <xdr:col>6</xdr:col>
      <xdr:colOff>371620</xdr:colOff>
      <xdr:row>3</xdr:row>
      <xdr:rowOff>133205</xdr:rowOff>
    </xdr:from>
    <xdr:ext cx="264560" cy="741100"/>
    <xdr:sp macro="" textlink="">
      <xdr:nvSpPr>
        <xdr:cNvPr id="71" name="TextBox 70"/>
        <xdr:cNvSpPr txBox="1"/>
      </xdr:nvSpPr>
      <xdr:spPr>
        <a:xfrm rot="18020659">
          <a:off x="3790950" y="9429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w6 = 0.45</a:t>
          </a:r>
        </a:p>
      </xdr:txBody>
    </xdr:sp>
    <xdr:clientData/>
  </xdr:oneCellAnchor>
  <xdr:oneCellAnchor>
    <xdr:from>
      <xdr:col>7</xdr:col>
      <xdr:colOff>53168</xdr:colOff>
      <xdr:row>5</xdr:row>
      <xdr:rowOff>179902</xdr:rowOff>
    </xdr:from>
    <xdr:ext cx="264560" cy="800646"/>
    <xdr:sp macro="" textlink="">
      <xdr:nvSpPr>
        <xdr:cNvPr id="72" name="TextBox 71"/>
        <xdr:cNvSpPr txBox="1"/>
      </xdr:nvSpPr>
      <xdr:spPr>
        <a:xfrm rot="3536377">
          <a:off x="4052325" y="1400445"/>
          <a:ext cx="8006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497799</xdr:colOff>
      <xdr:row>6</xdr:row>
      <xdr:rowOff>121326</xdr:rowOff>
    </xdr:from>
    <xdr:ext cx="264560" cy="669607"/>
    <xdr:sp macro="" textlink="">
      <xdr:nvSpPr>
        <xdr:cNvPr id="73" name="TextBox 72"/>
        <xdr:cNvSpPr txBox="1"/>
      </xdr:nvSpPr>
      <xdr:spPr>
        <a:xfrm rot="3573247">
          <a:off x="3952875" y="14668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w7 = 0.5</a:t>
          </a:r>
        </a:p>
      </xdr:txBody>
    </xdr:sp>
    <xdr:clientData/>
  </xdr:oneCellAnchor>
  <xdr:oneCellAnchor>
    <xdr:from>
      <xdr:col>6</xdr:col>
      <xdr:colOff>0</xdr:colOff>
      <xdr:row>2</xdr:row>
      <xdr:rowOff>19050</xdr:rowOff>
    </xdr:from>
    <xdr:ext cx="669607" cy="264560"/>
    <xdr:sp macro="" textlink="">
      <xdr:nvSpPr>
        <xdr:cNvPr id="86" name="TextBox 85"/>
        <xdr:cNvSpPr txBox="1"/>
      </xdr:nvSpPr>
      <xdr:spPr>
        <a:xfrm>
          <a:off x="3657600" y="4000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w5 = 0.4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36"/>
  <sheetViews>
    <sheetView tabSelected="1" topLeftCell="A24" workbookViewId="0">
      <selection activeCell="H40" sqref="H40"/>
    </sheetView>
  </sheetViews>
  <sheetFormatPr defaultRowHeight="15"/>
  <cols>
    <col min="10" max="10" width="9" customWidth="1"/>
  </cols>
  <sheetData>
    <row r="2" spans="2:20">
      <c r="N2" t="s">
        <v>9</v>
      </c>
      <c r="O2" t="s">
        <v>10</v>
      </c>
    </row>
    <row r="3" spans="2:20">
      <c r="N3">
        <v>0.01</v>
      </c>
    </row>
    <row r="4" spans="2:20">
      <c r="N4">
        <v>0.99</v>
      </c>
    </row>
    <row r="5" spans="2:20">
      <c r="B5" s="1">
        <v>0.05</v>
      </c>
      <c r="K5" t="s">
        <v>0</v>
      </c>
    </row>
    <row r="6" spans="2:20">
      <c r="N6" s="4" t="s">
        <v>37</v>
      </c>
      <c r="O6" s="4"/>
      <c r="P6" s="4"/>
      <c r="Q6" s="4"/>
      <c r="R6" s="4"/>
      <c r="S6" s="4"/>
    </row>
    <row r="7" spans="2:20">
      <c r="N7" s="2" t="s">
        <v>38</v>
      </c>
      <c r="O7" s="2"/>
      <c r="P7" s="2"/>
      <c r="Q7" s="2"/>
      <c r="R7" s="2"/>
      <c r="S7" s="2"/>
      <c r="T7" s="2"/>
    </row>
    <row r="8" spans="2:20">
      <c r="N8" s="2" t="s">
        <v>39</v>
      </c>
      <c r="O8" s="2"/>
      <c r="P8" s="2"/>
      <c r="Q8" s="2"/>
      <c r="R8" s="2"/>
      <c r="S8" s="2"/>
      <c r="T8" s="2"/>
    </row>
    <row r="9" spans="2:20">
      <c r="K9" t="s">
        <v>1</v>
      </c>
      <c r="N9" t="s">
        <v>40</v>
      </c>
    </row>
    <row r="10" spans="2:20">
      <c r="N10" s="2"/>
      <c r="O10" s="2"/>
      <c r="P10" s="2"/>
      <c r="Q10" s="2"/>
      <c r="R10" s="2"/>
      <c r="S10" s="2"/>
      <c r="T10" s="2"/>
    </row>
    <row r="11" spans="2:20">
      <c r="N11" t="s">
        <v>41</v>
      </c>
    </row>
    <row r="12" spans="2:20">
      <c r="B12" s="1">
        <v>0.1</v>
      </c>
      <c r="N12" t="s">
        <v>42</v>
      </c>
    </row>
    <row r="13" spans="2:20">
      <c r="N13" t="s">
        <v>43</v>
      </c>
    </row>
    <row r="14" spans="2:20">
      <c r="N14" t="s">
        <v>44</v>
      </c>
    </row>
    <row r="16" spans="2:20">
      <c r="N16" t="s">
        <v>54</v>
      </c>
    </row>
    <row r="17" spans="3:15">
      <c r="O17" t="s">
        <v>55</v>
      </c>
    </row>
    <row r="20" spans="3:15">
      <c r="C20" s="3" t="s">
        <v>3</v>
      </c>
      <c r="D20" s="3"/>
      <c r="N20" t="s">
        <v>45</v>
      </c>
    </row>
    <row r="21" spans="3:15">
      <c r="C21" s="3" t="s">
        <v>4</v>
      </c>
      <c r="D21" s="3"/>
      <c r="N21" t="s">
        <v>46</v>
      </c>
    </row>
    <row r="22" spans="3:15">
      <c r="C22" t="s">
        <v>31</v>
      </c>
      <c r="N22" t="s">
        <v>47</v>
      </c>
    </row>
    <row r="23" spans="3:15">
      <c r="C23" t="s">
        <v>32</v>
      </c>
    </row>
    <row r="24" spans="3:15">
      <c r="C24" s="2" t="s">
        <v>35</v>
      </c>
      <c r="D24" s="2"/>
      <c r="E24" s="2"/>
      <c r="N24" t="s">
        <v>49</v>
      </c>
    </row>
    <row r="25" spans="3:15">
      <c r="C25" s="2" t="s">
        <v>36</v>
      </c>
      <c r="D25" s="2"/>
      <c r="E25" s="2"/>
      <c r="N25" t="s">
        <v>48</v>
      </c>
    </row>
    <row r="26" spans="3:15">
      <c r="C26" t="s">
        <v>5</v>
      </c>
      <c r="N26" t="s">
        <v>50</v>
      </c>
    </row>
    <row r="27" spans="3:15">
      <c r="C27" t="s">
        <v>6</v>
      </c>
      <c r="N27" t="s">
        <v>51</v>
      </c>
    </row>
    <row r="28" spans="3:15">
      <c r="C28" s="2" t="s">
        <v>7</v>
      </c>
      <c r="D28" s="2"/>
      <c r="N28" t="s">
        <v>52</v>
      </c>
    </row>
    <row r="29" spans="3:15">
      <c r="C29" s="2" t="s">
        <v>8</v>
      </c>
      <c r="D29" s="2"/>
      <c r="N29" t="s">
        <v>53</v>
      </c>
    </row>
    <row r="30" spans="3:15">
      <c r="C30" s="2" t="s">
        <v>11</v>
      </c>
      <c r="D30" s="2"/>
    </row>
    <row r="31" spans="3:15">
      <c r="E31" t="s">
        <v>34</v>
      </c>
    </row>
    <row r="35" spans="1:23">
      <c r="A35" t="s">
        <v>12</v>
      </c>
      <c r="B35" t="s">
        <v>13</v>
      </c>
      <c r="C35" t="s">
        <v>14</v>
      </c>
      <c r="D35" t="s">
        <v>15</v>
      </c>
      <c r="E35" t="s">
        <v>16</v>
      </c>
      <c r="F35" t="s">
        <v>17</v>
      </c>
      <c r="G35" t="s">
        <v>18</v>
      </c>
      <c r="H35" t="s">
        <v>19</v>
      </c>
      <c r="I35" t="s">
        <v>2</v>
      </c>
      <c r="J35" t="s">
        <v>21</v>
      </c>
      <c r="K35" t="s">
        <v>20</v>
      </c>
      <c r="L35" t="s">
        <v>22</v>
      </c>
      <c r="M35" t="s">
        <v>23</v>
      </c>
      <c r="N35" t="s">
        <v>24</v>
      </c>
      <c r="O35" t="s">
        <v>25</v>
      </c>
      <c r="P35" t="s">
        <v>26</v>
      </c>
      <c r="Q35" t="s">
        <v>27</v>
      </c>
      <c r="R35" t="s">
        <v>28</v>
      </c>
      <c r="S35" t="s">
        <v>29</v>
      </c>
      <c r="T35" t="s">
        <v>30</v>
      </c>
      <c r="U35" t="s">
        <v>0</v>
      </c>
      <c r="V35" t="s">
        <v>1</v>
      </c>
      <c r="W35" t="s">
        <v>33</v>
      </c>
    </row>
    <row r="36" spans="1:23">
      <c r="A36">
        <v>0.01</v>
      </c>
      <c r="B36">
        <v>0.99</v>
      </c>
      <c r="C36">
        <v>0.05</v>
      </c>
      <c r="D36">
        <v>0.1</v>
      </c>
      <c r="E36">
        <v>0.15</v>
      </c>
      <c r="F36">
        <v>0.2</v>
      </c>
      <c r="G36">
        <v>0.25</v>
      </c>
      <c r="H36">
        <v>0.3</v>
      </c>
      <c r="I36">
        <f>E36*C36 + F36*D36</f>
        <v>2.7500000000000004E-2</v>
      </c>
      <c r="J36">
        <f xml:space="preserve"> 1/(1 + EXP(-I36))</f>
        <v>0.50687456676453424</v>
      </c>
      <c r="K36">
        <f>G36*C36 + H36*D36</f>
        <v>4.2499999999999996E-2</v>
      </c>
      <c r="L36">
        <f xml:space="preserve"> 1/(1 + EXP(-K36))</f>
        <v>0.51062340100496373</v>
      </c>
      <c r="M36">
        <v>0.4</v>
      </c>
      <c r="N36">
        <v>0.45</v>
      </c>
      <c r="O36">
        <v>0.5</v>
      </c>
      <c r="P36">
        <v>0.55000000000000004</v>
      </c>
      <c r="Q36">
        <f>M36*J36 + N36*L36</f>
        <v>0.43253035715804738</v>
      </c>
      <c r="R36">
        <f>1/(1 + EXP(-Q36))</f>
        <v>0.60647773220672796</v>
      </c>
      <c r="S36">
        <f>O36*J36 + P36*L36</f>
        <v>0.53428015393499717</v>
      </c>
      <c r="T36">
        <f>1/(1 + EXP(-S36))</f>
        <v>0.63048083545063482</v>
      </c>
      <c r="U36">
        <f>0.5 *(0.01 - R36)^2</f>
        <v>0.17789284250924053</v>
      </c>
      <c r="V36">
        <f>0.5*(B36-T36)^2</f>
        <v>6.4627014839136757E-2</v>
      </c>
      <c r="W36">
        <f>U36+V36</f>
        <v>0.24251985734837728</v>
      </c>
    </row>
  </sheetData>
  <mergeCells count="11">
    <mergeCell ref="N6:S6"/>
    <mergeCell ref="N8:T8"/>
    <mergeCell ref="N10:T10"/>
    <mergeCell ref="N7:T7"/>
    <mergeCell ref="C30:D30"/>
    <mergeCell ref="C20:D20"/>
    <mergeCell ref="C21:D21"/>
    <mergeCell ref="C24:E24"/>
    <mergeCell ref="C25:E25"/>
    <mergeCell ref="C28:D28"/>
    <mergeCell ref="C29:D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2021-05-13T09:25:55Z</dcterms:created>
  <dcterms:modified xsi:type="dcterms:W3CDTF">2021-05-14T16:48:03Z</dcterms:modified>
</cp:coreProperties>
</file>