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GitHub\vflibrary-base\value-framework\tests\"/>
    </mc:Choice>
  </mc:AlternateContent>
  <xr:revisionPtr revIDLastSave="0" documentId="13_ncr:1_{F357E7C0-860D-4FF6-80E4-41E18D33D875}" xr6:coauthVersionLast="38" xr6:coauthVersionMax="38" xr10:uidLastSave="{00000000-0000-0000-0000-000000000000}"/>
  <bookViews>
    <workbookView xWindow="0" yWindow="0" windowWidth="23985" windowHeight="11040" xr2:uid="{00000000-000D-0000-FFFF-FFFF00000000}"/>
  </bookViews>
  <sheets>
    <sheet name="Environmental_Benefit" sheetId="1" r:id="rId1"/>
  </sheets>
  <externalReferences>
    <externalReference r:id="rId2"/>
  </externalReferences>
  <definedNames>
    <definedName name="BulkTAIR">#REF!</definedName>
    <definedName name="BulkTAIRConsequence">#REF!</definedName>
    <definedName name="CriticalSegmentLoad">#REF!</definedName>
    <definedName name="CustomerTAIR">#REF!</definedName>
    <definedName name="CustomerTAIRConsequence">#REF!</definedName>
    <definedName name="ExtraDamageFactor">#REF!</definedName>
    <definedName name="NonCriticalSegmentOutage">#REF!</definedName>
    <definedName name="OutcomeAnswers">'[1]QuestionnaireAnswers-O-Other'!$A:$AS</definedName>
    <definedName name="ReplacementCost">#REF!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9" i="1" l="1"/>
  <c r="E50" i="1"/>
  <c r="E5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Joy</author>
  </authors>
  <commentList>
    <comment ref="D4" authorId="0" shapeId="0" xr:uid="{CEB62B37-5F7A-42BD-9CA1-17AF7BFFA5F7}">
      <text>
        <r>
          <rPr>
            <b/>
            <sz val="9"/>
            <color indexed="81"/>
            <rFont val="Tahoma"/>
            <family val="2"/>
          </rPr>
          <t>Mike Joy:</t>
        </r>
        <r>
          <rPr>
            <sz val="9"/>
            <color indexed="81"/>
            <rFont val="Tahoma"/>
            <family val="2"/>
          </rPr>
          <t xml:space="preserve">
Outcome Only</t>
        </r>
      </text>
    </comment>
    <comment ref="L4" authorId="0" shapeId="0" xr:uid="{00000000-0006-0000-0100-000003000000}">
      <text>
        <r>
          <rPr>
            <b/>
            <sz val="9"/>
            <color indexed="81"/>
            <rFont val="Tahoma"/>
            <family val="2"/>
          </rPr>
          <t>Mike Joy:</t>
        </r>
        <r>
          <rPr>
            <sz val="9"/>
            <color indexed="81"/>
            <rFont val="Tahoma"/>
            <family val="2"/>
          </rPr>
          <t xml:space="preserve">
Max 2000 characters</t>
        </r>
      </text>
    </comment>
  </commentList>
</comments>
</file>

<file path=xl/sharedStrings.xml><?xml version="1.0" encoding="utf-8"?>
<sst xmlns="http://schemas.openxmlformats.org/spreadsheetml/2006/main" count="134" uniqueCount="98">
  <si>
    <t xml:space="preserve">MODEL: </t>
  </si>
  <si>
    <t>INPUTS</t>
  </si>
  <si>
    <t>Source</t>
  </si>
  <si>
    <t>Units</t>
  </si>
  <si>
    <t>Baseline</t>
  </si>
  <si>
    <t>Outcome</t>
  </si>
  <si>
    <t>Change</t>
  </si>
  <si>
    <t>Likelihood</t>
  </si>
  <si>
    <t>Consequence</t>
  </si>
  <si>
    <t>Questionnaire:</t>
  </si>
  <si>
    <t>Total Value</t>
  </si>
  <si>
    <t>Value Measure</t>
  </si>
  <si>
    <t>Cfg Fields:</t>
  </si>
  <si>
    <t>MPV.Code</t>
  </si>
  <si>
    <t>ValueMeasure.Units</t>
  </si>
  <si>
    <t>PromptText</t>
  </si>
  <si>
    <t>Description</t>
  </si>
  <si>
    <t>DefaultMeasureVarValue</t>
  </si>
  <si>
    <t>Code</t>
  </si>
  <si>
    <t>NumberMaxValue</t>
  </si>
  <si>
    <t>NumberMinValue</t>
  </si>
  <si>
    <t>NumberDecimalPlaces</t>
  </si>
  <si>
    <t>Config Field Attribute</t>
  </si>
  <si>
    <t>Type</t>
  </si>
  <si>
    <t>CF.CustomFieldType</t>
  </si>
  <si>
    <t>CF.Code</t>
  </si>
  <si>
    <t>MPV.Description</t>
  </si>
  <si>
    <t>CF.Description</t>
  </si>
  <si>
    <t>Max Value</t>
  </si>
  <si>
    <t>Min Value</t>
  </si>
  <si>
    <t>Num Decimal Places</t>
  </si>
  <si>
    <t>CF.NumberMaxValue</t>
  </si>
  <si>
    <t>CF.NumberMinValue</t>
  </si>
  <si>
    <t>CF.NumberDecimalPlaces</t>
  </si>
  <si>
    <t>Default Value</t>
  </si>
  <si>
    <t>CF.Name</t>
  </si>
  <si>
    <t>Measure.Code</t>
  </si>
  <si>
    <t>Measure.Name</t>
  </si>
  <si>
    <t>External Measure Inputs:</t>
  </si>
  <si>
    <t>This is where you would list any measure inputs that come from other models</t>
  </si>
  <si>
    <t>Model Code</t>
  </si>
  <si>
    <t>Prompt Text</t>
  </si>
  <si>
    <t>Name</t>
  </si>
  <si>
    <t>Time Invariant</t>
  </si>
  <si>
    <t>Time Varying</t>
  </si>
  <si>
    <t>VALUE MEASURE CALCULATIONS</t>
  </si>
  <si>
    <t>Prompt #</t>
  </si>
  <si>
    <t>Example Values</t>
  </si>
  <si>
    <t>DropDown List Values</t>
  </si>
  <si>
    <t>DropDown List Options</t>
  </si>
  <si>
    <t>CustomFieldList</t>
  </si>
  <si>
    <t>Fiscal Year:</t>
  </si>
  <si>
    <t>Percent</t>
  </si>
  <si>
    <t>TEST</t>
  </si>
  <si>
    <t>Provide any rationale or assumptions for the numbers provided</t>
  </si>
  <si>
    <t>Rationale</t>
  </si>
  <si>
    <t>What is the probability of this benefit being achieved? (%)</t>
  </si>
  <si>
    <t>$</t>
  </si>
  <si>
    <t>%</t>
  </si>
  <si>
    <t>INTERMEDIATE CALCULATIONS</t>
  </si>
  <si>
    <t>Baseline (N/A)</t>
  </si>
  <si>
    <t>Outcome Questionnaire: Environmental Benefit</t>
  </si>
  <si>
    <t>kg</t>
  </si>
  <si>
    <t>tonnes</t>
  </si>
  <si>
    <t>kWh</t>
  </si>
  <si>
    <t>System</t>
  </si>
  <si>
    <t>Test Case 1: Outcome Questionnaire</t>
  </si>
  <si>
    <t>n/a</t>
  </si>
  <si>
    <t>Value - Baseline</t>
  </si>
  <si>
    <t>Value - Outcome</t>
  </si>
  <si>
    <t>BenefitProbability</t>
  </si>
  <si>
    <t>Employee Productivity</t>
  </si>
  <si>
    <t>NoOfficeEmployees</t>
  </si>
  <si>
    <t>OfficeHoursSaved</t>
  </si>
  <si>
    <t>OfficeHoursAdditional</t>
  </si>
  <si>
    <t>NoFieldEmployees</t>
  </si>
  <si>
    <t>FieldHoursSaved</t>
  </si>
  <si>
    <t>FieldHoursAdditional</t>
  </si>
  <si>
    <t>NoManagerEmployees</t>
  </si>
  <si>
    <t>ManagerHoursSaved</t>
  </si>
  <si>
    <t>ManagerHoursAdditional</t>
  </si>
  <si>
    <t>How many office employees will be impacted, following this investment?</t>
  </si>
  <si>
    <t>Per office employee, how many additional hours will be required (per year)?</t>
  </si>
  <si>
    <t>Per office employee, how many hours will be saved (per year)?</t>
  </si>
  <si>
    <t>How many field employees are impacted , following this investment?</t>
  </si>
  <si>
    <t>Per field employee, how many additional hours will be required (per year)?</t>
  </si>
  <si>
    <t>Per field employee, how many hours will be saved (per year)?</t>
  </si>
  <si>
    <t>How many M&amp;E are impacted , following this investment?</t>
  </si>
  <si>
    <t>Per M&amp;E, how many additional hours will be required (per year)?</t>
  </si>
  <si>
    <t>Per M&amp;E, how many hours will be saved (per year)?</t>
  </si>
  <si>
    <t>FieldEmployeeCostPerHour</t>
  </si>
  <si>
    <t>ManagerCostPerHour</t>
  </si>
  <si>
    <t>OfficeEmployeeCostPerHour</t>
  </si>
  <si>
    <t>FY21</t>
  </si>
  <si>
    <t>Investment Code:</t>
  </si>
  <si>
    <t>TEST-BASE-EmployeeProductivity</t>
  </si>
  <si>
    <t>Employee Productivity-O</t>
  </si>
  <si>
    <t>ProbabilityOfRepurposing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</si>
</sst>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000"/>
    <numFmt numFmtId="165" formatCode="_-* #,##0_-;\-* #,##0_-;_-* &quot;-&quot;??_-;_-@_-"/>
    <numFmt numFmtId="166" formatCode="_-* #,##0.000_-;\-* #,##0.000_-;_-* &quot;-&quot;??_-;_-@_-"/>
  </numFmts>
  <fonts count="12"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theme="1"/>
      <name val="Calibri"/>
      <family val="2"/>
    </font>
    <font>
      <i/>
      <sz val="11"/>
      <color theme="1"/>
      <name val="Calibri"/>
      <family val="2"/>
    </font>
    <font>
      <i/>
      <sz val="11"/>
      <color rgb="FF000000"/>
      <name val="Calibri"/>
      <family val="2"/>
    </font>
  </fonts>
  <fills count="11">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92D050"/>
        <bgColor rgb="FF92D050"/>
      </patternFill>
    </fill>
    <fill>
      <patternFill patternType="solid">
        <fgColor theme="0" tint="-4.9989318521683403E-2"/>
        <bgColor theme="0" tint="-4.9989318521683403E-2"/>
      </patternFill>
    </fill>
    <fill>
      <patternFill patternType="solid">
        <fgColor theme="0" tint="-0.24994659260841701"/>
        <bgColor indexed="64"/>
      </patternFill>
    </fill>
    <fill>
      <patternFill patternType="solid">
        <fgColor rgb="FFFFC000"/>
        <bgColor rgb="FF92D050"/>
      </patternFill>
    </fill>
    <fill>
      <patternFill patternType="solid">
        <fgColor theme="4" tint="0.79998168889431442"/>
        <bgColor indexed="64"/>
      </patternFill>
    </fill>
    <fill>
      <patternFill patternType="solid">
        <fgColor rgb="FFFFFFCC"/>
        <bgColor indexed="64"/>
      </patternFill>
    </fill>
    <fill>
      <patternFill patternType="solid">
        <fgColor rgb="FFEB6E21"/>
        <bgColor indexed="64"/>
      </patternFill>
    </fill>
  </fills>
  <borders count="2">
    <border>
      <left/>
      <right/>
      <top/>
      <bottom/>
      <diagonal/>
    </border>
    <border>
      <left style="thin">
        <color theme="2" tint="-0.249977111117893"/>
      </left>
      <right style="thin">
        <color theme="2" tint="-0.249977111117893"/>
      </right>
      <top style="thin">
        <color theme="2" tint="-0.249977111117893"/>
      </top>
      <bottom style="thin">
        <color theme="2" tint="-0.249977111117893"/>
      </bottom>
      <diagonal/>
    </border>
  </borders>
  <cellStyleXfs count="14">
    <xf numFmtId="0" fontId="0" fillId="0" borderId="0"/>
    <xf numFmtId="43" fontId="1" fillId="0" borderId="0" applyFont="0" applyFill="0" applyBorder="0" applyAlignment="0" applyProtection="0"/>
    <xf numFmtId="165" fontId="4" fillId="4" borderId="0" applyNumberFormat="0" applyFont="0" applyBorder="0" applyAlignment="0" applyProtection="0">
      <alignment horizontal="right"/>
    </xf>
    <xf numFmtId="0" fontId="1" fillId="5" borderId="0" applyNumberFormat="0" applyFont="0" applyBorder="0" applyAlignment="0" applyProtection="0"/>
    <xf numFmtId="0" fontId="2" fillId="6" borderId="0" applyNumberFormat="0" applyFont="0" applyBorder="0" applyAlignment="0" applyProtection="0">
      <alignment horizontal="center"/>
    </xf>
    <xf numFmtId="164" fontId="1" fillId="2" borderId="0" applyNumberFormat="0" applyFont="0" applyBorder="0" applyAlignment="0" applyProtection="0">
      <alignment horizontal="right"/>
    </xf>
    <xf numFmtId="0" fontId="1" fillId="3" borderId="0" applyNumberFormat="0" applyFont="0" applyBorder="0" applyAlignment="0" applyProtection="0">
      <alignment horizontal="right"/>
    </xf>
    <xf numFmtId="2" fontId="4" fillId="7" borderId="0" applyNumberFormat="0" applyFont="0" applyBorder="0" applyAlignment="0" applyProtection="0">
      <alignment horizontal="right"/>
    </xf>
    <xf numFmtId="0" fontId="1" fillId="8" borderId="0" applyNumberFormat="0" applyFont="0" applyBorder="0" applyAlignment="0" applyProtection="0"/>
    <xf numFmtId="0" fontId="1" fillId="9" borderId="0" applyNumberFormat="0" applyFont="0" applyBorder="0" applyAlignment="0" applyProtection="0"/>
    <xf numFmtId="0" fontId="1" fillId="10" borderId="0" applyNumberFormat="0" applyFont="0" applyBorder="0" applyAlignment="0" applyProtection="0"/>
    <xf numFmtId="0" fontId="7" fillId="3" borderId="0" applyNumberForma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69">
    <xf numFmtId="0" fontId="0" fillId="0" borderId="0" xfId="0"/>
    <xf numFmtId="0" fontId="2" fillId="0" borderId="0" xfId="0" applyFont="1" applyFill="1" applyBorder="1"/>
    <xf numFmtId="0" fontId="3" fillId="0" borderId="0" xfId="0" applyFont="1" applyFill="1" applyBorder="1"/>
    <xf numFmtId="0" fontId="2" fillId="0" borderId="0" xfId="0" applyFont="1" applyFill="1" applyBorder="1" applyAlignment="1">
      <alignment horizontal="right"/>
    </xf>
    <xf numFmtId="0" fontId="2" fillId="0" borderId="0" xfId="0" applyFont="1" applyFill="1" applyBorder="1" applyAlignment="1">
      <alignment horizontal="center"/>
    </xf>
    <xf numFmtId="0" fontId="4" fillId="0" borderId="0" xfId="0" applyFont="1" applyFill="1" applyBorder="1"/>
    <xf numFmtId="0" fontId="2" fillId="0" borderId="0" xfId="0" applyFont="1" applyFill="1" applyBorder="1" applyAlignment="1">
      <alignment horizontal="left"/>
    </xf>
    <xf numFmtId="0" fontId="4" fillId="0" borderId="0" xfId="0" applyFont="1" applyFill="1" applyBorder="1" applyAlignment="1">
      <alignment horizontal="right"/>
    </xf>
    <xf numFmtId="0" fontId="4" fillId="0" borderId="0" xfId="0" applyFont="1" applyFill="1" applyBorder="1" applyAlignment="1">
      <alignment horizontal="center"/>
    </xf>
    <xf numFmtId="2" fontId="4" fillId="0" borderId="0" xfId="0" applyNumberFormat="1" applyFont="1" applyFill="1" applyBorder="1" applyAlignment="1">
      <alignment horizontal="right"/>
    </xf>
    <xf numFmtId="0" fontId="3" fillId="0" borderId="0" xfId="0" applyFont="1" applyFill="1" applyBorder="1" applyAlignment="1">
      <alignment horizontal="left"/>
    </xf>
    <xf numFmtId="0" fontId="4" fillId="0" borderId="0" xfId="0" applyFont="1" applyFill="1" applyBorder="1" applyAlignment="1">
      <alignment horizontal="left"/>
    </xf>
    <xf numFmtId="0" fontId="0" fillId="0" borderId="0" xfId="0" applyFill="1"/>
    <xf numFmtId="0" fontId="7" fillId="0" borderId="0" xfId="0" applyFont="1" applyFill="1"/>
    <xf numFmtId="0" fontId="9" fillId="0" borderId="0" xfId="0" applyFont="1" applyFill="1" applyBorder="1"/>
    <xf numFmtId="0" fontId="7" fillId="0" borderId="0" xfId="0" applyFont="1"/>
    <xf numFmtId="0" fontId="0" fillId="0" borderId="0" xfId="0" applyFont="1"/>
    <xf numFmtId="0" fontId="10" fillId="0" borderId="0" xfId="0" applyFont="1" applyFill="1" applyBorder="1"/>
    <xf numFmtId="0" fontId="4" fillId="0" borderId="0" xfId="2" applyNumberFormat="1" applyFont="1" applyFill="1" applyBorder="1" applyAlignment="1"/>
    <xf numFmtId="0" fontId="11" fillId="0" borderId="0" xfId="0" applyFont="1" applyFill="1" applyBorder="1"/>
    <xf numFmtId="0" fontId="8" fillId="0" borderId="0" xfId="0" applyFont="1" applyFill="1"/>
    <xf numFmtId="0" fontId="2" fillId="0" borderId="0" xfId="4" applyFont="1" applyFill="1" applyBorder="1" applyAlignment="1">
      <alignment horizontal="center"/>
    </xf>
    <xf numFmtId="0" fontId="0" fillId="9" borderId="0" xfId="9" applyFont="1"/>
    <xf numFmtId="0" fontId="3" fillId="9" borderId="0" xfId="9" applyFont="1" applyBorder="1" applyAlignment="1">
      <alignment horizontal="left"/>
    </xf>
    <xf numFmtId="0" fontId="2" fillId="9" borderId="0" xfId="9" applyFont="1" applyBorder="1"/>
    <xf numFmtId="0" fontId="3" fillId="9" borderId="0" xfId="9" applyFont="1" applyBorder="1"/>
    <xf numFmtId="0" fontId="4" fillId="9" borderId="0" xfId="9" applyFont="1" applyBorder="1"/>
    <xf numFmtId="0" fontId="2" fillId="9" borderId="0" xfId="9" applyFont="1" applyBorder="1" applyAlignment="1">
      <alignment horizontal="left"/>
    </xf>
    <xf numFmtId="0" fontId="0" fillId="0" borderId="0" xfId="0"/>
    <xf numFmtId="0" fontId="0" fillId="0" borderId="0" xfId="0"/>
    <xf numFmtId="0" fontId="9" fillId="0" borderId="0" xfId="0" applyFont="1" applyFill="1" applyBorder="1" applyAlignment="1">
      <alignment horizontal="center"/>
    </xf>
    <xf numFmtId="0" fontId="4" fillId="9" borderId="0" xfId="9" applyFont="1" applyBorder="1" applyAlignment="1">
      <alignment horizontal="center"/>
    </xf>
    <xf numFmtId="0" fontId="9" fillId="9" borderId="0" xfId="9" applyFont="1" applyBorder="1"/>
    <xf numFmtId="0" fontId="7" fillId="7" borderId="0" xfId="7" applyNumberFormat="1" applyFont="1" applyAlignment="1"/>
    <xf numFmtId="0" fontId="0" fillId="0" borderId="0" xfId="0"/>
    <xf numFmtId="0" fontId="2" fillId="0" borderId="0" xfId="0" applyFont="1" applyFill="1" applyBorder="1"/>
    <xf numFmtId="0" fontId="2" fillId="0" borderId="0" xfId="0" applyFont="1" applyFill="1" applyBorder="1" applyAlignment="1">
      <alignment horizontal="right"/>
    </xf>
    <xf numFmtId="0" fontId="7" fillId="0" borderId="0" xfId="11" applyFont="1" applyFill="1" applyBorder="1"/>
    <xf numFmtId="0" fontId="0" fillId="0" borderId="0" xfId="0"/>
    <xf numFmtId="0" fontId="7" fillId="0" borderId="0" xfId="11" applyFont="1" applyFill="1" applyBorder="1" applyAlignment="1">
      <alignment horizontal="left"/>
    </xf>
    <xf numFmtId="0" fontId="4" fillId="0" borderId="0" xfId="0" applyFont="1" applyFill="1" applyBorder="1" applyAlignment="1">
      <alignment horizontal="left"/>
    </xf>
    <xf numFmtId="0" fontId="2" fillId="0" borderId="0" xfId="0" applyFont="1" applyFill="1" applyBorder="1" applyAlignment="1">
      <alignment horizontal="right"/>
    </xf>
    <xf numFmtId="0" fontId="2" fillId="0" borderId="0" xfId="0" applyFont="1" applyFill="1" applyBorder="1" applyAlignment="1">
      <alignment horizontal="left"/>
    </xf>
    <xf numFmtId="0" fontId="0" fillId="5" borderId="1" xfId="3" applyFont="1" applyBorder="1"/>
    <xf numFmtId="0" fontId="0" fillId="5" borderId="1" xfId="3" applyFont="1" applyBorder="1" applyAlignment="1">
      <alignment wrapText="1"/>
    </xf>
    <xf numFmtId="0" fontId="0" fillId="5" borderId="1" xfId="3" applyFont="1" applyBorder="1" applyAlignment="1"/>
    <xf numFmtId="0" fontId="0" fillId="0" borderId="0" xfId="0"/>
    <xf numFmtId="9" fontId="4" fillId="4" borderId="0" xfId="12" applyFont="1" applyFill="1" applyBorder="1" applyAlignment="1">
      <alignment horizontal="right"/>
    </xf>
    <xf numFmtId="0" fontId="0" fillId="5" borderId="0" xfId="3" applyFont="1" applyBorder="1"/>
    <xf numFmtId="0" fontId="2" fillId="8" borderId="0" xfId="8" applyFont="1" applyBorder="1" applyAlignment="1">
      <alignment horizontal="center"/>
    </xf>
    <xf numFmtId="0" fontId="2" fillId="8" borderId="0" xfId="8" applyFont="1" applyBorder="1" applyAlignment="1">
      <alignment horizontal="right"/>
    </xf>
    <xf numFmtId="0" fontId="9" fillId="0" borderId="0" xfId="0" applyFont="1" applyFill="1" applyBorder="1" applyAlignment="1">
      <alignment horizontal="center"/>
    </xf>
    <xf numFmtId="0" fontId="3" fillId="7" borderId="0" xfId="7" applyNumberFormat="1" applyFont="1" applyBorder="1" applyAlignment="1"/>
    <xf numFmtId="43" fontId="4" fillId="4" borderId="0" xfId="13" applyFont="1" applyFill="1" applyBorder="1" applyAlignment="1">
      <alignment horizontal="right"/>
    </xf>
    <xf numFmtId="0" fontId="9" fillId="0" borderId="0" xfId="0" applyFont="1" applyFill="1" applyBorder="1" applyAlignment="1">
      <alignment horizontal="right"/>
    </xf>
    <xf numFmtId="0" fontId="9" fillId="0" borderId="0" xfId="0" applyFont="1" applyFill="1" applyBorder="1" applyAlignment="1">
      <alignment horizontal="center"/>
    </xf>
    <xf numFmtId="0" fontId="3" fillId="0" borderId="0" xfId="9" applyFont="1" applyFill="1" applyBorder="1"/>
    <xf numFmtId="9" fontId="0" fillId="0" borderId="0" xfId="0" applyNumberFormat="1" applyFill="1"/>
    <xf numFmtId="0" fontId="4" fillId="0" borderId="0" xfId="9" applyFont="1" applyFill="1" applyBorder="1" applyAlignment="1">
      <alignment horizontal="center"/>
    </xf>
    <xf numFmtId="0" fontId="0" fillId="0" borderId="0" xfId="9" applyFont="1" applyFill="1"/>
    <xf numFmtId="0" fontId="3" fillId="0" borderId="0" xfId="9" applyFont="1" applyFill="1" applyBorder="1" applyAlignment="1">
      <alignment horizontal="left"/>
    </xf>
    <xf numFmtId="0" fontId="2" fillId="0" borderId="0" xfId="9" applyFont="1" applyFill="1" applyBorder="1"/>
    <xf numFmtId="0" fontId="9" fillId="0" borderId="0" xfId="9" applyFont="1" applyFill="1" applyBorder="1"/>
    <xf numFmtId="0" fontId="4" fillId="0" borderId="0" xfId="9" applyFont="1" applyFill="1" applyBorder="1"/>
    <xf numFmtId="0" fontId="2" fillId="0" borderId="0" xfId="9" applyFont="1" applyFill="1" applyBorder="1" applyAlignment="1">
      <alignment horizontal="left"/>
    </xf>
    <xf numFmtId="165" fontId="4" fillId="0" borderId="0" xfId="2" applyNumberFormat="1" applyFont="1" applyFill="1" applyBorder="1" applyAlignment="1">
      <alignment horizontal="right"/>
    </xf>
    <xf numFmtId="43" fontId="4" fillId="0" borderId="0" xfId="2" applyNumberFormat="1" applyFont="1" applyFill="1" applyBorder="1" applyAlignment="1">
      <alignment horizontal="right"/>
    </xf>
    <xf numFmtId="9" fontId="4" fillId="0" borderId="0" xfId="2" applyNumberFormat="1" applyFont="1" applyFill="1" applyBorder="1" applyAlignment="1">
      <alignment horizontal="right"/>
    </xf>
    <xf numFmtId="166" fontId="4" fillId="0" borderId="0" xfId="2" applyNumberFormat="1" applyFont="1" applyFill="1" applyBorder="1" applyAlignment="1">
      <alignment horizontal="right"/>
    </xf>
  </cellXfs>
  <cellStyles count="14">
    <cellStyle name="C55Output" xfId="2" xr:uid="{00000000-0005-0000-0000-000000000000}"/>
    <cellStyle name="Comma" xfId="1" builtinId="3" hidden="1"/>
    <cellStyle name="Comma" xfId="13" builtinId="3"/>
    <cellStyle name="Comment" xfId="7" xr:uid="{00000000-0005-0000-0000-000002000000}"/>
    <cellStyle name="External Calculation" xfId="5" xr:uid="{00000000-0005-0000-0000-000003000000}"/>
    <cellStyle name="Intermediate Calculations" xfId="8" xr:uid="{00000000-0005-0000-0000-000004000000}"/>
    <cellStyle name="Issue To Resolve" xfId="6" xr:uid="{00000000-0005-0000-0000-000005000000}"/>
    <cellStyle name="Normal" xfId="0" builtinId="0"/>
    <cellStyle name="Not Applicable" xfId="4" xr:uid="{00000000-0005-0000-0000-000007000000}"/>
    <cellStyle name="Optional" xfId="3" xr:uid="{00000000-0005-0000-0000-000008000000}"/>
    <cellStyle name="Percent" xfId="12" builtinId="5"/>
    <cellStyle name="Required Prompt" xfId="11" xr:uid="{00000000-0005-0000-0000-000009000000}"/>
    <cellStyle name="Template Instructions" xfId="10" xr:uid="{00000000-0005-0000-0000-00000A000000}"/>
    <cellStyle name="Value Measure Calculations" xfId="9" xr:uid="{00000000-0005-0000-0000-00000B000000}"/>
  </cellStyles>
  <dxfs count="0"/>
  <tableStyles count="0" defaultTableStyle="TableStyleMedium2" defaultPivotStyle="PivotStyleLight16"/>
  <colors>
    <mruColors>
      <color rgb="FFEB6E21"/>
      <color rgb="FFDA5F14"/>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Validation_Loader_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ler"/>
      <sheetName val="Investments"/>
      <sheetName val="Investments-Map"/>
      <sheetName val="Alternatives"/>
      <sheetName val="Alternatives-Map"/>
      <sheetName val="Draft Forecasts…flated, yearly)"/>
      <sheetName val="Draft Forecas…ated, yearly)-Map"/>
      <sheetName val="Draft Forecast Submission"/>
      <sheetName val="Draft Forecast Submission-Map"/>
      <sheetName val="Portfolios"/>
      <sheetName val="Portfolios-Map"/>
      <sheetName val="Portfolio Investments"/>
      <sheetName val="Portfolio Investments-Map"/>
      <sheetName val="Value Model Selections"/>
      <sheetName val="Value Model Selections-Map"/>
      <sheetName val="QuestionnaireAnswers-B-Risk"/>
      <sheetName val="QuestionnaireAnswers-B-Other"/>
      <sheetName val="QuestionnaireAnswers-B-Map"/>
      <sheetName val="QuestionnaireAnswers-O-Risk"/>
      <sheetName val="QuestionnaireAnswers-O-Other"/>
      <sheetName val="QuestionnaireAnswers-O-Map"/>
      <sheetName val="Calculations-Risk"/>
      <sheetName val="BenefitRiskValidation"/>
      <sheetName val="ValidationInput"/>
      <sheetName val="AssetModelValidation"/>
      <sheetName val="Risk"/>
      <sheetName val="Consequences"/>
      <sheetName val="Probabilities"/>
      <sheetName val="CustomerConstants"/>
      <sheetName val="ConfigFieldLis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1">
          <cell r="A1" t="str">
            <v>IGNORE</v>
          </cell>
          <cell r="B1" t="str">
            <v>Value Model Name</v>
          </cell>
          <cell r="C1" t="str">
            <v>Questionnaire Code</v>
          </cell>
          <cell r="D1" t="str">
            <v>Investment Code</v>
          </cell>
          <cell r="E1" t="str">
            <v>Alternative Name</v>
          </cell>
          <cell r="F1" t="str">
            <v>Asset Unique ID</v>
          </cell>
          <cell r="G1" t="str">
            <v>Reference Fiscal Year</v>
          </cell>
          <cell r="H1" t="str">
            <v>Start Date</v>
          </cell>
          <cell r="I1" t="str">
            <v>End Date</v>
          </cell>
          <cell r="J1" t="str">
            <v>Delete Entities</v>
          </cell>
          <cell r="K1" t="str">
            <v>Rationale</v>
          </cell>
          <cell r="L1" t="str">
            <v>AccountType</v>
          </cell>
          <cell r="M1" t="str">
            <v>AdditionalCosts</v>
          </cell>
          <cell r="N1" t="str">
            <v>AdditionalHours</v>
          </cell>
          <cell r="O1" t="str">
            <v>AgentTimeSaved</v>
          </cell>
          <cell r="P1" t="str">
            <v>AreInitialEffortandScheduleRealistic</v>
          </cell>
          <cell r="Q1" t="str">
            <v>BenefitProbability</v>
          </cell>
          <cell r="R1" t="str">
            <v>BenefitProbabilityNTV</v>
          </cell>
          <cell r="S1" t="str">
            <v>BudgetImpactorProductivityGain</v>
          </cell>
          <cell r="T1" t="str">
            <v>CO2Reduction</v>
          </cell>
          <cell r="U1" t="str">
            <v>CostsSaved</v>
          </cell>
          <cell r="V1" t="str">
            <v>EnergySavings</v>
          </cell>
          <cell r="W1" t="str">
            <v>HoursSaved</v>
          </cell>
          <cell r="X1" t="str">
            <v>HowWellDefinedwillProjectScopebe</v>
          </cell>
          <cell r="Y1" t="str">
            <v>LevelofWellnessImprovement</v>
          </cell>
          <cell r="Z1" t="str">
            <v>LiningupRightImplementationPartners</v>
          </cell>
          <cell r="AA1" t="str">
            <v>LowEffortResolutions</v>
          </cell>
          <cell r="AB1" t="str">
            <v>MethodologyandTrackRecord</v>
          </cell>
          <cell r="AC1" t="str">
            <v>NumberofCandidatesAttracted</v>
          </cell>
          <cell r="AD1" t="str">
            <v>NumberofEmployeesAffected</v>
          </cell>
          <cell r="AE1" t="str">
            <v>NumberofEmployeesAtRiskOfLeaving</v>
          </cell>
          <cell r="AF1" t="str">
            <v>PercentageofCustomersImpacted</v>
          </cell>
          <cell r="AG1" t="str">
            <v>PMsPreviousExperience</v>
          </cell>
          <cell r="AH1" t="str">
            <v>ProvenImplementationMethodology</v>
          </cell>
          <cell r="AI1" t="str">
            <v>RenewableCapacityAdded</v>
          </cell>
          <cell r="AJ1" t="str">
            <v>SelfServiceResolutions</v>
          </cell>
          <cell r="AK1" t="str">
            <v>SF6Reduction</v>
          </cell>
          <cell r="AL1" t="str">
            <v>SkillstoManagetheProject</v>
          </cell>
          <cell r="AM1" t="str">
            <v>TeamsRightInternalSkillset</v>
          </cell>
          <cell r="AN1" t="str">
            <v>TypeofContract</v>
          </cell>
          <cell r="AO1" t="str">
            <v>VendorIndustryExperience</v>
          </cell>
          <cell r="AP1" t="str">
            <v>VendorTechnicalExperience</v>
          </cell>
          <cell r="AQ1" t="str">
            <v>WellnessImprovementPercentageEmployees</v>
          </cell>
          <cell r="AR1" t="str">
            <v>WorkplaceImpactOnAttractiveness</v>
          </cell>
          <cell r="AS1" t="str">
            <v>WorkplaceImpactOnProductivity</v>
          </cell>
        </row>
        <row r="2">
          <cell r="B2" t="str">
            <v>Additional Costs</v>
          </cell>
          <cell r="C2" t="str">
            <v>Additional Costs-O</v>
          </cell>
          <cell r="D2" t="str">
            <v>TEST-BASE-AdditionalCosts</v>
          </cell>
          <cell r="E2" t="str">
            <v>Alt 1</v>
          </cell>
          <cell r="H2">
            <v>44197</v>
          </cell>
          <cell r="M2">
            <v>100000</v>
          </cell>
          <cell r="N2">
            <v>40</v>
          </cell>
        </row>
        <row r="3">
          <cell r="B3" t="str">
            <v>Additional Costs</v>
          </cell>
          <cell r="C3" t="str">
            <v>Additional Costs-O</v>
          </cell>
          <cell r="D3" t="str">
            <v>TEST-BASE-AdditionalCosts</v>
          </cell>
          <cell r="E3" t="str">
            <v>Alt 1</v>
          </cell>
          <cell r="K3" t="str">
            <v>Testing Additional Costs</v>
          </cell>
          <cell r="L3" t="str">
            <v>B) OMA</v>
          </cell>
        </row>
        <row r="4">
          <cell r="A4" t="b">
            <v>1</v>
          </cell>
          <cell r="B4" t="str">
            <v>Cost Avoidance</v>
          </cell>
          <cell r="C4" t="str">
            <v>Automated Cost Avoidance-O</v>
          </cell>
          <cell r="D4" t="str">
            <v>TEST-BASE-FIN-VMG</v>
          </cell>
          <cell r="E4" t="str">
            <v>Alt 1</v>
          </cell>
        </row>
        <row r="5">
          <cell r="B5" t="str">
            <v>Cost Savings</v>
          </cell>
          <cell r="C5" t="str">
            <v>Cost Savings-O</v>
          </cell>
          <cell r="D5" t="str">
            <v>TEST-BASE-CostSavings</v>
          </cell>
          <cell r="E5" t="str">
            <v>Alt 1</v>
          </cell>
          <cell r="H5">
            <v>44197</v>
          </cell>
          <cell r="Q5" t="str">
            <v>75</v>
          </cell>
          <cell r="U5" t="str">
            <v>5000</v>
          </cell>
          <cell r="W5" t="str">
            <v>30</v>
          </cell>
        </row>
        <row r="6">
          <cell r="B6" t="str">
            <v>Cost Savings</v>
          </cell>
          <cell r="C6" t="str">
            <v>Cost Savings-O</v>
          </cell>
          <cell r="D6" t="str">
            <v>TEST-BASE-CostSavings</v>
          </cell>
          <cell r="E6" t="str">
            <v>Alt 1</v>
          </cell>
          <cell r="K6" t="str">
            <v>Testing Cost Savings</v>
          </cell>
          <cell r="L6" t="str">
            <v>A) Capital</v>
          </cell>
        </row>
        <row r="7">
          <cell r="B7" t="str">
            <v>Project Execution Risk</v>
          </cell>
          <cell r="C7" t="str">
            <v>Project Execution Risk-O</v>
          </cell>
          <cell r="D7" t="str">
            <v>TEST-BASE-ProjectExecutionRisk</v>
          </cell>
          <cell r="E7" t="str">
            <v>Alt 1</v>
          </cell>
          <cell r="P7" t="str">
            <v>B) Ballpark estimates have been developed, no or limited review</v>
          </cell>
          <cell r="X7" t="str">
            <v>C) Outcomes known but path to achieve them is fuzzy</v>
          </cell>
          <cell r="Z7" t="str">
            <v>D) Available vendors and system integrators familiar with expected solution</v>
          </cell>
          <cell r="AB7" t="str">
            <v>test</v>
          </cell>
          <cell r="AG7" t="str">
            <v>test</v>
          </cell>
          <cell r="AH7" t="str">
            <v>C) Was successfully used on at least one project in the past</v>
          </cell>
          <cell r="AL7" t="str">
            <v>C) Internal/Contract PM, positive experience with projects of this type and scope</v>
          </cell>
          <cell r="AM7" t="str">
            <v>D) All required skills identified and available to the project</v>
          </cell>
          <cell r="AN7" t="str">
            <v>C) Moderate level of contract complexity or limited experience with type of contract</v>
          </cell>
          <cell r="AO7" t="str">
            <v>D) Familiar with some aspects</v>
          </cell>
          <cell r="AP7" t="str">
            <v>D) Familiar with some aspects</v>
          </cell>
        </row>
        <row r="8">
          <cell r="A8" t="b">
            <v>1</v>
          </cell>
          <cell r="B8" t="str">
            <v>Financial Risk</v>
          </cell>
          <cell r="C8" t="str">
            <v>Automated Risk Mitigation-Financial Risk-O</v>
          </cell>
          <cell r="D8" t="str">
            <v>TEST-BASE-FIN-VMG</v>
          </cell>
          <cell r="E8" t="str">
            <v>Alt 1</v>
          </cell>
        </row>
        <row r="9">
          <cell r="A9" t="b">
            <v>1</v>
          </cell>
          <cell r="B9" t="str">
            <v>Resource</v>
          </cell>
          <cell r="C9" t="str">
            <v>Resources-O</v>
          </cell>
          <cell r="D9" t="str">
            <v>TEST-BASE-FIN-VMG</v>
          </cell>
          <cell r="E9" t="str">
            <v>Alt 1</v>
          </cell>
        </row>
        <row r="10">
          <cell r="A10" t="b">
            <v>1</v>
          </cell>
          <cell r="B10" t="str">
            <v>Investment Cost</v>
          </cell>
          <cell r="C10" t="str">
            <v>Total Cost-O</v>
          </cell>
          <cell r="D10" t="str">
            <v>TEST-BASE-FIN-VMG</v>
          </cell>
          <cell r="E10" t="str">
            <v>Alt 1</v>
          </cell>
        </row>
        <row r="11">
          <cell r="B11" t="str">
            <v>Business Continuity Risk</v>
          </cell>
          <cell r="C11" t="str">
            <v>Automated Risk Mitigation-Business Continuity Risk-O</v>
          </cell>
          <cell r="D11" t="str">
            <v>TEST-BASE-BusinessContinuityRisk</v>
          </cell>
          <cell r="E11" t="str">
            <v>Alt 1</v>
          </cell>
        </row>
        <row r="12">
          <cell r="B12" t="str">
            <v>Environmental Benefit</v>
          </cell>
          <cell r="C12" t="str">
            <v>Environmental Benefit-O</v>
          </cell>
          <cell r="D12" t="str">
            <v>TEST-BASE-EnvironmentalBenefit</v>
          </cell>
          <cell r="E12" t="str">
            <v>Alt 1</v>
          </cell>
          <cell r="K12" t="str">
            <v>Testing Environmental Benefit</v>
          </cell>
        </row>
        <row r="13">
          <cell r="B13" t="str">
            <v>Environmental Benefit</v>
          </cell>
          <cell r="C13" t="str">
            <v>Environmental Benefit-O</v>
          </cell>
          <cell r="D13" t="str">
            <v>TEST-BASE-EnvironmentalBenefit</v>
          </cell>
          <cell r="E13" t="str">
            <v>Alt 1</v>
          </cell>
          <cell r="H13">
            <v>44197</v>
          </cell>
          <cell r="Q13" t="str">
            <v>75</v>
          </cell>
          <cell r="T13" t="str">
            <v>100</v>
          </cell>
          <cell r="V13" t="str">
            <v>200</v>
          </cell>
          <cell r="AK13" t="str">
            <v>500</v>
          </cell>
        </row>
        <row r="14">
          <cell r="A14" t="b">
            <v>1</v>
          </cell>
          <cell r="B14" t="str">
            <v>Compliance Risk</v>
          </cell>
          <cell r="C14" t="str">
            <v>Automated Risk Mitigation-Compliance Risk-O</v>
          </cell>
          <cell r="D14" t="str">
            <v>TEST-BASE-STC-VMG</v>
          </cell>
          <cell r="E14" t="str">
            <v>Alt 1</v>
          </cell>
        </row>
        <row r="15">
          <cell r="B15" t="str">
            <v>Brand Value Benefit</v>
          </cell>
          <cell r="C15" t="str">
            <v>Public Perception Benefit-O</v>
          </cell>
          <cell r="D15" t="str">
            <v>TEST-BASE-BrandValueBenefit</v>
          </cell>
          <cell r="E15" t="str">
            <v>Alt 1</v>
          </cell>
          <cell r="H15">
            <v>44197</v>
          </cell>
          <cell r="Q15">
            <v>100</v>
          </cell>
          <cell r="AF15">
            <v>20</v>
          </cell>
        </row>
        <row r="16">
          <cell r="B16" t="str">
            <v>Brand Value Benefit</v>
          </cell>
          <cell r="C16" t="str">
            <v>Public Perception Benefit-O</v>
          </cell>
          <cell r="D16" t="str">
            <v>TEST-BASE-BrandValueBenefit</v>
          </cell>
          <cell r="E16" t="str">
            <v>Alt 1</v>
          </cell>
          <cell r="K16" t="str">
            <v>Testing Brand Value Benefit</v>
          </cell>
        </row>
        <row r="17">
          <cell r="B17" t="str">
            <v>Customer Service Benefit</v>
          </cell>
          <cell r="C17" t="str">
            <v>Customer Service Benefit-O</v>
          </cell>
          <cell r="D17" t="str">
            <v>TEST-BASE-CustomerServiceBenefit</v>
          </cell>
          <cell r="E17" t="str">
            <v>Alt 1</v>
          </cell>
          <cell r="H17">
            <v>44197</v>
          </cell>
          <cell r="O17">
            <v>10</v>
          </cell>
          <cell r="Q17">
            <v>70</v>
          </cell>
          <cell r="AA17">
            <v>5</v>
          </cell>
          <cell r="AJ17">
            <v>2</v>
          </cell>
        </row>
        <row r="18">
          <cell r="B18" t="str">
            <v>Customer Service Benefit</v>
          </cell>
          <cell r="C18" t="str">
            <v>Customer Service Benefit-O</v>
          </cell>
          <cell r="D18" t="str">
            <v>TEST-BASE-CustomerServiceBenefit</v>
          </cell>
          <cell r="E18" t="str">
            <v>Alt 1</v>
          </cell>
          <cell r="K18" t="str">
            <v>Testing Customer Service Benefit</v>
          </cell>
        </row>
        <row r="19">
          <cell r="A19" t="b">
            <v>1</v>
          </cell>
          <cell r="B19" t="str">
            <v>Cyber Security Risk</v>
          </cell>
          <cell r="C19" t="str">
            <v>Automated Risk Mitigation-Cyber Security Risk-O</v>
          </cell>
          <cell r="D19" t="str">
            <v>TEST-BASE-SS-VMG</v>
          </cell>
          <cell r="E19" t="str">
            <v>Alt 1</v>
          </cell>
        </row>
        <row r="20">
          <cell r="A20" t="b">
            <v>1</v>
          </cell>
          <cell r="B20" t="str">
            <v>Employee &amp; Contractor Safety Risk</v>
          </cell>
          <cell r="C20" t="str">
            <v>Automated Risk Mitigation-Employee &amp; Contractor Safety Risk-O</v>
          </cell>
          <cell r="D20" t="str">
            <v>TEST-BASE-SS-VMG</v>
          </cell>
          <cell r="E20" t="str">
            <v>Alt 1</v>
          </cell>
        </row>
        <row r="21">
          <cell r="A21" t="b">
            <v>1</v>
          </cell>
          <cell r="B21" t="str">
            <v>Government &amp; Community Relations Risk</v>
          </cell>
          <cell r="C21" t="str">
            <v>Automated Risk Mitigation-Government &amp; Community Relations Risk-O</v>
          </cell>
          <cell r="D21" t="str">
            <v>TEST-BASE-SS-VMG</v>
          </cell>
          <cell r="E21" t="str">
            <v>Alt 1</v>
          </cell>
        </row>
        <row r="22">
          <cell r="A22" t="b">
            <v>1</v>
          </cell>
          <cell r="B22" t="str">
            <v>Public Property Risk</v>
          </cell>
          <cell r="C22" t="str">
            <v>Automated Risk Mitigation-Public Property Risk-O</v>
          </cell>
          <cell r="D22" t="str">
            <v>TEST-BASE-SS-VMG</v>
          </cell>
          <cell r="E22" t="str">
            <v>Alt 1</v>
          </cell>
        </row>
        <row r="23">
          <cell r="A23" t="b">
            <v>1</v>
          </cell>
          <cell r="B23" t="str">
            <v>Public Safety Risk</v>
          </cell>
          <cell r="C23" t="str">
            <v>Automated Risk Mitigation-Public Safety Risk-O</v>
          </cell>
          <cell r="D23" t="str">
            <v>TEST-BASE-SS-VMG</v>
          </cell>
          <cell r="E23" t="str">
            <v>Alt 1</v>
          </cell>
        </row>
        <row r="24">
          <cell r="A24" t="b">
            <v>1</v>
          </cell>
          <cell r="B24" t="str">
            <v>Renewable Capacity</v>
          </cell>
          <cell r="C24" t="str">
            <v>Renewable Capacity-O</v>
          </cell>
          <cell r="D24" t="str">
            <v>TEST-BASE-RenewableCapacity</v>
          </cell>
          <cell r="E24" t="str">
            <v>Alt 1</v>
          </cell>
          <cell r="H24">
            <v>43466</v>
          </cell>
          <cell r="Q24" t="str">
            <v>100</v>
          </cell>
          <cell r="AI24" t="str">
            <v>300</v>
          </cell>
        </row>
        <row r="25">
          <cell r="A25" t="b">
            <v>1</v>
          </cell>
          <cell r="B25" t="str">
            <v>Renewable Capacity</v>
          </cell>
          <cell r="C25" t="str">
            <v>Renewable Capacity-O</v>
          </cell>
          <cell r="D25" t="str">
            <v>TEST-BASE-RenewableCapacity</v>
          </cell>
          <cell r="E25" t="str">
            <v>Alt 1</v>
          </cell>
          <cell r="K25" t="str">
            <v>Testing Renewable Capacity</v>
          </cell>
        </row>
        <row r="26">
          <cell r="B26" t="str">
            <v>Financial Benefits &amp; Costs</v>
          </cell>
          <cell r="C26" t="str">
            <v>Financial Benefits &amp; Costs-O</v>
          </cell>
          <cell r="D26" t="str">
            <v>TEST-BASE-FinancialBenefitsAndCosts</v>
          </cell>
          <cell r="E26" t="str">
            <v>Alt 1</v>
          </cell>
          <cell r="H26">
            <v>43466</v>
          </cell>
          <cell r="Q26">
            <v>70</v>
          </cell>
        </row>
        <row r="27">
          <cell r="B27" t="str">
            <v>Financial Benefits &amp; Costs</v>
          </cell>
          <cell r="C27" t="str">
            <v>Financial Benefits &amp; Costs-O</v>
          </cell>
          <cell r="D27" t="str">
            <v>TEST-BASE-FinancialBenefitsAndCosts</v>
          </cell>
          <cell r="E27" t="str">
            <v>Alt 1</v>
          </cell>
          <cell r="K27" t="str">
            <v>Test</v>
          </cell>
        </row>
        <row r="28">
          <cell r="B28" t="str">
            <v>Employee Engagement, Attraction &amp; Retention</v>
          </cell>
          <cell r="C28" t="str">
            <v>Employee Engagement, Attraction &amp; Retention-O</v>
          </cell>
          <cell r="D28" t="str">
            <v>TEST-BASE-EmployeeEngagement</v>
          </cell>
          <cell r="E28" t="str">
            <v>Alt 1</v>
          </cell>
          <cell r="H28">
            <v>43466</v>
          </cell>
          <cell r="Q28">
            <v>70</v>
          </cell>
          <cell r="AC28">
            <v>200</v>
          </cell>
          <cell r="AD28">
            <v>500</v>
          </cell>
          <cell r="AE28">
            <v>100</v>
          </cell>
          <cell r="AR28" t="str">
            <v>A) Very Significant (10% impact on attractiveness)</v>
          </cell>
          <cell r="AS28" t="str">
            <v>A) Very Significant (10% impact on productivity)</v>
          </cell>
        </row>
        <row r="29">
          <cell r="B29" t="str">
            <v>Employee Engagement, Attraction &amp; Retention</v>
          </cell>
          <cell r="C29" t="str">
            <v>Employee Engagement, Attraction &amp; Retention-O</v>
          </cell>
          <cell r="D29" t="str">
            <v>TEST-BASE-EmployeeEngagement</v>
          </cell>
          <cell r="E29" t="str">
            <v>Alt 1</v>
          </cell>
          <cell r="K29" t="str">
            <v>Test</v>
          </cell>
        </row>
        <row r="30">
          <cell r="B30" t="str">
            <v>Employee Productivity</v>
          </cell>
          <cell r="C30" t="str">
            <v>Employee Productivity-O</v>
          </cell>
          <cell r="D30" t="str">
            <v>TEST-BASE-EmployeeProductivity</v>
          </cell>
          <cell r="E30" t="str">
            <v>Alt 1</v>
          </cell>
          <cell r="H30">
            <v>43466</v>
          </cell>
          <cell r="Q30">
            <v>70</v>
          </cell>
        </row>
        <row r="31">
          <cell r="B31" t="str">
            <v>Employee Productivity</v>
          </cell>
          <cell r="C31" t="str">
            <v>Employee Productivity-O</v>
          </cell>
          <cell r="D31" t="str">
            <v>TEST-BASE-EmployeeProductivity</v>
          </cell>
          <cell r="E31" t="str">
            <v>Alt 1</v>
          </cell>
          <cell r="K31" t="str">
            <v>Test</v>
          </cell>
        </row>
      </sheetData>
      <sheetData sheetId="20"/>
      <sheetData sheetId="21"/>
      <sheetData sheetId="22"/>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sheetPr>
  <dimension ref="A1:P85"/>
  <sheetViews>
    <sheetView tabSelected="1" topLeftCell="A22" zoomScale="80" zoomScaleNormal="80" workbookViewId="0">
      <selection activeCell="H16" sqref="H16"/>
    </sheetView>
  </sheetViews>
  <sheetFormatPr defaultRowHeight="15" x14ac:dyDescent="0.25"/>
  <cols>
    <col min="1" max="2" width="38.5703125" customWidth="1"/>
    <col min="3" max="3" width="72.5703125" customWidth="1"/>
    <col min="4" max="4" width="22.85546875" customWidth="1"/>
    <col min="5" max="5" width="21.28515625" customWidth="1"/>
    <col min="6" max="6" width="19.42578125" customWidth="1"/>
    <col min="7" max="7" width="38.5703125" customWidth="1"/>
    <col min="8" max="8" width="39.5703125" customWidth="1"/>
    <col min="9" max="9" width="25" customWidth="1"/>
    <col min="10" max="10" width="17.5703125" customWidth="1"/>
    <col min="11" max="11" width="23.7109375" customWidth="1"/>
    <col min="12" max="12" width="21.85546875" customWidth="1"/>
    <col min="13" max="13" width="19" customWidth="1"/>
    <col min="14" max="14" width="23.5703125" customWidth="1"/>
    <col min="15" max="15" width="17.5703125" customWidth="1"/>
    <col min="16" max="16" width="19.5703125" customWidth="1"/>
    <col min="17" max="17" width="18.42578125" customWidth="1"/>
  </cols>
  <sheetData>
    <row r="1" spans="1:15" x14ac:dyDescent="0.25">
      <c r="A1" s="2" t="s">
        <v>0</v>
      </c>
      <c r="B1" s="56" t="s">
        <v>71</v>
      </c>
      <c r="C1" s="1"/>
      <c r="D1" s="15" t="s">
        <v>94</v>
      </c>
      <c r="E1" s="13" t="s">
        <v>95</v>
      </c>
      <c r="F1" s="1"/>
      <c r="G1" s="4"/>
      <c r="H1" s="1"/>
    </row>
    <row r="2" spans="1:15" x14ac:dyDescent="0.25">
      <c r="A2" s="2"/>
      <c r="B2" s="1"/>
      <c r="C2" s="1"/>
      <c r="D2" s="3"/>
      <c r="E2" s="3"/>
      <c r="F2" s="1"/>
      <c r="G2" s="4"/>
      <c r="H2" s="1"/>
    </row>
    <row r="3" spans="1:15" x14ac:dyDescent="0.25">
      <c r="A3" s="2" t="s">
        <v>1</v>
      </c>
      <c r="B3" s="1"/>
      <c r="C3" s="1"/>
      <c r="D3" s="55" t="s">
        <v>47</v>
      </c>
      <c r="E3" s="55"/>
      <c r="F3" s="4"/>
      <c r="G3" s="4"/>
    </row>
    <row r="4" spans="1:15" x14ac:dyDescent="0.25">
      <c r="A4" s="2"/>
      <c r="B4" s="2" t="s">
        <v>46</v>
      </c>
      <c r="C4" s="46" t="s">
        <v>41</v>
      </c>
      <c r="D4" s="52" t="s">
        <v>60</v>
      </c>
      <c r="E4" s="15" t="s">
        <v>5</v>
      </c>
      <c r="F4" s="14" t="s">
        <v>3</v>
      </c>
      <c r="G4" s="46" t="s">
        <v>18</v>
      </c>
      <c r="H4" s="15" t="s">
        <v>49</v>
      </c>
      <c r="I4" s="15" t="s">
        <v>48</v>
      </c>
      <c r="J4" s="2" t="s">
        <v>23</v>
      </c>
      <c r="K4" s="15" t="s">
        <v>34</v>
      </c>
      <c r="L4" s="33" t="s">
        <v>16</v>
      </c>
      <c r="M4" s="15" t="s">
        <v>29</v>
      </c>
      <c r="N4" s="15" t="s">
        <v>28</v>
      </c>
      <c r="O4" s="15" t="s">
        <v>30</v>
      </c>
    </row>
    <row r="5" spans="1:15" x14ac:dyDescent="0.25">
      <c r="A5" s="2"/>
      <c r="C5" s="20" t="s">
        <v>15</v>
      </c>
      <c r="D5" s="15"/>
      <c r="E5" s="15"/>
      <c r="F5" s="19" t="s">
        <v>14</v>
      </c>
      <c r="G5" s="17" t="s">
        <v>13</v>
      </c>
      <c r="H5" s="17" t="s">
        <v>50</v>
      </c>
      <c r="I5" s="17" t="s">
        <v>50</v>
      </c>
      <c r="J5" s="17" t="s">
        <v>24</v>
      </c>
      <c r="K5" s="17" t="s">
        <v>17</v>
      </c>
      <c r="L5" s="17" t="s">
        <v>26</v>
      </c>
      <c r="M5" s="17" t="s">
        <v>32</v>
      </c>
      <c r="N5" s="17" t="s">
        <v>31</v>
      </c>
      <c r="O5" s="17" t="s">
        <v>33</v>
      </c>
    </row>
    <row r="6" spans="1:15" x14ac:dyDescent="0.25">
      <c r="A6" s="2" t="s">
        <v>61</v>
      </c>
      <c r="B6" s="1"/>
      <c r="C6" s="1"/>
      <c r="D6" s="46"/>
      <c r="E6" s="46"/>
      <c r="F6" s="3"/>
      <c r="G6" s="1"/>
      <c r="H6" s="1"/>
      <c r="I6" s="1"/>
      <c r="J6" s="2"/>
      <c r="K6" s="1"/>
    </row>
    <row r="7" spans="1:15" x14ac:dyDescent="0.25">
      <c r="A7" s="2"/>
      <c r="B7" s="1" t="s">
        <v>43</v>
      </c>
      <c r="C7" s="1"/>
      <c r="D7" s="1"/>
      <c r="E7" s="1"/>
      <c r="F7" s="3"/>
      <c r="G7" s="1"/>
      <c r="H7" s="1"/>
      <c r="I7" s="1"/>
      <c r="J7" s="2"/>
      <c r="K7" s="1"/>
    </row>
    <row r="8" spans="1:15" s="34" customFormat="1" x14ac:dyDescent="0.25">
      <c r="A8" s="35"/>
      <c r="B8" s="3">
        <v>1</v>
      </c>
      <c r="C8" s="37" t="s">
        <v>54</v>
      </c>
      <c r="E8" s="3" t="s">
        <v>53</v>
      </c>
      <c r="F8" s="5"/>
      <c r="G8" s="5" t="s">
        <v>55</v>
      </c>
      <c r="H8" s="3"/>
      <c r="I8" s="3"/>
      <c r="J8" s="35"/>
      <c r="K8" s="43"/>
      <c r="L8" s="43"/>
      <c r="M8" s="43"/>
      <c r="N8" s="43"/>
      <c r="O8" s="43"/>
    </row>
    <row r="9" spans="1:15" s="46" customFormat="1" x14ac:dyDescent="0.25">
      <c r="A9" s="35"/>
      <c r="B9" s="41"/>
      <c r="C9" s="37"/>
      <c r="D9" s="41"/>
      <c r="E9" s="41"/>
      <c r="F9" s="5"/>
      <c r="G9" s="35"/>
      <c r="H9" s="41"/>
      <c r="I9" s="41"/>
      <c r="J9" s="35"/>
      <c r="K9" s="48"/>
      <c r="L9" s="48"/>
      <c r="M9" s="48"/>
      <c r="N9" s="48"/>
      <c r="O9" s="48"/>
    </row>
    <row r="10" spans="1:15" x14ac:dyDescent="0.25">
      <c r="A10" s="1"/>
      <c r="B10" s="46" t="s">
        <v>44</v>
      </c>
      <c r="C10" s="1"/>
      <c r="D10" s="3"/>
      <c r="E10" s="3"/>
      <c r="F10" s="5"/>
      <c r="H10" s="36"/>
      <c r="I10" s="36"/>
    </row>
    <row r="11" spans="1:15" s="34" customFormat="1" x14ac:dyDescent="0.25">
      <c r="A11" s="35"/>
      <c r="B11" s="3">
        <v>2</v>
      </c>
      <c r="C11" s="15" t="s">
        <v>81</v>
      </c>
      <c r="D11" s="41"/>
      <c r="E11" s="46">
        <v>200</v>
      </c>
      <c r="F11" s="11" t="s">
        <v>63</v>
      </c>
      <c r="G11" s="46" t="s">
        <v>72</v>
      </c>
      <c r="H11" s="46"/>
      <c r="I11" s="41"/>
      <c r="J11" s="35"/>
      <c r="K11" s="44"/>
      <c r="L11" s="45"/>
      <c r="M11" s="43"/>
      <c r="N11" s="43"/>
      <c r="O11" s="43"/>
    </row>
    <row r="12" spans="1:15" s="38" customFormat="1" x14ac:dyDescent="0.25">
      <c r="A12" s="35"/>
      <c r="B12" s="41">
        <v>3</v>
      </c>
      <c r="C12" s="15" t="s">
        <v>83</v>
      </c>
      <c r="D12" s="42"/>
      <c r="E12" s="46">
        <v>50</v>
      </c>
      <c r="F12" s="40"/>
      <c r="G12" s="46" t="s">
        <v>73</v>
      </c>
      <c r="H12" s="46"/>
      <c r="I12" s="41"/>
      <c r="J12" s="35"/>
      <c r="K12" s="44"/>
      <c r="L12" s="45"/>
      <c r="M12" s="43"/>
      <c r="N12" s="43"/>
      <c r="O12" s="43"/>
    </row>
    <row r="13" spans="1:15" s="38" customFormat="1" x14ac:dyDescent="0.25">
      <c r="A13" s="35"/>
      <c r="B13" s="41">
        <v>4</v>
      </c>
      <c r="C13" s="15" t="s">
        <v>82</v>
      </c>
      <c r="D13" s="42"/>
      <c r="E13" s="46">
        <v>10</v>
      </c>
      <c r="F13" s="40" t="s">
        <v>62</v>
      </c>
      <c r="G13" s="46" t="s">
        <v>74</v>
      </c>
      <c r="H13" s="46"/>
      <c r="I13" s="41"/>
      <c r="J13" s="35"/>
      <c r="K13" s="44"/>
      <c r="L13" s="45"/>
      <c r="M13" s="43"/>
      <c r="N13" s="43"/>
      <c r="O13" s="43"/>
    </row>
    <row r="14" spans="1:15" s="46" customFormat="1" x14ac:dyDescent="0.25">
      <c r="A14" s="35"/>
      <c r="B14" s="41">
        <v>5</v>
      </c>
      <c r="C14" s="15" t="s">
        <v>84</v>
      </c>
      <c r="D14" s="42"/>
      <c r="E14" s="46">
        <v>300</v>
      </c>
      <c r="F14" s="40"/>
      <c r="G14" s="46" t="s">
        <v>75</v>
      </c>
      <c r="I14" s="41"/>
      <c r="J14" s="35"/>
      <c r="K14" s="44"/>
      <c r="L14" s="45"/>
      <c r="M14" s="43"/>
      <c r="N14" s="43"/>
      <c r="O14" s="43"/>
    </row>
    <row r="15" spans="1:15" s="46" customFormat="1" x14ac:dyDescent="0.25">
      <c r="A15" s="35"/>
      <c r="B15" s="41">
        <v>6</v>
      </c>
      <c r="C15" s="15" t="s">
        <v>86</v>
      </c>
      <c r="D15" s="42"/>
      <c r="E15" s="46">
        <v>30</v>
      </c>
      <c r="F15" s="40" t="s">
        <v>64</v>
      </c>
      <c r="G15" s="46" t="s">
        <v>76</v>
      </c>
      <c r="I15" s="41"/>
      <c r="J15" s="35"/>
      <c r="K15" s="44"/>
      <c r="L15" s="45"/>
      <c r="M15" s="43"/>
      <c r="N15" s="43"/>
      <c r="O15" s="43"/>
    </row>
    <row r="16" spans="1:15" s="46" customFormat="1" x14ac:dyDescent="0.25">
      <c r="A16" s="35"/>
      <c r="B16" s="41">
        <v>7</v>
      </c>
      <c r="C16" s="15" t="s">
        <v>85</v>
      </c>
      <c r="D16" s="42"/>
      <c r="E16" s="46">
        <v>5</v>
      </c>
      <c r="F16" s="40"/>
      <c r="G16" s="46" t="s">
        <v>77</v>
      </c>
      <c r="I16" s="41"/>
      <c r="J16" s="35"/>
      <c r="K16" s="44"/>
      <c r="L16" s="45"/>
      <c r="M16" s="43"/>
      <c r="N16" s="43"/>
      <c r="O16" s="43"/>
    </row>
    <row r="17" spans="1:16" s="46" customFormat="1" x14ac:dyDescent="0.25">
      <c r="A17" s="35"/>
      <c r="B17" s="41">
        <v>8</v>
      </c>
      <c r="C17" s="15" t="s">
        <v>87</v>
      </c>
      <c r="D17" s="42"/>
      <c r="E17" s="46">
        <v>100</v>
      </c>
      <c r="F17" s="40" t="s">
        <v>58</v>
      </c>
      <c r="G17" s="46" t="s">
        <v>78</v>
      </c>
      <c r="I17" s="41"/>
      <c r="J17" s="35"/>
      <c r="K17" s="44"/>
      <c r="L17" s="45"/>
      <c r="M17" s="43"/>
      <c r="N17" s="43"/>
      <c r="O17" s="43"/>
    </row>
    <row r="18" spans="1:16" s="46" customFormat="1" x14ac:dyDescent="0.25">
      <c r="A18" s="35"/>
      <c r="B18" s="41">
        <v>9</v>
      </c>
      <c r="C18" s="15" t="s">
        <v>89</v>
      </c>
      <c r="D18" s="41"/>
      <c r="E18" s="46">
        <v>50</v>
      </c>
      <c r="F18" s="5"/>
      <c r="G18" s="46" t="s">
        <v>79</v>
      </c>
      <c r="I18" s="41"/>
    </row>
    <row r="19" spans="1:16" x14ac:dyDescent="0.25">
      <c r="A19" s="2"/>
      <c r="B19" s="41">
        <v>10</v>
      </c>
      <c r="C19" s="15" t="s">
        <v>88</v>
      </c>
      <c r="E19" s="46">
        <v>20</v>
      </c>
      <c r="G19" s="46" t="s">
        <v>80</v>
      </c>
      <c r="H19" s="46"/>
      <c r="O19" s="12"/>
      <c r="P19" s="12"/>
    </row>
    <row r="20" spans="1:16" s="46" customFormat="1" x14ac:dyDescent="0.25">
      <c r="A20" s="2"/>
      <c r="B20" s="41">
        <v>11</v>
      </c>
      <c r="C20" s="39" t="s">
        <v>56</v>
      </c>
      <c r="E20" s="46">
        <v>70</v>
      </c>
      <c r="F20" s="46" t="s">
        <v>58</v>
      </c>
      <c r="G20" s="46" t="s">
        <v>70</v>
      </c>
      <c r="O20" s="12"/>
      <c r="P20" s="12"/>
    </row>
    <row r="21" spans="1:16" s="46" customFormat="1" x14ac:dyDescent="0.25">
      <c r="A21" s="2"/>
      <c r="O21" s="12"/>
      <c r="P21" s="12"/>
    </row>
    <row r="22" spans="1:16" x14ac:dyDescent="0.25">
      <c r="A22" s="2" t="s">
        <v>12</v>
      </c>
      <c r="B22" s="1"/>
      <c r="C22" s="1"/>
      <c r="D22" s="3"/>
      <c r="E22" s="3"/>
      <c r="F22" s="1"/>
      <c r="H22" s="1"/>
      <c r="I22" s="1"/>
      <c r="O22" s="1"/>
      <c r="P22" s="12"/>
    </row>
    <row r="23" spans="1:16" x14ac:dyDescent="0.25">
      <c r="A23" s="2"/>
      <c r="B23" s="2" t="s">
        <v>2</v>
      </c>
      <c r="C23" s="14" t="s">
        <v>42</v>
      </c>
      <c r="D23" s="30" t="s">
        <v>47</v>
      </c>
      <c r="E23" s="30"/>
      <c r="F23" s="14" t="s">
        <v>3</v>
      </c>
      <c r="G23" s="14" t="s">
        <v>18</v>
      </c>
      <c r="H23" s="15" t="s">
        <v>49</v>
      </c>
      <c r="I23" s="15" t="s">
        <v>48</v>
      </c>
      <c r="J23" s="2" t="s">
        <v>23</v>
      </c>
      <c r="K23" s="15" t="s">
        <v>16</v>
      </c>
      <c r="L23" s="15" t="s">
        <v>28</v>
      </c>
      <c r="M23" s="15" t="s">
        <v>30</v>
      </c>
      <c r="N23" s="15" t="s">
        <v>29</v>
      </c>
      <c r="O23" s="15"/>
      <c r="P23" s="15"/>
    </row>
    <row r="24" spans="1:16" x14ac:dyDescent="0.25">
      <c r="A24" s="2"/>
      <c r="B24" s="19" t="s">
        <v>22</v>
      </c>
      <c r="C24" s="19" t="s">
        <v>35</v>
      </c>
      <c r="D24" s="15"/>
      <c r="E24" s="15"/>
      <c r="F24" s="19" t="s">
        <v>14</v>
      </c>
      <c r="G24" s="17" t="s">
        <v>25</v>
      </c>
      <c r="H24" s="17" t="s">
        <v>50</v>
      </c>
      <c r="I24" s="17" t="s">
        <v>50</v>
      </c>
      <c r="J24" s="19" t="s">
        <v>24</v>
      </c>
      <c r="K24" s="17" t="s">
        <v>27</v>
      </c>
      <c r="L24" s="17" t="s">
        <v>19</v>
      </c>
      <c r="M24" s="17" t="s">
        <v>21</v>
      </c>
      <c r="N24" s="17" t="s">
        <v>20</v>
      </c>
      <c r="O24" s="21"/>
      <c r="P24" s="21"/>
    </row>
    <row r="25" spans="1:16" s="29" customFormat="1" x14ac:dyDescent="0.25">
      <c r="A25" s="2"/>
      <c r="B25" s="46" t="s">
        <v>65</v>
      </c>
      <c r="C25" s="46" t="s">
        <v>90</v>
      </c>
      <c r="D25" s="16">
        <v>70</v>
      </c>
      <c r="F25" s="19" t="s">
        <v>57</v>
      </c>
      <c r="G25" s="46" t="s">
        <v>90</v>
      </c>
      <c r="H25" s="17"/>
      <c r="I25" s="17"/>
      <c r="J25" s="19"/>
      <c r="K25" s="17"/>
      <c r="L25" s="17"/>
      <c r="M25" s="17"/>
      <c r="N25" s="17"/>
      <c r="O25" s="21"/>
      <c r="P25" s="21"/>
    </row>
    <row r="26" spans="1:16" x14ac:dyDescent="0.25">
      <c r="A26" s="5"/>
      <c r="B26" s="46" t="s">
        <v>65</v>
      </c>
      <c r="C26" s="46" t="s">
        <v>91</v>
      </c>
      <c r="D26" s="16">
        <v>80</v>
      </c>
      <c r="F26" s="5" t="s">
        <v>57</v>
      </c>
      <c r="G26" s="46" t="s">
        <v>91</v>
      </c>
      <c r="H26" s="5"/>
      <c r="I26" s="5"/>
    </row>
    <row r="27" spans="1:16" s="46" customFormat="1" x14ac:dyDescent="0.25">
      <c r="A27" s="5"/>
      <c r="B27" s="46" t="s">
        <v>65</v>
      </c>
      <c r="C27" s="46" t="s">
        <v>92</v>
      </c>
      <c r="D27" s="16">
        <v>90</v>
      </c>
      <c r="F27" s="5" t="s">
        <v>57</v>
      </c>
      <c r="G27" s="46" t="s">
        <v>92</v>
      </c>
      <c r="H27" s="5"/>
      <c r="I27" s="5"/>
    </row>
    <row r="28" spans="1:16" s="46" customFormat="1" x14ac:dyDescent="0.25">
      <c r="A28" s="5"/>
      <c r="B28" s="46" t="s">
        <v>65</v>
      </c>
      <c r="C28" s="46" t="s">
        <v>97</v>
      </c>
      <c r="D28" s="46">
        <v>0.2</v>
      </c>
      <c r="F28" s="5"/>
      <c r="G28" s="46" t="s">
        <v>97</v>
      </c>
      <c r="H28" s="5"/>
      <c r="I28" s="5"/>
    </row>
    <row r="29" spans="1:16" s="46" customFormat="1" x14ac:dyDescent="0.25">
      <c r="A29" s="5"/>
      <c r="F29" s="5"/>
      <c r="G29" s="5"/>
      <c r="H29" s="5"/>
      <c r="I29" s="5"/>
    </row>
    <row r="30" spans="1:16" x14ac:dyDescent="0.25">
      <c r="A30" s="2" t="s">
        <v>38</v>
      </c>
      <c r="B30" s="8"/>
      <c r="C30" s="7"/>
      <c r="D30" s="8"/>
      <c r="E30" s="8"/>
      <c r="F30" s="5"/>
      <c r="G30" s="5"/>
    </row>
    <row r="31" spans="1:16" x14ac:dyDescent="0.25">
      <c r="A31" s="5"/>
      <c r="B31" s="10" t="s">
        <v>37</v>
      </c>
      <c r="C31" s="2" t="s">
        <v>36</v>
      </c>
      <c r="D31" s="2" t="s">
        <v>40</v>
      </c>
      <c r="E31" s="8"/>
      <c r="F31" s="5"/>
      <c r="G31" s="5"/>
    </row>
    <row r="32" spans="1:16" x14ac:dyDescent="0.25">
      <c r="A32" s="5"/>
      <c r="B32" s="19" t="s">
        <v>39</v>
      </c>
      <c r="C32" s="7"/>
      <c r="D32" s="8"/>
      <c r="E32" s="8"/>
      <c r="F32" s="5"/>
      <c r="G32" s="5"/>
    </row>
    <row r="33" spans="1:9" x14ac:dyDescent="0.25">
      <c r="A33" s="1"/>
      <c r="B33" s="4"/>
      <c r="C33" s="3"/>
      <c r="D33" s="1"/>
      <c r="F33" s="4"/>
      <c r="G33" s="1"/>
    </row>
    <row r="34" spans="1:9" s="46" customFormat="1" x14ac:dyDescent="0.25">
      <c r="A34" s="2" t="s">
        <v>59</v>
      </c>
      <c r="B34" s="4"/>
      <c r="C34" s="41"/>
      <c r="D34" s="54" t="s">
        <v>68</v>
      </c>
      <c r="E34" s="54" t="s">
        <v>69</v>
      </c>
      <c r="F34" s="14" t="s">
        <v>3</v>
      </c>
      <c r="G34" s="51" t="s">
        <v>16</v>
      </c>
    </row>
    <row r="35" spans="1:9" s="46" customFormat="1" x14ac:dyDescent="0.25">
      <c r="A35" s="35"/>
      <c r="B35" s="49"/>
      <c r="C35" s="50"/>
      <c r="D35" s="50"/>
      <c r="E35" s="50"/>
      <c r="F35" s="50"/>
      <c r="G35" s="35"/>
    </row>
    <row r="36" spans="1:9" s="46" customFormat="1" x14ac:dyDescent="0.25">
      <c r="B36" s="50"/>
      <c r="C36" s="50"/>
      <c r="D36" s="50"/>
      <c r="E36" s="50"/>
      <c r="F36" s="50"/>
    </row>
    <row r="37" spans="1:9" s="46" customFormat="1" x14ac:dyDescent="0.25">
      <c r="B37" s="50"/>
      <c r="C37" s="50"/>
      <c r="D37" s="50"/>
      <c r="E37" s="50"/>
      <c r="F37" s="50"/>
    </row>
    <row r="38" spans="1:9" x14ac:dyDescent="0.25">
      <c r="A38" s="1"/>
      <c r="B38" s="4"/>
      <c r="C38" s="3"/>
      <c r="D38" s="1"/>
      <c r="F38" s="4"/>
      <c r="G38" s="1"/>
    </row>
    <row r="39" spans="1:9" ht="13.5" customHeight="1" x14ac:dyDescent="0.25">
      <c r="A39" s="5"/>
      <c r="B39" s="8"/>
      <c r="D39" s="1"/>
      <c r="E39" s="1"/>
      <c r="F39" s="5"/>
      <c r="G39" s="5"/>
    </row>
    <row r="40" spans="1:9" ht="13.5" customHeight="1" x14ac:dyDescent="0.25">
      <c r="A40" s="2" t="s">
        <v>45</v>
      </c>
      <c r="B40" s="8"/>
      <c r="C40" s="9"/>
      <c r="D40" s="1"/>
      <c r="E40" s="1"/>
      <c r="F40" s="5"/>
      <c r="G40" s="5"/>
    </row>
    <row r="41" spans="1:9" ht="13.5" customHeight="1" x14ac:dyDescent="0.25">
      <c r="B41" s="2" t="s">
        <v>11</v>
      </c>
      <c r="C41" s="8"/>
      <c r="D41" s="10" t="s">
        <v>4</v>
      </c>
      <c r="E41" s="10" t="s">
        <v>5</v>
      </c>
      <c r="F41" s="2" t="s">
        <v>6</v>
      </c>
      <c r="G41" s="2" t="s">
        <v>3</v>
      </c>
    </row>
    <row r="42" spans="1:9" s="29" customFormat="1" ht="13.5" customHeight="1" x14ac:dyDescent="0.25">
      <c r="B42" s="2"/>
      <c r="C42" s="8"/>
      <c r="D42" s="10"/>
      <c r="E42" s="10"/>
      <c r="F42" s="2"/>
      <c r="G42" s="2"/>
    </row>
    <row r="43" spans="1:9" s="28" customFormat="1" ht="13.5" customHeight="1" x14ac:dyDescent="0.25">
      <c r="B43" s="25" t="s">
        <v>66</v>
      </c>
      <c r="C43" s="31"/>
      <c r="D43" s="10"/>
      <c r="E43" s="10"/>
      <c r="F43" s="2"/>
      <c r="G43" s="2"/>
      <c r="H43" s="46"/>
      <c r="I43" s="13"/>
    </row>
    <row r="44" spans="1:9" s="29" customFormat="1" ht="13.5" customHeight="1" x14ac:dyDescent="0.25">
      <c r="B44" s="25"/>
      <c r="C44" s="31"/>
      <c r="D44" s="10"/>
      <c r="E44" s="10"/>
      <c r="F44" s="2"/>
      <c r="G44" s="2"/>
      <c r="H44" s="46"/>
      <c r="I44" s="13"/>
    </row>
    <row r="45" spans="1:9" ht="13.5" customHeight="1" x14ac:dyDescent="0.25">
      <c r="A45" s="2"/>
      <c r="B45" s="22"/>
      <c r="C45" s="23" t="s">
        <v>9</v>
      </c>
      <c r="D45" s="10" t="s">
        <v>67</v>
      </c>
      <c r="E45" s="46" t="s">
        <v>96</v>
      </c>
      <c r="F45" s="2"/>
      <c r="G45" s="2"/>
      <c r="H45" s="46"/>
    </row>
    <row r="46" spans="1:9" ht="13.5" customHeight="1" x14ac:dyDescent="0.25">
      <c r="A46" s="2"/>
      <c r="B46" s="24"/>
      <c r="C46" s="32" t="s">
        <v>51</v>
      </c>
      <c r="E46" s="46" t="s">
        <v>93</v>
      </c>
      <c r="F46" s="4"/>
      <c r="G46" s="1"/>
      <c r="H46" s="46"/>
    </row>
    <row r="47" spans="1:9" ht="13.5" customHeight="1" x14ac:dyDescent="0.25">
      <c r="A47" s="5"/>
      <c r="B47" s="24"/>
      <c r="C47" s="23"/>
      <c r="D47" s="10"/>
      <c r="F47" s="5"/>
      <c r="G47" s="5"/>
      <c r="H47" s="46"/>
    </row>
    <row r="48" spans="1:9" x14ac:dyDescent="0.25">
      <c r="A48" s="5"/>
      <c r="B48" s="25" t="s">
        <v>71</v>
      </c>
      <c r="C48" s="26"/>
      <c r="D48" s="6"/>
      <c r="F48" s="5"/>
      <c r="G48" s="5"/>
      <c r="H48" s="5"/>
    </row>
    <row r="49" spans="1:9" x14ac:dyDescent="0.25">
      <c r="A49" s="5"/>
      <c r="B49" s="25"/>
      <c r="C49" s="27" t="s">
        <v>8</v>
      </c>
      <c r="D49" s="15" t="s">
        <v>67</v>
      </c>
      <c r="E49" s="53">
        <f>(E11*E12*D27+E14*E15*D25+E17*E18*D26)*D28-(E11*E13*D27+E14*E16*D25+E17*E19*D26)</f>
        <v>-59000</v>
      </c>
      <c r="F49" s="18"/>
      <c r="G49" s="1" t="s">
        <v>57</v>
      </c>
      <c r="H49" s="1"/>
      <c r="I49" s="16"/>
    </row>
    <row r="50" spans="1:9" x14ac:dyDescent="0.25">
      <c r="A50" s="5"/>
      <c r="B50" s="24"/>
      <c r="C50" s="27" t="s">
        <v>7</v>
      </c>
      <c r="D50" s="15" t="s">
        <v>67</v>
      </c>
      <c r="E50" s="47">
        <f>E20/100</f>
        <v>0.7</v>
      </c>
      <c r="F50" s="5"/>
      <c r="G50" s="1" t="s">
        <v>52</v>
      </c>
      <c r="H50" s="1"/>
    </row>
    <row r="51" spans="1:9" x14ac:dyDescent="0.25">
      <c r="A51" s="5"/>
      <c r="B51" s="26"/>
      <c r="C51" s="27" t="s">
        <v>10</v>
      </c>
      <c r="D51" s="15" t="s">
        <v>67</v>
      </c>
      <c r="E51" s="53">
        <f>E49*E50</f>
        <v>-41300</v>
      </c>
      <c r="F51" s="15" t="s">
        <v>67</v>
      </c>
      <c r="G51" s="1" t="s">
        <v>57</v>
      </c>
      <c r="H51" s="1"/>
    </row>
    <row r="52" spans="1:9" s="46" customFormat="1" x14ac:dyDescent="0.25">
      <c r="A52" s="5"/>
      <c r="B52" s="26"/>
      <c r="C52" s="27"/>
      <c r="G52" s="35"/>
      <c r="H52" s="35"/>
    </row>
    <row r="54" spans="1:9" s="46" customFormat="1" x14ac:dyDescent="0.25"/>
    <row r="55" spans="1:9" s="46" customFormat="1" x14ac:dyDescent="0.25">
      <c r="A55" s="12"/>
      <c r="B55" s="12"/>
      <c r="C55" s="12"/>
      <c r="D55" s="12"/>
      <c r="E55" s="12"/>
      <c r="F55" s="12"/>
      <c r="G55" s="12"/>
      <c r="H55" s="12"/>
    </row>
    <row r="56" spans="1:9" x14ac:dyDescent="0.25">
      <c r="A56" s="12"/>
      <c r="B56" s="12"/>
      <c r="C56" s="12"/>
      <c r="D56" s="12"/>
      <c r="E56" s="12"/>
      <c r="F56" s="12"/>
      <c r="G56" s="12"/>
      <c r="H56" s="12"/>
    </row>
    <row r="57" spans="1:9" x14ac:dyDescent="0.25">
      <c r="A57" s="12"/>
      <c r="B57" s="12"/>
      <c r="C57" s="12"/>
      <c r="D57" s="12"/>
      <c r="E57" s="12"/>
      <c r="F57" s="12"/>
      <c r="G57" s="12"/>
      <c r="H57" s="12"/>
    </row>
    <row r="58" spans="1:9" s="46" customFormat="1" x14ac:dyDescent="0.25">
      <c r="A58" s="12"/>
      <c r="B58" s="12"/>
      <c r="C58" s="12"/>
      <c r="D58" s="12"/>
      <c r="E58" s="12"/>
      <c r="F58" s="12"/>
      <c r="G58" s="12"/>
      <c r="H58" s="12"/>
    </row>
    <row r="59" spans="1:9" s="46" customFormat="1" x14ac:dyDescent="0.25">
      <c r="A59" s="13"/>
      <c r="B59" s="12"/>
      <c r="C59" s="12"/>
      <c r="D59" s="12"/>
      <c r="E59" s="12"/>
      <c r="F59" s="12"/>
      <c r="G59" s="12"/>
      <c r="H59" s="12"/>
    </row>
    <row r="60" spans="1:9" s="46" customFormat="1" x14ac:dyDescent="0.25">
      <c r="A60" s="13"/>
      <c r="B60" s="12"/>
      <c r="C60" s="12"/>
      <c r="D60" s="12"/>
      <c r="E60" s="12"/>
      <c r="F60" s="12"/>
      <c r="G60" s="12"/>
      <c r="H60" s="12"/>
    </row>
    <row r="61" spans="1:9" x14ac:dyDescent="0.25">
      <c r="A61" s="12"/>
      <c r="B61" s="12"/>
      <c r="C61" s="12"/>
      <c r="D61" s="12"/>
      <c r="E61" s="12"/>
      <c r="F61" s="12"/>
      <c r="G61" s="12"/>
      <c r="H61" s="12"/>
    </row>
    <row r="62" spans="1:9" x14ac:dyDescent="0.25">
      <c r="A62" s="12"/>
      <c r="B62" s="12"/>
      <c r="C62" s="12"/>
      <c r="D62" s="12"/>
      <c r="E62" s="12"/>
      <c r="F62" s="12"/>
      <c r="G62" s="12"/>
      <c r="H62" s="12"/>
    </row>
    <row r="63" spans="1:9" x14ac:dyDescent="0.25">
      <c r="A63" s="12"/>
      <c r="B63" s="12"/>
      <c r="C63" s="12"/>
      <c r="D63" s="12"/>
      <c r="E63" s="12"/>
      <c r="F63" s="12"/>
      <c r="G63" s="12"/>
      <c r="H63" s="12"/>
    </row>
    <row r="64" spans="1:9" x14ac:dyDescent="0.25">
      <c r="A64" s="12"/>
      <c r="B64" s="12"/>
      <c r="C64" s="12"/>
      <c r="D64" s="12"/>
      <c r="E64" s="12"/>
      <c r="F64" s="12"/>
      <c r="G64" s="12"/>
      <c r="H64" s="12"/>
    </row>
    <row r="65" spans="1:8" x14ac:dyDescent="0.25">
      <c r="A65" s="12"/>
      <c r="B65" s="12"/>
      <c r="C65" s="12"/>
      <c r="D65" s="12"/>
      <c r="E65" s="12"/>
      <c r="F65" s="12"/>
      <c r="G65" s="12"/>
      <c r="H65" s="12"/>
    </row>
    <row r="66" spans="1:8" x14ac:dyDescent="0.25">
      <c r="A66" s="12"/>
      <c r="B66" s="12"/>
      <c r="C66" s="12"/>
      <c r="D66" s="12"/>
      <c r="E66" s="12"/>
      <c r="F66" s="12"/>
      <c r="G66" s="12"/>
      <c r="H66" s="12"/>
    </row>
    <row r="67" spans="1:8" x14ac:dyDescent="0.25">
      <c r="A67" s="12"/>
      <c r="B67" s="12"/>
      <c r="C67" s="12"/>
      <c r="D67" s="12"/>
      <c r="E67" s="12"/>
      <c r="F67" s="12"/>
      <c r="G67" s="12"/>
      <c r="H67" s="12"/>
    </row>
    <row r="68" spans="1:8" x14ac:dyDescent="0.25">
      <c r="A68" s="12"/>
      <c r="B68" s="57"/>
      <c r="C68" s="12"/>
      <c r="D68" s="12"/>
      <c r="E68" s="12"/>
      <c r="F68" s="12"/>
      <c r="G68" s="12"/>
      <c r="H68" s="12"/>
    </row>
    <row r="69" spans="1:8" x14ac:dyDescent="0.25">
      <c r="A69" s="12"/>
      <c r="B69" s="57"/>
      <c r="C69" s="12"/>
      <c r="D69" s="12"/>
      <c r="E69" s="12"/>
      <c r="F69" s="12"/>
      <c r="G69" s="12"/>
      <c r="H69" s="12"/>
    </row>
    <row r="70" spans="1:8" x14ac:dyDescent="0.25">
      <c r="A70" s="12"/>
      <c r="B70" s="12"/>
      <c r="C70" s="12"/>
      <c r="D70" s="12"/>
      <c r="E70" s="12"/>
      <c r="F70" s="12"/>
      <c r="G70" s="12"/>
      <c r="H70" s="12"/>
    </row>
    <row r="71" spans="1:8" x14ac:dyDescent="0.25">
      <c r="A71" s="2"/>
      <c r="B71" s="8"/>
      <c r="C71" s="9"/>
      <c r="D71" s="35"/>
      <c r="E71" s="35"/>
      <c r="F71" s="5"/>
      <c r="G71" s="5"/>
      <c r="H71" s="12"/>
    </row>
    <row r="72" spans="1:8" x14ac:dyDescent="0.25">
      <c r="A72" s="12"/>
      <c r="B72" s="12"/>
      <c r="C72" s="12"/>
      <c r="D72" s="12"/>
      <c r="E72" s="12"/>
      <c r="F72" s="12"/>
      <c r="G72" s="12"/>
      <c r="H72" s="12"/>
    </row>
    <row r="73" spans="1:8" x14ac:dyDescent="0.25">
      <c r="A73" s="2"/>
      <c r="B73" s="8"/>
      <c r="C73" s="10"/>
      <c r="D73" s="10"/>
      <c r="E73" s="2"/>
      <c r="F73" s="2"/>
      <c r="G73" s="12"/>
      <c r="H73" s="12"/>
    </row>
    <row r="74" spans="1:8" x14ac:dyDescent="0.25">
      <c r="A74" s="2"/>
      <c r="B74" s="8"/>
      <c r="C74" s="10"/>
      <c r="D74" s="10"/>
      <c r="E74" s="2"/>
      <c r="F74" s="2"/>
      <c r="G74" s="12"/>
      <c r="H74" s="12"/>
    </row>
    <row r="75" spans="1:8" x14ac:dyDescent="0.25">
      <c r="A75" s="56"/>
      <c r="B75" s="58"/>
      <c r="C75" s="10"/>
      <c r="D75" s="10"/>
      <c r="E75" s="2"/>
      <c r="F75" s="2"/>
      <c r="G75" s="12"/>
      <c r="H75" s="12"/>
    </row>
    <row r="76" spans="1:8" x14ac:dyDescent="0.25">
      <c r="A76" s="56"/>
      <c r="B76" s="58"/>
      <c r="C76" s="10"/>
      <c r="D76" s="10"/>
      <c r="E76" s="2"/>
      <c r="F76" s="2"/>
      <c r="G76" s="12"/>
      <c r="H76" s="12"/>
    </row>
    <row r="77" spans="1:8" x14ac:dyDescent="0.25">
      <c r="A77" s="59"/>
      <c r="B77" s="60"/>
      <c r="C77" s="12"/>
      <c r="D77" s="10"/>
      <c r="E77" s="2"/>
      <c r="F77" s="2"/>
      <c r="G77" s="12"/>
      <c r="H77" s="12"/>
    </row>
    <row r="78" spans="1:8" x14ac:dyDescent="0.25">
      <c r="A78" s="61"/>
      <c r="B78" s="62"/>
      <c r="C78" s="12"/>
      <c r="D78" s="12"/>
      <c r="E78" s="4"/>
      <c r="F78" s="35"/>
      <c r="G78" s="12"/>
      <c r="H78" s="12"/>
    </row>
    <row r="79" spans="1:8" x14ac:dyDescent="0.25">
      <c r="A79" s="61"/>
      <c r="B79" s="60"/>
      <c r="C79" s="10"/>
      <c r="D79" s="12"/>
      <c r="E79" s="5"/>
      <c r="F79" s="5"/>
      <c r="G79" s="12"/>
      <c r="H79" s="12"/>
    </row>
    <row r="80" spans="1:8" x14ac:dyDescent="0.25">
      <c r="A80" s="56"/>
      <c r="B80" s="63"/>
      <c r="C80" s="42"/>
      <c r="D80" s="12"/>
      <c r="E80" s="5"/>
      <c r="F80" s="5"/>
      <c r="G80" s="12"/>
      <c r="H80" s="12"/>
    </row>
    <row r="81" spans="1:8" x14ac:dyDescent="0.25">
      <c r="A81" s="56"/>
      <c r="B81" s="64"/>
      <c r="C81" s="65"/>
      <c r="D81" s="65"/>
      <c r="E81" s="18"/>
      <c r="F81" s="35"/>
      <c r="G81" s="12"/>
      <c r="H81" s="12"/>
    </row>
    <row r="82" spans="1:8" x14ac:dyDescent="0.25">
      <c r="A82" s="61"/>
      <c r="B82" s="64"/>
      <c r="C82" s="66"/>
      <c r="D82" s="67"/>
      <c r="E82" s="5"/>
      <c r="F82" s="35"/>
      <c r="G82" s="12"/>
      <c r="H82" s="12"/>
    </row>
    <row r="83" spans="1:8" x14ac:dyDescent="0.25">
      <c r="A83" s="63"/>
      <c r="B83" s="64"/>
      <c r="C83" s="68"/>
      <c r="D83" s="65"/>
      <c r="E83" s="68"/>
      <c r="F83" s="35"/>
      <c r="G83" s="5"/>
      <c r="H83" s="12"/>
    </row>
    <row r="84" spans="1:8" x14ac:dyDescent="0.25">
      <c r="A84" s="12"/>
      <c r="B84" s="12"/>
      <c r="C84" s="12"/>
      <c r="D84" s="12"/>
      <c r="E84" s="12"/>
      <c r="F84" s="12"/>
      <c r="G84" s="12"/>
      <c r="H84" s="12"/>
    </row>
    <row r="85" spans="1:8" x14ac:dyDescent="0.25">
      <c r="A85" s="12"/>
      <c r="B85" s="12"/>
      <c r="C85" s="12"/>
      <c r="D85" s="12"/>
      <c r="E85" s="12"/>
      <c r="F85" s="12"/>
      <c r="G85" s="12"/>
      <c r="H85" s="12"/>
    </row>
  </sheetData>
  <mergeCells count="1">
    <mergeCell ref="D3:E3"/>
  </mergeCells>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b1e3aa06-bd30-4c2f-b36c-c1a3e161c657">
      <Terms xmlns="http://schemas.microsoft.com/office/infopath/2007/PartnerControls"/>
    </TaxKeywordTaxHTField>
    <TaxCatchAll xmlns="b1e3aa06-bd30-4c2f-b36c-c1a3e161c657">
      <Value>94</Value>
    </TaxCatchAll>
    <c6b07f16e7bd43ccb47e81cbda6e3b42 xmlns="b1e3aa06-bd30-4c2f-b36c-c1a3e161c657">
      <Terms xmlns="http://schemas.microsoft.com/office/infopath/2007/PartnerControls">
        <TermInfo xmlns="http://schemas.microsoft.com/office/infopath/2007/PartnerControls">
          <TermName xmlns="http://schemas.microsoft.com/office/infopath/2007/PartnerControls">TVA</TermName>
          <TermId xmlns="http://schemas.microsoft.com/office/infopath/2007/PartnerControls">29b0a8cf-241d-4b95-909c-c9cb193dc995</TermId>
        </TermInfo>
      </Terms>
    </c6b07f16e7bd43ccb47e81cbda6e3b42>
  </documentManagement>
</p:properties>
</file>

<file path=customXml/item2.xml><?xml version="1.0" encoding="utf-8"?>
<ct:contentTypeSchema xmlns:ct="http://schemas.microsoft.com/office/2006/metadata/contentType" xmlns:ma="http://schemas.microsoft.com/office/2006/metadata/properties/metaAttributes" ct:_="" ma:_="" ma:contentTypeName="Copperleaf Document" ma:contentTypeID="0x0101003CCBF6AFE12EA94591850FFCC53785EC00FEEC8EE92D95D34CBAD0183C1B21C34E" ma:contentTypeVersion="0" ma:contentTypeDescription="A base level Copperleaf document.  It can be used for any document where more specific content types are not relevant.  It also serves as the foundation for all derived Copperleaf documents." ma:contentTypeScope="" ma:versionID="fc069df660771e3494ddc961adf0631f">
  <xsd:schema xmlns:xsd="http://www.w3.org/2001/XMLSchema" xmlns:xs="http://www.w3.org/2001/XMLSchema" xmlns:p="http://schemas.microsoft.com/office/2006/metadata/properties" xmlns:ns2="b1e3aa06-bd30-4c2f-b36c-c1a3e161c657" targetNamespace="http://schemas.microsoft.com/office/2006/metadata/properties" ma:root="true" ma:fieldsID="67665596f1db1dfaf35d34c43427f006" ns2:_="">
    <xsd:import namespace="b1e3aa06-bd30-4c2f-b36c-c1a3e161c657"/>
    <xsd:element name="properties">
      <xsd:complexType>
        <xsd:sequence>
          <xsd:element name="documentManagement">
            <xsd:complexType>
              <xsd:all>
                <xsd:element ref="ns2:TaxKeywordTaxHTField" minOccurs="0"/>
                <xsd:element ref="ns2:TaxCatchAll" minOccurs="0"/>
                <xsd:element ref="ns2:TaxCatchAllLabel" minOccurs="0"/>
                <xsd:element ref="ns2:c6b07f16e7bd43ccb47e81cbda6e3b42"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e3aa06-bd30-4c2f-b36c-c1a3e161c657"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fieldId="{23f27201-bee3-471e-b2e7-b64fd8b7ca38}" ma:taxonomyMulti="true" ma:sspId="3210dbc9-3cef-43dc-8462-745f75f011c5"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6d29d7d3-fe1f-4c0d-87ca-372700ae3aa6}" ma:internalName="TaxCatchAll" ma:showField="CatchAllData"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6d29d7d3-fe1f-4c0d-87ca-372700ae3aa6}" ma:internalName="TaxCatchAllLabel" ma:readOnly="true" ma:showField="CatchAllDataLabel" ma:web="4d7a6dd9-a453-4a53-8659-96b61f7e02df">
      <xsd:complexType>
        <xsd:complexContent>
          <xsd:extension base="dms:MultiChoiceLookup">
            <xsd:sequence>
              <xsd:element name="Value" type="dms:Lookup" maxOccurs="unbounded" minOccurs="0" nillable="true"/>
            </xsd:sequence>
          </xsd:extension>
        </xsd:complexContent>
      </xsd:complexType>
    </xsd:element>
    <xsd:element name="c6b07f16e7bd43ccb47e81cbda6e3b42" ma:index="12" nillable="true" ma:taxonomy="true" ma:internalName="c6b07f16e7bd43ccb47e81cbda6e3b42" ma:taxonomyFieldName="Customer" ma:displayName="Customer" ma:default="94;#TVA|29b0a8cf-241d-4b95-909c-c9cb193dc995" ma:fieldId="{c6b07f16-e7bd-43cc-b47e-81cbda6e3b42}" ma:sspId="3210dbc9-3cef-43dc-8462-745f75f011c5" ma:termSetId="a5654c01-e683-4bf8-a75c-a8f99cfc31db"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3210dbc9-3cef-43dc-8462-745f75f011c5" ContentTypeId="0x0101003CCBF6AFE12EA94591850FFCC53785EC"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0A61796-9E13-4724-AAF4-81EC1BDFA072}">
  <ds:schemaRefs>
    <ds:schemaRef ds:uri="http://purl.org/dc/elements/1.1/"/>
    <ds:schemaRef ds:uri="b1e3aa06-bd30-4c2f-b36c-c1a3e161c657"/>
    <ds:schemaRef ds:uri="http://purl.org/dc/dcmitype/"/>
    <ds:schemaRef ds:uri="http://www.w3.org/XML/1998/namespace"/>
    <ds:schemaRef ds:uri="http://schemas.microsoft.com/office/2006/documentManagement/types"/>
    <ds:schemaRef ds:uri="http://schemas.microsoft.com/office/2006/metadata/properties"/>
    <ds:schemaRef ds:uri="http://schemas.microsoft.com/office/infopath/2007/PartnerControls"/>
    <ds:schemaRef ds:uri="http://schemas.openxmlformats.org/package/2006/metadata/core-properties"/>
    <ds:schemaRef ds:uri="http://purl.org/dc/terms/"/>
  </ds:schemaRefs>
</ds:datastoreItem>
</file>

<file path=customXml/itemProps2.xml><?xml version="1.0" encoding="utf-8"?>
<ds:datastoreItem xmlns:ds="http://schemas.openxmlformats.org/officeDocument/2006/customXml" ds:itemID="{4DC9EF21-8194-4371-8CEE-8BE1BAF4500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e3aa06-bd30-4c2f-b36c-c1a3e161c6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2EE7A1-0F98-4189-8760-44EFE93E3B1A}">
  <ds:schemaRefs>
    <ds:schemaRef ds:uri="Microsoft.SharePoint.Taxonomy.ContentTypeSync"/>
  </ds:schemaRefs>
</ds:datastoreItem>
</file>

<file path=customXml/itemProps4.xml><?xml version="1.0" encoding="utf-8"?>
<ds:datastoreItem xmlns:ds="http://schemas.openxmlformats.org/officeDocument/2006/customXml" ds:itemID="{09534898-3BBA-40C8-9A78-94B2D22CC7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Environmental_Benefit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Mike Joy</dc:creator>
  <cp:keywords/>
  <cp:lastModifiedBy>Chris Kanaganayagam</cp:lastModifiedBy>
  <dcterms:created xsi:type="dcterms:W3CDTF">2018-02-20T22:53:44Z</dcterms:created>
  <dcterms:modified xsi:type="dcterms:W3CDTF">2018-11-23T05:56:37Z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0x0101003CCBF6AFE12EA94591850FFCC53785EC00FEEC8EE92D95D34CBAD0183C1B21C34E</vt:lpwstr>
  </property>
  <property fmtid="{D5CDD505-2E9C-101B-9397-08002B2CF9AE}" pid="3" name="TaxKeyword">
    <vt:lpwstr/>
  </property>
  <property fmtid="{D5CDD505-2E9C-101B-9397-08002B2CF9AE}" pid="4" name="Customer">
    <vt:lpwstr>94;#TVA|29b0a8cf-241d-4b95-909c-c9cb193dc995</vt:lpwstr>
  </property>
</Properties>
</file>