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ballast-transmission/tables/"/>
    </mc:Choice>
  </mc:AlternateContent>
  <xr:revisionPtr revIDLastSave="0" documentId="8_{28D508B7-E5E0-D141-B98D-37E89032464A}" xr6:coauthVersionLast="47" xr6:coauthVersionMax="47" xr10:uidLastSave="{00000000-0000-0000-0000-000000000000}"/>
  <bookViews>
    <workbookView xWindow="5580" yWindow="2300" windowWidth="27640" windowHeight="16940" xr2:uid="{C0ABC1B4-218E-6848-BD87-6CEF757DD7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<sst xmlns="http://schemas.openxmlformats.org/spreadsheetml/2006/main" count="238" uniqueCount="89">
  <si>
    <t>ID</t>
  </si>
  <si>
    <t>Experiment ID</t>
  </si>
  <si>
    <t>Sample ID</t>
  </si>
  <si>
    <t>Data Sheet ID</t>
  </si>
  <si>
    <t>Sample Date</t>
  </si>
  <si>
    <t>Analyst</t>
  </si>
  <si>
    <t>Analytical Replicate</t>
  </si>
  <si>
    <t>Start Time</t>
  </si>
  <si>
    <t>Complete Time</t>
  </si>
  <si>
    <t>Sample Vol 
(S, mL)</t>
  </si>
  <si>
    <t>Conc Sample Vol (C, mL)</t>
  </si>
  <si>
    <t>Aliquot Vol 
(A, mL)</t>
  </si>
  <si>
    <t>Dilution
(D, no units)</t>
  </si>
  <si>
    <t>50 µm microbeads 
added</t>
  </si>
  <si>
    <t>7 µm microbeads 
added</t>
  </si>
  <si>
    <t>Microscope ID</t>
  </si>
  <si>
    <t>Total Magnification</t>
  </si>
  <si>
    <t>FSW Prep Date</t>
  </si>
  <si>
    <t>Sedgewick-Rafter Size</t>
  </si>
  <si>
    <t>Squares Counted 
(each = 1 µL)</t>
  </si>
  <si>
    <t>Live Crustacean Nauplii</t>
  </si>
  <si>
    <t>Live Flagellates</t>
  </si>
  <si>
    <t>Live Dinoflag.</t>
  </si>
  <si>
    <t>Live Ciliates</t>
  </si>
  <si>
    <t>Live Annelids</t>
  </si>
  <si>
    <t>Live Pennate Diatoms</t>
  </si>
  <si>
    <t>Live Centric Diatoms</t>
  </si>
  <si>
    <t>Live Other 1</t>
  </si>
  <si>
    <t>Live Other 2</t>
  </si>
  <si>
    <t>Notes</t>
  </si>
  <si>
    <t>Data Collected</t>
  </si>
  <si>
    <t>Data Entered</t>
  </si>
  <si>
    <t>Data Entry Reviewed</t>
  </si>
  <si>
    <t>Total Live</t>
  </si>
  <si>
    <t>Total Vol Counted (mL)</t>
  </si>
  <si>
    <t>Conc Factor 
F = (C*D)/(A*AI)</t>
  </si>
  <si>
    <t>Live Concentration 
(mL-1)</t>
  </si>
  <si>
    <t>Live Crustacean Nauplii (mL-1)</t>
  </si>
  <si>
    <t>Live Flagellates 
(mL-1)</t>
  </si>
  <si>
    <t>Live Dinoflag. 
(mL-1)</t>
  </si>
  <si>
    <t>Live Ciliates 
(mL-1)</t>
  </si>
  <si>
    <t>Live Annelids 
(mL-1)</t>
  </si>
  <si>
    <t>Pennate Diatom 
(mL-1)</t>
  </si>
  <si>
    <t>Live Centric Diatoms (mL-1)</t>
  </si>
  <si>
    <t>Live Other 1 
(mL-1)</t>
  </si>
  <si>
    <t>Live Other 2 
(mL-1)</t>
  </si>
  <si>
    <t>Live Concentration 
(L-1)</t>
  </si>
  <si>
    <t>Live Crustacean Nauplii (L-1)</t>
  </si>
  <si>
    <t>Live Flagellates 
(L-1)</t>
  </si>
  <si>
    <t>Live Dinoflag. 
(L-1)</t>
  </si>
  <si>
    <t>Live Ciliates 
(L-1)</t>
  </si>
  <si>
    <t>Live Annelids 
(L-1)</t>
  </si>
  <si>
    <t>Pennate Diatom 
(L-1)</t>
  </si>
  <si>
    <t>Live Centric Diatoms (L-1)</t>
  </si>
  <si>
    <t>Live Other 1 
(L-1)</t>
  </si>
  <si>
    <t>Live Other 2 
(L-1)</t>
  </si>
  <si>
    <t>PRO-01</t>
  </si>
  <si>
    <t>SCTLDHOLD-02</t>
  </si>
  <si>
    <t>Ofav-DW24</t>
  </si>
  <si>
    <t>VM</t>
  </si>
  <si>
    <t>A</t>
  </si>
  <si>
    <t>Ts2r</t>
  </si>
  <si>
    <t>1 mL</t>
  </si>
  <si>
    <t>SCR</t>
  </si>
  <si>
    <t>PRO-02</t>
  </si>
  <si>
    <t>B</t>
  </si>
  <si>
    <t>PRO-03</t>
  </si>
  <si>
    <t>C</t>
  </si>
  <si>
    <t>PRO-04</t>
  </si>
  <si>
    <t>Ofav-DW120</t>
  </si>
  <si>
    <t>PRO-05</t>
  </si>
  <si>
    <t>PRO-06</t>
  </si>
  <si>
    <t>PRO-07</t>
  </si>
  <si>
    <t>Ofav-HW120</t>
  </si>
  <si>
    <t>PRO-08</t>
  </si>
  <si>
    <t>PRO-09</t>
  </si>
  <si>
    <t>PRO-10</t>
  </si>
  <si>
    <t>SCTLDHOLD-03</t>
  </si>
  <si>
    <t>Cytoscope 1</t>
  </si>
  <si>
    <t>PRO-11</t>
  </si>
  <si>
    <t>PRO-12</t>
  </si>
  <si>
    <t>PRO-13</t>
  </si>
  <si>
    <t>Lots long skinny diatoms - majority of count</t>
  </si>
  <si>
    <t>PRO-14</t>
  </si>
  <si>
    <t>Other 2: rotifer</t>
  </si>
  <si>
    <t>PRO-15</t>
  </si>
  <si>
    <t>PRO-16</t>
  </si>
  <si>
    <t>PRO-17</t>
  </si>
  <si>
    <t>PRO-18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</si>
</sst>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h:mm;@"/>
    <numFmt numFmtId="166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5" fontId="2" fillId="0" borderId="2" xfId="0" applyNumberFormat="1" applyFont="1" applyBorder="1" applyAlignment="1">
      <alignment horizontal="left" vertical="center"/>
    </xf>
    <xf numFmtId="166" fontId="2" fillId="0" borderId="2" xfId="0" applyNumberFormat="1" applyFont="1" applyBorder="1" applyAlignment="1">
      <alignment horizontal="left" vertical="center"/>
    </xf>
    <xf numFmtId="2" fontId="2" fillId="0" borderId="2" xfId="0" applyNumberFormat="1" applyFont="1" applyBorder="1" applyAlignment="1">
      <alignment horizontal="left" vertical="center"/>
    </xf>
    <xf numFmtId="1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left" vertical="center"/>
    </xf>
    <xf numFmtId="166" fontId="2" fillId="0" borderId="3" xfId="0" applyNumberFormat="1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165" fontId="2" fillId="0" borderId="4" xfId="0" applyNumberFormat="1" applyFont="1" applyBorder="1" applyAlignment="1">
      <alignment horizontal="left" vertical="center"/>
    </xf>
    <xf numFmtId="166" fontId="2" fillId="0" borderId="4" xfId="0" applyNumberFormat="1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1" fontId="2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2671-34F2-2F41-9449-C16D8364469F}">
  <dimension ref="A1:BD19"/>
  <sheetViews>
    <sheetView tabSelected="1" topLeftCell="AJ1" workbookViewId="0">
      <selection activeCell="BA1" sqref="BA1"/>
    </sheetView>
  </sheetViews>
  <sheetFormatPr baseColWidth="10" defaultRowHeight="16" x14ac:dyDescent="0.2"/>
  <cols>
    <col min="1" max="1" width="7.83203125" bestFit="1" customWidth="1"/>
    <col min="2" max="2" width="15.83203125" bestFit="1" customWidth="1"/>
    <col min="3" max="3" width="12.1640625" bestFit="1" customWidth="1"/>
    <col min="4" max="4" width="28" bestFit="1" customWidth="1"/>
    <col min="5" max="5" width="9" bestFit="1" customWidth="1"/>
    <col min="6" max="6" width="7.83203125" bestFit="1" customWidth="1"/>
    <col min="7" max="7" width="9.83203125" bestFit="1" customWidth="1"/>
    <col min="8" max="8" width="10.33203125" bestFit="1" customWidth="1"/>
    <col min="9" max="9" width="9.33203125" bestFit="1" customWidth="1"/>
    <col min="10" max="10" width="7.6640625" bestFit="1" customWidth="1"/>
    <col min="11" max="11" width="7.5" bestFit="1" customWidth="1"/>
    <col min="12" max="12" width="8" bestFit="1" customWidth="1"/>
    <col min="13" max="13" width="8.1640625" bestFit="1" customWidth="1"/>
    <col min="14" max="16" width="11" bestFit="1" customWidth="1"/>
    <col min="17" max="17" width="13" bestFit="1" customWidth="1"/>
    <col min="18" max="18" width="10" bestFit="1" customWidth="1"/>
    <col min="20" max="20" width="8.83203125" bestFit="1" customWidth="1"/>
    <col min="21" max="21" width="11" bestFit="1" customWidth="1"/>
    <col min="22" max="22" width="10" bestFit="1" customWidth="1"/>
    <col min="23" max="23" width="9" bestFit="1" customWidth="1"/>
    <col min="24" max="24" width="7.5" bestFit="1" customWidth="1"/>
    <col min="25" max="25" width="8.83203125" bestFit="1" customWidth="1"/>
    <col min="26" max="27" width="8.33203125" bestFit="1" customWidth="1"/>
    <col min="28" max="29" width="10.33203125" bestFit="1" customWidth="1"/>
    <col min="30" max="30" width="37.1640625" bestFit="1" customWidth="1"/>
    <col min="31" max="31" width="9" bestFit="1" customWidth="1"/>
    <col min="32" max="32" width="8" bestFit="1" customWidth="1"/>
    <col min="34" max="34" width="9.83203125" bestFit="1" customWidth="1"/>
    <col min="35" max="35" width="9.1640625" bestFit="1" customWidth="1"/>
    <col min="36" max="36" width="10.1640625" bestFit="1" customWidth="1"/>
    <col min="37" max="37" width="13.5" bestFit="1" customWidth="1"/>
    <col min="38" max="38" width="11" customWidth="1"/>
    <col min="39" max="39" width="10" bestFit="1" customWidth="1"/>
    <col min="40" max="40" width="9" bestFit="1" customWidth="1"/>
    <col min="41" max="41" width="7.5" bestFit="1" customWidth="1"/>
    <col min="42" max="42" width="8.83203125" bestFit="1" customWidth="1"/>
    <col min="43" max="43" width="8" bestFit="1" customWidth="1"/>
    <col min="44" max="44" width="8.33203125" bestFit="1" customWidth="1"/>
    <col min="45" max="46" width="7.6640625" bestFit="1" customWidth="1"/>
    <col min="47" max="47" width="13.5" bestFit="1" customWidth="1"/>
    <col min="48" max="48" width="12.5" customWidth="1"/>
    <col min="49" max="49" width="10" bestFit="1" customWidth="1"/>
    <col min="50" max="50" width="9" bestFit="1" customWidth="1"/>
    <col min="51" max="51" width="7.5" bestFit="1" customWidth="1"/>
    <col min="52" max="52" width="8.83203125" bestFit="1" customWidth="1"/>
    <col min="53" max="53" width="8" bestFit="1" customWidth="1"/>
    <col min="54" max="54" width="8.33203125" bestFit="1" customWidth="1"/>
    <col min="55" max="56" width="7.6640625" bestFit="1" customWidth="1"/>
  </cols>
  <sheetData>
    <row r="1" spans="1:56" ht="87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ht="17" thickTop="1" x14ac:dyDescent="0.2">
      <c r="A2" s="2" t="s">
        <v>56</v>
      </c>
      <c r="B2" s="2" t="s">
        <v>57</v>
      </c>
      <c r="C2" s="2" t="s">
        <v>58</v>
      </c>
      <c r="D2" s="2" t="str">
        <f t="shared" ref="D2:D7" si="0">B2&amp;"-"&amp;C2</f>
        <v>SCTLDHOLD-02-Ofav-DW24</v>
      </c>
      <c r="E2" s="3">
        <v>44405</v>
      </c>
      <c r="F2" s="2" t="s">
        <v>59</v>
      </c>
      <c r="G2" s="2" t="s">
        <v>60</v>
      </c>
      <c r="H2" s="4">
        <v>0.7597222222222223</v>
      </c>
      <c r="I2" s="4">
        <v>0.7729166666666667</v>
      </c>
      <c r="J2" s="2">
        <v>5000</v>
      </c>
      <c r="K2" s="2">
        <v>50</v>
      </c>
      <c r="L2" s="2">
        <v>0.98499999999999999</v>
      </c>
      <c r="M2" s="2">
        <v>1.0149999999999999</v>
      </c>
      <c r="N2" s="2" t="b">
        <v>1</v>
      </c>
      <c r="O2" s="2" t="b">
        <v>1</v>
      </c>
      <c r="P2" s="2" t="s">
        <v>61</v>
      </c>
      <c r="Q2" s="2">
        <v>100</v>
      </c>
      <c r="R2" s="3">
        <v>44405</v>
      </c>
      <c r="S2" s="2" t="s">
        <v>62</v>
      </c>
      <c r="T2" s="2">
        <v>350</v>
      </c>
      <c r="U2" s="2">
        <v>0</v>
      </c>
      <c r="V2" s="2">
        <v>4</v>
      </c>
      <c r="W2" s="2">
        <v>26</v>
      </c>
      <c r="X2" s="2">
        <v>0</v>
      </c>
      <c r="Y2" s="2">
        <v>0</v>
      </c>
      <c r="Z2" s="2">
        <v>7</v>
      </c>
      <c r="AA2" s="2">
        <v>0</v>
      </c>
      <c r="AB2" s="2">
        <v>0</v>
      </c>
      <c r="AC2" s="2">
        <v>1</v>
      </c>
      <c r="AD2" s="2"/>
      <c r="AE2" s="2" t="s">
        <v>59</v>
      </c>
      <c r="AF2" s="2" t="s">
        <v>63</v>
      </c>
      <c r="AG2" s="2" t="s">
        <v>59</v>
      </c>
      <c r="AH2" s="2">
        <v>38</v>
      </c>
      <c r="AI2" s="2">
        <v>0.35</v>
      </c>
      <c r="AJ2" s="5">
        <v>2.8999999999999995E-2</v>
      </c>
      <c r="AK2" s="6">
        <v>1.1019999999999999</v>
      </c>
      <c r="AL2" s="2">
        <v>0</v>
      </c>
      <c r="AM2" s="6">
        <v>0.11599999999999998</v>
      </c>
      <c r="AN2" s="6">
        <v>0.75399999999999989</v>
      </c>
      <c r="AO2" s="6">
        <v>0</v>
      </c>
      <c r="AP2" s="6">
        <v>0</v>
      </c>
      <c r="AQ2" s="6">
        <v>0.20299999999999996</v>
      </c>
      <c r="AR2" s="6">
        <v>0</v>
      </c>
      <c r="AS2" s="6">
        <v>0</v>
      </c>
      <c r="AT2" s="6">
        <v>2.8999999999999995E-2</v>
      </c>
      <c r="AU2" s="7">
        <v>1101.9999999999998</v>
      </c>
      <c r="AV2" s="7">
        <v>0</v>
      </c>
      <c r="AW2" s="7">
        <v>115.99999999999997</v>
      </c>
      <c r="AX2" s="7">
        <v>753.99999999999989</v>
      </c>
      <c r="AY2" s="7">
        <v>0</v>
      </c>
      <c r="AZ2" s="7">
        <v>0</v>
      </c>
      <c r="BA2" s="7">
        <v>202.99999999999997</v>
      </c>
      <c r="BB2" s="7">
        <v>0</v>
      </c>
      <c r="BC2" s="7">
        <v>0</v>
      </c>
      <c r="BD2" s="7">
        <v>28.999999999999993</v>
      </c>
    </row>
    <row r="3" spans="1:56" x14ac:dyDescent="0.2">
      <c r="A3" s="2" t="s">
        <v>64</v>
      </c>
      <c r="B3" s="2" t="s">
        <v>57</v>
      </c>
      <c r="C3" s="2" t="s">
        <v>58</v>
      </c>
      <c r="D3" s="2" t="str">
        <f t="shared" si="0"/>
        <v>SCTLDHOLD-02-Ofav-DW24</v>
      </c>
      <c r="E3" s="3">
        <v>44405</v>
      </c>
      <c r="F3" s="2" t="s">
        <v>59</v>
      </c>
      <c r="G3" s="2" t="s">
        <v>65</v>
      </c>
      <c r="H3" s="4">
        <v>0.77430555555555547</v>
      </c>
      <c r="I3" s="4">
        <v>0.78125</v>
      </c>
      <c r="J3" s="2">
        <v>5000</v>
      </c>
      <c r="K3" s="2">
        <v>50</v>
      </c>
      <c r="L3" s="2">
        <v>0.98499999999999999</v>
      </c>
      <c r="M3" s="2">
        <v>1.0149999999999999</v>
      </c>
      <c r="N3" s="2" t="b">
        <v>1</v>
      </c>
      <c r="O3" s="2" t="b">
        <v>1</v>
      </c>
      <c r="P3" s="2" t="s">
        <v>61</v>
      </c>
      <c r="Q3" s="2">
        <v>100</v>
      </c>
      <c r="R3" s="3">
        <v>44405</v>
      </c>
      <c r="S3" s="2" t="s">
        <v>62</v>
      </c>
      <c r="T3" s="2">
        <v>350</v>
      </c>
      <c r="U3" s="2">
        <v>0</v>
      </c>
      <c r="V3" s="2">
        <v>4</v>
      </c>
      <c r="W3" s="2">
        <v>29</v>
      </c>
      <c r="X3" s="2">
        <v>0</v>
      </c>
      <c r="Y3" s="2">
        <v>0</v>
      </c>
      <c r="Z3" s="2">
        <v>29</v>
      </c>
      <c r="AA3" s="2">
        <v>0</v>
      </c>
      <c r="AB3" s="2">
        <v>0</v>
      </c>
      <c r="AC3" s="2">
        <v>0</v>
      </c>
      <c r="AD3" s="2"/>
      <c r="AE3" s="2" t="s">
        <v>59</v>
      </c>
      <c r="AF3" s="2" t="s">
        <v>63</v>
      </c>
      <c r="AG3" s="2" t="s">
        <v>59</v>
      </c>
      <c r="AH3" s="2">
        <v>62</v>
      </c>
      <c r="AI3" s="2">
        <v>0.35</v>
      </c>
      <c r="AJ3" s="5">
        <v>2.8999999999999995E-2</v>
      </c>
      <c r="AK3" s="6">
        <v>1.7979999999999996</v>
      </c>
      <c r="AL3" s="2">
        <v>0</v>
      </c>
      <c r="AM3" s="6">
        <v>0.11599999999999998</v>
      </c>
      <c r="AN3" s="6">
        <v>0.84099999999999986</v>
      </c>
      <c r="AO3" s="6">
        <v>0</v>
      </c>
      <c r="AP3" s="6">
        <v>0</v>
      </c>
      <c r="AQ3" s="6">
        <v>0.84099999999999986</v>
      </c>
      <c r="AR3" s="6">
        <v>0</v>
      </c>
      <c r="AS3" s="6">
        <v>0</v>
      </c>
      <c r="AT3" s="6">
        <v>0</v>
      </c>
      <c r="AU3" s="7">
        <v>1797.9999999999995</v>
      </c>
      <c r="AV3" s="7">
        <v>0</v>
      </c>
      <c r="AW3" s="7">
        <v>115.99999999999997</v>
      </c>
      <c r="AX3" s="7">
        <v>840.99999999999989</v>
      </c>
      <c r="AY3" s="7">
        <v>0</v>
      </c>
      <c r="AZ3" s="7">
        <v>0</v>
      </c>
      <c r="BA3" s="7">
        <v>840.99999999999989</v>
      </c>
      <c r="BB3" s="7">
        <v>0</v>
      </c>
      <c r="BC3" s="7">
        <v>0</v>
      </c>
      <c r="BD3" s="7">
        <v>0</v>
      </c>
    </row>
    <row r="4" spans="1:56" x14ac:dyDescent="0.2">
      <c r="A4" s="2" t="s">
        <v>66</v>
      </c>
      <c r="B4" s="2" t="s">
        <v>57</v>
      </c>
      <c r="C4" s="2" t="s">
        <v>58</v>
      </c>
      <c r="D4" s="2" t="str">
        <f t="shared" si="0"/>
        <v>SCTLDHOLD-02-Ofav-DW24</v>
      </c>
      <c r="E4" s="3">
        <v>44405</v>
      </c>
      <c r="F4" s="2" t="s">
        <v>59</v>
      </c>
      <c r="G4" s="2" t="s">
        <v>67</v>
      </c>
      <c r="H4" s="4">
        <v>0.77430555555555547</v>
      </c>
      <c r="I4" s="4">
        <v>0.79166666666666663</v>
      </c>
      <c r="J4" s="2">
        <v>5000</v>
      </c>
      <c r="K4" s="2">
        <v>50</v>
      </c>
      <c r="L4" s="2">
        <v>0.98499999999999999</v>
      </c>
      <c r="M4" s="2">
        <v>1.0149999999999999</v>
      </c>
      <c r="N4" s="2" t="b">
        <v>1</v>
      </c>
      <c r="O4" s="2" t="b">
        <v>1</v>
      </c>
      <c r="P4" s="2" t="s">
        <v>61</v>
      </c>
      <c r="Q4" s="2">
        <v>100</v>
      </c>
      <c r="R4" s="3">
        <v>44405</v>
      </c>
      <c r="S4" s="2" t="s">
        <v>62</v>
      </c>
      <c r="T4" s="2">
        <v>350</v>
      </c>
      <c r="U4" s="2">
        <v>0</v>
      </c>
      <c r="V4" s="2">
        <v>2</v>
      </c>
      <c r="W4" s="2">
        <v>31</v>
      </c>
      <c r="X4" s="2">
        <v>1</v>
      </c>
      <c r="Y4" s="2">
        <v>0</v>
      </c>
      <c r="Z4" s="2">
        <v>10</v>
      </c>
      <c r="AA4" s="2">
        <v>0</v>
      </c>
      <c r="AB4" s="2">
        <v>0</v>
      </c>
      <c r="AC4" s="2">
        <v>0</v>
      </c>
      <c r="AD4" s="2"/>
      <c r="AE4" s="2" t="s">
        <v>59</v>
      </c>
      <c r="AF4" s="2" t="s">
        <v>63</v>
      </c>
      <c r="AG4" s="2" t="s">
        <v>59</v>
      </c>
      <c r="AH4" s="2">
        <v>44</v>
      </c>
      <c r="AI4" s="2">
        <v>0.35</v>
      </c>
      <c r="AJ4" s="5">
        <v>2.8999999999999995E-2</v>
      </c>
      <c r="AK4" s="6">
        <v>1.2759999999999998</v>
      </c>
      <c r="AL4" s="2">
        <v>0</v>
      </c>
      <c r="AM4" s="6">
        <v>5.7999999999999989E-2</v>
      </c>
      <c r="AN4" s="6">
        <v>0.8989999999999998</v>
      </c>
      <c r="AO4" s="6">
        <v>2.8999999999999995E-2</v>
      </c>
      <c r="AP4" s="6">
        <v>0</v>
      </c>
      <c r="AQ4" s="6">
        <v>0.28999999999999992</v>
      </c>
      <c r="AR4" s="6">
        <v>0</v>
      </c>
      <c r="AS4" s="6">
        <v>0</v>
      </c>
      <c r="AT4" s="6">
        <v>0</v>
      </c>
      <c r="AU4" s="7">
        <v>1275.9999999999998</v>
      </c>
      <c r="AV4" s="7">
        <v>0</v>
      </c>
      <c r="AW4" s="7">
        <v>57.999999999999986</v>
      </c>
      <c r="AX4" s="7">
        <v>898.99999999999977</v>
      </c>
      <c r="AY4" s="7">
        <v>28.999999999999993</v>
      </c>
      <c r="AZ4" s="7">
        <v>0</v>
      </c>
      <c r="BA4" s="7">
        <v>289.99999999999994</v>
      </c>
      <c r="BB4" s="7">
        <v>0</v>
      </c>
      <c r="BC4" s="7">
        <v>0</v>
      </c>
      <c r="BD4" s="7">
        <v>0</v>
      </c>
    </row>
    <row r="5" spans="1:56" x14ac:dyDescent="0.2">
      <c r="A5" s="2" t="s">
        <v>68</v>
      </c>
      <c r="B5" s="2" t="s">
        <v>57</v>
      </c>
      <c r="C5" s="2" t="s">
        <v>69</v>
      </c>
      <c r="D5" s="2" t="str">
        <f t="shared" si="0"/>
        <v>SCTLDHOLD-02-Ofav-DW120</v>
      </c>
      <c r="E5" s="3">
        <v>44405</v>
      </c>
      <c r="F5" s="2" t="s">
        <v>59</v>
      </c>
      <c r="G5" s="2" t="s">
        <v>60</v>
      </c>
      <c r="H5" s="4">
        <v>0.70138888888888884</v>
      </c>
      <c r="I5" s="4">
        <v>0.72013888888888899</v>
      </c>
      <c r="J5" s="2">
        <v>5000</v>
      </c>
      <c r="K5" s="2">
        <v>50</v>
      </c>
      <c r="L5" s="2">
        <v>0.98499999999999999</v>
      </c>
      <c r="M5" s="2">
        <v>1.0149999999999999</v>
      </c>
      <c r="N5" s="2" t="b">
        <v>1</v>
      </c>
      <c r="O5" s="2" t="b">
        <v>1</v>
      </c>
      <c r="P5" s="2" t="s">
        <v>61</v>
      </c>
      <c r="Q5" s="2">
        <v>100</v>
      </c>
      <c r="R5" s="3">
        <v>44405</v>
      </c>
      <c r="S5" s="2" t="s">
        <v>62</v>
      </c>
      <c r="T5" s="2">
        <v>350</v>
      </c>
      <c r="U5" s="2">
        <v>0</v>
      </c>
      <c r="V5" s="2">
        <v>4</v>
      </c>
      <c r="W5" s="2">
        <v>14</v>
      </c>
      <c r="X5" s="2">
        <v>1</v>
      </c>
      <c r="Y5" s="2">
        <v>0</v>
      </c>
      <c r="Z5" s="2">
        <v>9</v>
      </c>
      <c r="AA5" s="2">
        <v>0</v>
      </c>
      <c r="AB5" s="2">
        <v>0</v>
      </c>
      <c r="AC5" s="2">
        <v>0</v>
      </c>
      <c r="AD5" s="2"/>
      <c r="AE5" s="2" t="s">
        <v>59</v>
      </c>
      <c r="AF5" s="2" t="s">
        <v>63</v>
      </c>
      <c r="AG5" s="2" t="s">
        <v>59</v>
      </c>
      <c r="AH5" s="2">
        <v>28</v>
      </c>
      <c r="AI5" s="2">
        <v>0.35</v>
      </c>
      <c r="AJ5" s="5">
        <v>2.8999999999999995E-2</v>
      </c>
      <c r="AK5" s="6">
        <v>0.81199999999999983</v>
      </c>
      <c r="AL5" s="2">
        <v>0</v>
      </c>
      <c r="AM5" s="6">
        <v>0.11599999999999998</v>
      </c>
      <c r="AN5" s="6">
        <v>0.40599999999999992</v>
      </c>
      <c r="AO5" s="6">
        <v>2.8999999999999995E-2</v>
      </c>
      <c r="AP5" s="6">
        <v>0</v>
      </c>
      <c r="AQ5" s="6">
        <v>0.26099999999999995</v>
      </c>
      <c r="AR5" s="6">
        <v>0</v>
      </c>
      <c r="AS5" s="6">
        <v>0</v>
      </c>
      <c r="AT5" s="6">
        <v>0</v>
      </c>
      <c r="AU5" s="7">
        <v>811.99999999999989</v>
      </c>
      <c r="AV5" s="7">
        <v>0</v>
      </c>
      <c r="AW5" s="7">
        <v>115.99999999999997</v>
      </c>
      <c r="AX5" s="7">
        <v>405.99999999999994</v>
      </c>
      <c r="AY5" s="7">
        <v>28.999999999999993</v>
      </c>
      <c r="AZ5" s="7">
        <v>0</v>
      </c>
      <c r="BA5" s="7">
        <v>260.99999999999994</v>
      </c>
      <c r="BB5" s="7">
        <v>0</v>
      </c>
      <c r="BC5" s="7">
        <v>0</v>
      </c>
      <c r="BD5" s="7">
        <v>0</v>
      </c>
    </row>
    <row r="6" spans="1:56" x14ac:dyDescent="0.2">
      <c r="A6" s="2" t="s">
        <v>70</v>
      </c>
      <c r="B6" s="2" t="s">
        <v>57</v>
      </c>
      <c r="C6" s="2" t="s">
        <v>69</v>
      </c>
      <c r="D6" s="2" t="str">
        <f t="shared" si="0"/>
        <v>SCTLDHOLD-02-Ofav-DW120</v>
      </c>
      <c r="E6" s="3">
        <v>44405</v>
      </c>
      <c r="F6" s="2" t="s">
        <v>59</v>
      </c>
      <c r="G6" s="2" t="s">
        <v>65</v>
      </c>
      <c r="H6" s="4">
        <v>0.72222222222222221</v>
      </c>
      <c r="I6" s="4">
        <v>0.73611111111111116</v>
      </c>
      <c r="J6" s="2">
        <v>5000</v>
      </c>
      <c r="K6" s="2">
        <v>50</v>
      </c>
      <c r="L6" s="2">
        <v>0.98499999999999999</v>
      </c>
      <c r="M6" s="2">
        <v>1.0149999999999999</v>
      </c>
      <c r="N6" s="2" t="b">
        <v>1</v>
      </c>
      <c r="O6" s="2" t="b">
        <v>1</v>
      </c>
      <c r="P6" s="2" t="s">
        <v>61</v>
      </c>
      <c r="Q6" s="2">
        <v>100</v>
      </c>
      <c r="R6" s="3">
        <v>44405</v>
      </c>
      <c r="S6" s="2" t="s">
        <v>62</v>
      </c>
      <c r="T6" s="2">
        <v>350</v>
      </c>
      <c r="U6" s="2">
        <v>0</v>
      </c>
      <c r="V6" s="2">
        <v>2</v>
      </c>
      <c r="W6" s="2">
        <v>10</v>
      </c>
      <c r="X6" s="2">
        <v>3</v>
      </c>
      <c r="Y6" s="2">
        <v>0</v>
      </c>
      <c r="Z6" s="2">
        <v>6</v>
      </c>
      <c r="AA6" s="2">
        <v>0</v>
      </c>
      <c r="AB6" s="2">
        <v>0</v>
      </c>
      <c r="AC6" s="2">
        <v>0</v>
      </c>
      <c r="AD6" s="2"/>
      <c r="AE6" s="2" t="s">
        <v>59</v>
      </c>
      <c r="AF6" s="2" t="s">
        <v>63</v>
      </c>
      <c r="AG6" s="2" t="s">
        <v>59</v>
      </c>
      <c r="AH6" s="2">
        <v>21</v>
      </c>
      <c r="AI6" s="2">
        <v>0.35</v>
      </c>
      <c r="AJ6" s="5">
        <v>2.8999999999999995E-2</v>
      </c>
      <c r="AK6" s="6">
        <v>0.60899999999999987</v>
      </c>
      <c r="AL6" s="2">
        <v>0</v>
      </c>
      <c r="AM6" s="6">
        <v>5.7999999999999989E-2</v>
      </c>
      <c r="AN6" s="6">
        <v>0.28999999999999992</v>
      </c>
      <c r="AO6" s="6">
        <v>8.699999999999998E-2</v>
      </c>
      <c r="AP6" s="6">
        <v>0</v>
      </c>
      <c r="AQ6" s="6">
        <v>0.17399999999999996</v>
      </c>
      <c r="AR6" s="6">
        <v>0</v>
      </c>
      <c r="AS6" s="6">
        <v>0</v>
      </c>
      <c r="AT6" s="6">
        <v>0</v>
      </c>
      <c r="AU6" s="7">
        <v>608.99999999999989</v>
      </c>
      <c r="AV6" s="7">
        <v>0</v>
      </c>
      <c r="AW6" s="7">
        <v>57.999999999999986</v>
      </c>
      <c r="AX6" s="7">
        <v>289.99999999999994</v>
      </c>
      <c r="AY6" s="7">
        <v>86.999999999999986</v>
      </c>
      <c r="AZ6" s="7">
        <v>0</v>
      </c>
      <c r="BA6" s="7">
        <v>173.99999999999997</v>
      </c>
      <c r="BB6" s="7">
        <v>0</v>
      </c>
      <c r="BC6" s="7">
        <v>0</v>
      </c>
      <c r="BD6" s="7">
        <v>0</v>
      </c>
    </row>
    <row r="7" spans="1:56" x14ac:dyDescent="0.2">
      <c r="A7" s="2" t="s">
        <v>71</v>
      </c>
      <c r="B7" s="2" t="s">
        <v>57</v>
      </c>
      <c r="C7" s="2" t="s">
        <v>69</v>
      </c>
      <c r="D7" s="2" t="str">
        <f t="shared" si="0"/>
        <v>SCTLDHOLD-02-Ofav-DW120</v>
      </c>
      <c r="E7" s="3">
        <v>44405</v>
      </c>
      <c r="F7" s="2" t="s">
        <v>59</v>
      </c>
      <c r="G7" s="2" t="s">
        <v>67</v>
      </c>
      <c r="H7" s="4">
        <v>0.74305555555555547</v>
      </c>
      <c r="I7" s="4">
        <v>0.7583333333333333</v>
      </c>
      <c r="J7" s="2">
        <v>5000</v>
      </c>
      <c r="K7" s="2">
        <v>50</v>
      </c>
      <c r="L7" s="2">
        <v>0.98499999999999999</v>
      </c>
      <c r="M7" s="2">
        <v>1.0149999999999999</v>
      </c>
      <c r="N7" s="2" t="b">
        <v>1</v>
      </c>
      <c r="O7" s="2" t="b">
        <v>1</v>
      </c>
      <c r="P7" s="2" t="s">
        <v>61</v>
      </c>
      <c r="Q7" s="2">
        <v>100</v>
      </c>
      <c r="R7" s="3">
        <v>44405</v>
      </c>
      <c r="S7" s="2" t="s">
        <v>62</v>
      </c>
      <c r="T7" s="2">
        <v>350</v>
      </c>
      <c r="U7" s="2">
        <v>0</v>
      </c>
      <c r="V7" s="2">
        <v>4</v>
      </c>
      <c r="W7" s="2">
        <v>9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/>
      <c r="AE7" s="2" t="s">
        <v>59</v>
      </c>
      <c r="AF7" s="2" t="s">
        <v>63</v>
      </c>
      <c r="AG7" s="2" t="s">
        <v>59</v>
      </c>
      <c r="AH7" s="2">
        <v>13</v>
      </c>
      <c r="AI7" s="2">
        <v>0.35</v>
      </c>
      <c r="AJ7" s="5">
        <v>2.8999999999999995E-2</v>
      </c>
      <c r="AK7" s="6">
        <v>0.37699999999999995</v>
      </c>
      <c r="AL7" s="2">
        <v>0</v>
      </c>
      <c r="AM7" s="6">
        <v>0.11599999999999998</v>
      </c>
      <c r="AN7" s="6">
        <v>0.26099999999999995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7">
        <v>376.99999999999994</v>
      </c>
      <c r="AV7" s="7">
        <v>0</v>
      </c>
      <c r="AW7" s="7">
        <v>115.99999999999997</v>
      </c>
      <c r="AX7" s="7">
        <v>260.99999999999994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</row>
    <row r="8" spans="1:56" x14ac:dyDescent="0.2">
      <c r="A8" s="2" t="s">
        <v>72</v>
      </c>
      <c r="B8" s="8" t="s">
        <v>57</v>
      </c>
      <c r="C8" s="8" t="s">
        <v>73</v>
      </c>
      <c r="D8" s="8" t="str">
        <f>B8&amp;"-"&amp;C8</f>
        <v>SCTLDHOLD-02-Ofav-HW120</v>
      </c>
      <c r="E8" s="9">
        <v>44405</v>
      </c>
      <c r="F8" s="8" t="s">
        <v>59</v>
      </c>
      <c r="G8" s="8" t="s">
        <v>60</v>
      </c>
      <c r="H8" s="10">
        <v>0.64444444444444449</v>
      </c>
      <c r="I8" s="10">
        <v>0.65486111111111112</v>
      </c>
      <c r="J8" s="8">
        <v>5000</v>
      </c>
      <c r="K8" s="8">
        <v>50</v>
      </c>
      <c r="L8" s="8">
        <v>0.98499999999999999</v>
      </c>
      <c r="M8" s="8">
        <v>1.0149999999999999</v>
      </c>
      <c r="N8" s="8" t="b">
        <v>1</v>
      </c>
      <c r="O8" s="8" t="b">
        <v>1</v>
      </c>
      <c r="P8" s="8" t="s">
        <v>61</v>
      </c>
      <c r="Q8" s="8">
        <v>100</v>
      </c>
      <c r="R8" s="9">
        <v>44405</v>
      </c>
      <c r="S8" s="8" t="s">
        <v>62</v>
      </c>
      <c r="T8" s="8">
        <v>350</v>
      </c>
      <c r="U8" s="8">
        <v>0</v>
      </c>
      <c r="V8" s="8">
        <v>1</v>
      </c>
      <c r="W8" s="8">
        <v>7</v>
      </c>
      <c r="X8" s="8">
        <v>0</v>
      </c>
      <c r="Y8" s="8">
        <v>0</v>
      </c>
      <c r="Z8" s="8">
        <v>12</v>
      </c>
      <c r="AA8" s="8">
        <v>0</v>
      </c>
      <c r="AB8" s="8">
        <v>0</v>
      </c>
      <c r="AC8" s="8">
        <v>0</v>
      </c>
      <c r="AD8" s="8"/>
      <c r="AE8" s="8" t="s">
        <v>59</v>
      </c>
      <c r="AF8" s="8" t="s">
        <v>63</v>
      </c>
      <c r="AG8" s="8" t="s">
        <v>59</v>
      </c>
      <c r="AH8" s="8">
        <v>20</v>
      </c>
      <c r="AI8" s="8">
        <v>0.35</v>
      </c>
      <c r="AJ8" s="11">
        <v>2.8999999999999995E-2</v>
      </c>
      <c r="AK8" s="12">
        <v>0.57999999999999985</v>
      </c>
      <c r="AL8" s="8">
        <v>0</v>
      </c>
      <c r="AM8" s="12">
        <v>2.8999999999999995E-2</v>
      </c>
      <c r="AN8" s="12">
        <v>0.20299999999999996</v>
      </c>
      <c r="AO8" s="12">
        <v>0</v>
      </c>
      <c r="AP8" s="12">
        <v>0</v>
      </c>
      <c r="AQ8" s="12">
        <v>0.34799999999999992</v>
      </c>
      <c r="AR8" s="12">
        <v>0</v>
      </c>
      <c r="AS8" s="12">
        <v>0</v>
      </c>
      <c r="AT8" s="12">
        <v>0</v>
      </c>
      <c r="AU8" s="13">
        <v>579.99999999999989</v>
      </c>
      <c r="AV8" s="13">
        <v>0</v>
      </c>
      <c r="AW8" s="13">
        <v>28.999999999999993</v>
      </c>
      <c r="AX8" s="13">
        <v>202.99999999999997</v>
      </c>
      <c r="AY8" s="13">
        <v>0</v>
      </c>
      <c r="AZ8" s="13">
        <v>0</v>
      </c>
      <c r="BA8" s="13">
        <v>347.99999999999994</v>
      </c>
      <c r="BB8" s="13">
        <v>0</v>
      </c>
      <c r="BC8" s="13">
        <v>0</v>
      </c>
      <c r="BD8" s="13">
        <v>0</v>
      </c>
    </row>
    <row r="9" spans="1:56" x14ac:dyDescent="0.2">
      <c r="A9" s="2" t="s">
        <v>74</v>
      </c>
      <c r="B9" s="2" t="s">
        <v>57</v>
      </c>
      <c r="C9" s="2" t="s">
        <v>73</v>
      </c>
      <c r="D9" s="2" t="str">
        <f>B9&amp;"-"&amp;C9</f>
        <v>SCTLDHOLD-02-Ofav-HW120</v>
      </c>
      <c r="E9" s="3">
        <v>44405</v>
      </c>
      <c r="F9" s="2" t="s">
        <v>59</v>
      </c>
      <c r="G9" s="2" t="s">
        <v>65</v>
      </c>
      <c r="H9" s="4">
        <v>0.68125000000000002</v>
      </c>
      <c r="I9" s="4">
        <v>0.70000000000000007</v>
      </c>
      <c r="J9" s="2">
        <v>5000</v>
      </c>
      <c r="K9" s="2">
        <v>50</v>
      </c>
      <c r="L9" s="2">
        <v>0.98499999999999999</v>
      </c>
      <c r="M9" s="2">
        <v>1.0149999999999999</v>
      </c>
      <c r="N9" s="2" t="b">
        <v>1</v>
      </c>
      <c r="O9" s="2" t="b">
        <v>1</v>
      </c>
      <c r="P9" s="2" t="s">
        <v>61</v>
      </c>
      <c r="Q9" s="2">
        <v>100</v>
      </c>
      <c r="R9" s="3">
        <v>44405</v>
      </c>
      <c r="S9" s="2" t="s">
        <v>62</v>
      </c>
      <c r="T9" s="2">
        <v>350</v>
      </c>
      <c r="U9" s="2">
        <v>0</v>
      </c>
      <c r="V9" s="2">
        <v>0</v>
      </c>
      <c r="W9" s="2">
        <v>1</v>
      </c>
      <c r="X9" s="2">
        <v>0</v>
      </c>
      <c r="Y9" s="2">
        <v>0</v>
      </c>
      <c r="Z9" s="2">
        <v>2</v>
      </c>
      <c r="AA9" s="2">
        <v>0</v>
      </c>
      <c r="AB9" s="2">
        <v>0</v>
      </c>
      <c r="AC9" s="2">
        <v>0</v>
      </c>
      <c r="AD9" s="2"/>
      <c r="AE9" s="2" t="s">
        <v>59</v>
      </c>
      <c r="AF9" s="2" t="s">
        <v>63</v>
      </c>
      <c r="AG9" s="2" t="s">
        <v>59</v>
      </c>
      <c r="AH9" s="2">
        <v>3</v>
      </c>
      <c r="AI9" s="2">
        <v>0.35</v>
      </c>
      <c r="AJ9" s="5">
        <v>2.8999999999999995E-2</v>
      </c>
      <c r="AK9" s="6">
        <v>8.699999999999998E-2</v>
      </c>
      <c r="AL9" s="2">
        <v>0</v>
      </c>
      <c r="AM9" s="6">
        <v>0</v>
      </c>
      <c r="AN9" s="6">
        <v>2.8999999999999995E-2</v>
      </c>
      <c r="AO9" s="6">
        <v>0</v>
      </c>
      <c r="AP9" s="6">
        <v>0</v>
      </c>
      <c r="AQ9" s="6">
        <v>5.7999999999999989E-2</v>
      </c>
      <c r="AR9" s="6">
        <v>0</v>
      </c>
      <c r="AS9" s="6">
        <v>0</v>
      </c>
      <c r="AT9" s="6">
        <v>0</v>
      </c>
      <c r="AU9" s="7">
        <v>86.999999999999986</v>
      </c>
      <c r="AV9" s="7">
        <v>0</v>
      </c>
      <c r="AW9" s="7">
        <v>0</v>
      </c>
      <c r="AX9" s="7">
        <v>28.999999999999993</v>
      </c>
      <c r="AY9" s="7">
        <v>0</v>
      </c>
      <c r="AZ9" s="7">
        <v>0</v>
      </c>
      <c r="BA9" s="7">
        <v>57.999999999999986</v>
      </c>
      <c r="BB9" s="7">
        <v>0</v>
      </c>
      <c r="BC9" s="7">
        <v>0</v>
      </c>
      <c r="BD9" s="7">
        <v>0</v>
      </c>
    </row>
    <row r="10" spans="1:56" x14ac:dyDescent="0.2">
      <c r="A10" s="2" t="s">
        <v>75</v>
      </c>
      <c r="B10" s="2" t="s">
        <v>57</v>
      </c>
      <c r="C10" s="2" t="s">
        <v>73</v>
      </c>
      <c r="D10" s="2" t="str">
        <f>B10&amp;"-"&amp;C10</f>
        <v>SCTLDHOLD-02-Ofav-HW120</v>
      </c>
      <c r="E10" s="3">
        <v>44405</v>
      </c>
      <c r="F10" s="2" t="s">
        <v>59</v>
      </c>
      <c r="G10" s="2" t="s">
        <v>67</v>
      </c>
      <c r="H10" s="4">
        <v>0.70138888888888884</v>
      </c>
      <c r="I10" s="4">
        <v>0.71388888888888891</v>
      </c>
      <c r="J10" s="2">
        <v>5000</v>
      </c>
      <c r="K10" s="2">
        <v>50</v>
      </c>
      <c r="L10" s="2">
        <v>0.98499999999999999</v>
      </c>
      <c r="M10" s="2">
        <v>1.0149999999999999</v>
      </c>
      <c r="N10" s="2" t="b">
        <v>1</v>
      </c>
      <c r="O10" s="2" t="b">
        <v>1</v>
      </c>
      <c r="P10" s="2" t="s">
        <v>61</v>
      </c>
      <c r="Q10" s="2">
        <v>100</v>
      </c>
      <c r="R10" s="3">
        <v>44405</v>
      </c>
      <c r="S10" s="2" t="s">
        <v>62</v>
      </c>
      <c r="T10" s="2">
        <v>350</v>
      </c>
      <c r="U10" s="2">
        <v>0</v>
      </c>
      <c r="V10" s="2">
        <v>4</v>
      </c>
      <c r="W10" s="2">
        <v>8</v>
      </c>
      <c r="X10" s="2">
        <v>1</v>
      </c>
      <c r="Y10" s="2">
        <v>0</v>
      </c>
      <c r="Z10" s="2">
        <v>1</v>
      </c>
      <c r="AA10" s="2">
        <v>8</v>
      </c>
      <c r="AB10" s="2">
        <v>0</v>
      </c>
      <c r="AC10" s="2">
        <v>0</v>
      </c>
      <c r="AD10" s="2"/>
      <c r="AE10" s="2" t="s">
        <v>59</v>
      </c>
      <c r="AF10" s="2" t="s">
        <v>63</v>
      </c>
      <c r="AG10" s="2" t="s">
        <v>59</v>
      </c>
      <c r="AH10" s="2">
        <v>22</v>
      </c>
      <c r="AI10" s="2">
        <v>0.35</v>
      </c>
      <c r="AJ10" s="5">
        <v>2.8999999999999995E-2</v>
      </c>
      <c r="AK10" s="6">
        <v>0.6379999999999999</v>
      </c>
      <c r="AL10" s="2">
        <v>0</v>
      </c>
      <c r="AM10" s="6">
        <v>0.11599999999999998</v>
      </c>
      <c r="AN10" s="6">
        <v>0.23199999999999996</v>
      </c>
      <c r="AO10" s="6">
        <v>2.8999999999999995E-2</v>
      </c>
      <c r="AP10" s="6">
        <v>0</v>
      </c>
      <c r="AQ10" s="6">
        <v>2.8999999999999995E-2</v>
      </c>
      <c r="AR10" s="6">
        <v>0.23199999999999996</v>
      </c>
      <c r="AS10" s="6">
        <v>0</v>
      </c>
      <c r="AT10" s="6">
        <v>0</v>
      </c>
      <c r="AU10" s="7">
        <v>637.99999999999989</v>
      </c>
      <c r="AV10" s="7">
        <v>0</v>
      </c>
      <c r="AW10" s="7">
        <v>115.99999999999997</v>
      </c>
      <c r="AX10" s="7">
        <v>231.99999999999994</v>
      </c>
      <c r="AY10" s="7">
        <v>28.999999999999993</v>
      </c>
      <c r="AZ10" s="7">
        <v>0</v>
      </c>
      <c r="BA10" s="7">
        <v>28.999999999999993</v>
      </c>
      <c r="BB10" s="7">
        <v>231.99999999999994</v>
      </c>
      <c r="BC10" s="7">
        <v>0</v>
      </c>
      <c r="BD10" s="7">
        <v>0</v>
      </c>
    </row>
    <row r="11" spans="1:56" x14ac:dyDescent="0.2">
      <c r="A11" s="2" t="s">
        <v>76</v>
      </c>
      <c r="B11" s="2" t="s">
        <v>77</v>
      </c>
      <c r="C11" s="2" t="s">
        <v>58</v>
      </c>
      <c r="D11" s="2" t="str">
        <f t="shared" ref="D11:D16" si="1">B11&amp;"-"&amp;C11</f>
        <v>SCTLDHOLD-03-Ofav-DW24</v>
      </c>
      <c r="E11" s="3">
        <v>44412</v>
      </c>
      <c r="F11" s="2" t="s">
        <v>63</v>
      </c>
      <c r="G11" s="2" t="s">
        <v>60</v>
      </c>
      <c r="H11" s="4">
        <v>0.59236111111111112</v>
      </c>
      <c r="I11" s="4">
        <v>0.60138888888888886</v>
      </c>
      <c r="J11" s="2">
        <v>5000</v>
      </c>
      <c r="K11" s="2">
        <v>50</v>
      </c>
      <c r="L11" s="2">
        <v>0.98499999999999999</v>
      </c>
      <c r="M11" s="2">
        <v>1.0149999999999999</v>
      </c>
      <c r="N11" s="2" t="b">
        <v>1</v>
      </c>
      <c r="O11" s="2" t="b">
        <v>1</v>
      </c>
      <c r="P11" s="2" t="s">
        <v>78</v>
      </c>
      <c r="Q11" s="2">
        <v>100</v>
      </c>
      <c r="R11" s="3">
        <v>44412</v>
      </c>
      <c r="S11" s="2" t="s">
        <v>62</v>
      </c>
      <c r="T11" s="2">
        <v>475</v>
      </c>
      <c r="U11" s="2">
        <v>0</v>
      </c>
      <c r="V11" s="2">
        <v>1</v>
      </c>
      <c r="W11" s="2">
        <v>16</v>
      </c>
      <c r="X11" s="2">
        <v>5</v>
      </c>
      <c r="Y11" s="2">
        <v>1</v>
      </c>
      <c r="Z11" s="2">
        <v>9</v>
      </c>
      <c r="AA11" s="2">
        <v>0</v>
      </c>
      <c r="AB11" s="2">
        <v>0</v>
      </c>
      <c r="AC11" s="2">
        <v>0</v>
      </c>
      <c r="AD11" s="2"/>
      <c r="AE11" s="2" t="s">
        <v>63</v>
      </c>
      <c r="AF11" s="2" t="s">
        <v>63</v>
      </c>
      <c r="AG11" s="2" t="s">
        <v>59</v>
      </c>
      <c r="AH11" s="2">
        <v>32</v>
      </c>
      <c r="AI11" s="2">
        <v>0.47499999999999998</v>
      </c>
      <c r="AJ11" s="5">
        <v>2.1368421052631575E-2</v>
      </c>
      <c r="AK11" s="6">
        <v>0.68378947368421039</v>
      </c>
      <c r="AL11" s="2">
        <v>0</v>
      </c>
      <c r="AM11" s="6">
        <v>2.1368421052631575E-2</v>
      </c>
      <c r="AN11" s="6">
        <v>0.3418947368421052</v>
      </c>
      <c r="AO11" s="6">
        <v>0.10684210526315788</v>
      </c>
      <c r="AP11" s="6">
        <v>2.1368421052631575E-2</v>
      </c>
      <c r="AQ11" s="6">
        <v>0.19231578947368416</v>
      </c>
      <c r="AR11" s="6">
        <v>0</v>
      </c>
      <c r="AS11" s="6">
        <v>0</v>
      </c>
      <c r="AT11" s="6">
        <v>0</v>
      </c>
      <c r="AU11" s="7">
        <v>683.78947368421041</v>
      </c>
      <c r="AV11" s="7">
        <v>0</v>
      </c>
      <c r="AW11" s="7">
        <v>21.368421052631575</v>
      </c>
      <c r="AX11" s="7">
        <v>341.8947368421052</v>
      </c>
      <c r="AY11" s="7">
        <v>106.84210526315788</v>
      </c>
      <c r="AZ11" s="7">
        <v>21.368421052631575</v>
      </c>
      <c r="BA11" s="7">
        <v>192.31578947368416</v>
      </c>
      <c r="BB11" s="7">
        <v>0</v>
      </c>
      <c r="BC11" s="7">
        <v>0</v>
      </c>
      <c r="BD11" s="7">
        <v>0</v>
      </c>
    </row>
    <row r="12" spans="1:56" x14ac:dyDescent="0.2">
      <c r="A12" s="2" t="s">
        <v>79</v>
      </c>
      <c r="B12" s="2" t="s">
        <v>77</v>
      </c>
      <c r="C12" s="2" t="s">
        <v>58</v>
      </c>
      <c r="D12" s="2" t="str">
        <f t="shared" si="1"/>
        <v>SCTLDHOLD-03-Ofav-DW24</v>
      </c>
      <c r="E12" s="3">
        <v>44412</v>
      </c>
      <c r="F12" s="2" t="s">
        <v>63</v>
      </c>
      <c r="G12" s="2" t="s">
        <v>65</v>
      </c>
      <c r="H12" s="4">
        <v>0.62847222222222221</v>
      </c>
      <c r="I12" s="4">
        <v>0.63680555555555551</v>
      </c>
      <c r="J12" s="2">
        <v>5000</v>
      </c>
      <c r="K12" s="2">
        <v>50</v>
      </c>
      <c r="L12" s="2">
        <v>0.98499999999999999</v>
      </c>
      <c r="M12" s="2">
        <v>1.0149999999999999</v>
      </c>
      <c r="N12" s="2" t="b">
        <v>1</v>
      </c>
      <c r="O12" s="2" t="b">
        <v>1</v>
      </c>
      <c r="P12" s="2" t="s">
        <v>78</v>
      </c>
      <c r="Q12" s="2">
        <v>100</v>
      </c>
      <c r="R12" s="3">
        <v>44412</v>
      </c>
      <c r="S12" s="2" t="s">
        <v>62</v>
      </c>
      <c r="T12" s="2">
        <v>475</v>
      </c>
      <c r="U12" s="2">
        <v>0</v>
      </c>
      <c r="V12" s="2">
        <v>11</v>
      </c>
      <c r="W12" s="2">
        <v>0</v>
      </c>
      <c r="X12" s="2">
        <v>0</v>
      </c>
      <c r="Y12" s="2">
        <v>1</v>
      </c>
      <c r="Z12" s="2">
        <v>11</v>
      </c>
      <c r="AA12" s="2">
        <v>0</v>
      </c>
      <c r="AB12" s="2">
        <v>0</v>
      </c>
      <c r="AC12" s="2">
        <v>0</v>
      </c>
      <c r="AD12" s="2"/>
      <c r="AE12" s="2" t="s">
        <v>63</v>
      </c>
      <c r="AF12" s="2" t="s">
        <v>63</v>
      </c>
      <c r="AG12" s="2" t="s">
        <v>59</v>
      </c>
      <c r="AH12" s="2">
        <v>23</v>
      </c>
      <c r="AI12" s="2">
        <v>0.47499999999999998</v>
      </c>
      <c r="AJ12" s="5">
        <v>2.1368421052631575E-2</v>
      </c>
      <c r="AK12" s="6">
        <v>0.49147368421052623</v>
      </c>
      <c r="AL12" s="2">
        <v>0</v>
      </c>
      <c r="AM12" s="6">
        <v>0.23505263157894732</v>
      </c>
      <c r="AN12" s="6">
        <v>0</v>
      </c>
      <c r="AO12" s="6">
        <v>0</v>
      </c>
      <c r="AP12" s="6">
        <v>2.1368421052631575E-2</v>
      </c>
      <c r="AQ12" s="6">
        <v>0.23505263157894732</v>
      </c>
      <c r="AR12" s="6">
        <v>0</v>
      </c>
      <c r="AS12" s="6">
        <v>0</v>
      </c>
      <c r="AT12" s="6">
        <v>0</v>
      </c>
      <c r="AU12" s="7">
        <v>491.47368421052624</v>
      </c>
      <c r="AV12" s="7">
        <v>0</v>
      </c>
      <c r="AW12" s="7">
        <v>235.05263157894731</v>
      </c>
      <c r="AX12" s="7">
        <v>0</v>
      </c>
      <c r="AY12" s="7">
        <v>0</v>
      </c>
      <c r="AZ12" s="7">
        <v>21.368421052631575</v>
      </c>
      <c r="BA12" s="7">
        <v>235.05263157894731</v>
      </c>
      <c r="BB12" s="7">
        <v>0</v>
      </c>
      <c r="BC12" s="7">
        <v>0</v>
      </c>
      <c r="BD12" s="7">
        <v>0</v>
      </c>
    </row>
    <row r="13" spans="1:56" x14ac:dyDescent="0.2">
      <c r="A13" s="2" t="s">
        <v>80</v>
      </c>
      <c r="B13" s="2" t="s">
        <v>77</v>
      </c>
      <c r="C13" s="2" t="s">
        <v>58</v>
      </c>
      <c r="D13" s="2" t="str">
        <f t="shared" si="1"/>
        <v>SCTLDHOLD-03-Ofav-DW24</v>
      </c>
      <c r="E13" s="3">
        <v>44412</v>
      </c>
      <c r="F13" s="2" t="s">
        <v>63</v>
      </c>
      <c r="G13" s="2" t="s">
        <v>67</v>
      </c>
      <c r="H13" s="4">
        <v>0.67013888888888884</v>
      </c>
      <c r="I13" s="4">
        <v>0.6791666666666667</v>
      </c>
      <c r="J13" s="2">
        <v>5000</v>
      </c>
      <c r="K13" s="2">
        <v>50</v>
      </c>
      <c r="L13" s="2">
        <v>0.98499999999999999</v>
      </c>
      <c r="M13" s="2">
        <v>1.0149999999999999</v>
      </c>
      <c r="N13" s="2" t="b">
        <v>1</v>
      </c>
      <c r="O13" s="2" t="b">
        <v>1</v>
      </c>
      <c r="P13" s="2" t="s">
        <v>78</v>
      </c>
      <c r="Q13" s="2">
        <v>100</v>
      </c>
      <c r="R13" s="3">
        <v>44412</v>
      </c>
      <c r="S13" s="2" t="s">
        <v>62</v>
      </c>
      <c r="T13" s="2">
        <v>475</v>
      </c>
      <c r="U13" s="2">
        <v>0</v>
      </c>
      <c r="V13" s="2">
        <v>6</v>
      </c>
      <c r="W13" s="2">
        <v>2</v>
      </c>
      <c r="X13" s="2">
        <v>2</v>
      </c>
      <c r="Y13" s="2">
        <v>0</v>
      </c>
      <c r="Z13" s="2">
        <v>8</v>
      </c>
      <c r="AA13" s="2">
        <v>0</v>
      </c>
      <c r="AB13" s="2">
        <v>0</v>
      </c>
      <c r="AC13" s="2">
        <v>0</v>
      </c>
      <c r="AD13" s="2"/>
      <c r="AE13" s="2" t="s">
        <v>63</v>
      </c>
      <c r="AF13" s="2" t="s">
        <v>63</v>
      </c>
      <c r="AG13" s="2" t="s">
        <v>59</v>
      </c>
      <c r="AH13" s="2">
        <v>18</v>
      </c>
      <c r="AI13" s="2">
        <v>0.47499999999999998</v>
      </c>
      <c r="AJ13" s="5">
        <v>2.1368421052631575E-2</v>
      </c>
      <c r="AK13" s="6">
        <v>0.38463157894736832</v>
      </c>
      <c r="AL13" s="2">
        <v>0</v>
      </c>
      <c r="AM13" s="6">
        <v>0.12821052631578944</v>
      </c>
      <c r="AN13" s="6">
        <v>4.2736842105263149E-2</v>
      </c>
      <c r="AO13" s="6">
        <v>4.2736842105263149E-2</v>
      </c>
      <c r="AP13" s="6">
        <v>0</v>
      </c>
      <c r="AQ13" s="6">
        <v>0.1709473684210526</v>
      </c>
      <c r="AR13" s="6">
        <v>0</v>
      </c>
      <c r="AS13" s="6">
        <v>0</v>
      </c>
      <c r="AT13" s="6">
        <v>0</v>
      </c>
      <c r="AU13" s="7">
        <v>384.63157894736833</v>
      </c>
      <c r="AV13" s="7">
        <v>0</v>
      </c>
      <c r="AW13" s="7">
        <v>128.21052631578945</v>
      </c>
      <c r="AX13" s="7">
        <v>42.73684210526315</v>
      </c>
      <c r="AY13" s="7">
        <v>42.73684210526315</v>
      </c>
      <c r="AZ13" s="7">
        <v>0</v>
      </c>
      <c r="BA13" s="7">
        <v>170.9473684210526</v>
      </c>
      <c r="BB13" s="7">
        <v>0</v>
      </c>
      <c r="BC13" s="7">
        <v>0</v>
      </c>
      <c r="BD13" s="7">
        <v>0</v>
      </c>
    </row>
    <row r="14" spans="1:56" x14ac:dyDescent="0.2">
      <c r="A14" s="2" t="s">
        <v>81</v>
      </c>
      <c r="B14" s="2" t="s">
        <v>77</v>
      </c>
      <c r="C14" s="2" t="s">
        <v>69</v>
      </c>
      <c r="D14" s="2" t="str">
        <f t="shared" si="1"/>
        <v>SCTLDHOLD-03-Ofav-DW120</v>
      </c>
      <c r="E14" s="3">
        <v>44412</v>
      </c>
      <c r="F14" s="2" t="s">
        <v>63</v>
      </c>
      <c r="G14" s="2" t="s">
        <v>60</v>
      </c>
      <c r="H14" s="4">
        <v>0.56874999999999998</v>
      </c>
      <c r="I14" s="4">
        <v>0.57430555555555551</v>
      </c>
      <c r="J14" s="2">
        <v>5000</v>
      </c>
      <c r="K14" s="2">
        <v>50</v>
      </c>
      <c r="L14" s="2">
        <v>0.98499999999999999</v>
      </c>
      <c r="M14" s="2">
        <v>1.0149999999999999</v>
      </c>
      <c r="N14" s="2" t="b">
        <v>1</v>
      </c>
      <c r="O14" s="2" t="b">
        <v>1</v>
      </c>
      <c r="P14" s="2" t="s">
        <v>78</v>
      </c>
      <c r="Q14" s="2">
        <v>100</v>
      </c>
      <c r="R14" s="3">
        <v>44412</v>
      </c>
      <c r="S14" s="2" t="s">
        <v>62</v>
      </c>
      <c r="T14" s="2">
        <v>475</v>
      </c>
      <c r="U14" s="2">
        <v>0</v>
      </c>
      <c r="V14" s="2">
        <v>0</v>
      </c>
      <c r="W14" s="2">
        <v>13</v>
      </c>
      <c r="X14" s="2">
        <v>0</v>
      </c>
      <c r="Y14" s="2">
        <v>0</v>
      </c>
      <c r="Z14" s="2">
        <v>26</v>
      </c>
      <c r="AA14" s="2">
        <v>0</v>
      </c>
      <c r="AB14" s="2">
        <v>1</v>
      </c>
      <c r="AC14" s="2">
        <v>0</v>
      </c>
      <c r="AD14" s="2" t="s">
        <v>82</v>
      </c>
      <c r="AE14" s="2" t="s">
        <v>63</v>
      </c>
      <c r="AF14" s="2" t="s">
        <v>63</v>
      </c>
      <c r="AG14" s="2" t="s">
        <v>59</v>
      </c>
      <c r="AH14" s="2">
        <v>40</v>
      </c>
      <c r="AI14" s="2">
        <v>0.47499999999999998</v>
      </c>
      <c r="AJ14" s="5">
        <v>2.1368421052631575E-2</v>
      </c>
      <c r="AK14" s="6">
        <v>0.85473684210526302</v>
      </c>
      <c r="AL14" s="2">
        <v>0</v>
      </c>
      <c r="AM14" s="6">
        <v>0</v>
      </c>
      <c r="AN14" s="6">
        <v>0.27778947368421048</v>
      </c>
      <c r="AO14" s="6">
        <v>0</v>
      </c>
      <c r="AP14" s="6">
        <v>0</v>
      </c>
      <c r="AQ14" s="6">
        <v>0.55557894736842095</v>
      </c>
      <c r="AR14" s="6">
        <v>0</v>
      </c>
      <c r="AS14" s="6">
        <v>2.1368421052631575E-2</v>
      </c>
      <c r="AT14" s="6">
        <v>0</v>
      </c>
      <c r="AU14" s="7">
        <v>854.73684210526301</v>
      </c>
      <c r="AV14" s="7">
        <v>0</v>
      </c>
      <c r="AW14" s="7">
        <v>0</v>
      </c>
      <c r="AX14" s="7">
        <v>277.78947368421046</v>
      </c>
      <c r="AY14" s="7">
        <v>0</v>
      </c>
      <c r="AZ14" s="7">
        <v>0</v>
      </c>
      <c r="BA14" s="7">
        <v>555.57894736842093</v>
      </c>
      <c r="BB14" s="7">
        <v>0</v>
      </c>
      <c r="BC14" s="7">
        <v>21.368421052631575</v>
      </c>
      <c r="BD14" s="7">
        <v>0</v>
      </c>
    </row>
    <row r="15" spans="1:56" x14ac:dyDescent="0.2">
      <c r="A15" s="2" t="s">
        <v>83</v>
      </c>
      <c r="B15" s="2" t="s">
        <v>77</v>
      </c>
      <c r="C15" s="2" t="s">
        <v>69</v>
      </c>
      <c r="D15" s="2" t="str">
        <f t="shared" si="1"/>
        <v>SCTLDHOLD-03-Ofav-DW120</v>
      </c>
      <c r="E15" s="3">
        <v>44412</v>
      </c>
      <c r="F15" s="2" t="s">
        <v>63</v>
      </c>
      <c r="G15" s="2" t="s">
        <v>65</v>
      </c>
      <c r="H15" s="4">
        <v>0.62152777777777779</v>
      </c>
      <c r="I15" s="4">
        <v>0.62986111111111109</v>
      </c>
      <c r="J15" s="2">
        <v>5000</v>
      </c>
      <c r="K15" s="2">
        <v>50</v>
      </c>
      <c r="L15" s="2">
        <v>0.98499999999999999</v>
      </c>
      <c r="M15" s="2">
        <v>1.0149999999999999</v>
      </c>
      <c r="N15" s="2" t="b">
        <v>1</v>
      </c>
      <c r="O15" s="2" t="b">
        <v>1</v>
      </c>
      <c r="P15" s="2" t="s">
        <v>78</v>
      </c>
      <c r="Q15" s="2">
        <v>100</v>
      </c>
      <c r="R15" s="3">
        <v>44412</v>
      </c>
      <c r="S15" s="2" t="s">
        <v>62</v>
      </c>
      <c r="T15" s="2">
        <v>475</v>
      </c>
      <c r="U15" s="2">
        <v>0</v>
      </c>
      <c r="V15" s="2">
        <v>4</v>
      </c>
      <c r="W15" s="2">
        <v>0</v>
      </c>
      <c r="X15" s="2">
        <v>0</v>
      </c>
      <c r="Y15" s="2">
        <v>1</v>
      </c>
      <c r="Z15" s="2">
        <v>28</v>
      </c>
      <c r="AA15" s="2">
        <v>0</v>
      </c>
      <c r="AB15" s="2">
        <v>2</v>
      </c>
      <c r="AC15" s="2">
        <v>1</v>
      </c>
      <c r="AD15" s="2" t="s">
        <v>84</v>
      </c>
      <c r="AE15" s="2" t="s">
        <v>63</v>
      </c>
      <c r="AF15" s="2" t="s">
        <v>63</v>
      </c>
      <c r="AG15" s="2" t="s">
        <v>59</v>
      </c>
      <c r="AH15" s="2">
        <v>36</v>
      </c>
      <c r="AI15" s="2">
        <v>0.47499999999999998</v>
      </c>
      <c r="AJ15" s="5">
        <v>2.1368421052631575E-2</v>
      </c>
      <c r="AK15" s="6">
        <v>0.76926315789473665</v>
      </c>
      <c r="AL15" s="2">
        <v>0</v>
      </c>
      <c r="AM15" s="6">
        <v>8.5473684210526299E-2</v>
      </c>
      <c r="AN15" s="6">
        <v>0</v>
      </c>
      <c r="AO15" s="6">
        <v>0</v>
      </c>
      <c r="AP15" s="6">
        <v>2.1368421052631575E-2</v>
      </c>
      <c r="AQ15" s="6">
        <v>0.59831578947368413</v>
      </c>
      <c r="AR15" s="6">
        <v>0</v>
      </c>
      <c r="AS15" s="6">
        <v>4.2736842105263149E-2</v>
      </c>
      <c r="AT15" s="6">
        <v>2.1368421052631575E-2</v>
      </c>
      <c r="AU15" s="7">
        <v>769.26315789473665</v>
      </c>
      <c r="AV15" s="7">
        <v>0</v>
      </c>
      <c r="AW15" s="7">
        <v>85.473684210526301</v>
      </c>
      <c r="AX15" s="7">
        <v>0</v>
      </c>
      <c r="AY15" s="7">
        <v>0</v>
      </c>
      <c r="AZ15" s="7">
        <v>21.368421052631575</v>
      </c>
      <c r="BA15" s="7">
        <v>598.31578947368416</v>
      </c>
      <c r="BB15" s="7">
        <v>0</v>
      </c>
      <c r="BC15" s="7">
        <v>42.73684210526315</v>
      </c>
      <c r="BD15" s="7">
        <v>21.368421052631575</v>
      </c>
    </row>
    <row r="16" spans="1:56" x14ac:dyDescent="0.2">
      <c r="A16" s="2" t="s">
        <v>85</v>
      </c>
      <c r="B16" s="2" t="s">
        <v>77</v>
      </c>
      <c r="C16" s="2" t="s">
        <v>69</v>
      </c>
      <c r="D16" s="2" t="str">
        <f t="shared" si="1"/>
        <v>SCTLDHOLD-03-Ofav-DW120</v>
      </c>
      <c r="E16" s="3">
        <v>44412</v>
      </c>
      <c r="F16" s="2" t="s">
        <v>63</v>
      </c>
      <c r="G16" s="2" t="s">
        <v>67</v>
      </c>
      <c r="H16" s="4">
        <v>0.64583333333333337</v>
      </c>
      <c r="I16" s="4">
        <v>0.65416666666666667</v>
      </c>
      <c r="J16" s="2">
        <v>5000</v>
      </c>
      <c r="K16" s="2">
        <v>50</v>
      </c>
      <c r="L16" s="2">
        <v>0.98499999999999999</v>
      </c>
      <c r="M16" s="2">
        <v>1.0149999999999999</v>
      </c>
      <c r="N16" s="2" t="b">
        <v>1</v>
      </c>
      <c r="O16" s="2" t="b">
        <v>1</v>
      </c>
      <c r="P16" s="2" t="s">
        <v>78</v>
      </c>
      <c r="Q16" s="2">
        <v>100</v>
      </c>
      <c r="R16" s="3">
        <v>44412</v>
      </c>
      <c r="S16" s="2" t="s">
        <v>62</v>
      </c>
      <c r="T16" s="2">
        <v>475</v>
      </c>
      <c r="U16" s="2">
        <v>0</v>
      </c>
      <c r="V16" s="2">
        <v>4</v>
      </c>
      <c r="W16" s="2">
        <v>8</v>
      </c>
      <c r="X16" s="2">
        <v>0</v>
      </c>
      <c r="Y16" s="2">
        <v>2</v>
      </c>
      <c r="Z16" s="2">
        <v>32</v>
      </c>
      <c r="AA16" s="2">
        <v>0</v>
      </c>
      <c r="AB16" s="2">
        <v>0</v>
      </c>
      <c r="AC16" s="2">
        <v>0</v>
      </c>
      <c r="AD16" s="2"/>
      <c r="AE16" s="2" t="s">
        <v>63</v>
      </c>
      <c r="AF16" s="2" t="s">
        <v>63</v>
      </c>
      <c r="AG16" s="2" t="s">
        <v>59</v>
      </c>
      <c r="AH16" s="2">
        <v>46</v>
      </c>
      <c r="AI16" s="2">
        <v>0.47499999999999998</v>
      </c>
      <c r="AJ16" s="5">
        <v>2.1368421052631575E-2</v>
      </c>
      <c r="AK16" s="6">
        <v>0.98294736842105246</v>
      </c>
      <c r="AL16" s="2">
        <v>0</v>
      </c>
      <c r="AM16" s="6">
        <v>8.5473684210526299E-2</v>
      </c>
      <c r="AN16" s="6">
        <v>0.1709473684210526</v>
      </c>
      <c r="AO16" s="6">
        <v>0</v>
      </c>
      <c r="AP16" s="6">
        <v>4.2736842105263149E-2</v>
      </c>
      <c r="AQ16" s="6">
        <v>0.68378947368421039</v>
      </c>
      <c r="AR16" s="6">
        <v>0</v>
      </c>
      <c r="AS16" s="6">
        <v>0</v>
      </c>
      <c r="AT16" s="6">
        <v>0</v>
      </c>
      <c r="AU16" s="7">
        <v>982.94736842105249</v>
      </c>
      <c r="AV16" s="7">
        <v>0</v>
      </c>
      <c r="AW16" s="7">
        <v>85.473684210526301</v>
      </c>
      <c r="AX16" s="7">
        <v>170.9473684210526</v>
      </c>
      <c r="AY16" s="7">
        <v>0</v>
      </c>
      <c r="AZ16" s="7">
        <v>42.73684210526315</v>
      </c>
      <c r="BA16" s="7">
        <v>683.78947368421041</v>
      </c>
      <c r="BB16" s="7">
        <v>0</v>
      </c>
      <c r="BC16" s="7">
        <v>0</v>
      </c>
      <c r="BD16" s="7">
        <v>0</v>
      </c>
    </row>
    <row r="17" spans="1:56" x14ac:dyDescent="0.2">
      <c r="A17" s="2" t="s">
        <v>86</v>
      </c>
      <c r="B17" s="2" t="s">
        <v>77</v>
      </c>
      <c r="C17" s="2" t="s">
        <v>73</v>
      </c>
      <c r="D17" s="2" t="str">
        <f>B17&amp;"-"&amp;C17</f>
        <v>SCTLDHOLD-03-Ofav-HW120</v>
      </c>
      <c r="E17" s="3">
        <v>44412</v>
      </c>
      <c r="F17" s="2" t="s">
        <v>63</v>
      </c>
      <c r="G17" s="2" t="s">
        <v>60</v>
      </c>
      <c r="H17" s="4">
        <v>0.54999999999999993</v>
      </c>
      <c r="I17" s="4">
        <v>0.55555555555555558</v>
      </c>
      <c r="J17" s="2">
        <v>5000</v>
      </c>
      <c r="K17" s="2">
        <v>50</v>
      </c>
      <c r="L17" s="2">
        <v>0.98499999999999999</v>
      </c>
      <c r="M17" s="2">
        <v>1.0149999999999999</v>
      </c>
      <c r="N17" s="2" t="b">
        <v>1</v>
      </c>
      <c r="O17" s="2" t="b">
        <v>1</v>
      </c>
      <c r="P17" s="2" t="s">
        <v>78</v>
      </c>
      <c r="Q17" s="2">
        <v>100</v>
      </c>
      <c r="R17" s="3">
        <v>44412</v>
      </c>
      <c r="S17" s="2" t="s">
        <v>62</v>
      </c>
      <c r="T17" s="2">
        <v>475</v>
      </c>
      <c r="U17" s="2">
        <v>0</v>
      </c>
      <c r="V17" s="2">
        <v>3</v>
      </c>
      <c r="W17" s="2">
        <v>1</v>
      </c>
      <c r="X17" s="2">
        <v>1</v>
      </c>
      <c r="Y17" s="2">
        <v>0</v>
      </c>
      <c r="Z17" s="2">
        <v>3</v>
      </c>
      <c r="AA17" s="2">
        <v>1</v>
      </c>
      <c r="AB17" s="2">
        <v>0</v>
      </c>
      <c r="AC17" s="2">
        <v>0</v>
      </c>
      <c r="AD17" s="2"/>
      <c r="AE17" s="2" t="s">
        <v>63</v>
      </c>
      <c r="AF17" s="2" t="s">
        <v>63</v>
      </c>
      <c r="AG17" s="2" t="s">
        <v>59</v>
      </c>
      <c r="AH17" s="2">
        <v>9</v>
      </c>
      <c r="AI17" s="2">
        <v>0.47499999999999998</v>
      </c>
      <c r="AJ17" s="5">
        <v>2.1368421052631575E-2</v>
      </c>
      <c r="AK17" s="6">
        <v>0.19231578947368416</v>
      </c>
      <c r="AL17" s="2">
        <v>0</v>
      </c>
      <c r="AM17" s="6">
        <v>6.4105263157894721E-2</v>
      </c>
      <c r="AN17" s="6">
        <v>2.1368421052631575E-2</v>
      </c>
      <c r="AO17" s="6">
        <v>2.1368421052631575E-2</v>
      </c>
      <c r="AP17" s="6">
        <v>0</v>
      </c>
      <c r="AQ17" s="6">
        <v>6.4105263157894721E-2</v>
      </c>
      <c r="AR17" s="6">
        <v>2.1368421052631575E-2</v>
      </c>
      <c r="AS17" s="6">
        <v>0</v>
      </c>
      <c r="AT17" s="6">
        <v>0</v>
      </c>
      <c r="AU17" s="7">
        <v>192.31578947368416</v>
      </c>
      <c r="AV17" s="7">
        <v>0</v>
      </c>
      <c r="AW17" s="7">
        <v>64.105263157894726</v>
      </c>
      <c r="AX17" s="7">
        <v>21.368421052631575</v>
      </c>
      <c r="AY17" s="7">
        <v>21.368421052631575</v>
      </c>
      <c r="AZ17" s="7">
        <v>0</v>
      </c>
      <c r="BA17" s="7">
        <v>64.105263157894726</v>
      </c>
      <c r="BB17" s="7">
        <v>21.368421052631575</v>
      </c>
      <c r="BC17" s="7">
        <v>0</v>
      </c>
      <c r="BD17" s="7">
        <v>0</v>
      </c>
    </row>
    <row r="18" spans="1:56" x14ac:dyDescent="0.2">
      <c r="A18" s="2" t="s">
        <v>87</v>
      </c>
      <c r="B18" s="2" t="s">
        <v>77</v>
      </c>
      <c r="C18" s="2" t="s">
        <v>73</v>
      </c>
      <c r="D18" s="2" t="str">
        <f>B18&amp;"-"&amp;C18</f>
        <v>SCTLDHOLD-03-Ofav-HW120</v>
      </c>
      <c r="E18" s="3">
        <v>44412</v>
      </c>
      <c r="F18" s="2" t="s">
        <v>63</v>
      </c>
      <c r="G18" s="2" t="s">
        <v>65</v>
      </c>
      <c r="H18" s="4">
        <v>0.60277777777777775</v>
      </c>
      <c r="I18" s="4">
        <v>0.60972222222222217</v>
      </c>
      <c r="J18" s="2">
        <v>5000</v>
      </c>
      <c r="K18" s="2">
        <v>50</v>
      </c>
      <c r="L18" s="2">
        <v>0.98499999999999999</v>
      </c>
      <c r="M18" s="2">
        <v>1.0149999999999999</v>
      </c>
      <c r="N18" s="2" t="b">
        <v>1</v>
      </c>
      <c r="O18" s="2" t="b">
        <v>1</v>
      </c>
      <c r="P18" s="2" t="s">
        <v>78</v>
      </c>
      <c r="Q18" s="2">
        <v>100</v>
      </c>
      <c r="R18" s="3">
        <v>44412</v>
      </c>
      <c r="S18" s="2" t="s">
        <v>62</v>
      </c>
      <c r="T18" s="2">
        <v>475</v>
      </c>
      <c r="U18" s="2">
        <v>0</v>
      </c>
      <c r="V18" s="2">
        <v>1</v>
      </c>
      <c r="W18" s="2">
        <v>3</v>
      </c>
      <c r="X18" s="2">
        <v>2</v>
      </c>
      <c r="Y18" s="2">
        <v>0</v>
      </c>
      <c r="Z18" s="2">
        <v>3</v>
      </c>
      <c r="AA18" s="2">
        <v>0</v>
      </c>
      <c r="AB18" s="2">
        <v>0</v>
      </c>
      <c r="AC18" s="2">
        <v>0</v>
      </c>
      <c r="AD18" s="2"/>
      <c r="AE18" s="2" t="s">
        <v>63</v>
      </c>
      <c r="AF18" s="2" t="s">
        <v>63</v>
      </c>
      <c r="AG18" s="2" t="s">
        <v>59</v>
      </c>
      <c r="AH18" s="2">
        <v>9</v>
      </c>
      <c r="AI18" s="2">
        <v>0.47499999999999998</v>
      </c>
      <c r="AJ18" s="5">
        <v>2.1368421052631575E-2</v>
      </c>
      <c r="AK18" s="6">
        <v>0.19231578947368416</v>
      </c>
      <c r="AL18" s="2">
        <v>0</v>
      </c>
      <c r="AM18" s="6">
        <v>2.1368421052631575E-2</v>
      </c>
      <c r="AN18" s="6">
        <v>6.4105263157894721E-2</v>
      </c>
      <c r="AO18" s="6">
        <v>4.2736842105263149E-2</v>
      </c>
      <c r="AP18" s="6">
        <v>0</v>
      </c>
      <c r="AQ18" s="6">
        <v>6.4105263157894721E-2</v>
      </c>
      <c r="AR18" s="6">
        <v>0</v>
      </c>
      <c r="AS18" s="6">
        <v>0</v>
      </c>
      <c r="AT18" s="6">
        <v>0</v>
      </c>
      <c r="AU18" s="7">
        <v>192.31578947368416</v>
      </c>
      <c r="AV18" s="7">
        <v>0</v>
      </c>
      <c r="AW18" s="7">
        <v>21.368421052631575</v>
      </c>
      <c r="AX18" s="7">
        <v>64.105263157894726</v>
      </c>
      <c r="AY18" s="7">
        <v>42.73684210526315</v>
      </c>
      <c r="AZ18" s="7">
        <v>0</v>
      </c>
      <c r="BA18" s="7">
        <v>64.105263157894726</v>
      </c>
      <c r="BB18" s="7">
        <v>0</v>
      </c>
      <c r="BC18" s="7">
        <v>0</v>
      </c>
      <c r="BD18" s="7">
        <v>0</v>
      </c>
    </row>
    <row r="19" spans="1:56" ht="17" thickBot="1" x14ac:dyDescent="0.25">
      <c r="A19" s="2" t="s">
        <v>88</v>
      </c>
      <c r="B19" s="14" t="s">
        <v>77</v>
      </c>
      <c r="C19" s="14" t="s">
        <v>73</v>
      </c>
      <c r="D19" s="14" t="str">
        <f>B19&amp;"-"&amp;C19</f>
        <v>SCTLDHOLD-03-Ofav-HW120</v>
      </c>
      <c r="E19" s="15">
        <v>44412</v>
      </c>
      <c r="F19" s="14" t="s">
        <v>63</v>
      </c>
      <c r="G19" s="14" t="s">
        <v>67</v>
      </c>
      <c r="H19" s="16">
        <v>0.63541666666666663</v>
      </c>
      <c r="I19" s="16">
        <v>0.64374999999999993</v>
      </c>
      <c r="J19" s="14">
        <v>5000</v>
      </c>
      <c r="K19" s="14">
        <v>50</v>
      </c>
      <c r="L19" s="14">
        <v>0.98499999999999999</v>
      </c>
      <c r="M19" s="14">
        <v>1.0149999999999999</v>
      </c>
      <c r="N19" s="14" t="b">
        <v>1</v>
      </c>
      <c r="O19" s="14" t="b">
        <v>1</v>
      </c>
      <c r="P19" s="14" t="s">
        <v>78</v>
      </c>
      <c r="Q19" s="14">
        <v>100</v>
      </c>
      <c r="R19" s="15">
        <v>44412</v>
      </c>
      <c r="S19" s="14" t="s">
        <v>62</v>
      </c>
      <c r="T19" s="14">
        <v>475</v>
      </c>
      <c r="U19" s="14">
        <v>0</v>
      </c>
      <c r="V19" s="14">
        <v>2</v>
      </c>
      <c r="W19" s="14">
        <v>3</v>
      </c>
      <c r="X19" s="14">
        <v>1</v>
      </c>
      <c r="Y19" s="14">
        <v>0</v>
      </c>
      <c r="Z19" s="14">
        <v>3</v>
      </c>
      <c r="AA19" s="14">
        <v>0</v>
      </c>
      <c r="AB19" s="14">
        <v>0</v>
      </c>
      <c r="AC19" s="14">
        <v>0</v>
      </c>
      <c r="AD19" s="14"/>
      <c r="AE19" s="14" t="s">
        <v>63</v>
      </c>
      <c r="AF19" s="14" t="s">
        <v>63</v>
      </c>
      <c r="AG19" s="14" t="s">
        <v>59</v>
      </c>
      <c r="AH19" s="14">
        <v>9</v>
      </c>
      <c r="AI19" s="14">
        <v>0.47499999999999998</v>
      </c>
      <c r="AJ19" s="17">
        <v>2.1368421052631575E-2</v>
      </c>
      <c r="AK19" s="18">
        <v>0.19231578947368416</v>
      </c>
      <c r="AL19" s="14">
        <v>0</v>
      </c>
      <c r="AM19" s="18">
        <v>4.2736842105263149E-2</v>
      </c>
      <c r="AN19" s="18">
        <v>6.4105263157894721E-2</v>
      </c>
      <c r="AO19" s="18">
        <v>2.1368421052631575E-2</v>
      </c>
      <c r="AP19" s="18">
        <v>0</v>
      </c>
      <c r="AQ19" s="18">
        <v>6.4105263157894721E-2</v>
      </c>
      <c r="AR19" s="18">
        <v>0</v>
      </c>
      <c r="AS19" s="18">
        <v>0</v>
      </c>
      <c r="AT19" s="18">
        <v>0</v>
      </c>
      <c r="AU19" s="19">
        <v>192.31578947368416</v>
      </c>
      <c r="AV19" s="19">
        <v>0</v>
      </c>
      <c r="AW19" s="19">
        <v>42.73684210526315</v>
      </c>
      <c r="AX19" s="19">
        <v>64.105263157894726</v>
      </c>
      <c r="AY19" s="19">
        <v>21.368421052631575</v>
      </c>
      <c r="AZ19" s="19">
        <v>0</v>
      </c>
      <c r="BA19" s="19">
        <v>64.105263157894726</v>
      </c>
      <c r="BB19" s="19">
        <v>0</v>
      </c>
      <c r="BC19" s="19">
        <v>0</v>
      </c>
      <c r="BD19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2022-04-29T20:10:01Z</dcterms:created>
  <dcterms:modified xsi:type="dcterms:W3CDTF">2022-04-29T20:11:12Z</dcterms:modified>
</cp:coreProperties>
</file>