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ocuments/GitHub/Thermal-stress-estuarine-discharge-Mcav/data/ex-situ/"/>
    </mc:Choice>
  </mc:AlternateContent>
  <xr:revisionPtr revIDLastSave="0" documentId="8_{904B92FA-E782-6F45-A6D1-F5F9840F2B7D}" xr6:coauthVersionLast="46" xr6:coauthVersionMax="46" xr10:uidLastSave="{00000000-0000-0000-0000-000000000000}"/>
  <bookViews>
    <workbookView xWindow="7180" yWindow="4360" windowWidth="26040" windowHeight="14940" xr2:uid="{71945F21-08A9-3F49-A282-3FFE6C6C24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<sst xmlns="http://schemas.openxmlformats.org/spreadsheetml/2006/main" count="240" uniqueCount="217">
  <si>
    <t>ID</t>
  </si>
  <si>
    <t>Species</t>
  </si>
  <si>
    <t>Clade</t>
  </si>
  <si>
    <t>Counts</t>
  </si>
  <si>
    <t>Mean</t>
  </si>
  <si>
    <t>1-15.fq</t>
  </si>
  <si>
    <t>1-22.fq</t>
  </si>
  <si>
    <t>10-12.fq</t>
  </si>
  <si>
    <t>10-14.fq</t>
  </si>
  <si>
    <t>10-15.fq</t>
  </si>
  <si>
    <t>10-16.fq</t>
  </si>
  <si>
    <t>10-17.fq</t>
  </si>
  <si>
    <t>10-2.fq</t>
  </si>
  <si>
    <t>10-22.fq</t>
  </si>
  <si>
    <t>1013.fq</t>
  </si>
  <si>
    <t>1018.fq</t>
  </si>
  <si>
    <t>1019.fq</t>
  </si>
  <si>
    <t>1021.fq</t>
  </si>
  <si>
    <t>11-14.fq</t>
  </si>
  <si>
    <t>11-16.fq</t>
  </si>
  <si>
    <t>11-17.fq</t>
  </si>
  <si>
    <t>11-22.fq</t>
  </si>
  <si>
    <t>1112.fq</t>
  </si>
  <si>
    <t>1113.fq</t>
  </si>
  <si>
    <t>1115.fq</t>
  </si>
  <si>
    <t>1118.fq</t>
  </si>
  <si>
    <t>1119.fq</t>
  </si>
  <si>
    <t>112.fq</t>
  </si>
  <si>
    <t>1120.fq</t>
  </si>
  <si>
    <t>1121.fq</t>
  </si>
  <si>
    <t>113.fq</t>
  </si>
  <si>
    <t>114.fq</t>
  </si>
  <si>
    <t>116.fq</t>
  </si>
  <si>
    <t>117.fq</t>
  </si>
  <si>
    <t>118.fq</t>
  </si>
  <si>
    <t>119.fq</t>
  </si>
  <si>
    <t>12-13.fq</t>
  </si>
  <si>
    <t>12-15.fq</t>
  </si>
  <si>
    <t>12-17.fq</t>
  </si>
  <si>
    <t>12-18.fq</t>
  </si>
  <si>
    <t>12-19.fq</t>
  </si>
  <si>
    <t>12-22.fq</t>
  </si>
  <si>
    <t>120.fq</t>
  </si>
  <si>
    <t>121.fq</t>
  </si>
  <si>
    <t>1216.fq</t>
  </si>
  <si>
    <t>1220.fq</t>
  </si>
  <si>
    <t>1221.fq</t>
  </si>
  <si>
    <t>2-14.fq</t>
  </si>
  <si>
    <t>2-15.fq</t>
  </si>
  <si>
    <t>2-16.fq</t>
  </si>
  <si>
    <t>2-18.fq</t>
  </si>
  <si>
    <t>2-19.fq</t>
  </si>
  <si>
    <t>2-21.fq</t>
  </si>
  <si>
    <t>2-22.fq</t>
  </si>
  <si>
    <t>212.fq</t>
  </si>
  <si>
    <t>213.fq</t>
  </si>
  <si>
    <t>220.fq</t>
  </si>
  <si>
    <t>3-13.fq</t>
  </si>
  <si>
    <t>314.fq</t>
  </si>
  <si>
    <t>315.fq</t>
  </si>
  <si>
    <t>316.fq</t>
  </si>
  <si>
    <t>317.fq</t>
  </si>
  <si>
    <t>318.fq</t>
  </si>
  <si>
    <t>319.fq</t>
  </si>
  <si>
    <t>320.fq</t>
  </si>
  <si>
    <t>321.fq</t>
  </si>
  <si>
    <t>322.fq</t>
  </si>
  <si>
    <t>4-15.fq</t>
  </si>
  <si>
    <t>412.fq</t>
  </si>
  <si>
    <t>413.fq</t>
  </si>
  <si>
    <t>414.fq</t>
  </si>
  <si>
    <t>416.fq</t>
  </si>
  <si>
    <t>417.fq</t>
  </si>
  <si>
    <t>418.fq</t>
  </si>
  <si>
    <t>419.fq</t>
  </si>
  <si>
    <t>420.fq</t>
  </si>
  <si>
    <t>422.fq</t>
  </si>
  <si>
    <t>5-12.fq</t>
  </si>
  <si>
    <t>5-19.fq</t>
  </si>
  <si>
    <t>513.fq</t>
  </si>
  <si>
    <t>514.fq</t>
  </si>
  <si>
    <t>516.fq</t>
  </si>
  <si>
    <t>517.fq</t>
  </si>
  <si>
    <t>518.fq</t>
  </si>
  <si>
    <t>520.fq</t>
  </si>
  <si>
    <t>521.fq</t>
  </si>
  <si>
    <t>522.fq</t>
  </si>
  <si>
    <t>6-17.fq</t>
  </si>
  <si>
    <t>612.fq</t>
  </si>
  <si>
    <t>613.fq</t>
  </si>
  <si>
    <t>614.fq</t>
  </si>
  <si>
    <t>615.fq</t>
  </si>
  <si>
    <t>616.fq</t>
  </si>
  <si>
    <t>618.fq</t>
  </si>
  <si>
    <t>619.fq</t>
  </si>
  <si>
    <t>620.fq</t>
  </si>
  <si>
    <t>621.fq</t>
  </si>
  <si>
    <t>622.fq</t>
  </si>
  <si>
    <t>7-15.fq</t>
  </si>
  <si>
    <t>7-16.fq</t>
  </si>
  <si>
    <t>7-19.fq</t>
  </si>
  <si>
    <t>7-22.fq</t>
  </si>
  <si>
    <t>712.fq</t>
  </si>
  <si>
    <t>713.fq</t>
  </si>
  <si>
    <t>714.fq</t>
  </si>
  <si>
    <t>717.fq</t>
  </si>
  <si>
    <t>718.fq</t>
  </si>
  <si>
    <t>720.fq</t>
  </si>
  <si>
    <t>721.fq</t>
  </si>
  <si>
    <t>8-13.fq</t>
  </si>
  <si>
    <t>8-14.fq</t>
  </si>
  <si>
    <t>8-2.fq</t>
  </si>
  <si>
    <t>815.fq</t>
  </si>
  <si>
    <t>816.fq</t>
  </si>
  <si>
    <t>817.fq</t>
  </si>
  <si>
    <t>818.fq</t>
  </si>
  <si>
    <t>819.fq</t>
  </si>
  <si>
    <t>821.fq</t>
  </si>
  <si>
    <t>822.fq</t>
  </si>
  <si>
    <t>9-12.fq</t>
  </si>
  <si>
    <t>9-13.fq</t>
  </si>
  <si>
    <t>9-15.fq</t>
  </si>
  <si>
    <t>9-16.fq</t>
  </si>
  <si>
    <t>9-17.fq</t>
  </si>
  <si>
    <t>9-18.fq</t>
  </si>
  <si>
    <t>9-22.fq</t>
  </si>
  <si>
    <t>914.fq</t>
  </si>
  <si>
    <t>919.fq</t>
  </si>
  <si>
    <t>920.fq</t>
  </si>
  <si>
    <t>921.fq</t>
  </si>
  <si>
    <t>AS21.fq</t>
  </si>
  <si>
    <t>AS22.fq</t>
  </si>
  <si>
    <t>AS23.fq</t>
  </si>
  <si>
    <t>AS24.fq</t>
  </si>
  <si>
    <t>AS25.fq</t>
  </si>
  <si>
    <t>AS26.fq</t>
  </si>
  <si>
    <t>AS27.fq</t>
  </si>
  <si>
    <t>AS28.fq</t>
  </si>
  <si>
    <t>AS29.fq</t>
  </si>
  <si>
    <t>AS30.fq</t>
  </si>
  <si>
    <t>AS32.fq</t>
  </si>
  <si>
    <t>AS34.fq</t>
  </si>
  <si>
    <t>AS35.fq</t>
  </si>
  <si>
    <t>B1.fq</t>
  </si>
  <si>
    <t>B13.fq</t>
  </si>
  <si>
    <t>B14.fq</t>
  </si>
  <si>
    <t>B15.fq</t>
  </si>
  <si>
    <t>B16.fq</t>
  </si>
  <si>
    <t>B18.fq</t>
  </si>
  <si>
    <t>B19.fq</t>
  </si>
  <si>
    <t>B2.fq</t>
  </si>
  <si>
    <t>B20.fq</t>
  </si>
  <si>
    <t>B22.fq</t>
  </si>
  <si>
    <t>B23.fq</t>
  </si>
  <si>
    <t>B24.fq</t>
  </si>
  <si>
    <t>B25.fq</t>
  </si>
  <si>
    <t>B26.fq</t>
  </si>
  <si>
    <t>B27.fq</t>
  </si>
  <si>
    <t>B28.fq</t>
  </si>
  <si>
    <t>B29.fq</t>
  </si>
  <si>
    <t>B3.fq</t>
  </si>
  <si>
    <t>B30.fq</t>
  </si>
  <si>
    <t>B31.fq</t>
  </si>
  <si>
    <t>B4.fq</t>
  </si>
  <si>
    <t>B5.fq</t>
  </si>
  <si>
    <t>B6.fq</t>
  </si>
  <si>
    <t>B7.fq</t>
  </si>
  <si>
    <t>B8.fq</t>
  </si>
  <si>
    <t>B9.fq</t>
  </si>
  <si>
    <t>LK934667</t>
  </si>
  <si>
    <t>Symbiodinium microadriaticum CCMP2458</t>
  </si>
  <si>
    <t>A</t>
  </si>
  <si>
    <t>LK934669</t>
  </si>
  <si>
    <t>Symbiodinium microadriaticum CCMP2467</t>
  </si>
  <si>
    <t>LK934672</t>
  </si>
  <si>
    <t>Symbiodinium sp. CCMP828 CCMP828</t>
  </si>
  <si>
    <t>LK934674</t>
  </si>
  <si>
    <t>Symbiodinium sp. CCMP2456 CCMP2456</t>
  </si>
  <si>
    <t>AF427458</t>
  </si>
  <si>
    <t>Symbiodinium sp. clade B</t>
  </si>
  <si>
    <t>B</t>
  </si>
  <si>
    <t>DQ200690</t>
  </si>
  <si>
    <t>Symbiodinium sp. type B</t>
  </si>
  <si>
    <t>KC491248</t>
  </si>
  <si>
    <t>Symbiodinium sp. B1</t>
  </si>
  <si>
    <t>KC491258</t>
  </si>
  <si>
    <t>LK934663</t>
  </si>
  <si>
    <t>Breviolum-old-Symbiodinium microadriaticum CCMP1633</t>
  </si>
  <si>
    <t>LK934668</t>
  </si>
  <si>
    <t>Breviolum-old-Symbiodinium microadriaticum CCMP2462</t>
  </si>
  <si>
    <t>LK934670</t>
  </si>
  <si>
    <t>Breviolum minutum CCMP830</t>
  </si>
  <si>
    <t>LK934671</t>
  </si>
  <si>
    <t>Breviolum psygmophilum CCMP2459</t>
  </si>
  <si>
    <t>AF427462</t>
  </si>
  <si>
    <t>Cladocopium sp. clade C</t>
  </si>
  <si>
    <t>C</t>
  </si>
  <si>
    <t>AJ308888</t>
  </si>
  <si>
    <t>Symbiodinium sp. CG50-now-Cladocopium</t>
  </si>
  <si>
    <t>AJ308889</t>
  </si>
  <si>
    <t>Symbiodinium sp. CG60-now-Cladocopium</t>
  </si>
  <si>
    <t>EF205017</t>
  </si>
  <si>
    <t>Symbiodinium sp. Ulstrup</t>
  </si>
  <si>
    <t>KR996306</t>
  </si>
  <si>
    <t>Symbiodinium cf. thermophilum- now-Cladocopium thermophilum</t>
  </si>
  <si>
    <t>AJ308901</t>
  </si>
  <si>
    <t>Symbiodinium sp. CG342-now-Durusdinium</t>
  </si>
  <si>
    <t>D</t>
  </si>
  <si>
    <t>AJ308902</t>
  </si>
  <si>
    <t>Symbiodinium sp. CG542-now-Durusdnium</t>
  </si>
  <si>
    <t>AJ311948</t>
  </si>
  <si>
    <t>Durusdinium-old-Symbiodinium sp. 1655</t>
  </si>
  <si>
    <t>KY131781</t>
  </si>
  <si>
    <t>Symbiodinium glynnii-now-Durusdinium glynnii</t>
  </si>
  <si>
    <t>MK692915</t>
  </si>
  <si>
    <t>Durusdinium trenchii CCMP2556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</si>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</sst>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90F7-F4A5-6647-9FFB-57E2A51ADA3B}">
  <dimension ref="A1:FM28"/>
  <sheetViews>
    <sheetView tabSelected="1" workbookViewId="0">
      <selection activeCell="C25" sqref="C25"/>
    </sheetView>
  </sheetViews>
  <sheetFormatPr baseColWidth="10" defaultRowHeight="16" x14ac:dyDescent="0.2"/>
  <cols>
    <col min="1" max="1" width="9.83203125" bestFit="1" customWidth="1"/>
    <col min="2" max="2" width="56.83203125" bestFit="1" customWidth="1"/>
    <col min="3" max="3" width="5.6640625" bestFit="1" customWidth="1"/>
    <col min="4" max="4" width="6.6640625" bestFit="1" customWidth="1"/>
    <col min="5" max="5" width="5.83203125" bestFit="1" customWidth="1"/>
    <col min="6" max="169" width="7.5" customWidth="1"/>
  </cols>
  <sheetData>
    <row r="1" spans="1:169" s="5" customFormat="1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</row>
    <row r="2" spans="1:169" x14ac:dyDescent="0.2">
      <c r="A2" s="1" t="s">
        <v>169</v>
      </c>
      <c r="B2" s="1" t="s">
        <v>170</v>
      </c>
      <c r="C2" s="2" t="s">
        <v>171</v>
      </c>
      <c r="D2" s="2">
        <f t="shared" ref="D2:D23" si="0">SUM(F2:AG2)</f>
        <v>0</v>
      </c>
      <c r="E2" s="3">
        <f t="shared" ref="E2:E23" si="1">AVERAGE(F2:AG2)</f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</row>
    <row r="3" spans="1:169" x14ac:dyDescent="0.2">
      <c r="A3" s="1" t="s">
        <v>172</v>
      </c>
      <c r="B3" s="1" t="s">
        <v>173</v>
      </c>
      <c r="C3" s="2" t="s">
        <v>171</v>
      </c>
      <c r="D3" s="2">
        <f t="shared" si="0"/>
        <v>0</v>
      </c>
      <c r="E3" s="3">
        <f t="shared" si="1"/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</row>
    <row r="4" spans="1:169" x14ac:dyDescent="0.2">
      <c r="A4" s="1" t="s">
        <v>174</v>
      </c>
      <c r="B4" s="1" t="s">
        <v>175</v>
      </c>
      <c r="C4" s="2" t="s">
        <v>171</v>
      </c>
      <c r="D4" s="2">
        <f t="shared" si="0"/>
        <v>1</v>
      </c>
      <c r="E4" s="3">
        <f t="shared" si="1"/>
        <v>3.5714285714285712E-2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</row>
    <row r="5" spans="1:169" x14ac:dyDescent="0.2">
      <c r="A5" s="1" t="s">
        <v>176</v>
      </c>
      <c r="B5" s="1" t="s">
        <v>177</v>
      </c>
      <c r="C5" s="2" t="s">
        <v>171</v>
      </c>
      <c r="D5" s="2">
        <f t="shared" si="0"/>
        <v>1</v>
      </c>
      <c r="E5" s="3">
        <f t="shared" si="1"/>
        <v>3.5714285714285712E-2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</row>
    <row r="6" spans="1:169" x14ac:dyDescent="0.2">
      <c r="A6" s="1" t="s">
        <v>178</v>
      </c>
      <c r="B6" s="1" t="s">
        <v>179</v>
      </c>
      <c r="C6" s="2" t="s">
        <v>180</v>
      </c>
      <c r="D6" s="2">
        <f t="shared" si="0"/>
        <v>0</v>
      </c>
      <c r="E6" s="3">
        <f t="shared" si="1"/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2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2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5</v>
      </c>
      <c r="FK6" s="2">
        <v>0</v>
      </c>
      <c r="FL6" s="2">
        <v>0</v>
      </c>
      <c r="FM6" s="2">
        <v>0</v>
      </c>
    </row>
    <row r="7" spans="1:169" x14ac:dyDescent="0.2">
      <c r="A7" s="1" t="s">
        <v>181</v>
      </c>
      <c r="B7" s="1" t="s">
        <v>182</v>
      </c>
      <c r="C7" s="2" t="s">
        <v>180</v>
      </c>
      <c r="D7" s="2">
        <f t="shared" si="0"/>
        <v>0</v>
      </c>
      <c r="E7" s="3">
        <f t="shared" si="1"/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2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1</v>
      </c>
      <c r="FI7" s="2">
        <v>0</v>
      </c>
      <c r="FJ7" s="2">
        <v>7</v>
      </c>
      <c r="FK7" s="2">
        <v>0</v>
      </c>
      <c r="FL7" s="2">
        <v>0</v>
      </c>
      <c r="FM7" s="2">
        <v>0</v>
      </c>
    </row>
    <row r="8" spans="1:169" x14ac:dyDescent="0.2">
      <c r="A8" s="1" t="s">
        <v>183</v>
      </c>
      <c r="B8" s="1" t="s">
        <v>184</v>
      </c>
      <c r="C8" s="2" t="s">
        <v>180</v>
      </c>
      <c r="D8" s="2">
        <f t="shared" si="0"/>
        <v>0</v>
      </c>
      <c r="E8" s="3">
        <f t="shared" si="1"/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2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5</v>
      </c>
      <c r="FK8" s="2">
        <v>0</v>
      </c>
      <c r="FL8" s="2">
        <v>0</v>
      </c>
      <c r="FM8" s="2">
        <v>0</v>
      </c>
    </row>
    <row r="9" spans="1:169" x14ac:dyDescent="0.2">
      <c r="A9" s="1" t="s">
        <v>185</v>
      </c>
      <c r="B9" s="1" t="s">
        <v>184</v>
      </c>
      <c r="C9" s="2" t="s">
        <v>180</v>
      </c>
      <c r="D9" s="2">
        <f t="shared" si="0"/>
        <v>0</v>
      </c>
      <c r="E9" s="3">
        <f t="shared" si="1"/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2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2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1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3</v>
      </c>
      <c r="FK9" s="2">
        <v>0</v>
      </c>
      <c r="FL9" s="2">
        <v>0</v>
      </c>
      <c r="FM9" s="2">
        <v>0</v>
      </c>
    </row>
    <row r="10" spans="1:169" x14ac:dyDescent="0.2">
      <c r="A10" s="1" t="s">
        <v>186</v>
      </c>
      <c r="B10" s="1" t="s">
        <v>187</v>
      </c>
      <c r="C10" s="2" t="s">
        <v>180</v>
      </c>
      <c r="D10" s="2">
        <f t="shared" si="0"/>
        <v>0</v>
      </c>
      <c r="E10" s="3">
        <f t="shared" si="1"/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1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5</v>
      </c>
      <c r="FK10" s="2">
        <v>0</v>
      </c>
      <c r="FL10" s="2">
        <v>0</v>
      </c>
      <c r="FM10" s="2">
        <v>0</v>
      </c>
    </row>
    <row r="11" spans="1:169" x14ac:dyDescent="0.2">
      <c r="A11" s="1" t="s">
        <v>188</v>
      </c>
      <c r="B11" s="1" t="s">
        <v>189</v>
      </c>
      <c r="C11" s="2" t="s">
        <v>180</v>
      </c>
      <c r="D11" s="2">
        <f t="shared" si="0"/>
        <v>0</v>
      </c>
      <c r="E11" s="3">
        <f t="shared" si="1"/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2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11</v>
      </c>
      <c r="FK11" s="2">
        <v>0</v>
      </c>
      <c r="FL11" s="2">
        <v>0</v>
      </c>
      <c r="FM11" s="2">
        <v>0</v>
      </c>
    </row>
    <row r="12" spans="1:169" x14ac:dyDescent="0.2">
      <c r="A12" s="1" t="s">
        <v>190</v>
      </c>
      <c r="B12" s="1" t="s">
        <v>191</v>
      </c>
      <c r="C12" s="2" t="s">
        <v>180</v>
      </c>
      <c r="D12" s="2">
        <f t="shared" si="0"/>
        <v>0</v>
      </c>
      <c r="E12" s="3">
        <f t="shared" si="1"/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1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1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6</v>
      </c>
      <c r="FK12" s="2">
        <v>0</v>
      </c>
      <c r="FL12" s="2">
        <v>0</v>
      </c>
      <c r="FM12" s="2">
        <v>0</v>
      </c>
    </row>
    <row r="13" spans="1:169" x14ac:dyDescent="0.2">
      <c r="A13" s="1" t="s">
        <v>192</v>
      </c>
      <c r="B13" s="1" t="s">
        <v>193</v>
      </c>
      <c r="C13" s="2" t="s">
        <v>180</v>
      </c>
      <c r="D13" s="2">
        <f t="shared" si="0"/>
        <v>0</v>
      </c>
      <c r="E13" s="3">
        <f t="shared" si="1"/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9</v>
      </c>
      <c r="FK13" s="2">
        <v>0</v>
      </c>
      <c r="FL13" s="2">
        <v>0</v>
      </c>
      <c r="FM13" s="2">
        <v>0</v>
      </c>
    </row>
    <row r="14" spans="1:169" x14ac:dyDescent="0.2">
      <c r="A14" s="1" t="s">
        <v>194</v>
      </c>
      <c r="B14" s="1" t="s">
        <v>195</v>
      </c>
      <c r="C14" s="2" t="s">
        <v>196</v>
      </c>
      <c r="D14" s="2">
        <f t="shared" si="0"/>
        <v>7</v>
      </c>
      <c r="E14" s="3">
        <f t="shared" si="1"/>
        <v>0.25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</v>
      </c>
      <c r="AB14" s="2">
        <v>1</v>
      </c>
      <c r="AC14" s="2">
        <v>1</v>
      </c>
      <c r="AD14" s="2">
        <v>0</v>
      </c>
      <c r="AE14" s="2">
        <v>0</v>
      </c>
      <c r="AF14" s="2">
        <v>0</v>
      </c>
      <c r="AG14" s="2">
        <v>2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1</v>
      </c>
      <c r="AQ14" s="2">
        <v>0</v>
      </c>
      <c r="AR14" s="2">
        <v>0</v>
      </c>
      <c r="AS14" s="2">
        <v>1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1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2</v>
      </c>
      <c r="CQ14" s="2">
        <v>2</v>
      </c>
      <c r="CR14" s="2">
        <v>0</v>
      </c>
      <c r="CS14" s="2">
        <v>0</v>
      </c>
      <c r="CT14" s="2">
        <v>1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1</v>
      </c>
      <c r="DA14" s="2">
        <v>0</v>
      </c>
      <c r="DB14" s="2">
        <v>0</v>
      </c>
      <c r="DC14" s="2">
        <v>0</v>
      </c>
      <c r="DD14" s="2">
        <v>0</v>
      </c>
      <c r="DE14" s="2">
        <v>1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1</v>
      </c>
      <c r="DL14" s="2">
        <v>0</v>
      </c>
      <c r="DM14" s="2">
        <v>0</v>
      </c>
      <c r="DN14" s="2">
        <v>1</v>
      </c>
      <c r="DO14" s="2">
        <v>1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1</v>
      </c>
      <c r="EB14" s="2">
        <v>0</v>
      </c>
      <c r="EC14" s="2">
        <v>1</v>
      </c>
      <c r="ED14" s="2">
        <v>1</v>
      </c>
      <c r="EE14" s="2">
        <v>1</v>
      </c>
      <c r="EF14" s="2">
        <v>2</v>
      </c>
      <c r="EG14" s="2">
        <v>0</v>
      </c>
      <c r="EH14" s="2">
        <v>2</v>
      </c>
      <c r="EI14" s="2">
        <v>2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2</v>
      </c>
      <c r="FA14" s="2">
        <v>0</v>
      </c>
      <c r="FB14" s="2">
        <v>0</v>
      </c>
      <c r="FC14" s="2">
        <v>0</v>
      </c>
      <c r="FD14" s="2">
        <v>0</v>
      </c>
      <c r="FE14" s="2">
        <v>1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3</v>
      </c>
      <c r="FM14" s="2">
        <v>0</v>
      </c>
    </row>
    <row r="15" spans="1:169" x14ac:dyDescent="0.2">
      <c r="A15" s="1" t="s">
        <v>197</v>
      </c>
      <c r="B15" s="1" t="s">
        <v>198</v>
      </c>
      <c r="C15" s="2" t="s">
        <v>196</v>
      </c>
      <c r="D15" s="2">
        <f t="shared" si="0"/>
        <v>4296</v>
      </c>
      <c r="E15" s="3">
        <f t="shared" si="1"/>
        <v>153.42857142857142</v>
      </c>
      <c r="F15" s="2">
        <v>2</v>
      </c>
      <c r="G15" s="2">
        <v>1</v>
      </c>
      <c r="H15" s="2">
        <v>393</v>
      </c>
      <c r="I15" s="2">
        <v>4</v>
      </c>
      <c r="J15" s="2">
        <v>6</v>
      </c>
      <c r="K15" s="2">
        <v>0</v>
      </c>
      <c r="L15" s="2">
        <v>335</v>
      </c>
      <c r="M15" s="2">
        <v>228</v>
      </c>
      <c r="N15" s="2">
        <v>424</v>
      </c>
      <c r="O15" s="2">
        <v>265</v>
      </c>
      <c r="P15" s="2">
        <v>315</v>
      </c>
      <c r="Q15" s="2">
        <v>274</v>
      </c>
      <c r="R15" s="2">
        <v>118</v>
      </c>
      <c r="S15" s="2">
        <v>516</v>
      </c>
      <c r="T15" s="2">
        <v>186</v>
      </c>
      <c r="U15" s="2">
        <v>289</v>
      </c>
      <c r="V15" s="2">
        <v>87</v>
      </c>
      <c r="W15" s="2">
        <v>136</v>
      </c>
      <c r="X15" s="2">
        <v>32</v>
      </c>
      <c r="Y15" s="2">
        <v>67</v>
      </c>
      <c r="Z15" s="2">
        <v>117</v>
      </c>
      <c r="AA15" s="2">
        <v>245</v>
      </c>
      <c r="AB15" s="2">
        <v>9</v>
      </c>
      <c r="AC15" s="2">
        <v>71</v>
      </c>
      <c r="AD15" s="2">
        <v>62</v>
      </c>
      <c r="AE15" s="2">
        <v>54</v>
      </c>
      <c r="AF15" s="2">
        <v>13</v>
      </c>
      <c r="AG15" s="2">
        <v>47</v>
      </c>
      <c r="AH15" s="2">
        <v>55</v>
      </c>
      <c r="AI15" s="2">
        <v>153</v>
      </c>
      <c r="AJ15" s="2">
        <v>13</v>
      </c>
      <c r="AK15" s="2">
        <v>0</v>
      </c>
      <c r="AL15" s="2">
        <v>787</v>
      </c>
      <c r="AM15" s="2">
        <v>55</v>
      </c>
      <c r="AN15" s="2">
        <v>34</v>
      </c>
      <c r="AO15" s="2">
        <v>374</v>
      </c>
      <c r="AP15" s="2">
        <v>293</v>
      </c>
      <c r="AQ15" s="2">
        <v>96</v>
      </c>
      <c r="AR15" s="2">
        <v>73</v>
      </c>
      <c r="AS15" s="2">
        <v>140</v>
      </c>
      <c r="AT15" s="2">
        <v>69</v>
      </c>
      <c r="AU15" s="2">
        <v>118</v>
      </c>
      <c r="AV15" s="2">
        <v>57</v>
      </c>
      <c r="AW15" s="2">
        <v>118</v>
      </c>
      <c r="AX15" s="2">
        <v>1</v>
      </c>
      <c r="AY15" s="2">
        <v>0</v>
      </c>
      <c r="AZ15" s="2">
        <v>72</v>
      </c>
      <c r="BA15" s="2">
        <v>0</v>
      </c>
      <c r="BB15" s="2">
        <v>55</v>
      </c>
      <c r="BC15" s="2">
        <v>244</v>
      </c>
      <c r="BD15" s="2">
        <v>315</v>
      </c>
      <c r="BE15" s="2">
        <v>161</v>
      </c>
      <c r="BF15" s="2">
        <v>669</v>
      </c>
      <c r="BG15" s="2">
        <v>97</v>
      </c>
      <c r="BH15" s="2">
        <v>99</v>
      </c>
      <c r="BI15" s="2">
        <v>51</v>
      </c>
      <c r="BJ15" s="2">
        <v>41</v>
      </c>
      <c r="BK15" s="2">
        <v>58</v>
      </c>
      <c r="BL15" s="2">
        <v>124</v>
      </c>
      <c r="BM15" s="2">
        <v>17</v>
      </c>
      <c r="BN15" s="2">
        <v>0</v>
      </c>
      <c r="BO15" s="2">
        <v>29</v>
      </c>
      <c r="BP15" s="2">
        <v>128</v>
      </c>
      <c r="BQ15" s="2">
        <v>71</v>
      </c>
      <c r="BR15" s="2">
        <v>139</v>
      </c>
      <c r="BS15" s="2">
        <v>106</v>
      </c>
      <c r="BT15" s="2">
        <v>36</v>
      </c>
      <c r="BU15" s="2">
        <v>44</v>
      </c>
      <c r="BV15" s="2">
        <v>37</v>
      </c>
      <c r="BW15" s="2">
        <v>477</v>
      </c>
      <c r="BX15" s="2">
        <v>91</v>
      </c>
      <c r="BY15" s="2">
        <v>49</v>
      </c>
      <c r="BZ15" s="2">
        <v>118</v>
      </c>
      <c r="CA15" s="2">
        <v>158</v>
      </c>
      <c r="CB15" s="2">
        <v>200</v>
      </c>
      <c r="CC15" s="2">
        <v>55</v>
      </c>
      <c r="CD15" s="2">
        <v>27</v>
      </c>
      <c r="CE15" s="2">
        <v>32</v>
      </c>
      <c r="CF15" s="2">
        <v>50</v>
      </c>
      <c r="CG15" s="2">
        <v>3</v>
      </c>
      <c r="CH15" s="2">
        <v>9</v>
      </c>
      <c r="CI15" s="2">
        <v>23</v>
      </c>
      <c r="CJ15" s="2">
        <v>5</v>
      </c>
      <c r="CK15" s="2">
        <v>209</v>
      </c>
      <c r="CL15" s="2">
        <v>116</v>
      </c>
      <c r="CM15" s="2">
        <v>197</v>
      </c>
      <c r="CN15" s="2">
        <v>108</v>
      </c>
      <c r="CO15" s="2">
        <v>89</v>
      </c>
      <c r="CP15" s="2">
        <v>98</v>
      </c>
      <c r="CQ15" s="2">
        <v>252</v>
      </c>
      <c r="CR15" s="2">
        <v>104</v>
      </c>
      <c r="CS15" s="2">
        <v>91</v>
      </c>
      <c r="CT15" s="2">
        <v>43</v>
      </c>
      <c r="CU15" s="2">
        <v>7</v>
      </c>
      <c r="CV15" s="2">
        <v>1</v>
      </c>
      <c r="CW15" s="2">
        <v>310</v>
      </c>
      <c r="CX15" s="2">
        <v>29</v>
      </c>
      <c r="CY15" s="2">
        <v>433</v>
      </c>
      <c r="CZ15" s="2">
        <v>69</v>
      </c>
      <c r="DA15" s="2">
        <v>92</v>
      </c>
      <c r="DB15" s="2">
        <v>168</v>
      </c>
      <c r="DC15" s="2">
        <v>153</v>
      </c>
      <c r="DD15" s="2">
        <v>70</v>
      </c>
      <c r="DE15" s="2">
        <v>57</v>
      </c>
      <c r="DF15" s="2">
        <v>326</v>
      </c>
      <c r="DG15" s="2">
        <v>3</v>
      </c>
      <c r="DH15" s="2">
        <v>3</v>
      </c>
      <c r="DI15" s="2">
        <v>38</v>
      </c>
      <c r="DJ15" s="2">
        <v>536</v>
      </c>
      <c r="DK15" s="2">
        <v>325</v>
      </c>
      <c r="DL15" s="2">
        <v>216</v>
      </c>
      <c r="DM15" s="2">
        <v>451</v>
      </c>
      <c r="DN15" s="2">
        <v>63</v>
      </c>
      <c r="DO15" s="2">
        <v>78</v>
      </c>
      <c r="DP15" s="2">
        <v>242</v>
      </c>
      <c r="DQ15" s="2">
        <v>382</v>
      </c>
      <c r="DR15" s="2">
        <v>22</v>
      </c>
      <c r="DS15" s="2">
        <v>0</v>
      </c>
      <c r="DT15" s="2">
        <v>1</v>
      </c>
      <c r="DU15" s="2">
        <v>0</v>
      </c>
      <c r="DV15" s="2">
        <v>9</v>
      </c>
      <c r="DW15" s="2">
        <v>91</v>
      </c>
      <c r="DX15" s="2">
        <v>67</v>
      </c>
      <c r="DY15" s="2">
        <v>57</v>
      </c>
      <c r="DZ15" s="2">
        <v>47</v>
      </c>
      <c r="EA15" s="2">
        <v>199</v>
      </c>
      <c r="EB15" s="2">
        <v>87</v>
      </c>
      <c r="EC15" s="2">
        <v>424</v>
      </c>
      <c r="ED15" s="2">
        <v>70</v>
      </c>
      <c r="EE15" s="2">
        <v>261</v>
      </c>
      <c r="EF15" s="2">
        <v>1464</v>
      </c>
      <c r="EG15" s="2">
        <v>551</v>
      </c>
      <c r="EH15" s="2">
        <v>12</v>
      </c>
      <c r="EI15" s="2">
        <v>860</v>
      </c>
      <c r="EJ15" s="2">
        <v>467</v>
      </c>
      <c r="EK15" s="2">
        <v>3</v>
      </c>
      <c r="EL15" s="2">
        <v>0</v>
      </c>
      <c r="EM15" s="2">
        <v>0</v>
      </c>
      <c r="EN15" s="2">
        <v>35</v>
      </c>
      <c r="EO15" s="2">
        <v>7</v>
      </c>
      <c r="EP15" s="2">
        <v>0</v>
      </c>
      <c r="EQ15" s="2">
        <v>0</v>
      </c>
      <c r="ER15" s="2">
        <v>0</v>
      </c>
      <c r="ES15" s="2">
        <v>1</v>
      </c>
      <c r="ET15" s="2">
        <v>227</v>
      </c>
      <c r="EU15" s="2">
        <v>79</v>
      </c>
      <c r="EV15" s="2">
        <v>4</v>
      </c>
      <c r="EW15" s="2">
        <v>0</v>
      </c>
      <c r="EX15" s="2">
        <v>51</v>
      </c>
      <c r="EY15" s="2">
        <v>57</v>
      </c>
      <c r="EZ15" s="2">
        <v>117</v>
      </c>
      <c r="FA15" s="2">
        <v>374</v>
      </c>
      <c r="FB15" s="2">
        <v>11</v>
      </c>
      <c r="FC15" s="2">
        <v>46</v>
      </c>
      <c r="FD15" s="2">
        <v>96</v>
      </c>
      <c r="FE15" s="2">
        <v>88</v>
      </c>
      <c r="FF15" s="2">
        <v>7</v>
      </c>
      <c r="FG15" s="2">
        <v>25</v>
      </c>
      <c r="FH15" s="2">
        <v>131</v>
      </c>
      <c r="FI15" s="2">
        <v>48</v>
      </c>
      <c r="FJ15" s="2">
        <v>23</v>
      </c>
      <c r="FK15" s="2">
        <v>0</v>
      </c>
      <c r="FL15" s="2">
        <v>61</v>
      </c>
      <c r="FM15" s="2">
        <v>50</v>
      </c>
    </row>
    <row r="16" spans="1:169" x14ac:dyDescent="0.2">
      <c r="A16" s="1" t="s">
        <v>199</v>
      </c>
      <c r="B16" s="1" t="s">
        <v>200</v>
      </c>
      <c r="C16" s="2" t="s">
        <v>196</v>
      </c>
      <c r="D16" s="2">
        <f t="shared" si="0"/>
        <v>4233</v>
      </c>
      <c r="E16" s="3">
        <f t="shared" si="1"/>
        <v>151.17857142857142</v>
      </c>
      <c r="F16" s="2">
        <v>1</v>
      </c>
      <c r="G16" s="2">
        <v>0</v>
      </c>
      <c r="H16" s="2">
        <v>390</v>
      </c>
      <c r="I16" s="2">
        <v>1</v>
      </c>
      <c r="J16" s="2">
        <v>1</v>
      </c>
      <c r="K16" s="2">
        <v>2</v>
      </c>
      <c r="L16" s="2">
        <v>365</v>
      </c>
      <c r="M16" s="2">
        <v>213</v>
      </c>
      <c r="N16" s="2">
        <v>415</v>
      </c>
      <c r="O16" s="2">
        <v>221</v>
      </c>
      <c r="P16" s="2">
        <v>307</v>
      </c>
      <c r="Q16" s="2">
        <v>267</v>
      </c>
      <c r="R16" s="2">
        <v>117</v>
      </c>
      <c r="S16" s="2">
        <v>436</v>
      </c>
      <c r="T16" s="2">
        <v>187</v>
      </c>
      <c r="U16" s="2">
        <v>288</v>
      </c>
      <c r="V16" s="2">
        <v>99</v>
      </c>
      <c r="W16" s="2">
        <v>149</v>
      </c>
      <c r="X16" s="2">
        <v>34</v>
      </c>
      <c r="Y16" s="2">
        <v>82</v>
      </c>
      <c r="Z16" s="2">
        <v>122</v>
      </c>
      <c r="AA16" s="2">
        <v>253</v>
      </c>
      <c r="AB16" s="2">
        <v>8</v>
      </c>
      <c r="AC16" s="2">
        <v>79</v>
      </c>
      <c r="AD16" s="2">
        <v>54</v>
      </c>
      <c r="AE16" s="2">
        <v>58</v>
      </c>
      <c r="AF16" s="2">
        <v>28</v>
      </c>
      <c r="AG16" s="2">
        <v>56</v>
      </c>
      <c r="AH16" s="2">
        <v>61</v>
      </c>
      <c r="AI16" s="2">
        <v>128</v>
      </c>
      <c r="AJ16" s="2">
        <v>15</v>
      </c>
      <c r="AK16" s="2">
        <v>0</v>
      </c>
      <c r="AL16" s="2">
        <v>801</v>
      </c>
      <c r="AM16" s="2">
        <v>54</v>
      </c>
      <c r="AN16" s="2">
        <v>36</v>
      </c>
      <c r="AO16" s="2">
        <v>425</v>
      </c>
      <c r="AP16" s="2">
        <v>295</v>
      </c>
      <c r="AQ16" s="2">
        <v>74</v>
      </c>
      <c r="AR16" s="2">
        <v>58</v>
      </c>
      <c r="AS16" s="2">
        <v>163</v>
      </c>
      <c r="AT16" s="2">
        <v>71</v>
      </c>
      <c r="AU16" s="2">
        <v>133</v>
      </c>
      <c r="AV16" s="2">
        <v>71</v>
      </c>
      <c r="AW16" s="2">
        <v>106</v>
      </c>
      <c r="AX16" s="2">
        <v>1</v>
      </c>
      <c r="AY16" s="2">
        <v>0</v>
      </c>
      <c r="AZ16" s="2">
        <v>84</v>
      </c>
      <c r="BA16" s="2">
        <v>0</v>
      </c>
      <c r="BB16" s="2">
        <v>63</v>
      </c>
      <c r="BC16" s="2">
        <v>264</v>
      </c>
      <c r="BD16" s="2">
        <v>310</v>
      </c>
      <c r="BE16" s="2">
        <v>150</v>
      </c>
      <c r="BF16" s="2">
        <v>689</v>
      </c>
      <c r="BG16" s="2">
        <v>80</v>
      </c>
      <c r="BH16" s="2">
        <v>104</v>
      </c>
      <c r="BI16" s="2">
        <v>59</v>
      </c>
      <c r="BJ16" s="2">
        <v>29</v>
      </c>
      <c r="BK16" s="2">
        <v>60</v>
      </c>
      <c r="BL16" s="2">
        <v>115</v>
      </c>
      <c r="BM16" s="2">
        <v>9</v>
      </c>
      <c r="BN16" s="2">
        <v>1</v>
      </c>
      <c r="BO16" s="2">
        <v>29</v>
      </c>
      <c r="BP16" s="2">
        <v>116</v>
      </c>
      <c r="BQ16" s="2">
        <v>63</v>
      </c>
      <c r="BR16" s="2">
        <v>150</v>
      </c>
      <c r="BS16" s="2">
        <v>103</v>
      </c>
      <c r="BT16" s="2">
        <v>29</v>
      </c>
      <c r="BU16" s="2">
        <v>48</v>
      </c>
      <c r="BV16" s="2">
        <v>28</v>
      </c>
      <c r="BW16" s="2">
        <v>487</v>
      </c>
      <c r="BX16" s="2">
        <v>77</v>
      </c>
      <c r="BY16" s="2">
        <v>51</v>
      </c>
      <c r="BZ16" s="2">
        <v>107</v>
      </c>
      <c r="CA16" s="2">
        <v>144</v>
      </c>
      <c r="CB16" s="2">
        <v>178</v>
      </c>
      <c r="CC16" s="2">
        <v>58</v>
      </c>
      <c r="CD16" s="2">
        <v>28</v>
      </c>
      <c r="CE16" s="2">
        <v>31</v>
      </c>
      <c r="CF16" s="2">
        <v>35</v>
      </c>
      <c r="CG16" s="2">
        <v>5</v>
      </c>
      <c r="CH16" s="2">
        <v>5</v>
      </c>
      <c r="CI16" s="2">
        <v>17</v>
      </c>
      <c r="CJ16" s="2">
        <v>1</v>
      </c>
      <c r="CK16" s="2">
        <v>196</v>
      </c>
      <c r="CL16" s="2">
        <v>114</v>
      </c>
      <c r="CM16" s="2">
        <v>163</v>
      </c>
      <c r="CN16" s="2">
        <v>108</v>
      </c>
      <c r="CO16" s="2">
        <v>85</v>
      </c>
      <c r="CP16" s="2">
        <v>99</v>
      </c>
      <c r="CQ16" s="2">
        <v>265</v>
      </c>
      <c r="CR16" s="2">
        <v>116</v>
      </c>
      <c r="CS16" s="2">
        <v>89</v>
      </c>
      <c r="CT16" s="2">
        <v>48</v>
      </c>
      <c r="CU16" s="2">
        <v>3</v>
      </c>
      <c r="CV16" s="2">
        <v>0</v>
      </c>
      <c r="CW16" s="2">
        <v>353</v>
      </c>
      <c r="CX16" s="2">
        <v>22</v>
      </c>
      <c r="CY16" s="2">
        <v>417</v>
      </c>
      <c r="CZ16" s="2">
        <v>62</v>
      </c>
      <c r="DA16" s="2">
        <v>74</v>
      </c>
      <c r="DB16" s="2">
        <v>171</v>
      </c>
      <c r="DC16" s="2">
        <v>160</v>
      </c>
      <c r="DD16" s="2">
        <v>87</v>
      </c>
      <c r="DE16" s="2">
        <v>56</v>
      </c>
      <c r="DF16" s="2">
        <v>311</v>
      </c>
      <c r="DG16" s="2">
        <v>0</v>
      </c>
      <c r="DH16" s="2">
        <v>4</v>
      </c>
      <c r="DI16" s="2">
        <v>38</v>
      </c>
      <c r="DJ16" s="2">
        <v>534</v>
      </c>
      <c r="DK16" s="2">
        <v>304</v>
      </c>
      <c r="DL16" s="2">
        <v>241</v>
      </c>
      <c r="DM16" s="2">
        <v>425</v>
      </c>
      <c r="DN16" s="2">
        <v>50</v>
      </c>
      <c r="DO16" s="2">
        <v>100</v>
      </c>
      <c r="DP16" s="2">
        <v>285</v>
      </c>
      <c r="DQ16" s="2">
        <v>376</v>
      </c>
      <c r="DR16" s="2">
        <v>29</v>
      </c>
      <c r="DS16" s="2">
        <v>1</v>
      </c>
      <c r="DT16" s="2">
        <v>0</v>
      </c>
      <c r="DU16" s="2">
        <v>1</v>
      </c>
      <c r="DV16" s="2">
        <v>9</v>
      </c>
      <c r="DW16" s="2">
        <v>80</v>
      </c>
      <c r="DX16" s="2">
        <v>64</v>
      </c>
      <c r="DY16" s="2">
        <v>58</v>
      </c>
      <c r="DZ16" s="2">
        <v>43</v>
      </c>
      <c r="EA16" s="2">
        <v>214</v>
      </c>
      <c r="EB16" s="2">
        <v>91</v>
      </c>
      <c r="EC16" s="2">
        <v>406</v>
      </c>
      <c r="ED16" s="2">
        <v>58</v>
      </c>
      <c r="EE16" s="2">
        <v>264</v>
      </c>
      <c r="EF16" s="2">
        <v>1506</v>
      </c>
      <c r="EG16" s="2">
        <v>517</v>
      </c>
      <c r="EH16" s="2">
        <v>6</v>
      </c>
      <c r="EI16" s="2">
        <v>844</v>
      </c>
      <c r="EJ16" s="2">
        <v>487</v>
      </c>
      <c r="EK16" s="2">
        <v>7</v>
      </c>
      <c r="EL16" s="2">
        <v>0</v>
      </c>
      <c r="EM16" s="2">
        <v>0</v>
      </c>
      <c r="EN16" s="2">
        <v>42</v>
      </c>
      <c r="EO16" s="2">
        <v>5</v>
      </c>
      <c r="EP16" s="2">
        <v>0</v>
      </c>
      <c r="EQ16" s="2">
        <v>1</v>
      </c>
      <c r="ER16" s="2">
        <v>0</v>
      </c>
      <c r="ES16" s="2">
        <v>0</v>
      </c>
      <c r="ET16" s="2">
        <v>203</v>
      </c>
      <c r="EU16" s="2">
        <v>106</v>
      </c>
      <c r="EV16" s="2">
        <v>3</v>
      </c>
      <c r="EW16" s="2">
        <v>0</v>
      </c>
      <c r="EX16" s="2">
        <v>37</v>
      </c>
      <c r="EY16" s="2">
        <v>52</v>
      </c>
      <c r="EZ16" s="2">
        <v>131</v>
      </c>
      <c r="FA16" s="2">
        <v>351</v>
      </c>
      <c r="FB16" s="2">
        <v>16</v>
      </c>
      <c r="FC16" s="2">
        <v>47</v>
      </c>
      <c r="FD16" s="2">
        <v>99</v>
      </c>
      <c r="FE16" s="2">
        <v>66</v>
      </c>
      <c r="FF16" s="2">
        <v>10</v>
      </c>
      <c r="FG16" s="2">
        <v>24</v>
      </c>
      <c r="FH16" s="2">
        <v>125</v>
      </c>
      <c r="FI16" s="2">
        <v>52</v>
      </c>
      <c r="FJ16" s="2">
        <v>30</v>
      </c>
      <c r="FK16" s="2">
        <v>0</v>
      </c>
      <c r="FL16" s="2">
        <v>92</v>
      </c>
      <c r="FM16" s="2">
        <v>52</v>
      </c>
    </row>
    <row r="17" spans="1:169" x14ac:dyDescent="0.2">
      <c r="A17" s="1" t="s">
        <v>201</v>
      </c>
      <c r="B17" s="1" t="s">
        <v>202</v>
      </c>
      <c r="C17" s="2" t="s">
        <v>196</v>
      </c>
      <c r="D17" s="2">
        <f t="shared" si="0"/>
        <v>4279</v>
      </c>
      <c r="E17" s="3">
        <f t="shared" si="1"/>
        <v>152.82142857142858</v>
      </c>
      <c r="F17" s="2">
        <v>1</v>
      </c>
      <c r="G17" s="2">
        <v>0</v>
      </c>
      <c r="H17" s="2">
        <v>376</v>
      </c>
      <c r="I17" s="2">
        <v>1</v>
      </c>
      <c r="J17" s="2">
        <v>7</v>
      </c>
      <c r="K17" s="2">
        <v>1</v>
      </c>
      <c r="L17" s="2">
        <v>332</v>
      </c>
      <c r="M17" s="2">
        <v>239</v>
      </c>
      <c r="N17" s="2">
        <v>446</v>
      </c>
      <c r="O17" s="2">
        <v>255</v>
      </c>
      <c r="P17" s="2">
        <v>324</v>
      </c>
      <c r="Q17" s="2">
        <v>257</v>
      </c>
      <c r="R17" s="2">
        <v>117</v>
      </c>
      <c r="S17" s="2">
        <v>418</v>
      </c>
      <c r="T17" s="2">
        <v>177</v>
      </c>
      <c r="U17" s="2">
        <v>277</v>
      </c>
      <c r="V17" s="2">
        <v>77</v>
      </c>
      <c r="W17" s="2">
        <v>154</v>
      </c>
      <c r="X17" s="2">
        <v>26</v>
      </c>
      <c r="Y17" s="2">
        <v>82</v>
      </c>
      <c r="Z17" s="2">
        <v>139</v>
      </c>
      <c r="AA17" s="2">
        <v>257</v>
      </c>
      <c r="AB17" s="2">
        <v>15</v>
      </c>
      <c r="AC17" s="2">
        <v>87</v>
      </c>
      <c r="AD17" s="2">
        <v>64</v>
      </c>
      <c r="AE17" s="2">
        <v>69</v>
      </c>
      <c r="AF17" s="2">
        <v>29</v>
      </c>
      <c r="AG17" s="2">
        <v>52</v>
      </c>
      <c r="AH17" s="2">
        <v>56</v>
      </c>
      <c r="AI17" s="2">
        <v>121</v>
      </c>
      <c r="AJ17" s="2">
        <v>19</v>
      </c>
      <c r="AK17" s="2">
        <v>0</v>
      </c>
      <c r="AL17" s="2">
        <v>795</v>
      </c>
      <c r="AM17" s="2">
        <v>66</v>
      </c>
      <c r="AN17" s="2">
        <v>38</v>
      </c>
      <c r="AO17" s="2">
        <v>401</v>
      </c>
      <c r="AP17" s="2">
        <v>275</v>
      </c>
      <c r="AQ17" s="2">
        <v>101</v>
      </c>
      <c r="AR17" s="2">
        <v>62</v>
      </c>
      <c r="AS17" s="2">
        <v>133</v>
      </c>
      <c r="AT17" s="2">
        <v>65</v>
      </c>
      <c r="AU17" s="2">
        <v>123</v>
      </c>
      <c r="AV17" s="2">
        <v>48</v>
      </c>
      <c r="AW17" s="2">
        <v>100</v>
      </c>
      <c r="AX17" s="2">
        <v>3</v>
      </c>
      <c r="AY17" s="2">
        <v>1</v>
      </c>
      <c r="AZ17" s="2">
        <v>79</v>
      </c>
      <c r="BA17" s="2">
        <v>0</v>
      </c>
      <c r="BB17" s="2">
        <v>60</v>
      </c>
      <c r="BC17" s="2">
        <v>249</v>
      </c>
      <c r="BD17" s="2">
        <v>315</v>
      </c>
      <c r="BE17" s="2">
        <v>163</v>
      </c>
      <c r="BF17" s="2">
        <v>699</v>
      </c>
      <c r="BG17" s="2">
        <v>80</v>
      </c>
      <c r="BH17" s="2">
        <v>97</v>
      </c>
      <c r="BI17" s="2">
        <v>59</v>
      </c>
      <c r="BJ17" s="2">
        <v>30</v>
      </c>
      <c r="BK17" s="2">
        <v>58</v>
      </c>
      <c r="BL17" s="2">
        <v>140</v>
      </c>
      <c r="BM17" s="2">
        <v>16</v>
      </c>
      <c r="BN17" s="2">
        <v>0</v>
      </c>
      <c r="BO17" s="2">
        <v>23</v>
      </c>
      <c r="BP17" s="2">
        <v>110</v>
      </c>
      <c r="BQ17" s="2">
        <v>52</v>
      </c>
      <c r="BR17" s="2">
        <v>155</v>
      </c>
      <c r="BS17" s="2">
        <v>99</v>
      </c>
      <c r="BT17" s="2">
        <v>33</v>
      </c>
      <c r="BU17" s="2">
        <v>40</v>
      </c>
      <c r="BV17" s="2">
        <v>36</v>
      </c>
      <c r="BW17" s="2">
        <v>495</v>
      </c>
      <c r="BX17" s="2">
        <v>72</v>
      </c>
      <c r="BY17" s="2">
        <v>48</v>
      </c>
      <c r="BZ17" s="2">
        <v>142</v>
      </c>
      <c r="CA17" s="2">
        <v>130</v>
      </c>
      <c r="CB17" s="2">
        <v>181</v>
      </c>
      <c r="CC17" s="2">
        <v>51</v>
      </c>
      <c r="CD17" s="2">
        <v>29</v>
      </c>
      <c r="CE17" s="2">
        <v>32</v>
      </c>
      <c r="CF17" s="2">
        <v>40</v>
      </c>
      <c r="CG17" s="2">
        <v>3</v>
      </c>
      <c r="CH17" s="2">
        <v>8</v>
      </c>
      <c r="CI17" s="2">
        <v>25</v>
      </c>
      <c r="CJ17" s="2">
        <v>1</v>
      </c>
      <c r="CK17" s="2">
        <v>182</v>
      </c>
      <c r="CL17" s="2">
        <v>121</v>
      </c>
      <c r="CM17" s="2">
        <v>168</v>
      </c>
      <c r="CN17" s="2">
        <v>118</v>
      </c>
      <c r="CO17" s="2">
        <v>71</v>
      </c>
      <c r="CP17" s="2">
        <v>92</v>
      </c>
      <c r="CQ17" s="2">
        <v>292</v>
      </c>
      <c r="CR17" s="2">
        <v>120</v>
      </c>
      <c r="CS17" s="2">
        <v>89</v>
      </c>
      <c r="CT17" s="2">
        <v>29</v>
      </c>
      <c r="CU17" s="2">
        <v>1</v>
      </c>
      <c r="CV17" s="2">
        <v>1</v>
      </c>
      <c r="CW17" s="2">
        <v>316</v>
      </c>
      <c r="CX17" s="2">
        <v>32</v>
      </c>
      <c r="CY17" s="2">
        <v>454</v>
      </c>
      <c r="CZ17" s="2">
        <v>77</v>
      </c>
      <c r="DA17" s="2">
        <v>98</v>
      </c>
      <c r="DB17" s="2">
        <v>171</v>
      </c>
      <c r="DC17" s="2">
        <v>155</v>
      </c>
      <c r="DD17" s="2">
        <v>83</v>
      </c>
      <c r="DE17" s="2">
        <v>41</v>
      </c>
      <c r="DF17" s="2">
        <v>321</v>
      </c>
      <c r="DG17" s="2">
        <v>0</v>
      </c>
      <c r="DH17" s="2">
        <v>1</v>
      </c>
      <c r="DI17" s="2">
        <v>32</v>
      </c>
      <c r="DJ17" s="2">
        <v>547</v>
      </c>
      <c r="DK17" s="2">
        <v>296</v>
      </c>
      <c r="DL17" s="2">
        <v>251</v>
      </c>
      <c r="DM17" s="2">
        <v>402</v>
      </c>
      <c r="DN17" s="2">
        <v>47</v>
      </c>
      <c r="DO17" s="2">
        <v>100</v>
      </c>
      <c r="DP17" s="2">
        <v>246</v>
      </c>
      <c r="DQ17" s="2">
        <v>349</v>
      </c>
      <c r="DR17" s="2">
        <v>25</v>
      </c>
      <c r="DS17" s="2">
        <v>0</v>
      </c>
      <c r="DT17" s="2">
        <v>0</v>
      </c>
      <c r="DU17" s="2">
        <v>0</v>
      </c>
      <c r="DV17" s="2">
        <v>15</v>
      </c>
      <c r="DW17" s="2">
        <v>68</v>
      </c>
      <c r="DX17" s="2">
        <v>63</v>
      </c>
      <c r="DY17" s="2">
        <v>57</v>
      </c>
      <c r="DZ17" s="2">
        <v>55</v>
      </c>
      <c r="EA17" s="2">
        <v>188</v>
      </c>
      <c r="EB17" s="2">
        <v>75</v>
      </c>
      <c r="EC17" s="2">
        <v>461</v>
      </c>
      <c r="ED17" s="2">
        <v>69</v>
      </c>
      <c r="EE17" s="2">
        <v>276</v>
      </c>
      <c r="EF17" s="2">
        <v>1521</v>
      </c>
      <c r="EG17" s="2">
        <v>537</v>
      </c>
      <c r="EH17" s="2">
        <v>11</v>
      </c>
      <c r="EI17" s="2">
        <v>871</v>
      </c>
      <c r="EJ17" s="2">
        <v>497</v>
      </c>
      <c r="EK17" s="2">
        <v>5</v>
      </c>
      <c r="EL17" s="2">
        <v>0</v>
      </c>
      <c r="EM17" s="2">
        <v>0</v>
      </c>
      <c r="EN17" s="2">
        <v>41</v>
      </c>
      <c r="EO17" s="2">
        <v>8</v>
      </c>
      <c r="EP17" s="2">
        <v>0</v>
      </c>
      <c r="EQ17" s="2">
        <v>0</v>
      </c>
      <c r="ER17" s="2">
        <v>0</v>
      </c>
      <c r="ES17" s="2">
        <v>1</v>
      </c>
      <c r="ET17" s="2">
        <v>228</v>
      </c>
      <c r="EU17" s="2">
        <v>117</v>
      </c>
      <c r="EV17" s="2">
        <v>7</v>
      </c>
      <c r="EW17" s="2">
        <v>0</v>
      </c>
      <c r="EX17" s="2">
        <v>40</v>
      </c>
      <c r="EY17" s="2">
        <v>47</v>
      </c>
      <c r="EZ17" s="2">
        <v>118</v>
      </c>
      <c r="FA17" s="2">
        <v>356</v>
      </c>
      <c r="FB17" s="2">
        <v>22</v>
      </c>
      <c r="FC17" s="2">
        <v>51</v>
      </c>
      <c r="FD17" s="2">
        <v>109</v>
      </c>
      <c r="FE17" s="2">
        <v>58</v>
      </c>
      <c r="FF17" s="2">
        <v>5</v>
      </c>
      <c r="FG17" s="2">
        <v>28</v>
      </c>
      <c r="FH17" s="2">
        <v>152</v>
      </c>
      <c r="FI17" s="2">
        <v>50</v>
      </c>
      <c r="FJ17" s="2">
        <v>43</v>
      </c>
      <c r="FK17" s="2">
        <v>2</v>
      </c>
      <c r="FL17" s="2">
        <v>47</v>
      </c>
      <c r="FM17" s="2">
        <v>62</v>
      </c>
    </row>
    <row r="18" spans="1:169" x14ac:dyDescent="0.2">
      <c r="A18" s="1" t="s">
        <v>203</v>
      </c>
      <c r="B18" s="1" t="s">
        <v>204</v>
      </c>
      <c r="C18" s="2" t="s">
        <v>196</v>
      </c>
      <c r="D18" s="2">
        <f t="shared" si="0"/>
        <v>4268</v>
      </c>
      <c r="E18" s="3">
        <f t="shared" si="1"/>
        <v>152.42857142857142</v>
      </c>
      <c r="F18" s="2">
        <v>1</v>
      </c>
      <c r="G18" s="2">
        <v>0</v>
      </c>
      <c r="H18" s="2">
        <v>379</v>
      </c>
      <c r="I18" s="2">
        <v>1</v>
      </c>
      <c r="J18" s="2">
        <v>8</v>
      </c>
      <c r="K18" s="2">
        <v>0</v>
      </c>
      <c r="L18" s="2">
        <v>331</v>
      </c>
      <c r="M18" s="2">
        <v>222</v>
      </c>
      <c r="N18" s="2">
        <v>470</v>
      </c>
      <c r="O18" s="2">
        <v>233</v>
      </c>
      <c r="P18" s="2">
        <v>349</v>
      </c>
      <c r="Q18" s="2">
        <v>254</v>
      </c>
      <c r="R18" s="2">
        <v>106</v>
      </c>
      <c r="S18" s="2">
        <v>500</v>
      </c>
      <c r="T18" s="2">
        <v>185</v>
      </c>
      <c r="U18" s="2">
        <v>277</v>
      </c>
      <c r="V18" s="2">
        <v>101</v>
      </c>
      <c r="W18" s="2">
        <v>131</v>
      </c>
      <c r="X18" s="2">
        <v>34</v>
      </c>
      <c r="Y18" s="2">
        <v>68</v>
      </c>
      <c r="Z18" s="2">
        <v>107</v>
      </c>
      <c r="AA18" s="2">
        <v>251</v>
      </c>
      <c r="AB18" s="2">
        <v>12</v>
      </c>
      <c r="AC18" s="2">
        <v>80</v>
      </c>
      <c r="AD18" s="2">
        <v>57</v>
      </c>
      <c r="AE18" s="2">
        <v>28</v>
      </c>
      <c r="AF18" s="2">
        <v>22</v>
      </c>
      <c r="AG18" s="2">
        <v>61</v>
      </c>
      <c r="AH18" s="2">
        <v>55</v>
      </c>
      <c r="AI18" s="2">
        <v>122</v>
      </c>
      <c r="AJ18" s="2">
        <v>12</v>
      </c>
      <c r="AK18" s="2">
        <v>0</v>
      </c>
      <c r="AL18" s="2">
        <v>815</v>
      </c>
      <c r="AM18" s="2">
        <v>55</v>
      </c>
      <c r="AN18" s="2">
        <v>32</v>
      </c>
      <c r="AO18" s="2">
        <v>382</v>
      </c>
      <c r="AP18" s="2">
        <v>275</v>
      </c>
      <c r="AQ18" s="2">
        <v>85</v>
      </c>
      <c r="AR18" s="2">
        <v>58</v>
      </c>
      <c r="AS18" s="2">
        <v>130</v>
      </c>
      <c r="AT18" s="2">
        <v>71</v>
      </c>
      <c r="AU18" s="2">
        <v>120</v>
      </c>
      <c r="AV18" s="2">
        <v>47</v>
      </c>
      <c r="AW18" s="2">
        <v>105</v>
      </c>
      <c r="AX18" s="2">
        <v>0</v>
      </c>
      <c r="AY18" s="2">
        <v>0</v>
      </c>
      <c r="AZ18" s="2">
        <v>74</v>
      </c>
      <c r="BA18" s="2">
        <v>0</v>
      </c>
      <c r="BB18" s="2">
        <v>60</v>
      </c>
      <c r="BC18" s="2">
        <v>243</v>
      </c>
      <c r="BD18" s="2">
        <v>297</v>
      </c>
      <c r="BE18" s="2">
        <v>168</v>
      </c>
      <c r="BF18" s="2">
        <v>692</v>
      </c>
      <c r="BG18" s="2">
        <v>95</v>
      </c>
      <c r="BH18" s="2">
        <v>111</v>
      </c>
      <c r="BI18" s="2">
        <v>46</v>
      </c>
      <c r="BJ18" s="2">
        <v>34</v>
      </c>
      <c r="BK18" s="2">
        <v>45</v>
      </c>
      <c r="BL18" s="2">
        <v>124</v>
      </c>
      <c r="BM18" s="2">
        <v>16</v>
      </c>
      <c r="BN18" s="2">
        <v>0</v>
      </c>
      <c r="BO18" s="2">
        <v>26</v>
      </c>
      <c r="BP18" s="2">
        <v>105</v>
      </c>
      <c r="BQ18" s="2">
        <v>61</v>
      </c>
      <c r="BR18" s="2">
        <v>146</v>
      </c>
      <c r="BS18" s="2">
        <v>122</v>
      </c>
      <c r="BT18" s="2">
        <v>38</v>
      </c>
      <c r="BU18" s="2">
        <v>43</v>
      </c>
      <c r="BV18" s="2">
        <v>38</v>
      </c>
      <c r="BW18" s="2">
        <v>465</v>
      </c>
      <c r="BX18" s="2">
        <v>70</v>
      </c>
      <c r="BY18" s="2">
        <v>42</v>
      </c>
      <c r="BZ18" s="2">
        <v>123</v>
      </c>
      <c r="CA18" s="2">
        <v>113</v>
      </c>
      <c r="CB18" s="2">
        <v>169</v>
      </c>
      <c r="CC18" s="2">
        <v>65</v>
      </c>
      <c r="CD18" s="2">
        <v>25</v>
      </c>
      <c r="CE18" s="2">
        <v>35</v>
      </c>
      <c r="CF18" s="2">
        <v>32</v>
      </c>
      <c r="CG18" s="2">
        <v>0</v>
      </c>
      <c r="CH18" s="2">
        <v>13</v>
      </c>
      <c r="CI18" s="2">
        <v>26</v>
      </c>
      <c r="CJ18" s="2">
        <v>2</v>
      </c>
      <c r="CK18" s="2">
        <v>197</v>
      </c>
      <c r="CL18" s="2">
        <v>96</v>
      </c>
      <c r="CM18" s="2">
        <v>174</v>
      </c>
      <c r="CN18" s="2">
        <v>113</v>
      </c>
      <c r="CO18" s="2">
        <v>85</v>
      </c>
      <c r="CP18" s="2">
        <v>91</v>
      </c>
      <c r="CQ18" s="2">
        <v>267</v>
      </c>
      <c r="CR18" s="2">
        <v>104</v>
      </c>
      <c r="CS18" s="2">
        <v>110</v>
      </c>
      <c r="CT18" s="2">
        <v>39</v>
      </c>
      <c r="CU18" s="2">
        <v>3</v>
      </c>
      <c r="CV18" s="2">
        <v>0</v>
      </c>
      <c r="CW18" s="2">
        <v>316</v>
      </c>
      <c r="CX18" s="2">
        <v>17</v>
      </c>
      <c r="CY18" s="2">
        <v>422</v>
      </c>
      <c r="CZ18" s="2">
        <v>64</v>
      </c>
      <c r="DA18" s="2">
        <v>92</v>
      </c>
      <c r="DB18" s="2">
        <v>166</v>
      </c>
      <c r="DC18" s="2">
        <v>185</v>
      </c>
      <c r="DD18" s="2">
        <v>98</v>
      </c>
      <c r="DE18" s="2">
        <v>45</v>
      </c>
      <c r="DF18" s="2">
        <v>315</v>
      </c>
      <c r="DG18" s="2">
        <v>1</v>
      </c>
      <c r="DH18" s="2">
        <v>4</v>
      </c>
      <c r="DI18" s="2">
        <v>42</v>
      </c>
      <c r="DJ18" s="2">
        <v>514</v>
      </c>
      <c r="DK18" s="2">
        <v>292</v>
      </c>
      <c r="DL18" s="2">
        <v>228</v>
      </c>
      <c r="DM18" s="2">
        <v>419</v>
      </c>
      <c r="DN18" s="2">
        <v>51</v>
      </c>
      <c r="DO18" s="2">
        <v>96</v>
      </c>
      <c r="DP18" s="2">
        <v>273</v>
      </c>
      <c r="DQ18" s="2">
        <v>413</v>
      </c>
      <c r="DR18" s="2">
        <v>24</v>
      </c>
      <c r="DS18" s="2">
        <v>0</v>
      </c>
      <c r="DT18" s="2">
        <v>1</v>
      </c>
      <c r="DU18" s="2">
        <v>0</v>
      </c>
      <c r="DV18" s="2">
        <v>11</v>
      </c>
      <c r="DW18" s="2">
        <v>93</v>
      </c>
      <c r="DX18" s="2">
        <v>58</v>
      </c>
      <c r="DY18" s="2">
        <v>48</v>
      </c>
      <c r="DZ18" s="2">
        <v>36</v>
      </c>
      <c r="EA18" s="2">
        <v>198</v>
      </c>
      <c r="EB18" s="2">
        <v>90</v>
      </c>
      <c r="EC18" s="2">
        <v>435</v>
      </c>
      <c r="ED18" s="2">
        <v>59</v>
      </c>
      <c r="EE18" s="2">
        <v>285</v>
      </c>
      <c r="EF18" s="2">
        <v>1469</v>
      </c>
      <c r="EG18" s="2">
        <v>524</v>
      </c>
      <c r="EH18" s="2">
        <v>7</v>
      </c>
      <c r="EI18" s="2">
        <v>862</v>
      </c>
      <c r="EJ18" s="2">
        <v>466</v>
      </c>
      <c r="EK18" s="2">
        <v>3</v>
      </c>
      <c r="EL18" s="2">
        <v>0</v>
      </c>
      <c r="EM18" s="2">
        <v>0</v>
      </c>
      <c r="EN18" s="2">
        <v>43</v>
      </c>
      <c r="EO18" s="2">
        <v>9</v>
      </c>
      <c r="EP18" s="2">
        <v>0</v>
      </c>
      <c r="EQ18" s="2">
        <v>0</v>
      </c>
      <c r="ER18" s="2">
        <v>1</v>
      </c>
      <c r="ES18" s="2">
        <v>1</v>
      </c>
      <c r="ET18" s="2">
        <v>231</v>
      </c>
      <c r="EU18" s="2">
        <v>72</v>
      </c>
      <c r="EV18" s="2">
        <v>0</v>
      </c>
      <c r="EW18" s="2">
        <v>1</v>
      </c>
      <c r="EX18" s="2">
        <v>52</v>
      </c>
      <c r="EY18" s="2">
        <v>50</v>
      </c>
      <c r="EZ18" s="2">
        <v>121</v>
      </c>
      <c r="FA18" s="2">
        <v>363</v>
      </c>
      <c r="FB18" s="2">
        <v>11</v>
      </c>
      <c r="FC18" s="2">
        <v>57</v>
      </c>
      <c r="FD18" s="2">
        <v>85</v>
      </c>
      <c r="FE18" s="2">
        <v>58</v>
      </c>
      <c r="FF18" s="2">
        <v>8</v>
      </c>
      <c r="FG18" s="2">
        <v>35</v>
      </c>
      <c r="FH18" s="2">
        <v>149</v>
      </c>
      <c r="FI18" s="2">
        <v>55</v>
      </c>
      <c r="FJ18" s="2">
        <v>40</v>
      </c>
      <c r="FK18" s="2">
        <v>1</v>
      </c>
      <c r="FL18" s="2">
        <v>79</v>
      </c>
      <c r="FM18" s="2">
        <v>60</v>
      </c>
    </row>
    <row r="19" spans="1:169" x14ac:dyDescent="0.2">
      <c r="A19" s="1" t="s">
        <v>205</v>
      </c>
      <c r="B19" s="1" t="s">
        <v>206</v>
      </c>
      <c r="C19" s="2" t="s">
        <v>207</v>
      </c>
      <c r="D19" s="2">
        <f t="shared" si="0"/>
        <v>2</v>
      </c>
      <c r="E19" s="3">
        <f t="shared" si="1"/>
        <v>7.1428571428571425E-2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1</v>
      </c>
      <c r="CE19" s="2">
        <v>0</v>
      </c>
      <c r="CF19" s="2">
        <v>0</v>
      </c>
      <c r="CG19" s="2">
        <v>0</v>
      </c>
      <c r="CH19" s="2">
        <v>1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1</v>
      </c>
      <c r="EG19" s="2">
        <v>0</v>
      </c>
      <c r="EH19" s="2">
        <v>0</v>
      </c>
      <c r="EI19" s="2">
        <v>1</v>
      </c>
      <c r="EJ19" s="2">
        <v>1</v>
      </c>
      <c r="EK19" s="2">
        <v>1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1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</row>
    <row r="20" spans="1:169" x14ac:dyDescent="0.2">
      <c r="A20" s="1" t="s">
        <v>208</v>
      </c>
      <c r="B20" s="1" t="s">
        <v>209</v>
      </c>
      <c r="C20" s="2" t="s">
        <v>207</v>
      </c>
      <c r="D20" s="2">
        <f t="shared" si="0"/>
        <v>1</v>
      </c>
      <c r="E20" s="3">
        <f t="shared" si="1"/>
        <v>3.5714285714285712E-2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1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3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1</v>
      </c>
    </row>
    <row r="21" spans="1:169" x14ac:dyDescent="0.2">
      <c r="A21" s="1" t="s">
        <v>210</v>
      </c>
      <c r="B21" s="1" t="s">
        <v>211</v>
      </c>
      <c r="C21" s="2" t="s">
        <v>207</v>
      </c>
      <c r="D21" s="2">
        <f t="shared" si="0"/>
        <v>1</v>
      </c>
      <c r="E21" s="3">
        <f t="shared" si="1"/>
        <v>3.5714285714285712E-2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1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1</v>
      </c>
      <c r="BR21" s="2">
        <v>0</v>
      </c>
      <c r="BS21" s="2">
        <v>1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2</v>
      </c>
      <c r="EG21" s="2">
        <v>0</v>
      </c>
      <c r="EH21" s="2">
        <v>0</v>
      </c>
      <c r="EI21" s="2">
        <v>0</v>
      </c>
      <c r="EJ21" s="2">
        <v>1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1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</row>
    <row r="22" spans="1:169" x14ac:dyDescent="0.2">
      <c r="A22" s="1" t="s">
        <v>212</v>
      </c>
      <c r="B22" s="1" t="s">
        <v>213</v>
      </c>
      <c r="C22" s="2" t="s">
        <v>207</v>
      </c>
      <c r="D22" s="2">
        <f t="shared" si="0"/>
        <v>2</v>
      </c>
      <c r="E22" s="3">
        <f t="shared" si="1"/>
        <v>7.1428571428571425E-2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2</v>
      </c>
      <c r="EG22" s="2">
        <v>0</v>
      </c>
      <c r="EH22" s="2">
        <v>0</v>
      </c>
      <c r="EI22" s="2">
        <v>0</v>
      </c>
      <c r="EJ22" s="2">
        <v>1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1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2</v>
      </c>
    </row>
    <row r="23" spans="1:169" x14ac:dyDescent="0.2">
      <c r="A23" s="1" t="s">
        <v>214</v>
      </c>
      <c r="B23" s="1" t="s">
        <v>215</v>
      </c>
      <c r="C23" s="2" t="s">
        <v>207</v>
      </c>
      <c r="D23" s="2">
        <f t="shared" si="0"/>
        <v>3</v>
      </c>
      <c r="E23" s="3">
        <f t="shared" si="1"/>
        <v>0.10714285714285714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2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1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1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2</v>
      </c>
      <c r="EG23" s="2">
        <v>0</v>
      </c>
      <c r="EH23" s="2">
        <v>0</v>
      </c>
      <c r="EI23" s="2">
        <v>0</v>
      </c>
      <c r="EJ23" s="2">
        <v>0</v>
      </c>
      <c r="EK23" s="2">
        <v>1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</row>
    <row r="25" spans="1:169" x14ac:dyDescent="0.2">
      <c r="B25" s="6" t="s">
        <v>216</v>
      </c>
      <c r="C25" s="7" t="s">
        <v>171</v>
      </c>
      <c r="D25" s="8">
        <f>SUM(D2:D5)/SUM(D2:D23)</f>
        <v>1.17000117000117E-4</v>
      </c>
    </row>
    <row r="26" spans="1:169" x14ac:dyDescent="0.2">
      <c r="B26" s="9"/>
      <c r="C26" s="7" t="s">
        <v>180</v>
      </c>
      <c r="D26" s="8">
        <f>SUM(D6:D13)/SUM(D2:D23)</f>
        <v>0</v>
      </c>
    </row>
    <row r="27" spans="1:169" x14ac:dyDescent="0.2">
      <c r="B27" s="9"/>
      <c r="C27" s="7" t="s">
        <v>196</v>
      </c>
      <c r="D27" s="8">
        <f>SUM(D14:D18)/SUM(D2:D23)</f>
        <v>0.99935649935649939</v>
      </c>
    </row>
    <row r="28" spans="1:169" x14ac:dyDescent="0.2">
      <c r="B28" s="9"/>
      <c r="C28" s="7" t="s">
        <v>207</v>
      </c>
      <c r="D28" s="8">
        <f>SUM(D19:D23)/SUM(D2:D23)</f>
        <v>5.265005265005265E-4</v>
      </c>
    </row>
  </sheetData>
  <conditionalFormatting sqref="F2:AG23">
    <cfRule type="colorScale" priority="1">
      <colorScale>
        <cfvo type="min"/>
        <cfvo type="max"/>
        <color rgb="FFFCFCFF"/>
        <color rgb="FFF8696B"/>
      </colorScale>
    </cfRule>
  </conditionalFormatting>
  <conditionalFormatting sqref="F2:FM2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2021-03-11T16:46:57Z</dcterms:created>
  <dcterms:modified xsi:type="dcterms:W3CDTF">2021-03-11T16:48:08Z</dcterms:modified>
</cp:coreProperties>
</file>