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456" yWindow="624" windowWidth="28344" windowHeight="15756" activeTab="2"/>
  </bookViews>
  <sheets>
    <sheet name="Лист1" sheetId="1" r:id="rId1"/>
    <sheet name="Лист2" sheetId="2" r:id="rId2"/>
    <sheet name="Лист4" sheetId="4" r:id="rId3"/>
    <sheet name="Лист3" sheetId="3" r:id="rId4"/>
  </sheets>
  <definedNames>
    <definedName name="_xlnm._FilterDatabase" localSheetId="0" hidden="1">Лист1!$F$1:$F$62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4" l="1"/>
  <c r="C45" i="4"/>
  <c r="C69" i="4"/>
  <c r="C93" i="4"/>
  <c r="C117" i="4"/>
  <c r="C141" i="4"/>
  <c r="C165" i="4"/>
  <c r="C189" i="4"/>
  <c r="C213" i="4"/>
  <c r="C237" i="4"/>
  <c r="C15" i="4"/>
  <c r="C24" i="4"/>
  <c r="C34" i="4"/>
  <c r="C37" i="4"/>
  <c r="C41" i="4"/>
  <c r="C49" i="4"/>
  <c r="C59" i="4"/>
  <c r="C65" i="4"/>
  <c r="C73" i="4"/>
  <c r="C83" i="4"/>
  <c r="C89" i="4"/>
  <c r="C97" i="4"/>
  <c r="C107" i="4"/>
  <c r="C113" i="4"/>
  <c r="C121" i="4"/>
  <c r="C131" i="4"/>
  <c r="C137" i="4"/>
  <c r="C145" i="4"/>
  <c r="C155" i="4"/>
  <c r="C161" i="4"/>
  <c r="C169" i="4"/>
  <c r="C179" i="4"/>
  <c r="C185" i="4"/>
  <c r="C193" i="4"/>
  <c r="C203" i="4"/>
  <c r="C209" i="4"/>
  <c r="C217" i="4"/>
  <c r="C227" i="4"/>
  <c r="C233" i="4"/>
  <c r="C241" i="4"/>
  <c r="C10" i="4"/>
  <c r="C9" i="4"/>
  <c r="C13" i="4"/>
  <c r="C18" i="4"/>
  <c r="C25" i="4"/>
  <c r="C28" i="4"/>
  <c r="C33" i="4"/>
  <c r="C36" i="4"/>
  <c r="C43" i="4"/>
  <c r="C50" i="4"/>
  <c r="C53" i="4"/>
  <c r="C58" i="4"/>
  <c r="C62" i="4"/>
  <c r="C67" i="4"/>
  <c r="C74" i="4"/>
  <c r="C77" i="4"/>
  <c r="C82" i="4"/>
  <c r="C86" i="4"/>
  <c r="C91" i="4"/>
  <c r="C98" i="4"/>
  <c r="C101" i="4"/>
  <c r="C106" i="4"/>
  <c r="C111" i="4"/>
  <c r="C115" i="4"/>
  <c r="C122" i="4"/>
  <c r="C125" i="4"/>
  <c r="C130" i="4"/>
  <c r="C135" i="4"/>
  <c r="C139" i="4"/>
  <c r="C146" i="4"/>
  <c r="C149" i="4"/>
  <c r="C154" i="4"/>
  <c r="C159" i="4"/>
  <c r="C163" i="4"/>
  <c r="C170" i="4"/>
  <c r="C173" i="4"/>
  <c r="C178" i="4"/>
  <c r="C183" i="4"/>
  <c r="C187" i="4"/>
  <c r="C194" i="4"/>
  <c r="C197" i="4"/>
  <c r="C202" i="4"/>
  <c r="C207" i="4"/>
  <c r="C211" i="4"/>
  <c r="C218" i="4"/>
  <c r="C221" i="4"/>
  <c r="C226" i="4"/>
  <c r="C231" i="4"/>
  <c r="C235" i="4"/>
  <c r="C242" i="4"/>
  <c r="C4" i="4"/>
  <c r="C7" i="4"/>
  <c r="C12" i="4"/>
  <c r="C17" i="4"/>
  <c r="C22" i="4"/>
  <c r="C29" i="4"/>
  <c r="C31" i="4"/>
  <c r="C35" i="4"/>
  <c r="C42" i="4"/>
  <c r="C47" i="4"/>
  <c r="C54" i="4"/>
  <c r="C56" i="4"/>
  <c r="C61" i="4"/>
  <c r="C66" i="4"/>
  <c r="C71" i="4"/>
  <c r="C78" i="4"/>
  <c r="C80" i="4"/>
  <c r="C85" i="4"/>
  <c r="C90" i="4"/>
  <c r="C95" i="4"/>
  <c r="C102" i="4"/>
  <c r="C104" i="4"/>
  <c r="C109" i="4"/>
  <c r="C114" i="4"/>
  <c r="C119" i="4"/>
  <c r="C126" i="4"/>
  <c r="C128" i="4"/>
  <c r="C133" i="4"/>
  <c r="C138" i="4"/>
  <c r="C143" i="4"/>
  <c r="C150" i="4"/>
  <c r="C152" i="4"/>
  <c r="C157" i="4"/>
  <c r="C162" i="4"/>
  <c r="C167" i="4"/>
  <c r="C174" i="4"/>
  <c r="C176" i="4"/>
  <c r="C181" i="4"/>
  <c r="C186" i="4"/>
  <c r="C191" i="4"/>
  <c r="C198" i="4"/>
  <c r="C200" i="4"/>
  <c r="C205" i="4"/>
  <c r="C210" i="4"/>
  <c r="C215" i="4"/>
  <c r="C222" i="4"/>
  <c r="C224" i="4"/>
  <c r="C229" i="4"/>
  <c r="C234" i="4"/>
  <c r="C239" i="4"/>
  <c r="C5" i="4"/>
  <c r="C6" i="4"/>
  <c r="C11" i="4"/>
  <c r="C16" i="4"/>
  <c r="C21" i="4"/>
  <c r="C26" i="4"/>
  <c r="C30" i="4"/>
  <c r="C38" i="4"/>
  <c r="C40" i="4"/>
  <c r="C46" i="4"/>
  <c r="C51" i="4"/>
  <c r="C55" i="4"/>
  <c r="C60" i="4"/>
  <c r="C64" i="4"/>
  <c r="C70" i="4"/>
  <c r="C75" i="4"/>
  <c r="C79" i="4"/>
  <c r="C84" i="4"/>
  <c r="C88" i="4"/>
  <c r="C94" i="4"/>
  <c r="C99" i="4"/>
  <c r="C103" i="4"/>
  <c r="C108" i="4"/>
  <c r="C112" i="4"/>
  <c r="C118" i="4"/>
  <c r="C123" i="4"/>
  <c r="C127" i="4"/>
  <c r="C132" i="4"/>
  <c r="C136" i="4"/>
  <c r="C142" i="4"/>
  <c r="C147" i="4"/>
  <c r="C151" i="4"/>
  <c r="C156" i="4"/>
  <c r="C160" i="4"/>
  <c r="C166" i="4"/>
  <c r="C171" i="4"/>
  <c r="C175" i="4"/>
  <c r="C180" i="4"/>
  <c r="C184" i="4"/>
  <c r="C190" i="4"/>
  <c r="C195" i="4"/>
  <c r="C199" i="4"/>
  <c r="C204" i="4"/>
  <c r="C208" i="4"/>
  <c r="C214" i="4"/>
  <c r="C219" i="4"/>
  <c r="C223" i="4"/>
  <c r="C228" i="4"/>
  <c r="C232" i="4"/>
  <c r="C238" i="4"/>
  <c r="C2" i="4"/>
  <c r="C120" i="4"/>
  <c r="C124" i="4"/>
  <c r="C129" i="4"/>
  <c r="C134" i="4"/>
  <c r="C140" i="4"/>
  <c r="C144" i="4"/>
  <c r="C148" i="4"/>
  <c r="C153" i="4"/>
  <c r="C158" i="4"/>
  <c r="C164" i="4"/>
  <c r="C168" i="4"/>
  <c r="C172" i="4"/>
  <c r="C177" i="4"/>
  <c r="C182" i="4"/>
  <c r="C188" i="4"/>
  <c r="C192" i="4"/>
  <c r="C196" i="4"/>
  <c r="C201" i="4"/>
  <c r="C206" i="4"/>
  <c r="C212" i="4"/>
  <c r="C216" i="4"/>
  <c r="C220" i="4"/>
  <c r="C225" i="4"/>
  <c r="C230" i="4"/>
  <c r="C236" i="4"/>
  <c r="C240" i="4"/>
  <c r="C8" i="4"/>
  <c r="C14" i="4"/>
  <c r="C19" i="4"/>
  <c r="C23" i="4"/>
  <c r="C27" i="4"/>
  <c r="C32" i="4"/>
  <c r="C39" i="4"/>
  <c r="C44" i="4"/>
  <c r="C48" i="4"/>
  <c r="C52" i="4"/>
  <c r="C57" i="4"/>
  <c r="C63" i="4"/>
  <c r="C68" i="4"/>
  <c r="C72" i="4"/>
  <c r="C76" i="4"/>
  <c r="C81" i="4"/>
  <c r="C87" i="4"/>
  <c r="C92" i="4"/>
  <c r="C96" i="4"/>
  <c r="C100" i="4"/>
  <c r="C105" i="4"/>
  <c r="C110" i="4"/>
  <c r="C116" i="4"/>
  <c r="C3" i="4"/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2" i="1"/>
</calcChain>
</file>

<file path=xl/sharedStrings.xml><?xml version="1.0" encoding="utf-8"?>
<sst xmlns="http://schemas.openxmlformats.org/spreadsheetml/2006/main" count="144" uniqueCount="92">
  <si>
    <t>ID</t>
  </si>
  <si>
    <t>Дата создания</t>
  </si>
  <si>
    <t>Код клиента</t>
  </si>
  <si>
    <t>Статус</t>
  </si>
  <si>
    <t>Дата закрытия</t>
  </si>
  <si>
    <t>Новая</t>
  </si>
  <si>
    <t>Закрыта</t>
  </si>
  <si>
    <t>Услуги</t>
  </si>
  <si>
    <t>34, 31, 353, 336</t>
  </si>
  <si>
    <t>98, 45, 89, 99, 123</t>
  </si>
  <si>
    <t>92, 45, 57, 88</t>
  </si>
  <si>
    <t>92, 45, 57, 88, 44</t>
  </si>
  <si>
    <t>98, 45, 89, 353, 336, 34</t>
  </si>
  <si>
    <t>34, 31, 353, 337</t>
  </si>
  <si>
    <t>98, 45, 89, 99, 124</t>
  </si>
  <si>
    <t>92, 45, 57, 88, 45</t>
  </si>
  <si>
    <t>98, 45, 89, 353, 336, 35</t>
  </si>
  <si>
    <t>34, 31, 353, 338</t>
  </si>
  <si>
    <t>98, 45, 89, 99, 125</t>
  </si>
  <si>
    <t>92, 45, 57, 90</t>
  </si>
  <si>
    <t>92, 45, 57, 88, 46</t>
  </si>
  <si>
    <t>98, 45, 89, 353, 336, 36</t>
  </si>
  <si>
    <t>34, 31, 353, 339</t>
  </si>
  <si>
    <t>98, 45, 89, 99, 126</t>
  </si>
  <si>
    <t>92, 45, 57, 91</t>
  </si>
  <si>
    <t>92, 45, 57, 88, 47</t>
  </si>
  <si>
    <t>98, 45, 89, 353, 336, 37</t>
  </si>
  <si>
    <t>34, 31, 353, 340</t>
  </si>
  <si>
    <t>98, 45, 89, 99, 127</t>
  </si>
  <si>
    <t>92, 45, 57, 92</t>
  </si>
  <si>
    <t>92, 45, 57, 88, 48</t>
  </si>
  <si>
    <t>98, 45, 89, 353, 336, 38</t>
  </si>
  <si>
    <t>34, 31, 353, 341</t>
  </si>
  <si>
    <t>98, 45, 89, 99, 128</t>
  </si>
  <si>
    <t>92, 45, 57, 93</t>
  </si>
  <si>
    <t>92, 45, 57, 88, 49</t>
  </si>
  <si>
    <t>98, 45, 89, 353, 336, 39</t>
  </si>
  <si>
    <t>34, 31, 353, 342</t>
  </si>
  <si>
    <t>98, 45, 89, 99, 129</t>
  </si>
  <si>
    <t>92, 45, 57, 94</t>
  </si>
  <si>
    <t>92, 45, 57, 88, 50</t>
  </si>
  <si>
    <t>98, 45, 89, 353, 336, 40</t>
  </si>
  <si>
    <t>34, 31, 353, 343</t>
  </si>
  <si>
    <t>98, 45, 89, 99, 130</t>
  </si>
  <si>
    <t>92, 45, 57, 95</t>
  </si>
  <si>
    <t>92, 45, 57, 88, 51</t>
  </si>
  <si>
    <t>98, 45, 89, 353, 336, 41</t>
  </si>
  <si>
    <t>34, 31, 353, 344</t>
  </si>
  <si>
    <t>98, 45, 89, 99, 131</t>
  </si>
  <si>
    <t>92, 45, 57, 96</t>
  </si>
  <si>
    <t>92, 45, 57, 88, 52</t>
  </si>
  <si>
    <t>98, 45, 89, 353, 336, 42</t>
  </si>
  <si>
    <t>34, 31, 353, 345</t>
  </si>
  <si>
    <t>98, 45, 89, 99, 132</t>
  </si>
  <si>
    <t>92, 45, 57, 97</t>
  </si>
  <si>
    <t>92, 45, 57, 88, 53</t>
  </si>
  <si>
    <t>98, 45, 89, 353, 336, 43</t>
  </si>
  <si>
    <t>Код заказа</t>
  </si>
  <si>
    <t>Время проката</t>
  </si>
  <si>
    <t>В прокате</t>
  </si>
  <si>
    <t>Время заказа</t>
  </si>
  <si>
    <t>98, 92, 45, 57, 89</t>
  </si>
  <si>
    <t>ID Cjnhelybr</t>
  </si>
  <si>
    <t>Наименование услуги</t>
  </si>
  <si>
    <t>Код услуги</t>
  </si>
  <si>
    <t xml:space="preserve">Стоимость, руб.  за час </t>
  </si>
  <si>
    <t>Прокат лыж</t>
  </si>
  <si>
    <t>8HFJHG443</t>
  </si>
  <si>
    <t>Прокат лыжных палок</t>
  </si>
  <si>
    <t>87FDJKHJ</t>
  </si>
  <si>
    <t>Прокат сноуборда</t>
  </si>
  <si>
    <t>JUR8R</t>
  </si>
  <si>
    <t>Прокат обуви для сноуборда</t>
  </si>
  <si>
    <t>JKFBJ09</t>
  </si>
  <si>
    <t>Прокат шлема</t>
  </si>
  <si>
    <t>63748HF</t>
  </si>
  <si>
    <t>Прокат защитных подушек для сноубордистов</t>
  </si>
  <si>
    <t>JFH7382</t>
  </si>
  <si>
    <t>Прокат очков для лыжников</t>
  </si>
  <si>
    <t>OIJNB12</t>
  </si>
  <si>
    <t>Прокат вартушки</t>
  </si>
  <si>
    <t>BSFBHV63</t>
  </si>
  <si>
    <t>Обучение катанию на горных лыжах</t>
  </si>
  <si>
    <t>HJBUJE21J</t>
  </si>
  <si>
    <t>Обучение катанию на сноуборде</t>
  </si>
  <si>
    <t>DHBGFY563</t>
  </si>
  <si>
    <t>Подъем на 1 уровень</t>
  </si>
  <si>
    <t>JHVSJF6</t>
  </si>
  <si>
    <t>Подъем на 2  уровень</t>
  </si>
  <si>
    <t>DJHGBS982</t>
  </si>
  <si>
    <t>Подъем на 3 уровень</t>
  </si>
  <si>
    <t>638VVNQ3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</si>
</sst>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Roman"/>
      <charset val="204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workbookViewId="0">
      <selection activeCell="A2" sqref="A2:A51"/>
    </sheetView>
  </sheetViews>
  <sheetFormatPr defaultColWidth="8.77734375" defaultRowHeight="14.4"/>
  <cols>
    <col min="1" max="1" width="9.77734375" customWidth="1"/>
    <col min="2" max="2" width="22.44140625" customWidth="1"/>
    <col min="3" max="4" width="13.77734375" customWidth="1"/>
    <col min="5" max="5" width="12" style="6" customWidth="1"/>
    <col min="6" max="6" width="15.109375" customWidth="1"/>
    <col min="7" max="7" width="14" customWidth="1"/>
    <col min="8" max="8" width="26.77734375" customWidth="1"/>
    <col min="12" max="12" width="22.44140625" customWidth="1"/>
  </cols>
  <sheetData>
    <row r="1" spans="1:13">
      <c r="A1" s="1" t="s">
        <v>0</v>
      </c>
      <c r="B1" s="1" t="s">
        <v>57</v>
      </c>
      <c r="C1" s="1" t="s">
        <v>1</v>
      </c>
      <c r="D1" s="1" t="s">
        <v>60</v>
      </c>
      <c r="E1" s="2" t="s">
        <v>2</v>
      </c>
      <c r="F1" s="1" t="s">
        <v>3</v>
      </c>
      <c r="G1" s="1" t="s">
        <v>4</v>
      </c>
      <c r="H1" s="1" t="s">
        <v>58</v>
      </c>
      <c r="I1" s="8" t="s">
        <v>62</v>
      </c>
      <c r="L1" s="1" t="s">
        <v>7</v>
      </c>
    </row>
    <row r="2" spans="1:13" ht="16.95" customHeight="1">
      <c r="A2" s="2">
        <v>1</v>
      </c>
      <c r="B2" s="1" t="str">
        <f>CONCATENATE(TEXT(E2,0),"/",TEXT(C2,"ДД.ММ.ГГГГ"))</f>
        <v>45462526/12.03.2022</v>
      </c>
      <c r="C2" s="3">
        <v>44632</v>
      </c>
      <c r="D2" s="7">
        <v>0.38194444444444442</v>
      </c>
      <c r="E2" s="4">
        <v>45462526</v>
      </c>
      <c r="F2" s="2" t="s">
        <v>5</v>
      </c>
      <c r="G2" s="3"/>
      <c r="H2" s="2">
        <v>120</v>
      </c>
      <c r="I2">
        <v>101</v>
      </c>
      <c r="L2" s="4" t="s">
        <v>8</v>
      </c>
      <c r="M2" s="11">
        <v>31</v>
      </c>
    </row>
    <row r="3" spans="1:13" ht="15.6">
      <c r="A3" s="2">
        <v>2</v>
      </c>
      <c r="B3" s="1" t="str">
        <f>CONCATENATE(TEXT(E3,0),"/",TEXT(C3,"ДД.ММ.ГГГГ"))</f>
        <v>45462527/13.03.2022</v>
      </c>
      <c r="C3" s="3">
        <v>44633</v>
      </c>
      <c r="D3" s="7">
        <v>0.42361111111111099</v>
      </c>
      <c r="E3" s="4">
        <v>45462527</v>
      </c>
      <c r="F3" s="2" t="s">
        <v>59</v>
      </c>
      <c r="G3" s="3"/>
      <c r="H3" s="2">
        <v>600</v>
      </c>
      <c r="I3">
        <v>101</v>
      </c>
      <c r="L3" s="4" t="s">
        <v>9</v>
      </c>
      <c r="M3" s="11">
        <v>34</v>
      </c>
    </row>
    <row r="4" spans="1:13" ht="15.6">
      <c r="A4" s="2">
        <v>3</v>
      </c>
      <c r="B4" s="1" t="str">
        <f>CONCATENATE(TEXT(E4,0),"/",TEXT(C4,"ДД.ММ.ГГГГ"))</f>
        <v>45462528/14.03.2022</v>
      </c>
      <c r="C4" s="3">
        <v>44634</v>
      </c>
      <c r="D4" s="7">
        <v>0.46527777777777801</v>
      </c>
      <c r="E4" s="4">
        <v>45462528</v>
      </c>
      <c r="F4" s="2" t="s">
        <v>59</v>
      </c>
      <c r="G4" s="3"/>
      <c r="H4" s="2">
        <v>120</v>
      </c>
      <c r="I4">
        <v>101</v>
      </c>
      <c r="L4" s="4" t="s">
        <v>10</v>
      </c>
      <c r="M4" s="11">
        <v>44</v>
      </c>
    </row>
    <row r="5" spans="1:13" ht="15.6">
      <c r="A5" s="2">
        <v>4</v>
      </c>
      <c r="B5" s="1" t="str">
        <f>CONCATENATE(TEXT(E5,0),"/",TEXT(C5,"ДД.ММ.ГГГГ"))</f>
        <v>45462529/15.03.2022</v>
      </c>
      <c r="C5" s="3">
        <v>44635</v>
      </c>
      <c r="D5" s="7">
        <v>0.50694444444444398</v>
      </c>
      <c r="E5" s="4">
        <v>45462529</v>
      </c>
      <c r="F5" s="2" t="s">
        <v>5</v>
      </c>
      <c r="G5" s="3"/>
      <c r="H5" s="2">
        <v>600</v>
      </c>
      <c r="I5">
        <v>101</v>
      </c>
      <c r="L5" s="4" t="s">
        <v>11</v>
      </c>
      <c r="M5" s="11">
        <v>45</v>
      </c>
    </row>
    <row r="6" spans="1:13" ht="15.6">
      <c r="A6" s="2">
        <v>5</v>
      </c>
      <c r="B6" s="1" t="str">
        <f>CONCATENATE(TEXT(E6,0),"/",TEXT(C6,"ДД.ММ.ГГГГ"))</f>
        <v>45462530/16.03.2022</v>
      </c>
      <c r="C6" s="3">
        <v>44636</v>
      </c>
      <c r="D6" s="7">
        <v>0.54861111111111105</v>
      </c>
      <c r="E6" s="4">
        <v>45462530</v>
      </c>
      <c r="F6" s="2" t="s">
        <v>6</v>
      </c>
      <c r="G6" s="3">
        <v>44667</v>
      </c>
      <c r="H6" s="2">
        <v>320</v>
      </c>
      <c r="I6">
        <v>101</v>
      </c>
      <c r="L6" s="4" t="s">
        <v>12</v>
      </c>
      <c r="M6" s="11">
        <v>57</v>
      </c>
    </row>
    <row r="7" spans="1:13" ht="15.6">
      <c r="A7" s="2">
        <v>6</v>
      </c>
      <c r="B7" s="1" t="str">
        <f>CONCATENATE(TEXT(E7,0),"/",TEXT(C7,"ДД.ММ.ГГГГ"))</f>
        <v>45462531/17.03.2022</v>
      </c>
      <c r="C7" s="3">
        <v>44637</v>
      </c>
      <c r="D7" s="7">
        <v>0.59027777777777801</v>
      </c>
      <c r="E7" s="4">
        <v>45462531</v>
      </c>
      <c r="F7" s="2" t="s">
        <v>5</v>
      </c>
      <c r="G7" s="3"/>
      <c r="H7" s="2">
        <v>480</v>
      </c>
      <c r="I7">
        <v>101</v>
      </c>
      <c r="L7" s="4" t="s">
        <v>13</v>
      </c>
      <c r="M7" s="11">
        <v>88</v>
      </c>
    </row>
    <row r="8" spans="1:13" ht="15.6">
      <c r="A8" s="2">
        <v>7</v>
      </c>
      <c r="B8" s="1" t="str">
        <f>CONCATENATE(TEXT(E8,0),"/",TEXT(C8,"ДД.ММ.ГГГГ"))</f>
        <v>45462532/18.03.2022</v>
      </c>
      <c r="C8" s="3">
        <v>44638</v>
      </c>
      <c r="D8" s="7">
        <v>0.63194444444444398</v>
      </c>
      <c r="E8" s="4">
        <v>45462532</v>
      </c>
      <c r="F8" s="2" t="s">
        <v>5</v>
      </c>
      <c r="G8" s="3"/>
      <c r="H8" s="2">
        <v>240</v>
      </c>
      <c r="I8">
        <v>101</v>
      </c>
      <c r="L8" s="4" t="s">
        <v>14</v>
      </c>
      <c r="M8" s="11">
        <v>89</v>
      </c>
    </row>
    <row r="9" spans="1:13" ht="15.6">
      <c r="A9" s="2">
        <v>8</v>
      </c>
      <c r="B9" s="1" t="str">
        <f>CONCATENATE(TEXT(E9,0),"/",TEXT(C9,"ДД.ММ.ГГГГ"))</f>
        <v>45462533/19.03.2022</v>
      </c>
      <c r="C9" s="3">
        <v>44639</v>
      </c>
      <c r="D9" s="7">
        <v>0.67361111111111105</v>
      </c>
      <c r="E9" s="4">
        <v>45462533</v>
      </c>
      <c r="F9" s="2" t="s">
        <v>59</v>
      </c>
      <c r="G9" s="3"/>
      <c r="H9" s="2">
        <v>360</v>
      </c>
      <c r="I9">
        <v>101</v>
      </c>
      <c r="L9" s="4" t="s">
        <v>61</v>
      </c>
      <c r="M9" s="11">
        <v>92</v>
      </c>
    </row>
    <row r="10" spans="1:13" ht="15.6">
      <c r="A10" s="2">
        <v>9</v>
      </c>
      <c r="B10" s="1" t="str">
        <f>CONCATENATE(TEXT(E10,0),"/",TEXT(C10,"ДД.ММ.ГГГГ"))</f>
        <v>45462534/20.03.2022</v>
      </c>
      <c r="C10" s="3">
        <v>44640</v>
      </c>
      <c r="D10" s="7">
        <v>0.41666666666666669</v>
      </c>
      <c r="E10" s="4">
        <v>45462534</v>
      </c>
      <c r="F10" s="2" t="s">
        <v>59</v>
      </c>
      <c r="G10" s="3"/>
      <c r="H10" s="2">
        <v>720</v>
      </c>
      <c r="I10">
        <v>101</v>
      </c>
      <c r="L10" s="4" t="s">
        <v>15</v>
      </c>
      <c r="M10" s="11">
        <v>98</v>
      </c>
    </row>
    <row r="11" spans="1:13" ht="15.6">
      <c r="A11" s="2">
        <v>10</v>
      </c>
      <c r="B11" s="1" t="str">
        <f>CONCATENATE(TEXT(E11,0),"/",TEXT(C11,"ДД.ММ.ГГГГ"))</f>
        <v>45462535/21.03.2022</v>
      </c>
      <c r="C11" s="3">
        <v>44641</v>
      </c>
      <c r="D11" s="7">
        <v>0.45833333333333298</v>
      </c>
      <c r="E11" s="4">
        <v>45462535</v>
      </c>
      <c r="F11" s="2" t="s">
        <v>5</v>
      </c>
      <c r="G11" s="3"/>
      <c r="H11" s="2">
        <v>120</v>
      </c>
      <c r="I11">
        <v>101</v>
      </c>
      <c r="L11" s="4" t="s">
        <v>16</v>
      </c>
      <c r="M11" s="11">
        <v>99</v>
      </c>
    </row>
    <row r="12" spans="1:13" ht="15.6">
      <c r="A12" s="2">
        <v>11</v>
      </c>
      <c r="B12" s="1" t="str">
        <f>CONCATENATE(TEXT(E12,0),"/",TEXT(C12,"ДД.ММ.ГГГГ"))</f>
        <v>45462536/22.03.2022</v>
      </c>
      <c r="C12" s="3">
        <v>44642</v>
      </c>
      <c r="D12" s="7">
        <v>0.5</v>
      </c>
      <c r="E12" s="4">
        <v>45462536</v>
      </c>
      <c r="F12" s="2" t="s">
        <v>6</v>
      </c>
      <c r="G12" s="3">
        <v>44642</v>
      </c>
      <c r="H12" s="2">
        <v>600</v>
      </c>
      <c r="I12">
        <v>101</v>
      </c>
      <c r="L12" s="4" t="s">
        <v>17</v>
      </c>
      <c r="M12" s="11">
        <v>123</v>
      </c>
    </row>
    <row r="13" spans="1:13" ht="15.6">
      <c r="A13" s="2">
        <v>12</v>
      </c>
      <c r="B13" s="1" t="str">
        <f>CONCATENATE(TEXT(E13,0),"/",TEXT(C13,"ДД.ММ.ГГГГ"))</f>
        <v>45462537/23.03.2022</v>
      </c>
      <c r="C13" s="3">
        <v>44643</v>
      </c>
      <c r="D13" s="7">
        <v>0.54166666666666696</v>
      </c>
      <c r="E13" s="4">
        <v>45462537</v>
      </c>
      <c r="F13" s="2" t="s">
        <v>59</v>
      </c>
      <c r="G13" s="3"/>
      <c r="H13" s="2">
        <v>120</v>
      </c>
      <c r="I13">
        <v>101</v>
      </c>
      <c r="L13" s="4" t="s">
        <v>18</v>
      </c>
      <c r="M13" s="11">
        <v>336</v>
      </c>
    </row>
    <row r="14" spans="1:13" ht="15.6">
      <c r="A14" s="2">
        <v>13</v>
      </c>
      <c r="B14" s="1" t="str">
        <f>CONCATENATE(TEXT(E14,0),"/",TEXT(C14,"ДД.ММ.ГГГГ"))</f>
        <v>45462538/24.03.2022</v>
      </c>
      <c r="C14" s="3">
        <v>44644</v>
      </c>
      <c r="D14" s="7">
        <v>0.58333333333333304</v>
      </c>
      <c r="E14" s="4">
        <v>45462538</v>
      </c>
      <c r="F14" s="2" t="s">
        <v>59</v>
      </c>
      <c r="G14" s="3"/>
      <c r="H14" s="2">
        <v>600</v>
      </c>
      <c r="I14">
        <v>101</v>
      </c>
      <c r="L14" s="4" t="s">
        <v>19</v>
      </c>
      <c r="M14" s="11">
        <v>353</v>
      </c>
    </row>
    <row r="15" spans="1:13" ht="15.6">
      <c r="A15" s="2">
        <v>14</v>
      </c>
      <c r="B15" s="1" t="str">
        <f>CONCATENATE(TEXT(E15,0),"/",TEXT(C15,"ДД.ММ.ГГГГ"))</f>
        <v>45462539/25.03.2022</v>
      </c>
      <c r="C15" s="3">
        <v>44645</v>
      </c>
      <c r="D15" s="7">
        <v>0.625</v>
      </c>
      <c r="E15" s="4">
        <v>45462539</v>
      </c>
      <c r="F15" s="2" t="s">
        <v>59</v>
      </c>
      <c r="G15" s="3"/>
      <c r="H15" s="2">
        <v>320</v>
      </c>
      <c r="I15">
        <v>101</v>
      </c>
      <c r="L15" s="4" t="s">
        <v>20</v>
      </c>
    </row>
    <row r="16" spans="1:13" ht="15.6">
      <c r="A16" s="2">
        <v>15</v>
      </c>
      <c r="B16" s="1" t="str">
        <f>CONCATENATE(TEXT(E16,0),"/",TEXT(C16,"ДД.ММ.ГГГГ"))</f>
        <v>45462540/26.03.2022</v>
      </c>
      <c r="C16" s="3">
        <v>44646</v>
      </c>
      <c r="D16" s="7">
        <v>0.66666666666666696</v>
      </c>
      <c r="E16" s="4">
        <v>45462540</v>
      </c>
      <c r="F16" s="2" t="s">
        <v>6</v>
      </c>
      <c r="G16" s="3">
        <v>44677</v>
      </c>
      <c r="H16" s="2">
        <v>480</v>
      </c>
      <c r="I16">
        <v>101</v>
      </c>
      <c r="L16" s="4" t="s">
        <v>21</v>
      </c>
    </row>
    <row r="17" spans="1:12" ht="15.6">
      <c r="A17" s="2">
        <v>16</v>
      </c>
      <c r="B17" s="1" t="str">
        <f>CONCATENATE(TEXT(E17,0),"/",TEXT(C17,"ДД.ММ.ГГГГ"))</f>
        <v>45462541/27.03.2022</v>
      </c>
      <c r="C17" s="3">
        <v>44647</v>
      </c>
      <c r="D17" s="7">
        <v>0.70833333333333304</v>
      </c>
      <c r="E17" s="4">
        <v>45462541</v>
      </c>
      <c r="F17" s="2" t="s">
        <v>5</v>
      </c>
      <c r="G17" s="3"/>
      <c r="H17" s="2">
        <v>240</v>
      </c>
      <c r="I17">
        <v>101</v>
      </c>
      <c r="L17" s="4" t="s">
        <v>22</v>
      </c>
    </row>
    <row r="18" spans="1:12" ht="15.6">
      <c r="A18" s="2">
        <v>17</v>
      </c>
      <c r="B18" s="1" t="str">
        <f>CONCATENATE(TEXT(E18,0),"/",TEXT(C18,"ДД.ММ.ГГГГ"))</f>
        <v>45462542/28.03.2022</v>
      </c>
      <c r="C18" s="3">
        <v>44648</v>
      </c>
      <c r="D18" s="7">
        <v>0.75</v>
      </c>
      <c r="E18" s="4">
        <v>45462542</v>
      </c>
      <c r="F18" s="2" t="s">
        <v>59</v>
      </c>
      <c r="G18" s="3"/>
      <c r="H18" s="2">
        <v>360</v>
      </c>
      <c r="I18">
        <v>101</v>
      </c>
      <c r="L18" s="4" t="s">
        <v>23</v>
      </c>
    </row>
    <row r="19" spans="1:12" ht="15.6">
      <c r="A19" s="2">
        <v>18</v>
      </c>
      <c r="B19" s="1" t="str">
        <f>CONCATENATE(TEXT(E19,0),"/",TEXT(C19,"ДД.ММ.ГГГГ"))</f>
        <v>45462543/29.03.2022</v>
      </c>
      <c r="C19" s="3">
        <v>44649</v>
      </c>
      <c r="D19" s="7">
        <v>0.79166666666666696</v>
      </c>
      <c r="E19" s="4">
        <v>45462543</v>
      </c>
      <c r="F19" s="2" t="s">
        <v>59</v>
      </c>
      <c r="G19" s="3"/>
      <c r="H19" s="2">
        <v>720</v>
      </c>
      <c r="I19">
        <v>101</v>
      </c>
      <c r="L19" s="4" t="s">
        <v>24</v>
      </c>
    </row>
    <row r="20" spans="1:12" ht="15.6">
      <c r="A20" s="2">
        <v>19</v>
      </c>
      <c r="B20" s="1" t="str">
        <f>CONCATENATE(TEXT(E20,0),"/",TEXT(C20,"ДД.ММ.ГГГГ"))</f>
        <v>45462544/30.03.2022</v>
      </c>
      <c r="C20" s="3">
        <v>44650</v>
      </c>
      <c r="D20" s="7">
        <v>0.52083333333333337</v>
      </c>
      <c r="E20" s="4">
        <v>45462544</v>
      </c>
      <c r="F20" s="2" t="s">
        <v>5</v>
      </c>
      <c r="G20" s="3"/>
      <c r="H20" s="2">
        <v>120</v>
      </c>
      <c r="I20">
        <v>101</v>
      </c>
      <c r="L20" s="4" t="s">
        <v>25</v>
      </c>
    </row>
    <row r="21" spans="1:12" ht="15.6">
      <c r="A21" s="2">
        <v>20</v>
      </c>
      <c r="B21" s="1" t="str">
        <f>CONCATENATE(TEXT(E21,0),"/",TEXT(C21,"ДД.ММ.ГГГГ"))</f>
        <v>45462545/31.03.2022</v>
      </c>
      <c r="C21" s="3">
        <v>44651</v>
      </c>
      <c r="D21" s="7">
        <v>0.5625</v>
      </c>
      <c r="E21" s="4">
        <v>45462545</v>
      </c>
      <c r="F21" s="2" t="s">
        <v>5</v>
      </c>
      <c r="G21" s="3"/>
      <c r="H21" s="2">
        <v>600</v>
      </c>
      <c r="I21">
        <v>101</v>
      </c>
      <c r="L21" s="4" t="s">
        <v>26</v>
      </c>
    </row>
    <row r="22" spans="1:12" ht="15.6">
      <c r="A22" s="2">
        <v>21</v>
      </c>
      <c r="B22" s="1" t="str">
        <f>CONCATENATE(TEXT(E22,0),"/",TEXT(C22,"ДД.ММ.ГГГГ"))</f>
        <v>45462546/01.04.2022</v>
      </c>
      <c r="C22" s="3">
        <v>44652</v>
      </c>
      <c r="D22" s="7">
        <v>0.60416666666666696</v>
      </c>
      <c r="E22" s="4">
        <v>45462546</v>
      </c>
      <c r="F22" s="2" t="s">
        <v>6</v>
      </c>
      <c r="G22" s="3">
        <v>44652</v>
      </c>
      <c r="H22" s="2">
        <v>120</v>
      </c>
      <c r="I22">
        <v>101</v>
      </c>
      <c r="L22" s="4" t="s">
        <v>27</v>
      </c>
    </row>
    <row r="23" spans="1:12" ht="15.6">
      <c r="A23" s="2">
        <v>22</v>
      </c>
      <c r="B23" s="1" t="str">
        <f>CONCATENATE(TEXT(E23,0),"/",TEXT(C23,"ДД.ММ.ГГГГ"))</f>
        <v>45462547/02.04.2022</v>
      </c>
      <c r="C23" s="3">
        <v>44653</v>
      </c>
      <c r="D23" s="7">
        <v>0.64583333333333304</v>
      </c>
      <c r="E23" s="4">
        <v>45462547</v>
      </c>
      <c r="F23" s="2" t="s">
        <v>5</v>
      </c>
      <c r="G23" s="3"/>
      <c r="H23" s="2">
        <v>600</v>
      </c>
      <c r="I23">
        <v>101</v>
      </c>
      <c r="L23" s="4" t="s">
        <v>28</v>
      </c>
    </row>
    <row r="24" spans="1:12" ht="15.6">
      <c r="A24" s="2">
        <v>23</v>
      </c>
      <c r="B24" s="1" t="str">
        <f>CONCATENATE(TEXT(E24,0),"/",TEXT(C24,"ДД.ММ.ГГГГ"))</f>
        <v>45462548/03.04.2022</v>
      </c>
      <c r="C24" s="3">
        <v>44654</v>
      </c>
      <c r="D24" s="7">
        <v>0.6875</v>
      </c>
      <c r="E24" s="4">
        <v>45462548</v>
      </c>
      <c r="F24" s="2" t="s">
        <v>5</v>
      </c>
      <c r="G24" s="3"/>
      <c r="H24" s="2">
        <v>320</v>
      </c>
      <c r="I24">
        <v>101</v>
      </c>
      <c r="L24" s="4" t="s">
        <v>29</v>
      </c>
    </row>
    <row r="25" spans="1:12" ht="15.6">
      <c r="A25" s="2">
        <v>24</v>
      </c>
      <c r="B25" s="1" t="str">
        <f>CONCATENATE(TEXT(E25,0),"/",TEXT(C25,"ДД.ММ.ГГГГ"))</f>
        <v>45462549/04.04.2022</v>
      </c>
      <c r="C25" s="3">
        <v>44655</v>
      </c>
      <c r="D25" s="7">
        <v>0.72916666666666696</v>
      </c>
      <c r="E25" s="4">
        <v>45462549</v>
      </c>
      <c r="F25" s="2" t="s">
        <v>59</v>
      </c>
      <c r="G25" s="3"/>
      <c r="H25" s="2">
        <v>480</v>
      </c>
      <c r="I25">
        <v>101</v>
      </c>
      <c r="L25" s="4" t="s">
        <v>30</v>
      </c>
    </row>
    <row r="26" spans="1:12" ht="15.6">
      <c r="A26" s="2">
        <v>25</v>
      </c>
      <c r="B26" s="1" t="str">
        <f>CONCATENATE(TEXT(E26,0),"/",TEXT(C26,"ДД.ММ.ГГГГ"))</f>
        <v>45462550/05.04.2022</v>
      </c>
      <c r="C26" s="3">
        <v>44656</v>
      </c>
      <c r="D26" s="7">
        <v>0.77083333333333304</v>
      </c>
      <c r="E26" s="4">
        <v>45462550</v>
      </c>
      <c r="F26" s="2" t="s">
        <v>59</v>
      </c>
      <c r="G26" s="3"/>
      <c r="H26" s="2">
        <v>240</v>
      </c>
      <c r="I26">
        <v>101</v>
      </c>
      <c r="L26" s="4" t="s">
        <v>31</v>
      </c>
    </row>
    <row r="27" spans="1:12" ht="15.6">
      <c r="A27" s="2">
        <v>26</v>
      </c>
      <c r="B27" s="1" t="str">
        <f>CONCATENATE(TEXT(E27,0),"/",TEXT(C27,"ДД.ММ.ГГГГ"))</f>
        <v>45462551/06.04.2022</v>
      </c>
      <c r="C27" s="3">
        <v>44657</v>
      </c>
      <c r="D27" s="7">
        <v>0.64583333333333337</v>
      </c>
      <c r="E27" s="4">
        <v>45462551</v>
      </c>
      <c r="F27" s="2" t="s">
        <v>59</v>
      </c>
      <c r="G27" s="3"/>
      <c r="H27" s="2">
        <v>360</v>
      </c>
      <c r="I27">
        <v>101</v>
      </c>
      <c r="L27" s="4" t="s">
        <v>32</v>
      </c>
    </row>
    <row r="28" spans="1:12" ht="15.6">
      <c r="A28" s="2">
        <v>27</v>
      </c>
      <c r="B28" s="1" t="str">
        <f>CONCATENATE(TEXT(E28,0),"/",TEXT(C28,"ДД.ММ.ГГГГ"))</f>
        <v>45462552/07.04.2022</v>
      </c>
      <c r="C28" s="3">
        <v>44658</v>
      </c>
      <c r="D28" s="7">
        <v>0.6875</v>
      </c>
      <c r="E28" s="4">
        <v>45462552</v>
      </c>
      <c r="F28" s="2" t="s">
        <v>59</v>
      </c>
      <c r="G28" s="3"/>
      <c r="H28" s="2">
        <v>720</v>
      </c>
      <c r="I28">
        <v>101</v>
      </c>
      <c r="L28" s="4" t="s">
        <v>33</v>
      </c>
    </row>
    <row r="29" spans="1:12" ht="15.6">
      <c r="A29" s="2">
        <v>28</v>
      </c>
      <c r="B29" s="1" t="str">
        <f>CONCATENATE(TEXT(E29,0),"/",TEXT(C29,"ДД.ММ.ГГГГ"))</f>
        <v>45462553/08.04.2022</v>
      </c>
      <c r="C29" s="3">
        <v>44659</v>
      </c>
      <c r="D29" s="7">
        <v>0.72916666666666696</v>
      </c>
      <c r="E29" s="4">
        <v>45462553</v>
      </c>
      <c r="F29" s="2" t="s">
        <v>6</v>
      </c>
      <c r="G29" s="3">
        <v>44659</v>
      </c>
      <c r="H29" s="2">
        <v>120</v>
      </c>
      <c r="I29">
        <v>101</v>
      </c>
      <c r="L29" s="4" t="s">
        <v>34</v>
      </c>
    </row>
    <row r="30" spans="1:12" ht="15.6">
      <c r="A30" s="2">
        <v>29</v>
      </c>
      <c r="B30" s="1" t="str">
        <f>CONCATENATE(TEXT(E30,0),"/",TEXT(C30,"ДД.ММ.ГГГГ"))</f>
        <v>45462554/09.04.2022</v>
      </c>
      <c r="C30" s="3">
        <v>44660</v>
      </c>
      <c r="D30" s="7">
        <v>0.77083333333333304</v>
      </c>
      <c r="E30" s="4">
        <v>45462554</v>
      </c>
      <c r="F30" s="2" t="s">
        <v>5</v>
      </c>
      <c r="G30" s="3"/>
      <c r="H30" s="2">
        <v>600</v>
      </c>
      <c r="I30">
        <v>101</v>
      </c>
      <c r="L30" s="4" t="s">
        <v>35</v>
      </c>
    </row>
    <row r="31" spans="1:12" ht="15.6">
      <c r="A31" s="2">
        <v>30</v>
      </c>
      <c r="B31" s="1" t="str">
        <f>CONCATENATE(TEXT(E31,0),"/",TEXT(C31,"ДД.ММ.ГГГГ"))</f>
        <v>45462555/10.04.2022</v>
      </c>
      <c r="C31" s="3">
        <v>44661</v>
      </c>
      <c r="D31" s="7">
        <v>0.8125</v>
      </c>
      <c r="E31" s="4">
        <v>45462555</v>
      </c>
      <c r="F31" s="2" t="s">
        <v>59</v>
      </c>
      <c r="G31" s="3"/>
      <c r="H31" s="2">
        <v>120</v>
      </c>
      <c r="I31">
        <v>101</v>
      </c>
      <c r="L31" s="4" t="s">
        <v>36</v>
      </c>
    </row>
    <row r="32" spans="1:12" ht="15.6">
      <c r="A32" s="2">
        <v>31</v>
      </c>
      <c r="B32" s="1" t="str">
        <f>CONCATENATE(TEXT(E32,0),"/",TEXT(C32,"ДД.ММ.ГГГГ"))</f>
        <v>45462556/11.04.2022</v>
      </c>
      <c r="C32" s="3">
        <v>44662</v>
      </c>
      <c r="D32" s="7">
        <v>0.4375</v>
      </c>
      <c r="E32" s="4">
        <v>45462556</v>
      </c>
      <c r="F32" s="2" t="s">
        <v>59</v>
      </c>
      <c r="G32" s="3"/>
      <c r="H32" s="2">
        <v>600</v>
      </c>
      <c r="I32">
        <v>101</v>
      </c>
      <c r="L32" s="4" t="s">
        <v>37</v>
      </c>
    </row>
    <row r="33" spans="1:12" ht="15.6">
      <c r="A33" s="2">
        <v>32</v>
      </c>
      <c r="B33" s="1" t="str">
        <f>CONCATENATE(TEXT(E33,0),"/",TEXT(C33,"ДД.ММ.ГГГГ"))</f>
        <v>45462557/12.04.2022</v>
      </c>
      <c r="C33" s="3">
        <v>44663</v>
      </c>
      <c r="D33" s="7">
        <v>0.47916666666666702</v>
      </c>
      <c r="E33" s="4">
        <v>45462557</v>
      </c>
      <c r="F33" s="2" t="s">
        <v>5</v>
      </c>
      <c r="G33" s="3"/>
      <c r="H33" s="2">
        <v>320</v>
      </c>
      <c r="I33">
        <v>101</v>
      </c>
      <c r="L33" s="4" t="s">
        <v>38</v>
      </c>
    </row>
    <row r="34" spans="1:12" ht="15.6">
      <c r="A34" s="2">
        <v>33</v>
      </c>
      <c r="B34" s="1" t="str">
        <f>CONCATENATE(TEXT(E34,0),"/",TEXT(C34,"ДД.ММ.ГГГГ"))</f>
        <v>45462558/13.04.2022</v>
      </c>
      <c r="C34" s="3">
        <v>44664</v>
      </c>
      <c r="D34" s="7">
        <v>0.52083333333333304</v>
      </c>
      <c r="E34" s="4">
        <v>45462558</v>
      </c>
      <c r="F34" s="2" t="s">
        <v>5</v>
      </c>
      <c r="G34" s="3"/>
      <c r="H34" s="2">
        <v>480</v>
      </c>
      <c r="I34">
        <v>101</v>
      </c>
      <c r="L34" s="4" t="s">
        <v>39</v>
      </c>
    </row>
    <row r="35" spans="1:12" ht="15.6">
      <c r="A35" s="2">
        <v>34</v>
      </c>
      <c r="B35" s="1" t="str">
        <f>CONCATENATE(TEXT(E35,0),"/",TEXT(C35,"ДД.ММ.ГГГГ"))</f>
        <v>45462559/14.04.2022</v>
      </c>
      <c r="C35" s="3">
        <v>44665</v>
      </c>
      <c r="D35" s="7">
        <v>0.5625</v>
      </c>
      <c r="E35" s="4">
        <v>45462559</v>
      </c>
      <c r="F35" s="2" t="s">
        <v>5</v>
      </c>
      <c r="G35" s="3"/>
      <c r="H35" s="2">
        <v>240</v>
      </c>
      <c r="I35">
        <v>101</v>
      </c>
      <c r="L35" s="4" t="s">
        <v>40</v>
      </c>
    </row>
    <row r="36" spans="1:12" ht="15.6">
      <c r="A36" s="2">
        <v>35</v>
      </c>
      <c r="B36" s="1" t="str">
        <f>CONCATENATE(TEXT(E36,0),"/",TEXT(C36,"ДД.ММ.ГГГГ"))</f>
        <v>45462560/15.04.2022</v>
      </c>
      <c r="C36" s="3">
        <v>44666</v>
      </c>
      <c r="D36" s="7">
        <v>0.60416666666666696</v>
      </c>
      <c r="E36" s="4">
        <v>45462560</v>
      </c>
      <c r="F36" s="2" t="s">
        <v>59</v>
      </c>
      <c r="G36" s="3"/>
      <c r="H36" s="2">
        <v>360</v>
      </c>
      <c r="I36">
        <v>101</v>
      </c>
      <c r="L36" s="4" t="s">
        <v>41</v>
      </c>
    </row>
    <row r="37" spans="1:12" ht="15.6">
      <c r="A37" s="2">
        <v>36</v>
      </c>
      <c r="B37" s="1" t="str">
        <f>CONCATENATE(TEXT(E37,0),"/",TEXT(C37,"ДД.ММ.ГГГГ"))</f>
        <v>45462561/02.04.2022</v>
      </c>
      <c r="C37" s="3">
        <v>44653</v>
      </c>
      <c r="D37" s="7">
        <v>0.64583333333333504</v>
      </c>
      <c r="E37" s="4">
        <v>45462561</v>
      </c>
      <c r="F37" s="2" t="s">
        <v>59</v>
      </c>
      <c r="G37" s="3"/>
      <c r="H37" s="2">
        <v>720</v>
      </c>
      <c r="I37">
        <v>101</v>
      </c>
      <c r="L37" s="4" t="s">
        <v>42</v>
      </c>
    </row>
    <row r="38" spans="1:12" ht="15.6">
      <c r="A38" s="2">
        <v>37</v>
      </c>
      <c r="B38" s="1" t="str">
        <f>CONCATENATE(TEXT(E38,0),"/",TEXT(C38,"ДД.ММ.ГГГГ"))</f>
        <v>45462562/03.04.2022</v>
      </c>
      <c r="C38" s="3">
        <v>44654</v>
      </c>
      <c r="D38" s="7">
        <v>0.687500000000002</v>
      </c>
      <c r="E38" s="4">
        <v>45462562</v>
      </c>
      <c r="F38" s="2" t="s">
        <v>59</v>
      </c>
      <c r="G38" s="3"/>
      <c r="H38" s="2">
        <v>120</v>
      </c>
      <c r="I38">
        <v>101</v>
      </c>
      <c r="L38" s="4" t="s">
        <v>43</v>
      </c>
    </row>
    <row r="39" spans="1:12" ht="15.6">
      <c r="A39" s="2">
        <v>38</v>
      </c>
      <c r="B39" s="1" t="str">
        <f>CONCATENATE(TEXT(E39,0),"/",TEXT(C39,"ДД.ММ.ГГГГ"))</f>
        <v>45462563/04.04.2022</v>
      </c>
      <c r="C39" s="3">
        <v>44655</v>
      </c>
      <c r="D39" s="7">
        <v>0.72916666666666896</v>
      </c>
      <c r="E39" s="4">
        <v>45462563</v>
      </c>
      <c r="F39" s="2" t="s">
        <v>6</v>
      </c>
      <c r="G39" s="3">
        <v>44655</v>
      </c>
      <c r="H39" s="2">
        <v>600</v>
      </c>
      <c r="I39">
        <v>101</v>
      </c>
      <c r="L39" s="4" t="s">
        <v>44</v>
      </c>
    </row>
    <row r="40" spans="1:12" ht="15.6">
      <c r="A40" s="2">
        <v>39</v>
      </c>
      <c r="B40" s="1" t="str">
        <f>CONCATENATE(TEXT(E40,0),"/",TEXT(C40,"ДД.ММ.ГГГГ"))</f>
        <v>45462564/05.04.2022</v>
      </c>
      <c r="C40" s="3">
        <v>44656</v>
      </c>
      <c r="D40" s="7">
        <v>0.42708333333333331</v>
      </c>
      <c r="E40" s="4">
        <v>45462564</v>
      </c>
      <c r="F40" s="2" t="s">
        <v>59</v>
      </c>
      <c r="G40" s="3"/>
      <c r="H40" s="2">
        <v>120</v>
      </c>
      <c r="I40">
        <v>101</v>
      </c>
      <c r="L40" s="4" t="s">
        <v>45</v>
      </c>
    </row>
    <row r="41" spans="1:12" ht="15.6">
      <c r="A41" s="2">
        <v>40</v>
      </c>
      <c r="B41" s="1" t="str">
        <f>CONCATENATE(TEXT(E41,0),"/",TEXT(C41,"ДД.ММ.ГГГГ"))</f>
        <v>45462565/06.04.2022</v>
      </c>
      <c r="C41" s="3">
        <v>44657</v>
      </c>
      <c r="D41" s="7">
        <v>0.46875</v>
      </c>
      <c r="E41" s="4">
        <v>45462565</v>
      </c>
      <c r="F41" s="2" t="s">
        <v>5</v>
      </c>
      <c r="G41" s="3"/>
      <c r="H41" s="2">
        <v>600</v>
      </c>
      <c r="I41">
        <v>101</v>
      </c>
      <c r="L41" s="4" t="s">
        <v>46</v>
      </c>
    </row>
    <row r="42" spans="1:12" ht="15.6">
      <c r="A42" s="2">
        <v>41</v>
      </c>
      <c r="B42" s="1" t="str">
        <f>CONCATENATE(TEXT(E42,0),"/",TEXT(C42,"ДД.ММ.ГГГГ"))</f>
        <v>45462566/07.04.2022</v>
      </c>
      <c r="C42" s="3">
        <v>44658</v>
      </c>
      <c r="D42" s="7">
        <v>0.51041666666666696</v>
      </c>
      <c r="E42" s="4">
        <v>45462566</v>
      </c>
      <c r="F42" s="2" t="s">
        <v>6</v>
      </c>
      <c r="G42" s="3">
        <v>44658</v>
      </c>
      <c r="H42" s="2">
        <v>320</v>
      </c>
      <c r="I42">
        <v>101</v>
      </c>
      <c r="L42" s="4" t="s">
        <v>47</v>
      </c>
    </row>
    <row r="43" spans="1:12" ht="15.6">
      <c r="A43" s="2">
        <v>42</v>
      </c>
      <c r="B43" s="1" t="str">
        <f>CONCATENATE(TEXT(E43,0),"/",TEXT(C43,"ДД.ММ.ГГГГ"))</f>
        <v>45462567/08.04.2022</v>
      </c>
      <c r="C43" s="3">
        <v>44659</v>
      </c>
      <c r="D43" s="7">
        <v>0.55208333333333304</v>
      </c>
      <c r="E43" s="4">
        <v>45462567</v>
      </c>
      <c r="F43" s="2" t="s">
        <v>59</v>
      </c>
      <c r="G43" s="3"/>
      <c r="H43" s="2">
        <v>480</v>
      </c>
      <c r="I43">
        <v>101</v>
      </c>
      <c r="L43" s="4" t="s">
        <v>48</v>
      </c>
    </row>
    <row r="44" spans="1:12" ht="15.6">
      <c r="A44" s="2">
        <v>43</v>
      </c>
      <c r="B44" s="1" t="str">
        <f>CONCATENATE(TEXT(E44,0),"/",TEXT(C44,"ДД.ММ.ГГГГ"))</f>
        <v>45462568/09.04.2022</v>
      </c>
      <c r="C44" s="3">
        <v>44660</v>
      </c>
      <c r="D44" s="7">
        <v>0.59375</v>
      </c>
      <c r="E44" s="4">
        <v>45462568</v>
      </c>
      <c r="F44" s="2" t="s">
        <v>59</v>
      </c>
      <c r="G44" s="3"/>
      <c r="H44" s="2">
        <v>240</v>
      </c>
      <c r="I44">
        <v>101</v>
      </c>
      <c r="L44" s="4" t="s">
        <v>49</v>
      </c>
    </row>
    <row r="45" spans="1:12" ht="15.6">
      <c r="A45" s="2">
        <v>44</v>
      </c>
      <c r="B45" s="1" t="str">
        <f>CONCATENATE(TEXT(E45,0),"/",TEXT(C45,"ДД.ММ.ГГГГ"))</f>
        <v>45462569/01.04.2022</v>
      </c>
      <c r="C45" s="3">
        <v>44652</v>
      </c>
      <c r="D45" s="7">
        <v>0.63541666666666696</v>
      </c>
      <c r="E45" s="4">
        <v>45462569</v>
      </c>
      <c r="F45" s="2" t="s">
        <v>59</v>
      </c>
      <c r="G45" s="3"/>
      <c r="H45" s="2">
        <v>360</v>
      </c>
      <c r="I45">
        <v>101</v>
      </c>
      <c r="L45" s="4" t="s">
        <v>50</v>
      </c>
    </row>
    <row r="46" spans="1:12" ht="15.6">
      <c r="A46" s="2">
        <v>45</v>
      </c>
      <c r="B46" s="1" t="str">
        <f>CONCATENATE(TEXT(E46,0),"/",TEXT(C46,"ДД.ММ.ГГГГ"))</f>
        <v>45462570/02.04.2022</v>
      </c>
      <c r="C46" s="3">
        <v>44653</v>
      </c>
      <c r="D46" s="7">
        <v>0.67708333333333304</v>
      </c>
      <c r="E46" s="4">
        <v>45462570</v>
      </c>
      <c r="F46" s="2" t="s">
        <v>59</v>
      </c>
      <c r="G46" s="3"/>
      <c r="H46" s="2">
        <v>720</v>
      </c>
      <c r="I46">
        <v>101</v>
      </c>
      <c r="L46" s="4" t="s">
        <v>51</v>
      </c>
    </row>
    <row r="47" spans="1:12" ht="15.6">
      <c r="A47" s="2">
        <v>46</v>
      </c>
      <c r="B47" s="1" t="str">
        <f>CONCATENATE(TEXT(E47,0),"/",TEXT(C47,"ДД.ММ.ГГГГ"))</f>
        <v>45462571/03.04.2022</v>
      </c>
      <c r="C47" s="3">
        <v>44654</v>
      </c>
      <c r="D47" s="7">
        <v>0.44791666666666669</v>
      </c>
      <c r="E47" s="4">
        <v>45462571</v>
      </c>
      <c r="F47" s="2" t="s">
        <v>59</v>
      </c>
      <c r="G47" s="3"/>
      <c r="H47" s="2">
        <v>480</v>
      </c>
      <c r="I47">
        <v>101</v>
      </c>
      <c r="L47" s="4" t="s">
        <v>52</v>
      </c>
    </row>
    <row r="48" spans="1:12" ht="15.6">
      <c r="A48" s="2">
        <v>47</v>
      </c>
      <c r="B48" s="1" t="str">
        <f>CONCATENATE(TEXT(E48,0),"/",TEXT(C48,"ДД.ММ.ГГГГ"))</f>
        <v>45462572/04.04.2022</v>
      </c>
      <c r="C48" s="3">
        <v>44655</v>
      </c>
      <c r="D48" s="7">
        <v>0.48958333333333298</v>
      </c>
      <c r="E48" s="4">
        <v>45462572</v>
      </c>
      <c r="F48" s="2" t="s">
        <v>6</v>
      </c>
      <c r="G48" s="3">
        <v>44655</v>
      </c>
      <c r="H48" s="2">
        <v>320</v>
      </c>
      <c r="I48">
        <v>101</v>
      </c>
      <c r="L48" s="4" t="s">
        <v>53</v>
      </c>
    </row>
    <row r="49" spans="1:12" ht="15.6">
      <c r="A49" s="2">
        <v>48</v>
      </c>
      <c r="B49" s="1" t="str">
        <f>CONCATENATE(TEXT(E49,0),"/",TEXT(C49,"ДД.ММ.ГГГГ"))</f>
        <v>45462573/05.04.2022</v>
      </c>
      <c r="C49" s="3">
        <v>44656</v>
      </c>
      <c r="D49" s="7">
        <v>0.53125</v>
      </c>
      <c r="E49" s="4">
        <v>45462573</v>
      </c>
      <c r="F49" s="2" t="s">
        <v>5</v>
      </c>
      <c r="G49" s="3"/>
      <c r="H49" s="2">
        <v>480</v>
      </c>
      <c r="I49">
        <v>101</v>
      </c>
      <c r="L49" s="4" t="s">
        <v>54</v>
      </c>
    </row>
    <row r="50" spans="1:12" ht="15.6">
      <c r="A50" s="2">
        <v>49</v>
      </c>
      <c r="B50" s="1" t="str">
        <f>CONCATENATE(TEXT(E50,0),"/",TEXT(C50,"ДД.ММ.ГГГГ"))</f>
        <v>45462574/06.04.2022</v>
      </c>
      <c r="C50" s="3">
        <v>44657</v>
      </c>
      <c r="D50" s="7">
        <v>0.57291666666666696</v>
      </c>
      <c r="E50" s="4">
        <v>45462574</v>
      </c>
      <c r="F50" s="2" t="s">
        <v>5</v>
      </c>
      <c r="G50" s="3"/>
      <c r="H50" s="2">
        <v>240</v>
      </c>
      <c r="I50">
        <v>101</v>
      </c>
      <c r="L50" s="4" t="s">
        <v>55</v>
      </c>
    </row>
    <row r="51" spans="1:12" ht="15.6">
      <c r="A51" s="2">
        <v>50</v>
      </c>
      <c r="B51" s="1" t="str">
        <f>CONCATENATE(TEXT(E51,0),"/",TEXT(C51,"ДД.ММ.ГГГГ"))</f>
        <v>45462575/07.04.2022</v>
      </c>
      <c r="C51" s="3">
        <v>44658</v>
      </c>
      <c r="D51" s="7">
        <v>0.61458333333333304</v>
      </c>
      <c r="E51" s="4">
        <v>45462575</v>
      </c>
      <c r="F51" s="2" t="s">
        <v>5</v>
      </c>
      <c r="G51" s="3"/>
      <c r="H51" s="2">
        <v>360</v>
      </c>
      <c r="I51">
        <v>101</v>
      </c>
      <c r="L51" s="4" t="s">
        <v>56</v>
      </c>
    </row>
    <row r="52" spans="1:12" ht="15.6">
      <c r="E52" s="5"/>
    </row>
    <row r="53" spans="1:12" ht="15.6">
      <c r="E53" s="5"/>
    </row>
    <row r="54" spans="1:12" ht="15.6">
      <c r="E54" s="5"/>
    </row>
    <row r="55" spans="1:12" ht="15.6">
      <c r="E55" s="5"/>
    </row>
    <row r="56" spans="1:12" ht="15.6">
      <c r="E56" s="5"/>
    </row>
    <row r="57" spans="1:12" ht="15.6">
      <c r="E57" s="5"/>
    </row>
    <row r="58" spans="1:12" ht="15.6">
      <c r="E58" s="5"/>
    </row>
    <row r="59" spans="1:12" ht="15.6">
      <c r="E59" s="5"/>
    </row>
    <row r="60" spans="1:12" ht="15.6">
      <c r="E60" s="5"/>
    </row>
    <row r="61" spans="1:12" ht="15.6">
      <c r="E61" s="5"/>
    </row>
    <row r="62" spans="1:12" ht="15.6">
      <c r="E62" s="5"/>
    </row>
  </sheetData>
  <autoFilter ref="F1:F62"/>
  <sortState ref="A2:I62">
    <sortCondition ref="A2:A62"/>
  </sortState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J16" sqref="J16"/>
    </sheetView>
  </sheetViews>
  <sheetFormatPr defaultRowHeight="14.4"/>
  <cols>
    <col min="1" max="1" width="22.44140625" customWidth="1"/>
  </cols>
  <sheetData>
    <row r="1" spans="1:6">
      <c r="A1" s="1" t="s">
        <v>7</v>
      </c>
    </row>
    <row r="2" spans="1:6" ht="15.6">
      <c r="A2" s="4">
        <v>34</v>
      </c>
      <c r="B2">
        <v>31</v>
      </c>
      <c r="C2">
        <v>353</v>
      </c>
      <c r="D2">
        <v>336</v>
      </c>
    </row>
    <row r="3" spans="1:6" ht="15.6">
      <c r="A3" s="4">
        <v>98</v>
      </c>
      <c r="B3">
        <v>45</v>
      </c>
      <c r="C3">
        <v>89</v>
      </c>
      <c r="D3">
        <v>99</v>
      </c>
      <c r="E3">
        <v>123</v>
      </c>
    </row>
    <row r="4" spans="1:6" ht="15.6">
      <c r="A4" s="4">
        <v>92</v>
      </c>
      <c r="B4">
        <v>45</v>
      </c>
      <c r="C4">
        <v>57</v>
      </c>
      <c r="D4">
        <v>88</v>
      </c>
    </row>
    <row r="5" spans="1:6" ht="15.6">
      <c r="A5" s="4">
        <v>92</v>
      </c>
      <c r="B5">
        <v>45</v>
      </c>
      <c r="C5">
        <v>57</v>
      </c>
      <c r="D5">
        <v>88</v>
      </c>
      <c r="E5">
        <v>44</v>
      </c>
    </row>
    <row r="6" spans="1:6" ht="15.6">
      <c r="A6" s="4">
        <v>98</v>
      </c>
      <c r="B6">
        <v>45</v>
      </c>
      <c r="C6">
        <v>89</v>
      </c>
      <c r="D6">
        <v>353</v>
      </c>
      <c r="E6">
        <v>336</v>
      </c>
      <c r="F6">
        <v>34</v>
      </c>
    </row>
    <row r="7" spans="1:6" ht="15.6">
      <c r="A7" s="4">
        <v>34</v>
      </c>
      <c r="B7">
        <v>31</v>
      </c>
      <c r="C7">
        <v>353</v>
      </c>
      <c r="D7">
        <v>337</v>
      </c>
    </row>
    <row r="8" spans="1:6" ht="15.6">
      <c r="A8" s="4">
        <v>98</v>
      </c>
      <c r="B8">
        <v>45</v>
      </c>
      <c r="C8">
        <v>89</v>
      </c>
      <c r="D8">
        <v>99</v>
      </c>
      <c r="E8">
        <v>124</v>
      </c>
    </row>
    <row r="9" spans="1:6" ht="15.6">
      <c r="A9" s="4">
        <v>98</v>
      </c>
      <c r="B9">
        <v>92</v>
      </c>
      <c r="C9">
        <v>45</v>
      </c>
      <c r="D9">
        <v>57</v>
      </c>
      <c r="E9">
        <v>89</v>
      </c>
    </row>
    <row r="10" spans="1:6" ht="15.6">
      <c r="A10" s="4">
        <v>92</v>
      </c>
      <c r="B10">
        <v>45</v>
      </c>
      <c r="C10">
        <v>57</v>
      </c>
      <c r="D10">
        <v>88</v>
      </c>
      <c r="E10">
        <v>45</v>
      </c>
    </row>
    <row r="11" spans="1:6" ht="15.6">
      <c r="A11" s="4">
        <v>98</v>
      </c>
      <c r="B11">
        <v>45</v>
      </c>
      <c r="C11">
        <v>89</v>
      </c>
      <c r="D11">
        <v>353</v>
      </c>
      <c r="E11">
        <v>336</v>
      </c>
      <c r="F11">
        <v>35</v>
      </c>
    </row>
    <row r="12" spans="1:6" ht="15.6">
      <c r="A12" s="4">
        <v>34</v>
      </c>
      <c r="B12">
        <v>31</v>
      </c>
      <c r="C12">
        <v>353</v>
      </c>
      <c r="D12">
        <v>338</v>
      </c>
    </row>
    <row r="13" spans="1:6" ht="15.6">
      <c r="A13" s="4">
        <v>98</v>
      </c>
      <c r="B13">
        <v>45</v>
      </c>
      <c r="C13">
        <v>89</v>
      </c>
      <c r="D13">
        <v>99</v>
      </c>
      <c r="E13">
        <v>125</v>
      </c>
    </row>
    <row r="14" spans="1:6" ht="15.6">
      <c r="A14" s="4">
        <v>92</v>
      </c>
      <c r="B14">
        <v>45</v>
      </c>
      <c r="C14">
        <v>57</v>
      </c>
      <c r="D14">
        <v>90</v>
      </c>
    </row>
    <row r="15" spans="1:6" ht="15.6">
      <c r="A15" s="4">
        <v>92</v>
      </c>
      <c r="B15">
        <v>45</v>
      </c>
      <c r="C15">
        <v>57</v>
      </c>
      <c r="D15">
        <v>88</v>
      </c>
      <c r="E15">
        <v>46</v>
      </c>
    </row>
    <row r="16" spans="1:6" ht="15.6">
      <c r="A16" s="4">
        <v>98</v>
      </c>
      <c r="B16">
        <v>45</v>
      </c>
      <c r="C16">
        <v>89</v>
      </c>
      <c r="D16">
        <v>353</v>
      </c>
      <c r="E16">
        <v>336</v>
      </c>
      <c r="F16">
        <v>36</v>
      </c>
    </row>
    <row r="17" spans="1:6" ht="15.6">
      <c r="A17" s="4">
        <v>34</v>
      </c>
      <c r="B17">
        <v>31</v>
      </c>
      <c r="C17">
        <v>353</v>
      </c>
      <c r="D17">
        <v>339</v>
      </c>
    </row>
    <row r="18" spans="1:6" ht="15.6">
      <c r="A18" s="4">
        <v>98</v>
      </c>
      <c r="B18">
        <v>45</v>
      </c>
      <c r="C18">
        <v>89</v>
      </c>
      <c r="D18">
        <v>99</v>
      </c>
      <c r="E18">
        <v>126</v>
      </c>
    </row>
    <row r="19" spans="1:6" ht="15.6">
      <c r="A19" s="4">
        <v>92</v>
      </c>
      <c r="B19">
        <v>45</v>
      </c>
      <c r="C19">
        <v>57</v>
      </c>
      <c r="D19">
        <v>91</v>
      </c>
    </row>
    <row r="20" spans="1:6" ht="15.6">
      <c r="A20" s="4">
        <v>92</v>
      </c>
      <c r="B20">
        <v>45</v>
      </c>
      <c r="C20">
        <v>57</v>
      </c>
      <c r="D20">
        <v>88</v>
      </c>
      <c r="E20">
        <v>47</v>
      </c>
    </row>
    <row r="21" spans="1:6" ht="15.6">
      <c r="A21" s="4">
        <v>98</v>
      </c>
      <c r="B21">
        <v>45</v>
      </c>
      <c r="C21">
        <v>89</v>
      </c>
      <c r="D21">
        <v>353</v>
      </c>
      <c r="E21">
        <v>336</v>
      </c>
      <c r="F21">
        <v>37</v>
      </c>
    </row>
    <row r="22" spans="1:6" ht="15.6">
      <c r="A22" s="4">
        <v>34</v>
      </c>
      <c r="B22">
        <v>31</v>
      </c>
      <c r="C22">
        <v>353</v>
      </c>
      <c r="D22">
        <v>340</v>
      </c>
    </row>
    <row r="23" spans="1:6" ht="15.6">
      <c r="A23" s="4">
        <v>98</v>
      </c>
      <c r="B23">
        <v>45</v>
      </c>
      <c r="C23">
        <v>89</v>
      </c>
      <c r="D23">
        <v>99</v>
      </c>
      <c r="E23">
        <v>127</v>
      </c>
    </row>
    <row r="24" spans="1:6" ht="15.6">
      <c r="A24" s="4">
        <v>92</v>
      </c>
      <c r="B24">
        <v>45</v>
      </c>
      <c r="C24">
        <v>57</v>
      </c>
      <c r="D24">
        <v>92</v>
      </c>
    </row>
    <row r="25" spans="1:6" ht="15.6">
      <c r="A25" s="4">
        <v>92</v>
      </c>
      <c r="B25">
        <v>45</v>
      </c>
      <c r="C25">
        <v>57</v>
      </c>
      <c r="D25">
        <v>88</v>
      </c>
      <c r="E25">
        <v>48</v>
      </c>
    </row>
    <row r="26" spans="1:6" ht="15.6">
      <c r="A26" s="4">
        <v>98</v>
      </c>
      <c r="B26">
        <v>45</v>
      </c>
      <c r="C26">
        <v>89</v>
      </c>
      <c r="D26">
        <v>353</v>
      </c>
      <c r="E26">
        <v>336</v>
      </c>
      <c r="F26">
        <v>38</v>
      </c>
    </row>
    <row r="27" spans="1:6" ht="15.6">
      <c r="A27" s="4">
        <v>34</v>
      </c>
      <c r="B27">
        <v>31</v>
      </c>
      <c r="C27">
        <v>353</v>
      </c>
      <c r="D27">
        <v>341</v>
      </c>
    </row>
    <row r="28" spans="1:6" ht="15.6">
      <c r="A28" s="4">
        <v>98</v>
      </c>
      <c r="B28">
        <v>45</v>
      </c>
      <c r="C28">
        <v>89</v>
      </c>
      <c r="D28">
        <v>99</v>
      </c>
      <c r="E28">
        <v>128</v>
      </c>
    </row>
    <row r="29" spans="1:6" ht="15.6">
      <c r="A29" s="4">
        <v>92</v>
      </c>
      <c r="B29">
        <v>45</v>
      </c>
      <c r="C29">
        <v>57</v>
      </c>
      <c r="D29">
        <v>93</v>
      </c>
    </row>
    <row r="30" spans="1:6" ht="15.6">
      <c r="A30" s="4">
        <v>92</v>
      </c>
      <c r="B30">
        <v>45</v>
      </c>
      <c r="C30">
        <v>57</v>
      </c>
      <c r="D30">
        <v>88</v>
      </c>
      <c r="E30">
        <v>49</v>
      </c>
    </row>
    <row r="31" spans="1:6" ht="15.6">
      <c r="A31" s="4">
        <v>98</v>
      </c>
      <c r="B31">
        <v>45</v>
      </c>
      <c r="C31">
        <v>89</v>
      </c>
      <c r="D31">
        <v>353</v>
      </c>
      <c r="E31">
        <v>336</v>
      </c>
      <c r="F31">
        <v>39</v>
      </c>
    </row>
    <row r="32" spans="1:6" ht="15.6">
      <c r="A32" s="4">
        <v>34</v>
      </c>
      <c r="B32">
        <v>31</v>
      </c>
      <c r="C32">
        <v>353</v>
      </c>
      <c r="D32">
        <v>342</v>
      </c>
    </row>
    <row r="33" spans="1:6" ht="15.6">
      <c r="A33" s="4">
        <v>98</v>
      </c>
      <c r="B33">
        <v>45</v>
      </c>
      <c r="C33">
        <v>89</v>
      </c>
      <c r="D33">
        <v>99</v>
      </c>
      <c r="E33">
        <v>129</v>
      </c>
    </row>
    <row r="34" spans="1:6" ht="15.6">
      <c r="A34" s="4">
        <v>92</v>
      </c>
      <c r="B34">
        <v>45</v>
      </c>
      <c r="C34">
        <v>57</v>
      </c>
      <c r="D34">
        <v>94</v>
      </c>
    </row>
    <row r="35" spans="1:6" ht="15.6">
      <c r="A35" s="4">
        <v>92</v>
      </c>
      <c r="B35">
        <v>45</v>
      </c>
      <c r="C35">
        <v>57</v>
      </c>
      <c r="D35">
        <v>88</v>
      </c>
      <c r="E35">
        <v>50</v>
      </c>
    </row>
    <row r="36" spans="1:6" ht="15.6">
      <c r="A36" s="4">
        <v>98</v>
      </c>
      <c r="B36">
        <v>45</v>
      </c>
      <c r="C36">
        <v>89</v>
      </c>
      <c r="D36">
        <v>353</v>
      </c>
      <c r="E36">
        <v>336</v>
      </c>
      <c r="F36">
        <v>40</v>
      </c>
    </row>
    <row r="37" spans="1:6" ht="15.6">
      <c r="A37" s="4">
        <v>34</v>
      </c>
      <c r="B37">
        <v>31</v>
      </c>
      <c r="C37">
        <v>353</v>
      </c>
      <c r="D37">
        <v>343</v>
      </c>
    </row>
    <row r="38" spans="1:6" ht="15.6">
      <c r="A38" s="4">
        <v>98</v>
      </c>
      <c r="B38">
        <v>45</v>
      </c>
      <c r="C38">
        <v>89</v>
      </c>
      <c r="D38">
        <v>99</v>
      </c>
      <c r="E38">
        <v>130</v>
      </c>
    </row>
    <row r="39" spans="1:6" ht="15.6">
      <c r="A39" s="4">
        <v>92</v>
      </c>
      <c r="B39">
        <v>45</v>
      </c>
      <c r="C39">
        <v>57</v>
      </c>
      <c r="D39">
        <v>95</v>
      </c>
    </row>
    <row r="40" spans="1:6" ht="15.6">
      <c r="A40" s="4">
        <v>92</v>
      </c>
      <c r="B40">
        <v>45</v>
      </c>
      <c r="C40">
        <v>57</v>
      </c>
      <c r="D40">
        <v>88</v>
      </c>
      <c r="E40">
        <v>51</v>
      </c>
    </row>
    <row r="41" spans="1:6" ht="15.6">
      <c r="A41" s="4">
        <v>98</v>
      </c>
      <c r="B41">
        <v>45</v>
      </c>
      <c r="C41">
        <v>89</v>
      </c>
      <c r="D41">
        <v>353</v>
      </c>
      <c r="E41">
        <v>336</v>
      </c>
      <c r="F41">
        <v>41</v>
      </c>
    </row>
    <row r="42" spans="1:6" ht="15.6">
      <c r="A42" s="4">
        <v>34</v>
      </c>
      <c r="B42">
        <v>31</v>
      </c>
      <c r="C42">
        <v>353</v>
      </c>
      <c r="D42">
        <v>344</v>
      </c>
    </row>
    <row r="43" spans="1:6" ht="15.6">
      <c r="A43" s="4">
        <v>98</v>
      </c>
      <c r="B43">
        <v>45</v>
      </c>
      <c r="C43">
        <v>89</v>
      </c>
      <c r="D43">
        <v>99</v>
      </c>
      <c r="E43">
        <v>131</v>
      </c>
    </row>
    <row r="44" spans="1:6" ht="15.6">
      <c r="A44" s="4">
        <v>92</v>
      </c>
      <c r="B44">
        <v>45</v>
      </c>
      <c r="C44">
        <v>57</v>
      </c>
      <c r="D44">
        <v>96</v>
      </c>
    </row>
    <row r="45" spans="1:6" ht="15.6">
      <c r="A45" s="4">
        <v>92</v>
      </c>
      <c r="B45">
        <v>45</v>
      </c>
      <c r="C45">
        <v>57</v>
      </c>
      <c r="D45">
        <v>88</v>
      </c>
      <c r="E45">
        <v>52</v>
      </c>
    </row>
    <row r="46" spans="1:6" ht="15.6">
      <c r="A46" s="4">
        <v>98</v>
      </c>
      <c r="B46">
        <v>45</v>
      </c>
      <c r="C46">
        <v>89</v>
      </c>
      <c r="D46">
        <v>353</v>
      </c>
      <c r="E46">
        <v>336</v>
      </c>
      <c r="F46">
        <v>42</v>
      </c>
    </row>
    <row r="47" spans="1:6" ht="15.6">
      <c r="A47" s="4">
        <v>34</v>
      </c>
      <c r="B47">
        <v>31</v>
      </c>
      <c r="C47">
        <v>353</v>
      </c>
      <c r="D47">
        <v>345</v>
      </c>
    </row>
    <row r="48" spans="1:6" ht="15.6">
      <c r="A48" s="4">
        <v>98</v>
      </c>
      <c r="B48">
        <v>45</v>
      </c>
      <c r="C48">
        <v>89</v>
      </c>
      <c r="D48">
        <v>99</v>
      </c>
      <c r="E48">
        <v>132</v>
      </c>
    </row>
    <row r="49" spans="1:6" ht="15.6">
      <c r="A49" s="4">
        <v>92</v>
      </c>
      <c r="B49">
        <v>45</v>
      </c>
      <c r="C49">
        <v>57</v>
      </c>
      <c r="D49">
        <v>97</v>
      </c>
    </row>
    <row r="50" spans="1:6" ht="15.6">
      <c r="A50" s="4">
        <v>92</v>
      </c>
      <c r="B50">
        <v>45</v>
      </c>
      <c r="C50">
        <v>57</v>
      </c>
      <c r="D50">
        <v>88</v>
      </c>
      <c r="E50">
        <v>53</v>
      </c>
    </row>
    <row r="51" spans="1:6" ht="15.6">
      <c r="A51" s="4">
        <v>98</v>
      </c>
      <c r="B51">
        <v>45</v>
      </c>
      <c r="C51">
        <v>89</v>
      </c>
      <c r="D51">
        <v>353</v>
      </c>
      <c r="E51">
        <v>336</v>
      </c>
      <c r="F51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1"/>
  <sheetViews>
    <sheetView tabSelected="1" workbookViewId="0">
      <selection activeCell="D5" sqref="D5"/>
    </sheetView>
  </sheetViews>
  <sheetFormatPr defaultRowHeight="14.4"/>
  <sheetData>
    <row r="1" spans="1:6">
      <c r="A1" t="s">
        <v>0</v>
      </c>
      <c r="B1" t="s">
        <v>0</v>
      </c>
      <c r="C1" t="s">
        <v>7</v>
      </c>
    </row>
    <row r="2" spans="1:6" ht="15.6">
      <c r="B2" s="2">
        <v>1</v>
      </c>
      <c r="C2" s="11">
        <f>LOOKUP(Лист2!B2,Лист4!$F$2:$F$14,Лист3!$A$2:$A$14)</f>
        <v>31</v>
      </c>
      <c r="F2" s="11">
        <v>31</v>
      </c>
    </row>
    <row r="3" spans="1:6" ht="15.6">
      <c r="B3" s="2">
        <v>1</v>
      </c>
      <c r="C3" s="11">
        <f>LOOKUP(Лист2!A2,Лист4!$F$2:$F$14,Лист3!$A$2:$A$14)</f>
        <v>34</v>
      </c>
      <c r="F3" s="11">
        <v>34</v>
      </c>
    </row>
    <row r="4" spans="1:6" ht="15.6">
      <c r="B4" s="2">
        <v>1</v>
      </c>
      <c r="C4" s="11">
        <f>LOOKUP(Лист2!D2,Лист4!$F$2:$F$14,Лист3!$A$2:$A$14)</f>
        <v>336</v>
      </c>
      <c r="F4" s="11">
        <v>44</v>
      </c>
    </row>
    <row r="5" spans="1:6" ht="15.6">
      <c r="B5" s="2">
        <v>1</v>
      </c>
      <c r="C5" s="11">
        <f>LOOKUP(Лист2!C2,Лист4!$F$2:$F$14,Лист3!$A$2:$A$14)</f>
        <v>353</v>
      </c>
      <c r="F5" s="11">
        <v>45</v>
      </c>
    </row>
    <row r="6" spans="1:6" ht="15.6">
      <c r="B6" s="2">
        <v>2</v>
      </c>
      <c r="C6" s="11">
        <f>LOOKUP(Лист2!B3,Лист4!$F$2:$F$14,Лист3!$A$2:$A$14)</f>
        <v>45</v>
      </c>
      <c r="F6" s="11">
        <v>57</v>
      </c>
    </row>
    <row r="7" spans="1:6" ht="15.6">
      <c r="B7" s="2">
        <v>2</v>
      </c>
      <c r="C7" s="11">
        <f>LOOKUP(Лист2!C3,Лист4!$F$2:$F$14,Лист3!$A$2:$A$14)</f>
        <v>89</v>
      </c>
      <c r="F7" s="11">
        <v>88</v>
      </c>
    </row>
    <row r="8" spans="1:6" ht="15.6">
      <c r="B8" s="2">
        <v>2</v>
      </c>
      <c r="C8" s="11">
        <f>LOOKUP(Лист2!A3,Лист4!$F$2:$F$14,Лист3!$A$2:$A$14)</f>
        <v>98</v>
      </c>
      <c r="F8" s="11">
        <v>89</v>
      </c>
    </row>
    <row r="9" spans="1:6" ht="15.6">
      <c r="B9" s="2">
        <v>2</v>
      </c>
      <c r="C9" s="11">
        <f>LOOKUP(Лист2!D3,Лист4!$F$2:$F$14,Лист3!$A$2:$A$14)</f>
        <v>99</v>
      </c>
      <c r="F9" s="11">
        <v>92</v>
      </c>
    </row>
    <row r="10" spans="1:6" ht="15.6">
      <c r="B10" s="2">
        <v>2</v>
      </c>
      <c r="C10" s="11">
        <f>LOOKUP(Лист2!E3,Лист4!$F$2:$F$14,Лист3!$A$2:$A$14)</f>
        <v>123</v>
      </c>
      <c r="F10" s="11">
        <v>98</v>
      </c>
    </row>
    <row r="11" spans="1:6" ht="15.6">
      <c r="B11" s="2">
        <v>3</v>
      </c>
      <c r="C11" s="11">
        <f>LOOKUP(Лист2!B4,Лист4!$F$2:$F$14,Лист3!$A$2:$A$14)</f>
        <v>45</v>
      </c>
      <c r="F11" s="11">
        <v>99</v>
      </c>
    </row>
    <row r="12" spans="1:6" ht="15.6">
      <c r="B12" s="2">
        <v>3</v>
      </c>
      <c r="C12" s="11">
        <f>LOOKUP(Лист2!C4,Лист4!$F$2:$F$14,Лист3!$A$2:$A$14)</f>
        <v>57</v>
      </c>
      <c r="F12" s="11">
        <v>123</v>
      </c>
    </row>
    <row r="13" spans="1:6" ht="15.6">
      <c r="B13" s="2">
        <v>3</v>
      </c>
      <c r="C13" s="11">
        <f>LOOKUP(Лист2!D4,Лист4!$F$2:$F$14,Лист3!$A$2:$A$14)</f>
        <v>88</v>
      </c>
      <c r="F13" s="11">
        <v>336</v>
      </c>
    </row>
    <row r="14" spans="1:6" ht="15.6">
      <c r="B14" s="2">
        <v>3</v>
      </c>
      <c r="C14" s="11">
        <f>LOOKUP(Лист2!A4,Лист4!$F$2:$F$14,Лист3!$A$2:$A$14)</f>
        <v>92</v>
      </c>
      <c r="F14" s="11">
        <v>353</v>
      </c>
    </row>
    <row r="15" spans="1:6" ht="15.6">
      <c r="B15" s="2">
        <v>4</v>
      </c>
      <c r="C15" s="11">
        <f>LOOKUP(Лист2!E5,Лист4!$F$2:$F$14,Лист3!$A$2:$A$14)</f>
        <v>44</v>
      </c>
    </row>
    <row r="16" spans="1:6" ht="15.6">
      <c r="B16" s="2">
        <v>4</v>
      </c>
      <c r="C16" s="11">
        <f>LOOKUP(Лист2!B5,Лист4!$F$2:$F$14,Лист3!$A$2:$A$14)</f>
        <v>45</v>
      </c>
    </row>
    <row r="17" spans="2:3" ht="15.6">
      <c r="B17" s="2">
        <v>4</v>
      </c>
      <c r="C17" s="11">
        <f>LOOKUP(Лист2!C5,Лист4!$F$2:$F$14,Лист3!$A$2:$A$14)</f>
        <v>57</v>
      </c>
    </row>
    <row r="18" spans="2:3" ht="15.6">
      <c r="B18" s="2">
        <v>4</v>
      </c>
      <c r="C18" s="11">
        <f>LOOKUP(Лист2!D5,Лист4!$F$2:$F$14,Лист3!$A$2:$A$14)</f>
        <v>88</v>
      </c>
    </row>
    <row r="19" spans="2:3" ht="15.6">
      <c r="B19" s="2">
        <v>4</v>
      </c>
      <c r="C19" s="11">
        <f>LOOKUP(Лист2!A5,Лист4!$F$2:$F$14,Лист3!$A$2:$A$14)</f>
        <v>92</v>
      </c>
    </row>
    <row r="20" spans="2:3" ht="15.6">
      <c r="B20" s="2">
        <v>5</v>
      </c>
      <c r="C20" s="11">
        <f>LOOKUP(Лист2!F6,Лист4!$F$2:$F$14,Лист3!$A$2:$A$14)</f>
        <v>34</v>
      </c>
    </row>
    <row r="21" spans="2:3" ht="15.6">
      <c r="B21" s="2">
        <v>5</v>
      </c>
      <c r="C21" s="11">
        <f>LOOKUP(Лист2!B6,Лист4!$F$2:$F$14,Лист3!$A$2:$A$14)</f>
        <v>45</v>
      </c>
    </row>
    <row r="22" spans="2:3" ht="15.6">
      <c r="B22" s="2">
        <v>5</v>
      </c>
      <c r="C22" s="11">
        <f>LOOKUP(Лист2!C6,Лист4!$F$2:$F$14,Лист3!$A$2:$A$14)</f>
        <v>89</v>
      </c>
    </row>
    <row r="23" spans="2:3" ht="15.6">
      <c r="B23" s="2">
        <v>5</v>
      </c>
      <c r="C23" s="11">
        <f>LOOKUP(Лист2!A6,Лист4!$F$2:$F$14,Лист3!$A$2:$A$14)</f>
        <v>98</v>
      </c>
    </row>
    <row r="24" spans="2:3" ht="15.6">
      <c r="B24" s="2">
        <v>5</v>
      </c>
      <c r="C24" s="11">
        <f>LOOKUP(Лист2!E6,Лист4!$F$2:$F$14,Лист3!$A$2:$A$14)</f>
        <v>336</v>
      </c>
    </row>
    <row r="25" spans="2:3" ht="15.6">
      <c r="B25" s="2">
        <v>5</v>
      </c>
      <c r="C25" s="11">
        <f>LOOKUP(Лист2!D6,Лист4!$F$2:$F$14,Лист3!$A$2:$A$14)</f>
        <v>353</v>
      </c>
    </row>
    <row r="26" spans="2:3" ht="15.6">
      <c r="B26" s="2">
        <v>6</v>
      </c>
      <c r="C26" s="11">
        <f>LOOKUP(Лист2!B7,Лист4!$F$2:$F$14,Лист3!$A$2:$A$14)</f>
        <v>31</v>
      </c>
    </row>
    <row r="27" spans="2:3" ht="15.6">
      <c r="B27" s="2">
        <v>6</v>
      </c>
      <c r="C27" s="11">
        <f>LOOKUP(Лист2!A7,Лист4!$F$2:$F$14,Лист3!$A$2:$A$14)</f>
        <v>34</v>
      </c>
    </row>
    <row r="28" spans="2:3" ht="15.6">
      <c r="B28" s="2">
        <v>6</v>
      </c>
      <c r="C28" s="11">
        <f>LOOKUP(Лист2!D7,Лист4!$F$2:$F$14,Лист3!$A$2:$A$14)</f>
        <v>336</v>
      </c>
    </row>
    <row r="29" spans="2:3" ht="15.6">
      <c r="B29" s="2">
        <v>6</v>
      </c>
      <c r="C29" s="11">
        <f>LOOKUP(Лист2!C7,Лист4!$F$2:$F$14,Лист3!$A$2:$A$14)</f>
        <v>353</v>
      </c>
    </row>
    <row r="30" spans="2:3" ht="15.6">
      <c r="B30" s="2">
        <v>7</v>
      </c>
      <c r="C30" s="11">
        <f>LOOKUP(Лист2!B8,Лист4!$F$2:$F$14,Лист3!$A$2:$A$14)</f>
        <v>45</v>
      </c>
    </row>
    <row r="31" spans="2:3" ht="15.6">
      <c r="B31" s="2">
        <v>7</v>
      </c>
      <c r="C31" s="11">
        <f>LOOKUP(Лист2!C8,Лист4!$F$2:$F$14,Лист3!$A$2:$A$14)</f>
        <v>89</v>
      </c>
    </row>
    <row r="32" spans="2:3" ht="15.6">
      <c r="B32" s="2">
        <v>7</v>
      </c>
      <c r="C32" s="11">
        <f>LOOKUP(Лист2!A8,Лист4!$F$2:$F$14,Лист3!$A$2:$A$14)</f>
        <v>98</v>
      </c>
    </row>
    <row r="33" spans="2:3" ht="15.6">
      <c r="B33" s="2">
        <v>7</v>
      </c>
      <c r="C33" s="11">
        <f>LOOKUP(Лист2!D8,Лист4!$F$2:$F$14,Лист3!$A$2:$A$14)</f>
        <v>99</v>
      </c>
    </row>
    <row r="34" spans="2:3" ht="15.6">
      <c r="B34" s="2">
        <v>7</v>
      </c>
      <c r="C34" s="11">
        <f>LOOKUP(Лист2!E8,Лист4!$F$2:$F$14,Лист3!$A$2:$A$14)</f>
        <v>123</v>
      </c>
    </row>
    <row r="35" spans="2:3" ht="15.6">
      <c r="B35" s="2">
        <v>8</v>
      </c>
      <c r="C35" s="11">
        <f>LOOKUP(Лист2!C9,Лист4!$F$2:$F$14,Лист3!$A$2:$A$14)</f>
        <v>45</v>
      </c>
    </row>
    <row r="36" spans="2:3" ht="15.6">
      <c r="B36" s="2">
        <v>8</v>
      </c>
      <c r="C36" s="11">
        <f>LOOKUP(Лист2!D9,Лист4!$F$2:$F$14,Лист3!$A$2:$A$14)</f>
        <v>57</v>
      </c>
    </row>
    <row r="37" spans="2:3" ht="15.6">
      <c r="B37" s="2">
        <v>8</v>
      </c>
      <c r="C37" s="11">
        <f>LOOKUP(Лист2!E9,Лист4!$F$2:$F$14,Лист3!$A$2:$A$14)</f>
        <v>89</v>
      </c>
    </row>
    <row r="38" spans="2:3" ht="15.6">
      <c r="B38" s="2">
        <v>8</v>
      </c>
      <c r="C38" s="11">
        <f>LOOKUP(Лист2!B9,Лист4!$F$2:$F$14,Лист3!$A$2:$A$14)</f>
        <v>92</v>
      </c>
    </row>
    <row r="39" spans="2:3" ht="15.6">
      <c r="B39" s="2">
        <v>8</v>
      </c>
      <c r="C39" s="11">
        <f>LOOKUP(Лист2!A9,Лист4!$F$2:$F$14,Лист3!$A$2:$A$14)</f>
        <v>98</v>
      </c>
    </row>
    <row r="40" spans="2:3" ht="15.6">
      <c r="B40" s="2">
        <v>9</v>
      </c>
      <c r="C40" s="11">
        <f>LOOKUP(Лист2!B10,Лист4!$F$2:$F$14,Лист3!$A$2:$A$14)</f>
        <v>45</v>
      </c>
    </row>
    <row r="41" spans="2:3" ht="15.6">
      <c r="B41" s="2">
        <v>9</v>
      </c>
      <c r="C41" s="11">
        <f>LOOKUP(Лист2!E10,Лист4!$F$2:$F$14,Лист3!$A$2:$A$14)</f>
        <v>45</v>
      </c>
    </row>
    <row r="42" spans="2:3" ht="15.6">
      <c r="B42" s="2">
        <v>9</v>
      </c>
      <c r="C42" s="11">
        <f>LOOKUP(Лист2!C10,Лист4!$F$2:$F$14,Лист3!$A$2:$A$14)</f>
        <v>57</v>
      </c>
    </row>
    <row r="43" spans="2:3" ht="15.6">
      <c r="B43" s="2">
        <v>9</v>
      </c>
      <c r="C43" s="11">
        <f>LOOKUP(Лист2!D10,Лист4!$F$2:$F$14,Лист3!$A$2:$A$14)</f>
        <v>88</v>
      </c>
    </row>
    <row r="44" spans="2:3" ht="15.6">
      <c r="B44" s="2">
        <v>9</v>
      </c>
      <c r="C44" s="11">
        <f>LOOKUP(Лист2!A10,Лист4!$F$2:$F$14,Лист3!$A$2:$A$14)</f>
        <v>92</v>
      </c>
    </row>
    <row r="45" spans="2:3" ht="15.6">
      <c r="B45" s="2">
        <v>10</v>
      </c>
      <c r="C45" s="11">
        <f>LOOKUP(Лист2!F11,Лист4!$F$2:$F$14,Лист3!$A$2:$A$14)</f>
        <v>34</v>
      </c>
    </row>
    <row r="46" spans="2:3" ht="15.6">
      <c r="B46" s="2">
        <v>10</v>
      </c>
      <c r="C46" s="11">
        <f>LOOKUP(Лист2!B11,Лист4!$F$2:$F$14,Лист3!$A$2:$A$14)</f>
        <v>45</v>
      </c>
    </row>
    <row r="47" spans="2:3" ht="15.6">
      <c r="B47" s="2">
        <v>10</v>
      </c>
      <c r="C47" s="11">
        <f>LOOKUP(Лист2!C11,Лист4!$F$2:$F$14,Лист3!$A$2:$A$14)</f>
        <v>89</v>
      </c>
    </row>
    <row r="48" spans="2:3" ht="15.6">
      <c r="B48" s="2">
        <v>10</v>
      </c>
      <c r="C48" s="11">
        <f>LOOKUP(Лист2!A11,Лист4!$F$2:$F$14,Лист3!$A$2:$A$14)</f>
        <v>98</v>
      </c>
    </row>
    <row r="49" spans="2:3" ht="15.6">
      <c r="B49" s="2">
        <v>10</v>
      </c>
      <c r="C49" s="11">
        <f>LOOKUP(Лист2!E11,Лист4!$F$2:$F$14,Лист3!$A$2:$A$14)</f>
        <v>336</v>
      </c>
    </row>
    <row r="50" spans="2:3" ht="15.6">
      <c r="B50" s="2">
        <v>10</v>
      </c>
      <c r="C50" s="11">
        <f>LOOKUP(Лист2!D11,Лист4!$F$2:$F$14,Лист3!$A$2:$A$14)</f>
        <v>353</v>
      </c>
    </row>
    <row r="51" spans="2:3" ht="15.6">
      <c r="B51" s="2">
        <v>11</v>
      </c>
      <c r="C51" s="11">
        <f>LOOKUP(Лист2!B12,Лист4!$F$2:$F$14,Лист3!$A$2:$A$14)</f>
        <v>31</v>
      </c>
    </row>
    <row r="52" spans="2:3" ht="15.6">
      <c r="B52" s="2">
        <v>11</v>
      </c>
      <c r="C52" s="11">
        <f>LOOKUP(Лист2!A12,Лист4!$F$2:$F$14,Лист3!$A$2:$A$14)</f>
        <v>34</v>
      </c>
    </row>
    <row r="53" spans="2:3" ht="15.6">
      <c r="B53" s="2">
        <v>11</v>
      </c>
      <c r="C53" s="11">
        <f>LOOKUP(Лист2!D12,Лист4!$F$2:$F$14,Лист3!$A$2:$A$14)</f>
        <v>336</v>
      </c>
    </row>
    <row r="54" spans="2:3" ht="15.6">
      <c r="B54" s="2">
        <v>11</v>
      </c>
      <c r="C54" s="11">
        <f>LOOKUP(Лист2!C12,Лист4!$F$2:$F$14,Лист3!$A$2:$A$14)</f>
        <v>353</v>
      </c>
    </row>
    <row r="55" spans="2:3" ht="15.6">
      <c r="B55" s="2">
        <v>12</v>
      </c>
      <c r="C55" s="11">
        <f>LOOKUP(Лист2!B13,Лист4!$F$2:$F$14,Лист3!$A$2:$A$14)</f>
        <v>45</v>
      </c>
    </row>
    <row r="56" spans="2:3" ht="15.6">
      <c r="B56" s="2">
        <v>12</v>
      </c>
      <c r="C56" s="11">
        <f>LOOKUP(Лист2!C13,Лист4!$F$2:$F$14,Лист3!$A$2:$A$14)</f>
        <v>89</v>
      </c>
    </row>
    <row r="57" spans="2:3" ht="15.6">
      <c r="B57" s="2">
        <v>12</v>
      </c>
      <c r="C57" s="11">
        <f>LOOKUP(Лист2!A13,Лист4!$F$2:$F$14,Лист3!$A$2:$A$14)</f>
        <v>98</v>
      </c>
    </row>
    <row r="58" spans="2:3" ht="15.6">
      <c r="B58" s="2">
        <v>12</v>
      </c>
      <c r="C58" s="11">
        <f>LOOKUP(Лист2!D13,Лист4!$F$2:$F$14,Лист3!$A$2:$A$14)</f>
        <v>99</v>
      </c>
    </row>
    <row r="59" spans="2:3" ht="15.6">
      <c r="B59" s="2">
        <v>12</v>
      </c>
      <c r="C59" s="11">
        <f>LOOKUP(Лист2!E13,Лист4!$F$2:$F$14,Лист3!$A$2:$A$14)</f>
        <v>123</v>
      </c>
    </row>
    <row r="60" spans="2:3" ht="15.6">
      <c r="B60" s="2">
        <v>13</v>
      </c>
      <c r="C60" s="11">
        <f>LOOKUP(Лист2!B14,Лист4!$F$2:$F$14,Лист3!$A$2:$A$14)</f>
        <v>45</v>
      </c>
    </row>
    <row r="61" spans="2:3" ht="15.6">
      <c r="B61" s="2">
        <v>13</v>
      </c>
      <c r="C61" s="11">
        <f>LOOKUP(Лист2!C14,Лист4!$F$2:$F$14,Лист3!$A$2:$A$14)</f>
        <v>57</v>
      </c>
    </row>
    <row r="62" spans="2:3" ht="15.6">
      <c r="B62" s="2">
        <v>13</v>
      </c>
      <c r="C62" s="11">
        <f>LOOKUP(Лист2!D14,Лист4!$F$2:$F$14,Лист3!$A$2:$A$14)</f>
        <v>89</v>
      </c>
    </row>
    <row r="63" spans="2:3" ht="15.6">
      <c r="B63" s="2">
        <v>13</v>
      </c>
      <c r="C63" s="11">
        <f>LOOKUP(Лист2!A14,Лист4!$F$2:$F$14,Лист3!$A$2:$A$14)</f>
        <v>92</v>
      </c>
    </row>
    <row r="64" spans="2:3" ht="15.6">
      <c r="B64" s="2">
        <v>14</v>
      </c>
      <c r="C64" s="11">
        <f>LOOKUP(Лист2!B15,Лист4!$F$2:$F$14,Лист3!$A$2:$A$14)</f>
        <v>45</v>
      </c>
    </row>
    <row r="65" spans="2:3" ht="15.6">
      <c r="B65" s="2">
        <v>14</v>
      </c>
      <c r="C65" s="11">
        <f>LOOKUP(Лист2!E15,Лист4!$F$2:$F$14,Лист3!$A$2:$A$14)</f>
        <v>45</v>
      </c>
    </row>
    <row r="66" spans="2:3" ht="15.6">
      <c r="B66" s="2">
        <v>14</v>
      </c>
      <c r="C66" s="11">
        <f>LOOKUP(Лист2!C15,Лист4!$F$2:$F$14,Лист3!$A$2:$A$14)</f>
        <v>57</v>
      </c>
    </row>
    <row r="67" spans="2:3" ht="15.6">
      <c r="B67" s="2">
        <v>14</v>
      </c>
      <c r="C67" s="11">
        <f>LOOKUP(Лист2!D15,Лист4!$F$2:$F$14,Лист3!$A$2:$A$14)</f>
        <v>88</v>
      </c>
    </row>
    <row r="68" spans="2:3" ht="15.6">
      <c r="B68" s="2">
        <v>14</v>
      </c>
      <c r="C68" s="11">
        <f>LOOKUP(Лист2!A15,Лист4!$F$2:$F$14,Лист3!$A$2:$A$14)</f>
        <v>92</v>
      </c>
    </row>
    <row r="69" spans="2:3" ht="15.6">
      <c r="B69" s="2">
        <v>15</v>
      </c>
      <c r="C69" s="11">
        <f>LOOKUP(Лист2!F16,Лист4!$F$2:$F$14,Лист3!$A$2:$A$14)</f>
        <v>34</v>
      </c>
    </row>
    <row r="70" spans="2:3" ht="15.6">
      <c r="B70" s="2">
        <v>15</v>
      </c>
      <c r="C70" s="11">
        <f>LOOKUP(Лист2!B16,Лист4!$F$2:$F$14,Лист3!$A$2:$A$14)</f>
        <v>45</v>
      </c>
    </row>
    <row r="71" spans="2:3" ht="15.6">
      <c r="B71" s="2">
        <v>15</v>
      </c>
      <c r="C71" s="11">
        <f>LOOKUP(Лист2!C16,Лист4!$F$2:$F$14,Лист3!$A$2:$A$14)</f>
        <v>89</v>
      </c>
    </row>
    <row r="72" spans="2:3" ht="15.6">
      <c r="B72" s="2">
        <v>15</v>
      </c>
      <c r="C72" s="11">
        <f>LOOKUP(Лист2!A16,Лист4!$F$2:$F$14,Лист3!$A$2:$A$14)</f>
        <v>98</v>
      </c>
    </row>
    <row r="73" spans="2:3" ht="15.6">
      <c r="B73" s="2">
        <v>15</v>
      </c>
      <c r="C73" s="11">
        <f>LOOKUP(Лист2!E16,Лист4!$F$2:$F$14,Лист3!$A$2:$A$14)</f>
        <v>336</v>
      </c>
    </row>
    <row r="74" spans="2:3" ht="15.6">
      <c r="B74" s="2">
        <v>15</v>
      </c>
      <c r="C74" s="11">
        <f>LOOKUP(Лист2!D16,Лист4!$F$2:$F$14,Лист3!$A$2:$A$14)</f>
        <v>353</v>
      </c>
    </row>
    <row r="75" spans="2:3" ht="15.6">
      <c r="B75" s="2">
        <v>16</v>
      </c>
      <c r="C75" s="11">
        <f>LOOKUP(Лист2!B17,Лист4!$F$2:$F$14,Лист3!$A$2:$A$14)</f>
        <v>31</v>
      </c>
    </row>
    <row r="76" spans="2:3" ht="15.6">
      <c r="B76" s="2">
        <v>16</v>
      </c>
      <c r="C76" s="11">
        <f>LOOKUP(Лист2!A17,Лист4!$F$2:$F$14,Лист3!$A$2:$A$14)</f>
        <v>34</v>
      </c>
    </row>
    <row r="77" spans="2:3" ht="15.6">
      <c r="B77" s="2">
        <v>16</v>
      </c>
      <c r="C77" s="11">
        <f>LOOKUP(Лист2!D17,Лист4!$F$2:$F$14,Лист3!$A$2:$A$14)</f>
        <v>336</v>
      </c>
    </row>
    <row r="78" spans="2:3" ht="15.6">
      <c r="B78" s="2">
        <v>16</v>
      </c>
      <c r="C78" s="11">
        <f>LOOKUP(Лист2!C17,Лист4!$F$2:$F$14,Лист3!$A$2:$A$14)</f>
        <v>353</v>
      </c>
    </row>
    <row r="79" spans="2:3" ht="15.6">
      <c r="B79" s="2">
        <v>17</v>
      </c>
      <c r="C79" s="11">
        <f>LOOKUP(Лист2!B18,Лист4!$F$2:$F$14,Лист3!$A$2:$A$14)</f>
        <v>45</v>
      </c>
    </row>
    <row r="80" spans="2:3" ht="15.6">
      <c r="B80" s="2">
        <v>17</v>
      </c>
      <c r="C80" s="11">
        <f>LOOKUP(Лист2!C18,Лист4!$F$2:$F$14,Лист3!$A$2:$A$14)</f>
        <v>89</v>
      </c>
    </row>
    <row r="81" spans="2:3" ht="15.6">
      <c r="B81" s="2">
        <v>17</v>
      </c>
      <c r="C81" s="11">
        <f>LOOKUP(Лист2!A18,Лист4!$F$2:$F$14,Лист3!$A$2:$A$14)</f>
        <v>98</v>
      </c>
    </row>
    <row r="82" spans="2:3" ht="15.6">
      <c r="B82" s="2">
        <v>17</v>
      </c>
      <c r="C82" s="11">
        <f>LOOKUP(Лист2!D18,Лист4!$F$2:$F$14,Лист3!$A$2:$A$14)</f>
        <v>99</v>
      </c>
    </row>
    <row r="83" spans="2:3" ht="15.6">
      <c r="B83" s="2">
        <v>17</v>
      </c>
      <c r="C83" s="11">
        <f>LOOKUP(Лист2!E18,Лист4!$F$2:$F$14,Лист3!$A$2:$A$14)</f>
        <v>123</v>
      </c>
    </row>
    <row r="84" spans="2:3" ht="15.6">
      <c r="B84" s="2">
        <v>18</v>
      </c>
      <c r="C84" s="11">
        <f>LOOKUP(Лист2!B19,Лист4!$F$2:$F$14,Лист3!$A$2:$A$14)</f>
        <v>45</v>
      </c>
    </row>
    <row r="85" spans="2:3" ht="15.6">
      <c r="B85" s="2">
        <v>18</v>
      </c>
      <c r="C85" s="11">
        <f>LOOKUP(Лист2!C19,Лист4!$F$2:$F$14,Лист3!$A$2:$A$14)</f>
        <v>57</v>
      </c>
    </row>
    <row r="86" spans="2:3" ht="15.6">
      <c r="B86" s="2">
        <v>18</v>
      </c>
      <c r="C86" s="11">
        <f>LOOKUP(Лист2!D19,Лист4!$F$2:$F$14,Лист3!$A$2:$A$14)</f>
        <v>89</v>
      </c>
    </row>
    <row r="87" spans="2:3" ht="15.6">
      <c r="B87" s="2">
        <v>18</v>
      </c>
      <c r="C87" s="11">
        <f>LOOKUP(Лист2!A19,Лист4!$F$2:$F$14,Лист3!$A$2:$A$14)</f>
        <v>92</v>
      </c>
    </row>
    <row r="88" spans="2:3" ht="15.6">
      <c r="B88" s="2">
        <v>19</v>
      </c>
      <c r="C88" s="11">
        <f>LOOKUP(Лист2!B20,Лист4!$F$2:$F$14,Лист3!$A$2:$A$14)</f>
        <v>45</v>
      </c>
    </row>
    <row r="89" spans="2:3" ht="15.6">
      <c r="B89" s="2">
        <v>19</v>
      </c>
      <c r="C89" s="11">
        <f>LOOKUP(Лист2!E20,Лист4!$F$2:$F$14,Лист3!$A$2:$A$14)</f>
        <v>45</v>
      </c>
    </row>
    <row r="90" spans="2:3" ht="15.6">
      <c r="B90" s="2">
        <v>19</v>
      </c>
      <c r="C90" s="11">
        <f>LOOKUP(Лист2!C20,Лист4!$F$2:$F$14,Лист3!$A$2:$A$14)</f>
        <v>57</v>
      </c>
    </row>
    <row r="91" spans="2:3" ht="15.6">
      <c r="B91" s="2">
        <v>19</v>
      </c>
      <c r="C91" s="11">
        <f>LOOKUP(Лист2!D20,Лист4!$F$2:$F$14,Лист3!$A$2:$A$14)</f>
        <v>88</v>
      </c>
    </row>
    <row r="92" spans="2:3" ht="15.6">
      <c r="B92" s="2">
        <v>19</v>
      </c>
      <c r="C92" s="11">
        <f>LOOKUP(Лист2!A20,Лист4!$F$2:$F$14,Лист3!$A$2:$A$14)</f>
        <v>92</v>
      </c>
    </row>
    <row r="93" spans="2:3" ht="15.6">
      <c r="B93" s="2">
        <v>20</v>
      </c>
      <c r="C93" s="11">
        <f>LOOKUP(Лист2!F21,Лист4!$F$2:$F$14,Лист3!$A$2:$A$14)</f>
        <v>34</v>
      </c>
    </row>
    <row r="94" spans="2:3" ht="15.6">
      <c r="B94" s="2">
        <v>20</v>
      </c>
      <c r="C94" s="11">
        <f>LOOKUP(Лист2!B21,Лист4!$F$2:$F$14,Лист3!$A$2:$A$14)</f>
        <v>45</v>
      </c>
    </row>
    <row r="95" spans="2:3" ht="15.6">
      <c r="B95" s="2">
        <v>20</v>
      </c>
      <c r="C95" s="11">
        <f>LOOKUP(Лист2!C21,Лист4!$F$2:$F$14,Лист3!$A$2:$A$14)</f>
        <v>89</v>
      </c>
    </row>
    <row r="96" spans="2:3" ht="15.6">
      <c r="B96" s="2">
        <v>20</v>
      </c>
      <c r="C96" s="11">
        <f>LOOKUP(Лист2!A21,Лист4!$F$2:$F$14,Лист3!$A$2:$A$14)</f>
        <v>98</v>
      </c>
    </row>
    <row r="97" spans="2:3" ht="15.6">
      <c r="B97" s="2">
        <v>20</v>
      </c>
      <c r="C97" s="11">
        <f>LOOKUP(Лист2!E21,Лист4!$F$2:$F$14,Лист3!$A$2:$A$14)</f>
        <v>336</v>
      </c>
    </row>
    <row r="98" spans="2:3" ht="15.6">
      <c r="B98" s="2">
        <v>20</v>
      </c>
      <c r="C98" s="11">
        <f>LOOKUP(Лист2!D21,Лист4!$F$2:$F$14,Лист3!$A$2:$A$14)</f>
        <v>353</v>
      </c>
    </row>
    <row r="99" spans="2:3" ht="15.6">
      <c r="B99" s="2">
        <v>21</v>
      </c>
      <c r="C99" s="11">
        <f>LOOKUP(Лист2!B22,Лист4!$F$2:$F$14,Лист3!$A$2:$A$14)</f>
        <v>31</v>
      </c>
    </row>
    <row r="100" spans="2:3" ht="15.6">
      <c r="B100" s="2">
        <v>21</v>
      </c>
      <c r="C100" s="11">
        <f>LOOKUP(Лист2!A22,Лист4!$F$2:$F$14,Лист3!$A$2:$A$14)</f>
        <v>34</v>
      </c>
    </row>
    <row r="101" spans="2:3" ht="15.6">
      <c r="B101" s="2">
        <v>21</v>
      </c>
      <c r="C101" s="11">
        <f>LOOKUP(Лист2!D22,Лист4!$F$2:$F$14,Лист3!$A$2:$A$14)</f>
        <v>336</v>
      </c>
    </row>
    <row r="102" spans="2:3" ht="15.6">
      <c r="B102" s="2">
        <v>21</v>
      </c>
      <c r="C102" s="11">
        <f>LOOKUP(Лист2!C22,Лист4!$F$2:$F$14,Лист3!$A$2:$A$14)</f>
        <v>353</v>
      </c>
    </row>
    <row r="103" spans="2:3" ht="15.6">
      <c r="B103" s="2">
        <v>22</v>
      </c>
      <c r="C103" s="11">
        <f>LOOKUP(Лист2!B23,Лист4!$F$2:$F$14,Лист3!$A$2:$A$14)</f>
        <v>45</v>
      </c>
    </row>
    <row r="104" spans="2:3" ht="15.6">
      <c r="B104" s="2">
        <v>22</v>
      </c>
      <c r="C104" s="11">
        <f>LOOKUP(Лист2!C23,Лист4!$F$2:$F$14,Лист3!$A$2:$A$14)</f>
        <v>89</v>
      </c>
    </row>
    <row r="105" spans="2:3" ht="15.6">
      <c r="B105" s="2">
        <v>22</v>
      </c>
      <c r="C105" s="11">
        <f>LOOKUP(Лист2!A23,Лист4!$F$2:$F$14,Лист3!$A$2:$A$14)</f>
        <v>98</v>
      </c>
    </row>
    <row r="106" spans="2:3" ht="15.6">
      <c r="B106" s="2">
        <v>22</v>
      </c>
      <c r="C106" s="11">
        <f>LOOKUP(Лист2!D23,Лист4!$F$2:$F$14,Лист3!$A$2:$A$14)</f>
        <v>99</v>
      </c>
    </row>
    <row r="107" spans="2:3" ht="15.6">
      <c r="B107" s="2">
        <v>22</v>
      </c>
      <c r="C107" s="11">
        <f>LOOKUP(Лист2!E23,Лист4!$F$2:$F$14,Лист3!$A$2:$A$14)</f>
        <v>123</v>
      </c>
    </row>
    <row r="108" spans="2:3" ht="15.6">
      <c r="B108" s="2">
        <v>23</v>
      </c>
      <c r="C108" s="11">
        <f>LOOKUP(Лист2!B24,Лист4!$F$2:$F$14,Лист3!$A$2:$A$14)</f>
        <v>45</v>
      </c>
    </row>
    <row r="109" spans="2:3" ht="15.6">
      <c r="B109" s="2">
        <v>23</v>
      </c>
      <c r="C109" s="11">
        <f>LOOKUP(Лист2!C24,Лист4!$F$2:$F$14,Лист3!$A$2:$A$14)</f>
        <v>57</v>
      </c>
    </row>
    <row r="110" spans="2:3" ht="15.6">
      <c r="B110" s="2">
        <v>23</v>
      </c>
      <c r="C110" s="11">
        <f>LOOKUP(Лист2!A24,Лист4!$F$2:$F$14,Лист3!$A$2:$A$14)</f>
        <v>92</v>
      </c>
    </row>
    <row r="111" spans="2:3" ht="15.6">
      <c r="B111" s="2">
        <v>23</v>
      </c>
      <c r="C111" s="11">
        <f>LOOKUP(Лист2!D24,Лист4!$F$2:$F$14,Лист3!$A$2:$A$14)</f>
        <v>92</v>
      </c>
    </row>
    <row r="112" spans="2:3" ht="15.6">
      <c r="B112" s="2">
        <v>24</v>
      </c>
      <c r="C112" s="11">
        <f>LOOKUP(Лист2!B25,Лист4!$F$2:$F$14,Лист3!$A$2:$A$14)</f>
        <v>45</v>
      </c>
    </row>
    <row r="113" spans="2:3" ht="15.6">
      <c r="B113" s="2">
        <v>24</v>
      </c>
      <c r="C113" s="11">
        <f>LOOKUP(Лист2!E25,Лист4!$F$2:$F$14,Лист3!$A$2:$A$14)</f>
        <v>45</v>
      </c>
    </row>
    <row r="114" spans="2:3" ht="15.6">
      <c r="B114" s="2">
        <v>24</v>
      </c>
      <c r="C114" s="11">
        <f>LOOKUP(Лист2!C25,Лист4!$F$2:$F$14,Лист3!$A$2:$A$14)</f>
        <v>57</v>
      </c>
    </row>
    <row r="115" spans="2:3" ht="15.6">
      <c r="B115" s="2">
        <v>24</v>
      </c>
      <c r="C115" s="11">
        <f>LOOKUP(Лист2!D25,Лист4!$F$2:$F$14,Лист3!$A$2:$A$14)</f>
        <v>88</v>
      </c>
    </row>
    <row r="116" spans="2:3" ht="15.6">
      <c r="B116" s="2">
        <v>24</v>
      </c>
      <c r="C116" s="11">
        <f>LOOKUP(Лист2!A25,Лист4!$F$2:$F$14,Лист3!$A$2:$A$14)</f>
        <v>92</v>
      </c>
    </row>
    <row r="117" spans="2:3" ht="15.6">
      <c r="B117" s="2">
        <v>25</v>
      </c>
      <c r="C117" s="11">
        <f>LOOKUP(Лист2!F26,Лист4!$F$2:$F$14,Лист3!$A$2:$A$14)</f>
        <v>34</v>
      </c>
    </row>
    <row r="118" spans="2:3" ht="15.6">
      <c r="B118" s="2">
        <v>25</v>
      </c>
      <c r="C118" s="11">
        <f>LOOKUP(Лист2!B26,Лист4!$F$2:$F$14,Лист3!$A$2:$A$14)</f>
        <v>45</v>
      </c>
    </row>
    <row r="119" spans="2:3" ht="15.6">
      <c r="B119" s="2">
        <v>25</v>
      </c>
      <c r="C119" s="11">
        <f>LOOKUP(Лист2!C26,Лист4!$F$2:$F$14,Лист3!$A$2:$A$14)</f>
        <v>89</v>
      </c>
    </row>
    <row r="120" spans="2:3" ht="15.6">
      <c r="B120" s="2">
        <v>25</v>
      </c>
      <c r="C120" s="11">
        <f>LOOKUP(Лист2!A26,Лист4!$F$2:$F$14,Лист3!$A$2:$A$14)</f>
        <v>98</v>
      </c>
    </row>
    <row r="121" spans="2:3" ht="15.6">
      <c r="B121" s="2">
        <v>25</v>
      </c>
      <c r="C121" s="11">
        <f>LOOKUP(Лист2!E26,Лист4!$F$2:$F$14,Лист3!$A$2:$A$14)</f>
        <v>336</v>
      </c>
    </row>
    <row r="122" spans="2:3" ht="15.6">
      <c r="B122" s="2">
        <v>25</v>
      </c>
      <c r="C122" s="11">
        <f>LOOKUP(Лист2!D26,Лист4!$F$2:$F$14,Лист3!$A$2:$A$14)</f>
        <v>353</v>
      </c>
    </row>
    <row r="123" spans="2:3" ht="15.6">
      <c r="B123" s="2">
        <v>26</v>
      </c>
      <c r="C123" s="11">
        <f>LOOKUP(Лист2!B27,Лист4!$F$2:$F$14,Лист3!$A$2:$A$14)</f>
        <v>31</v>
      </c>
    </row>
    <row r="124" spans="2:3" ht="15.6">
      <c r="B124" s="2">
        <v>26</v>
      </c>
      <c r="C124" s="11">
        <f>LOOKUP(Лист2!A27,Лист4!$F$2:$F$14,Лист3!$A$2:$A$14)</f>
        <v>34</v>
      </c>
    </row>
    <row r="125" spans="2:3" ht="15.6">
      <c r="B125" s="2">
        <v>26</v>
      </c>
      <c r="C125" s="11">
        <f>LOOKUP(Лист2!D27,Лист4!$F$2:$F$14,Лист3!$A$2:$A$14)</f>
        <v>336</v>
      </c>
    </row>
    <row r="126" spans="2:3" ht="15.6">
      <c r="B126" s="2">
        <v>26</v>
      </c>
      <c r="C126" s="11">
        <f>LOOKUP(Лист2!C27,Лист4!$F$2:$F$14,Лист3!$A$2:$A$14)</f>
        <v>353</v>
      </c>
    </row>
    <row r="127" spans="2:3" ht="15.6">
      <c r="B127" s="2">
        <v>27</v>
      </c>
      <c r="C127" s="11">
        <f>LOOKUP(Лист2!B28,Лист4!$F$2:$F$14,Лист3!$A$2:$A$14)</f>
        <v>45</v>
      </c>
    </row>
    <row r="128" spans="2:3" ht="15.6">
      <c r="B128" s="2">
        <v>27</v>
      </c>
      <c r="C128" s="11">
        <f>LOOKUP(Лист2!C28,Лист4!$F$2:$F$14,Лист3!$A$2:$A$14)</f>
        <v>89</v>
      </c>
    </row>
    <row r="129" spans="2:3" ht="15.6">
      <c r="B129" s="2">
        <v>27</v>
      </c>
      <c r="C129" s="11">
        <f>LOOKUP(Лист2!A28,Лист4!$F$2:$F$14,Лист3!$A$2:$A$14)</f>
        <v>98</v>
      </c>
    </row>
    <row r="130" spans="2:3" ht="15.6">
      <c r="B130" s="2">
        <v>27</v>
      </c>
      <c r="C130" s="11">
        <f>LOOKUP(Лист2!D28,Лист4!$F$2:$F$14,Лист3!$A$2:$A$14)</f>
        <v>99</v>
      </c>
    </row>
    <row r="131" spans="2:3" ht="15.6">
      <c r="B131" s="2">
        <v>27</v>
      </c>
      <c r="C131" s="11">
        <f>LOOKUP(Лист2!E28,Лист4!$F$2:$F$14,Лист3!$A$2:$A$14)</f>
        <v>123</v>
      </c>
    </row>
    <row r="132" spans="2:3" ht="15.6">
      <c r="B132" s="2">
        <v>28</v>
      </c>
      <c r="C132" s="11">
        <f>LOOKUP(Лист2!B29,Лист4!$F$2:$F$14,Лист3!$A$2:$A$14)</f>
        <v>45</v>
      </c>
    </row>
    <row r="133" spans="2:3" ht="15.6">
      <c r="B133" s="2">
        <v>28</v>
      </c>
      <c r="C133" s="11">
        <f>LOOKUP(Лист2!C29,Лист4!$F$2:$F$14,Лист3!$A$2:$A$14)</f>
        <v>57</v>
      </c>
    </row>
    <row r="134" spans="2:3" ht="15.6">
      <c r="B134" s="2">
        <v>28</v>
      </c>
      <c r="C134" s="11">
        <f>LOOKUP(Лист2!A29,Лист4!$F$2:$F$14,Лист3!$A$2:$A$14)</f>
        <v>92</v>
      </c>
    </row>
    <row r="135" spans="2:3" ht="15.6">
      <c r="B135" s="2">
        <v>28</v>
      </c>
      <c r="C135" s="11">
        <f>LOOKUP(Лист2!D29,Лист4!$F$2:$F$14,Лист3!$A$2:$A$14)</f>
        <v>92</v>
      </c>
    </row>
    <row r="136" spans="2:3" ht="15.6">
      <c r="B136" s="2">
        <v>29</v>
      </c>
      <c r="C136" s="11">
        <f>LOOKUP(Лист2!B30,Лист4!$F$2:$F$14,Лист3!$A$2:$A$14)</f>
        <v>45</v>
      </c>
    </row>
    <row r="137" spans="2:3" ht="15.6">
      <c r="B137" s="2">
        <v>29</v>
      </c>
      <c r="C137" s="11">
        <f>LOOKUP(Лист2!E30,Лист4!$F$2:$F$14,Лист3!$A$2:$A$14)</f>
        <v>45</v>
      </c>
    </row>
    <row r="138" spans="2:3" ht="15.6">
      <c r="B138" s="2">
        <v>29</v>
      </c>
      <c r="C138" s="11">
        <f>LOOKUP(Лист2!C30,Лист4!$F$2:$F$14,Лист3!$A$2:$A$14)</f>
        <v>57</v>
      </c>
    </row>
    <row r="139" spans="2:3" ht="15.6">
      <c r="B139" s="2">
        <v>29</v>
      </c>
      <c r="C139" s="11">
        <f>LOOKUP(Лист2!D30,Лист4!$F$2:$F$14,Лист3!$A$2:$A$14)</f>
        <v>88</v>
      </c>
    </row>
    <row r="140" spans="2:3" ht="15.6">
      <c r="B140" s="2">
        <v>29</v>
      </c>
      <c r="C140" s="11">
        <f>LOOKUP(Лист2!A30,Лист4!$F$2:$F$14,Лист3!$A$2:$A$14)</f>
        <v>92</v>
      </c>
    </row>
    <row r="141" spans="2:3" ht="15.6">
      <c r="B141" s="2">
        <v>30</v>
      </c>
      <c r="C141" s="11">
        <f>LOOKUP(Лист2!F31,Лист4!$F$2:$F$14,Лист3!$A$2:$A$14)</f>
        <v>34</v>
      </c>
    </row>
    <row r="142" spans="2:3" ht="15.6">
      <c r="B142" s="2">
        <v>30</v>
      </c>
      <c r="C142" s="11">
        <f>LOOKUP(Лист2!B31,Лист4!$F$2:$F$14,Лист3!$A$2:$A$14)</f>
        <v>45</v>
      </c>
    </row>
    <row r="143" spans="2:3" ht="15.6">
      <c r="B143" s="2">
        <v>30</v>
      </c>
      <c r="C143" s="11">
        <f>LOOKUP(Лист2!C31,Лист4!$F$2:$F$14,Лист3!$A$2:$A$14)</f>
        <v>89</v>
      </c>
    </row>
    <row r="144" spans="2:3" ht="15.6">
      <c r="B144" s="2">
        <v>30</v>
      </c>
      <c r="C144" s="11">
        <f>LOOKUP(Лист2!A31,Лист4!$F$2:$F$14,Лист3!$A$2:$A$14)</f>
        <v>98</v>
      </c>
    </row>
    <row r="145" spans="2:3" ht="15.6">
      <c r="B145" s="2">
        <v>30</v>
      </c>
      <c r="C145" s="11">
        <f>LOOKUP(Лист2!E31,Лист4!$F$2:$F$14,Лист3!$A$2:$A$14)</f>
        <v>336</v>
      </c>
    </row>
    <row r="146" spans="2:3" ht="15.6">
      <c r="B146" s="2">
        <v>30</v>
      </c>
      <c r="C146" s="11">
        <f>LOOKUP(Лист2!D31,Лист4!$F$2:$F$14,Лист3!$A$2:$A$14)</f>
        <v>353</v>
      </c>
    </row>
    <row r="147" spans="2:3" ht="15.6">
      <c r="B147" s="2">
        <v>31</v>
      </c>
      <c r="C147" s="11">
        <f>LOOKUP(Лист2!B32,Лист4!$F$2:$F$14,Лист3!$A$2:$A$14)</f>
        <v>31</v>
      </c>
    </row>
    <row r="148" spans="2:3" ht="15.6">
      <c r="B148" s="2">
        <v>31</v>
      </c>
      <c r="C148" s="11">
        <f>LOOKUP(Лист2!A32,Лист4!$F$2:$F$14,Лист3!$A$2:$A$14)</f>
        <v>34</v>
      </c>
    </row>
    <row r="149" spans="2:3" ht="15.6">
      <c r="B149" s="2">
        <v>31</v>
      </c>
      <c r="C149" s="11">
        <f>LOOKUP(Лист2!D32,Лист4!$F$2:$F$14,Лист3!$A$2:$A$14)</f>
        <v>336</v>
      </c>
    </row>
    <row r="150" spans="2:3" ht="15.6">
      <c r="B150" s="2">
        <v>31</v>
      </c>
      <c r="C150" s="11">
        <f>LOOKUP(Лист2!C32,Лист4!$F$2:$F$14,Лист3!$A$2:$A$14)</f>
        <v>353</v>
      </c>
    </row>
    <row r="151" spans="2:3" ht="15.6">
      <c r="B151" s="2">
        <v>32</v>
      </c>
      <c r="C151" s="11">
        <f>LOOKUP(Лист2!B33,Лист4!$F$2:$F$14,Лист3!$A$2:$A$14)</f>
        <v>45</v>
      </c>
    </row>
    <row r="152" spans="2:3" ht="15.6">
      <c r="B152" s="2">
        <v>32</v>
      </c>
      <c r="C152" s="11">
        <f>LOOKUP(Лист2!C33,Лист4!$F$2:$F$14,Лист3!$A$2:$A$14)</f>
        <v>89</v>
      </c>
    </row>
    <row r="153" spans="2:3" ht="15.6">
      <c r="B153" s="2">
        <v>32</v>
      </c>
      <c r="C153" s="11">
        <f>LOOKUP(Лист2!A33,Лист4!$F$2:$F$14,Лист3!$A$2:$A$14)</f>
        <v>98</v>
      </c>
    </row>
    <row r="154" spans="2:3" ht="15.6">
      <c r="B154" s="2">
        <v>32</v>
      </c>
      <c r="C154" s="11">
        <f>LOOKUP(Лист2!D33,Лист4!$F$2:$F$14,Лист3!$A$2:$A$14)</f>
        <v>99</v>
      </c>
    </row>
    <row r="155" spans="2:3" ht="15.6">
      <c r="B155" s="2">
        <v>32</v>
      </c>
      <c r="C155" s="11">
        <f>LOOKUP(Лист2!E33,Лист4!$F$2:$F$14,Лист3!$A$2:$A$14)</f>
        <v>123</v>
      </c>
    </row>
    <row r="156" spans="2:3" ht="15.6">
      <c r="B156" s="2">
        <v>33</v>
      </c>
      <c r="C156" s="11">
        <f>LOOKUP(Лист2!B34,Лист4!$F$2:$F$14,Лист3!$A$2:$A$14)</f>
        <v>45</v>
      </c>
    </row>
    <row r="157" spans="2:3" ht="15.6">
      <c r="B157" s="2">
        <v>33</v>
      </c>
      <c r="C157" s="11">
        <f>LOOKUP(Лист2!C34,Лист4!$F$2:$F$14,Лист3!$A$2:$A$14)</f>
        <v>57</v>
      </c>
    </row>
    <row r="158" spans="2:3" ht="15.6">
      <c r="B158" s="2">
        <v>33</v>
      </c>
      <c r="C158" s="11">
        <f>LOOKUP(Лист2!A34,Лист4!$F$2:$F$14,Лист3!$A$2:$A$14)</f>
        <v>92</v>
      </c>
    </row>
    <row r="159" spans="2:3" ht="15.6">
      <c r="B159" s="2">
        <v>33</v>
      </c>
      <c r="C159" s="11">
        <f>LOOKUP(Лист2!D34,Лист4!$F$2:$F$14,Лист3!$A$2:$A$14)</f>
        <v>92</v>
      </c>
    </row>
    <row r="160" spans="2:3" ht="15.6">
      <c r="B160" s="2">
        <v>34</v>
      </c>
      <c r="C160" s="11">
        <f>LOOKUP(Лист2!B35,Лист4!$F$2:$F$14,Лист3!$A$2:$A$14)</f>
        <v>45</v>
      </c>
    </row>
    <row r="161" spans="2:3" ht="15.6">
      <c r="B161" s="2">
        <v>34</v>
      </c>
      <c r="C161" s="11">
        <f>LOOKUP(Лист2!E35,Лист4!$F$2:$F$14,Лист3!$A$2:$A$14)</f>
        <v>45</v>
      </c>
    </row>
    <row r="162" spans="2:3" ht="15.6">
      <c r="B162" s="2">
        <v>34</v>
      </c>
      <c r="C162" s="11">
        <f>LOOKUP(Лист2!C35,Лист4!$F$2:$F$14,Лист3!$A$2:$A$14)</f>
        <v>57</v>
      </c>
    </row>
    <row r="163" spans="2:3" ht="15.6">
      <c r="B163" s="2">
        <v>34</v>
      </c>
      <c r="C163" s="11">
        <f>LOOKUP(Лист2!D35,Лист4!$F$2:$F$14,Лист3!$A$2:$A$14)</f>
        <v>88</v>
      </c>
    </row>
    <row r="164" spans="2:3" ht="15.6">
      <c r="B164" s="2">
        <v>34</v>
      </c>
      <c r="C164" s="11">
        <f>LOOKUP(Лист2!A35,Лист4!$F$2:$F$14,Лист3!$A$2:$A$14)</f>
        <v>92</v>
      </c>
    </row>
    <row r="165" spans="2:3" ht="15.6">
      <c r="B165" s="2">
        <v>35</v>
      </c>
      <c r="C165" s="11">
        <f>LOOKUP(Лист2!F36,Лист4!$F$2:$F$14,Лист3!$A$2:$A$14)</f>
        <v>34</v>
      </c>
    </row>
    <row r="166" spans="2:3" ht="15.6">
      <c r="B166" s="2">
        <v>35</v>
      </c>
      <c r="C166" s="11">
        <f>LOOKUP(Лист2!B36,Лист4!$F$2:$F$14,Лист3!$A$2:$A$14)</f>
        <v>45</v>
      </c>
    </row>
    <row r="167" spans="2:3" ht="15.6">
      <c r="B167" s="2">
        <v>35</v>
      </c>
      <c r="C167" s="11">
        <f>LOOKUP(Лист2!C36,Лист4!$F$2:$F$14,Лист3!$A$2:$A$14)</f>
        <v>89</v>
      </c>
    </row>
    <row r="168" spans="2:3" ht="15.6">
      <c r="B168" s="2">
        <v>35</v>
      </c>
      <c r="C168" s="11">
        <f>LOOKUP(Лист2!A36,Лист4!$F$2:$F$14,Лист3!$A$2:$A$14)</f>
        <v>98</v>
      </c>
    </row>
    <row r="169" spans="2:3" ht="15.6">
      <c r="B169" s="2">
        <v>35</v>
      </c>
      <c r="C169" s="11">
        <f>LOOKUP(Лист2!E36,Лист4!$F$2:$F$14,Лист3!$A$2:$A$14)</f>
        <v>336</v>
      </c>
    </row>
    <row r="170" spans="2:3" ht="15.6">
      <c r="B170" s="2">
        <v>35</v>
      </c>
      <c r="C170" s="11">
        <f>LOOKUP(Лист2!D36,Лист4!$F$2:$F$14,Лист3!$A$2:$A$14)</f>
        <v>353</v>
      </c>
    </row>
    <row r="171" spans="2:3" ht="15.6">
      <c r="B171" s="2">
        <v>36</v>
      </c>
      <c r="C171" s="11">
        <f>LOOKUP(Лист2!B37,Лист4!$F$2:$F$14,Лист3!$A$2:$A$14)</f>
        <v>31</v>
      </c>
    </row>
    <row r="172" spans="2:3" ht="15.6">
      <c r="B172" s="2">
        <v>36</v>
      </c>
      <c r="C172" s="11">
        <f>LOOKUP(Лист2!A37,Лист4!$F$2:$F$14,Лист3!$A$2:$A$14)</f>
        <v>34</v>
      </c>
    </row>
    <row r="173" spans="2:3" ht="15.6">
      <c r="B173" s="2">
        <v>36</v>
      </c>
      <c r="C173" s="11">
        <f>LOOKUP(Лист2!D37,Лист4!$F$2:$F$14,Лист3!$A$2:$A$14)</f>
        <v>336</v>
      </c>
    </row>
    <row r="174" spans="2:3" ht="15.6">
      <c r="B174" s="2">
        <v>36</v>
      </c>
      <c r="C174" s="11">
        <f>LOOKUP(Лист2!C37,Лист4!$F$2:$F$14,Лист3!$A$2:$A$14)</f>
        <v>353</v>
      </c>
    </row>
    <row r="175" spans="2:3" ht="15.6">
      <c r="B175" s="2">
        <v>37</v>
      </c>
      <c r="C175" s="11">
        <f>LOOKUP(Лист2!B38,Лист4!$F$2:$F$14,Лист3!$A$2:$A$14)</f>
        <v>45</v>
      </c>
    </row>
    <row r="176" spans="2:3" ht="15.6">
      <c r="B176" s="2">
        <v>37</v>
      </c>
      <c r="C176" s="11">
        <f>LOOKUP(Лист2!C38,Лист4!$F$2:$F$14,Лист3!$A$2:$A$14)</f>
        <v>89</v>
      </c>
    </row>
    <row r="177" spans="2:3" ht="15.6">
      <c r="B177" s="2">
        <v>37</v>
      </c>
      <c r="C177" s="11">
        <f>LOOKUP(Лист2!A38,Лист4!$F$2:$F$14,Лист3!$A$2:$A$14)</f>
        <v>98</v>
      </c>
    </row>
    <row r="178" spans="2:3" ht="15.6">
      <c r="B178" s="2">
        <v>37</v>
      </c>
      <c r="C178" s="11">
        <f>LOOKUP(Лист2!D38,Лист4!$F$2:$F$14,Лист3!$A$2:$A$14)</f>
        <v>99</v>
      </c>
    </row>
    <row r="179" spans="2:3" ht="15.6">
      <c r="B179" s="2">
        <v>37</v>
      </c>
      <c r="C179" s="11">
        <f>LOOKUP(Лист2!E38,Лист4!$F$2:$F$14,Лист3!$A$2:$A$14)</f>
        <v>123</v>
      </c>
    </row>
    <row r="180" spans="2:3" ht="15.6">
      <c r="B180" s="2">
        <v>38</v>
      </c>
      <c r="C180" s="11">
        <f>LOOKUP(Лист2!B39,Лист4!$F$2:$F$14,Лист3!$A$2:$A$14)</f>
        <v>45</v>
      </c>
    </row>
    <row r="181" spans="2:3" ht="15.6">
      <c r="B181" s="2">
        <v>38</v>
      </c>
      <c r="C181" s="11">
        <f>LOOKUP(Лист2!C39,Лист4!$F$2:$F$14,Лист3!$A$2:$A$14)</f>
        <v>57</v>
      </c>
    </row>
    <row r="182" spans="2:3" ht="15.6">
      <c r="B182" s="2">
        <v>38</v>
      </c>
      <c r="C182" s="11">
        <f>LOOKUP(Лист2!A39,Лист4!$F$2:$F$14,Лист3!$A$2:$A$14)</f>
        <v>92</v>
      </c>
    </row>
    <row r="183" spans="2:3" ht="15.6">
      <c r="B183" s="2">
        <v>38</v>
      </c>
      <c r="C183" s="11">
        <f>LOOKUP(Лист2!D39,Лист4!$F$2:$F$14,Лист3!$A$2:$A$14)</f>
        <v>92</v>
      </c>
    </row>
    <row r="184" spans="2:3" ht="15.6">
      <c r="B184" s="2">
        <v>39</v>
      </c>
      <c r="C184" s="11">
        <f>LOOKUP(Лист2!B40,Лист4!$F$2:$F$14,Лист3!$A$2:$A$14)</f>
        <v>45</v>
      </c>
    </row>
    <row r="185" spans="2:3" ht="15.6">
      <c r="B185" s="2">
        <v>39</v>
      </c>
      <c r="C185" s="11">
        <f>LOOKUP(Лист2!E40,Лист4!$F$2:$F$14,Лист3!$A$2:$A$14)</f>
        <v>45</v>
      </c>
    </row>
    <row r="186" spans="2:3" ht="15.6">
      <c r="B186" s="2">
        <v>39</v>
      </c>
      <c r="C186" s="11">
        <f>LOOKUP(Лист2!C40,Лист4!$F$2:$F$14,Лист3!$A$2:$A$14)</f>
        <v>57</v>
      </c>
    </row>
    <row r="187" spans="2:3" ht="15.6">
      <c r="B187" s="2">
        <v>39</v>
      </c>
      <c r="C187" s="11">
        <f>LOOKUP(Лист2!D40,Лист4!$F$2:$F$14,Лист3!$A$2:$A$14)</f>
        <v>88</v>
      </c>
    </row>
    <row r="188" spans="2:3" ht="15.6">
      <c r="B188" s="2">
        <v>39</v>
      </c>
      <c r="C188" s="11">
        <f>LOOKUP(Лист2!A40,Лист4!$F$2:$F$14,Лист3!$A$2:$A$14)</f>
        <v>92</v>
      </c>
    </row>
    <row r="189" spans="2:3" ht="15.6">
      <c r="B189" s="2">
        <v>40</v>
      </c>
      <c r="C189" s="11">
        <f>LOOKUP(Лист2!F41,Лист4!$F$2:$F$14,Лист3!$A$2:$A$14)</f>
        <v>34</v>
      </c>
    </row>
    <row r="190" spans="2:3" ht="15.6">
      <c r="B190" s="2">
        <v>40</v>
      </c>
      <c r="C190" s="11">
        <f>LOOKUP(Лист2!B41,Лист4!$F$2:$F$14,Лист3!$A$2:$A$14)</f>
        <v>45</v>
      </c>
    </row>
    <row r="191" spans="2:3" ht="15.6">
      <c r="B191" s="2">
        <v>40</v>
      </c>
      <c r="C191" s="11">
        <f>LOOKUP(Лист2!C41,Лист4!$F$2:$F$14,Лист3!$A$2:$A$14)</f>
        <v>89</v>
      </c>
    </row>
    <row r="192" spans="2:3" ht="15.6">
      <c r="B192" s="2">
        <v>40</v>
      </c>
      <c r="C192" s="11">
        <f>LOOKUP(Лист2!A41,Лист4!$F$2:$F$14,Лист3!$A$2:$A$14)</f>
        <v>98</v>
      </c>
    </row>
    <row r="193" spans="2:3" ht="15.6">
      <c r="B193" s="2">
        <v>40</v>
      </c>
      <c r="C193" s="11">
        <f>LOOKUP(Лист2!E41,Лист4!$F$2:$F$14,Лист3!$A$2:$A$14)</f>
        <v>336</v>
      </c>
    </row>
    <row r="194" spans="2:3" ht="15.6">
      <c r="B194" s="2">
        <v>40</v>
      </c>
      <c r="C194" s="11">
        <f>LOOKUP(Лист2!D41,Лист4!$F$2:$F$14,Лист3!$A$2:$A$14)</f>
        <v>353</v>
      </c>
    </row>
    <row r="195" spans="2:3" ht="15.6">
      <c r="B195" s="2">
        <v>41</v>
      </c>
      <c r="C195" s="11">
        <f>LOOKUP(Лист2!B42,Лист4!$F$2:$F$14,Лист3!$A$2:$A$14)</f>
        <v>31</v>
      </c>
    </row>
    <row r="196" spans="2:3" ht="15.6">
      <c r="B196" s="2">
        <v>41</v>
      </c>
      <c r="C196" s="11">
        <f>LOOKUP(Лист2!A42,Лист4!$F$2:$F$14,Лист3!$A$2:$A$14)</f>
        <v>34</v>
      </c>
    </row>
    <row r="197" spans="2:3" ht="15.6">
      <c r="B197" s="2">
        <v>41</v>
      </c>
      <c r="C197" s="11">
        <f>LOOKUP(Лист2!D42,Лист4!$F$2:$F$14,Лист3!$A$2:$A$14)</f>
        <v>336</v>
      </c>
    </row>
    <row r="198" spans="2:3" ht="15.6">
      <c r="B198" s="2">
        <v>41</v>
      </c>
      <c r="C198" s="11">
        <f>LOOKUP(Лист2!C42,Лист4!$F$2:$F$14,Лист3!$A$2:$A$14)</f>
        <v>353</v>
      </c>
    </row>
    <row r="199" spans="2:3" ht="15.6">
      <c r="B199" s="2">
        <v>42</v>
      </c>
      <c r="C199" s="11">
        <f>LOOKUP(Лист2!B43,Лист4!$F$2:$F$14,Лист3!$A$2:$A$14)</f>
        <v>45</v>
      </c>
    </row>
    <row r="200" spans="2:3" ht="15.6">
      <c r="B200" s="2">
        <v>42</v>
      </c>
      <c r="C200" s="11">
        <f>LOOKUP(Лист2!C43,Лист4!$F$2:$F$14,Лист3!$A$2:$A$14)</f>
        <v>89</v>
      </c>
    </row>
    <row r="201" spans="2:3" ht="15.6">
      <c r="B201" s="2">
        <v>42</v>
      </c>
      <c r="C201" s="11">
        <f>LOOKUP(Лист2!A43,Лист4!$F$2:$F$14,Лист3!$A$2:$A$14)</f>
        <v>98</v>
      </c>
    </row>
    <row r="202" spans="2:3" ht="15.6">
      <c r="B202" s="2">
        <v>42</v>
      </c>
      <c r="C202" s="11">
        <f>LOOKUP(Лист2!D43,Лист4!$F$2:$F$14,Лист3!$A$2:$A$14)</f>
        <v>99</v>
      </c>
    </row>
    <row r="203" spans="2:3" ht="15.6">
      <c r="B203" s="2">
        <v>42</v>
      </c>
      <c r="C203" s="11">
        <f>LOOKUP(Лист2!E43,Лист4!$F$2:$F$14,Лист3!$A$2:$A$14)</f>
        <v>123</v>
      </c>
    </row>
    <row r="204" spans="2:3" ht="15.6">
      <c r="B204" s="2">
        <v>43</v>
      </c>
      <c r="C204" s="11">
        <f>LOOKUP(Лист2!B44,Лист4!$F$2:$F$14,Лист3!$A$2:$A$14)</f>
        <v>45</v>
      </c>
    </row>
    <row r="205" spans="2:3" ht="15.6">
      <c r="B205" s="2">
        <v>43</v>
      </c>
      <c r="C205" s="11">
        <f>LOOKUP(Лист2!C44,Лист4!$F$2:$F$14,Лист3!$A$2:$A$14)</f>
        <v>57</v>
      </c>
    </row>
    <row r="206" spans="2:3" ht="15.6">
      <c r="B206" s="2">
        <v>43</v>
      </c>
      <c r="C206" s="11">
        <f>LOOKUP(Лист2!A44,Лист4!$F$2:$F$14,Лист3!$A$2:$A$14)</f>
        <v>92</v>
      </c>
    </row>
    <row r="207" spans="2:3" ht="15.6">
      <c r="B207" s="2">
        <v>43</v>
      </c>
      <c r="C207" s="11">
        <f>LOOKUP(Лист2!D44,Лист4!$F$2:$F$14,Лист3!$A$2:$A$14)</f>
        <v>92</v>
      </c>
    </row>
    <row r="208" spans="2:3" ht="15.6">
      <c r="B208" s="2">
        <v>44</v>
      </c>
      <c r="C208" s="11">
        <f>LOOKUP(Лист2!B45,Лист4!$F$2:$F$14,Лист3!$A$2:$A$14)</f>
        <v>45</v>
      </c>
    </row>
    <row r="209" spans="2:3" ht="15.6">
      <c r="B209" s="2">
        <v>44</v>
      </c>
      <c r="C209" s="11">
        <f>LOOKUP(Лист2!E45,Лист4!$F$2:$F$14,Лист3!$A$2:$A$14)</f>
        <v>45</v>
      </c>
    </row>
    <row r="210" spans="2:3" ht="15.6">
      <c r="B210" s="2">
        <v>44</v>
      </c>
      <c r="C210" s="11">
        <f>LOOKUP(Лист2!C45,Лист4!$F$2:$F$14,Лист3!$A$2:$A$14)</f>
        <v>57</v>
      </c>
    </row>
    <row r="211" spans="2:3" ht="15.6">
      <c r="B211" s="2">
        <v>44</v>
      </c>
      <c r="C211" s="11">
        <f>LOOKUP(Лист2!D45,Лист4!$F$2:$F$14,Лист3!$A$2:$A$14)</f>
        <v>88</v>
      </c>
    </row>
    <row r="212" spans="2:3" ht="15.6">
      <c r="B212" s="2">
        <v>44</v>
      </c>
      <c r="C212" s="11">
        <f>LOOKUP(Лист2!A45,Лист4!$F$2:$F$14,Лист3!$A$2:$A$14)</f>
        <v>92</v>
      </c>
    </row>
    <row r="213" spans="2:3" ht="15.6">
      <c r="B213" s="2">
        <v>45</v>
      </c>
      <c r="C213" s="11">
        <f>LOOKUP(Лист2!F46,Лист4!$F$2:$F$14,Лист3!$A$2:$A$14)</f>
        <v>34</v>
      </c>
    </row>
    <row r="214" spans="2:3" ht="15.6">
      <c r="B214" s="2">
        <v>45</v>
      </c>
      <c r="C214" s="11">
        <f>LOOKUP(Лист2!B46,Лист4!$F$2:$F$14,Лист3!$A$2:$A$14)</f>
        <v>45</v>
      </c>
    </row>
    <row r="215" spans="2:3" ht="15.6">
      <c r="B215" s="2">
        <v>45</v>
      </c>
      <c r="C215" s="11">
        <f>LOOKUP(Лист2!C46,Лист4!$F$2:$F$14,Лист3!$A$2:$A$14)</f>
        <v>89</v>
      </c>
    </row>
    <row r="216" spans="2:3" ht="15.6">
      <c r="B216" s="2">
        <v>45</v>
      </c>
      <c r="C216" s="11">
        <f>LOOKUP(Лист2!A46,Лист4!$F$2:$F$14,Лист3!$A$2:$A$14)</f>
        <v>98</v>
      </c>
    </row>
    <row r="217" spans="2:3" ht="15.6">
      <c r="B217" s="2">
        <v>45</v>
      </c>
      <c r="C217" s="11">
        <f>LOOKUP(Лист2!E46,Лист4!$F$2:$F$14,Лист3!$A$2:$A$14)</f>
        <v>336</v>
      </c>
    </row>
    <row r="218" spans="2:3" ht="15.6">
      <c r="B218" s="2">
        <v>45</v>
      </c>
      <c r="C218" s="11">
        <f>LOOKUP(Лист2!D46,Лист4!$F$2:$F$14,Лист3!$A$2:$A$14)</f>
        <v>353</v>
      </c>
    </row>
    <row r="219" spans="2:3" ht="15.6">
      <c r="B219" s="2">
        <v>46</v>
      </c>
      <c r="C219" s="11">
        <f>LOOKUP(Лист2!B47,Лист4!$F$2:$F$14,Лист3!$A$2:$A$14)</f>
        <v>31</v>
      </c>
    </row>
    <row r="220" spans="2:3" ht="15.6">
      <c r="B220" s="2">
        <v>46</v>
      </c>
      <c r="C220" s="11">
        <f>LOOKUP(Лист2!A47,Лист4!$F$2:$F$14,Лист3!$A$2:$A$14)</f>
        <v>34</v>
      </c>
    </row>
    <row r="221" spans="2:3" ht="15.6">
      <c r="B221" s="2">
        <v>46</v>
      </c>
      <c r="C221" s="11">
        <f>LOOKUP(Лист2!D47,Лист4!$F$2:$F$14,Лист3!$A$2:$A$14)</f>
        <v>336</v>
      </c>
    </row>
    <row r="222" spans="2:3" ht="15.6">
      <c r="B222" s="2">
        <v>46</v>
      </c>
      <c r="C222" s="11">
        <f>LOOKUP(Лист2!C47,Лист4!$F$2:$F$14,Лист3!$A$2:$A$14)</f>
        <v>353</v>
      </c>
    </row>
    <row r="223" spans="2:3" ht="15.6">
      <c r="B223" s="2">
        <v>47</v>
      </c>
      <c r="C223" s="11">
        <f>LOOKUP(Лист2!B48,Лист4!$F$2:$F$14,Лист3!$A$2:$A$14)</f>
        <v>45</v>
      </c>
    </row>
    <row r="224" spans="2:3" ht="15.6">
      <c r="B224" s="2">
        <v>47</v>
      </c>
      <c r="C224" s="11">
        <f>LOOKUP(Лист2!C48,Лист4!$F$2:$F$14,Лист3!$A$2:$A$14)</f>
        <v>89</v>
      </c>
    </row>
    <row r="225" spans="2:3" ht="15.6">
      <c r="B225" s="2">
        <v>47</v>
      </c>
      <c r="C225" s="11">
        <f>LOOKUP(Лист2!A48,Лист4!$F$2:$F$14,Лист3!$A$2:$A$14)</f>
        <v>98</v>
      </c>
    </row>
    <row r="226" spans="2:3" ht="15.6">
      <c r="B226" s="2">
        <v>47</v>
      </c>
      <c r="C226" s="11">
        <f>LOOKUP(Лист2!D48,Лист4!$F$2:$F$14,Лист3!$A$2:$A$14)</f>
        <v>99</v>
      </c>
    </row>
    <row r="227" spans="2:3" ht="15.6">
      <c r="B227" s="2">
        <v>47</v>
      </c>
      <c r="C227" s="11">
        <f>LOOKUP(Лист2!E48,Лист4!$F$2:$F$14,Лист3!$A$2:$A$14)</f>
        <v>123</v>
      </c>
    </row>
    <row r="228" spans="2:3" ht="15.6">
      <c r="B228" s="2">
        <v>48</v>
      </c>
      <c r="C228" s="11">
        <f>LOOKUP(Лист2!B49,Лист4!$F$2:$F$14,Лист3!$A$2:$A$14)</f>
        <v>45</v>
      </c>
    </row>
    <row r="229" spans="2:3" ht="15.6">
      <c r="B229" s="2">
        <v>48</v>
      </c>
      <c r="C229" s="11">
        <f>LOOKUP(Лист2!C49,Лист4!$F$2:$F$14,Лист3!$A$2:$A$14)</f>
        <v>57</v>
      </c>
    </row>
    <row r="230" spans="2:3" ht="15.6">
      <c r="B230" s="2">
        <v>48</v>
      </c>
      <c r="C230" s="11">
        <f>LOOKUP(Лист2!A49,Лист4!$F$2:$F$14,Лист3!$A$2:$A$14)</f>
        <v>92</v>
      </c>
    </row>
    <row r="231" spans="2:3" ht="15.6">
      <c r="B231" s="2">
        <v>48</v>
      </c>
      <c r="C231" s="11">
        <f>LOOKUP(Лист2!D49,Лист4!$F$2:$F$14,Лист3!$A$2:$A$14)</f>
        <v>92</v>
      </c>
    </row>
    <row r="232" spans="2:3" ht="15.6">
      <c r="B232" s="2">
        <v>49</v>
      </c>
      <c r="C232" s="11">
        <f>LOOKUP(Лист2!B50,Лист4!$F$2:$F$14,Лист3!$A$2:$A$14)</f>
        <v>45</v>
      </c>
    </row>
    <row r="233" spans="2:3" ht="15.6">
      <c r="B233" s="2">
        <v>49</v>
      </c>
      <c r="C233" s="11">
        <f>LOOKUP(Лист2!E50,Лист4!$F$2:$F$14,Лист3!$A$2:$A$14)</f>
        <v>45</v>
      </c>
    </row>
    <row r="234" spans="2:3" ht="15.6">
      <c r="B234" s="2">
        <v>49</v>
      </c>
      <c r="C234" s="11">
        <f>LOOKUP(Лист2!C50,Лист4!$F$2:$F$14,Лист3!$A$2:$A$14)</f>
        <v>57</v>
      </c>
    </row>
    <row r="235" spans="2:3" ht="15.6">
      <c r="B235" s="2">
        <v>49</v>
      </c>
      <c r="C235" s="11">
        <f>LOOKUP(Лист2!D50,Лист4!$F$2:$F$14,Лист3!$A$2:$A$14)</f>
        <v>88</v>
      </c>
    </row>
    <row r="236" spans="2:3" ht="15.6">
      <c r="B236" s="2">
        <v>49</v>
      </c>
      <c r="C236" s="11">
        <f>LOOKUP(Лист2!A50,Лист4!$F$2:$F$14,Лист3!$A$2:$A$14)</f>
        <v>92</v>
      </c>
    </row>
    <row r="237" spans="2:3" ht="15.6">
      <c r="B237" s="2">
        <v>50</v>
      </c>
      <c r="C237" s="11">
        <f>LOOKUP(Лист2!F51,Лист4!$F$2:$F$14,Лист3!$A$2:$A$14)</f>
        <v>34</v>
      </c>
    </row>
    <row r="238" spans="2:3" ht="15.6">
      <c r="B238" s="2">
        <v>50</v>
      </c>
      <c r="C238" s="11">
        <f>LOOKUP(Лист2!B51,Лист4!$F$2:$F$14,Лист3!$A$2:$A$14)</f>
        <v>45</v>
      </c>
    </row>
    <row r="239" spans="2:3" ht="15.6">
      <c r="B239" s="2">
        <v>50</v>
      </c>
      <c r="C239" s="11">
        <f>LOOKUP(Лист2!C51,Лист4!$F$2:$F$14,Лист3!$A$2:$A$14)</f>
        <v>89</v>
      </c>
    </row>
    <row r="240" spans="2:3" ht="15.6">
      <c r="B240" s="2">
        <v>50</v>
      </c>
      <c r="C240" s="11">
        <f>LOOKUP(Лист2!A51,Лист4!$F$2:$F$14,Лист3!$A$2:$A$14)</f>
        <v>98</v>
      </c>
    </row>
    <row r="241" spans="1:3" ht="15.6">
      <c r="B241" s="2">
        <v>50</v>
      </c>
      <c r="C241" s="11">
        <f>LOOKUP(Лист2!E51,Лист4!$F$2:$F$14,Лист3!$A$2:$A$14)</f>
        <v>336</v>
      </c>
    </row>
    <row r="242" spans="1:3" ht="15.6">
      <c r="B242" s="2">
        <v>50</v>
      </c>
      <c r="C242" s="11">
        <f>LOOKUP(Лист2!D51,Лист4!$F$2:$F$14,Лист3!$A$2:$A$14)</f>
        <v>353</v>
      </c>
    </row>
    <row r="243" spans="1:3" ht="15.6">
      <c r="A243" s="2"/>
      <c r="B243" s="11"/>
    </row>
    <row r="244" spans="1:3" ht="15.6">
      <c r="A244" s="2"/>
      <c r="B244" s="11"/>
    </row>
    <row r="245" spans="1:3" ht="15.6">
      <c r="A245" s="2"/>
      <c r="B245" s="11"/>
    </row>
    <row r="246" spans="1:3" ht="15.6">
      <c r="A246" s="2"/>
      <c r="B246" s="11"/>
    </row>
    <row r="247" spans="1:3" ht="15.6">
      <c r="A247" s="2"/>
      <c r="B247" s="11"/>
    </row>
    <row r="248" spans="1:3" ht="15.6">
      <c r="A248" s="2"/>
      <c r="B248" s="11"/>
    </row>
    <row r="249" spans="1:3" ht="15.6">
      <c r="A249" s="2"/>
      <c r="B249" s="11"/>
    </row>
    <row r="250" spans="1:3" ht="15.6">
      <c r="A250" s="2"/>
      <c r="B250" s="11"/>
    </row>
    <row r="251" spans="1:3" ht="15.6">
      <c r="A251" s="2"/>
      <c r="B251" s="11"/>
    </row>
    <row r="252" spans="1:3" ht="15.6">
      <c r="A252" s="2"/>
      <c r="B252" s="11"/>
    </row>
    <row r="253" spans="1:3" ht="15.6">
      <c r="A253" s="2"/>
      <c r="B253" s="11"/>
    </row>
    <row r="254" spans="1:3" ht="15.6">
      <c r="A254" s="2"/>
      <c r="B254" s="11"/>
    </row>
    <row r="255" spans="1:3" ht="15.6">
      <c r="A255" s="2"/>
      <c r="B255" s="11"/>
    </row>
    <row r="256" spans="1:3" ht="15.6">
      <c r="A256" s="2"/>
      <c r="B256" s="11"/>
    </row>
    <row r="257" spans="1:2" ht="15.6">
      <c r="A257" s="2"/>
      <c r="B257" s="11"/>
    </row>
    <row r="258" spans="1:2" ht="15.6">
      <c r="A258" s="2"/>
      <c r="B258" s="11"/>
    </row>
    <row r="259" spans="1:2" ht="15.6">
      <c r="A259" s="2"/>
      <c r="B259" s="11"/>
    </row>
    <row r="260" spans="1:2" ht="15.6">
      <c r="A260" s="2"/>
      <c r="B260" s="11"/>
    </row>
    <row r="261" spans="1:2" ht="15.6">
      <c r="A261" s="2"/>
      <c r="B261" s="11"/>
    </row>
    <row r="262" spans="1:2" ht="15.6">
      <c r="A262" s="2"/>
      <c r="B262" s="11"/>
    </row>
    <row r="263" spans="1:2" ht="15.6">
      <c r="A263" s="2"/>
      <c r="B263" s="11"/>
    </row>
    <row r="264" spans="1:2" ht="15.6">
      <c r="A264" s="2"/>
      <c r="B264" s="11"/>
    </row>
    <row r="265" spans="1:2" ht="15.6">
      <c r="A265" s="2"/>
      <c r="B265" s="11"/>
    </row>
    <row r="266" spans="1:2" ht="15.6">
      <c r="A266" s="2"/>
      <c r="B266" s="11"/>
    </row>
    <row r="267" spans="1:2" ht="15.6">
      <c r="A267" s="2"/>
      <c r="B267" s="11"/>
    </row>
    <row r="268" spans="1:2" ht="15.6">
      <c r="A268" s="2"/>
      <c r="B268" s="11"/>
    </row>
    <row r="269" spans="1:2" ht="15.6">
      <c r="A269" s="2"/>
      <c r="B269" s="11"/>
    </row>
    <row r="270" spans="1:2" ht="15.6">
      <c r="A270" s="2"/>
      <c r="B270" s="11"/>
    </row>
    <row r="271" spans="1:2" ht="15.6">
      <c r="A271" s="2"/>
      <c r="B271" s="11"/>
    </row>
    <row r="272" spans="1:2" ht="15.6">
      <c r="A272" s="2"/>
      <c r="B272" s="11"/>
    </row>
    <row r="273" spans="1:2" ht="15.6">
      <c r="A273" s="2"/>
      <c r="B273" s="11"/>
    </row>
    <row r="274" spans="1:2" ht="15.6">
      <c r="A274" s="2"/>
      <c r="B274" s="11"/>
    </row>
    <row r="275" spans="1:2" ht="15.6">
      <c r="A275" s="2"/>
      <c r="B275" s="11"/>
    </row>
    <row r="276" spans="1:2" ht="15.6">
      <c r="A276" s="2"/>
      <c r="B276" s="11"/>
    </row>
    <row r="277" spans="1:2" ht="15.6">
      <c r="A277" s="2"/>
      <c r="B277" s="11"/>
    </row>
    <row r="278" spans="1:2" ht="15.6">
      <c r="A278" s="2"/>
      <c r="B278" s="11"/>
    </row>
    <row r="279" spans="1:2" ht="15.6">
      <c r="A279" s="2"/>
      <c r="B279" s="11"/>
    </row>
    <row r="280" spans="1:2" ht="15.6">
      <c r="A280" s="2"/>
      <c r="B280" s="11"/>
    </row>
    <row r="281" spans="1:2" ht="15.6">
      <c r="A281" s="2"/>
      <c r="B281" s="11"/>
    </row>
    <row r="282" spans="1:2" ht="15.6">
      <c r="A282" s="2"/>
      <c r="B282" s="11"/>
    </row>
    <row r="283" spans="1:2" ht="15.6">
      <c r="A283" s="2"/>
      <c r="B283" s="11"/>
    </row>
    <row r="284" spans="1:2" ht="15.6">
      <c r="A284" s="2"/>
      <c r="B284" s="11"/>
    </row>
    <row r="285" spans="1:2" ht="15.6">
      <c r="A285" s="2"/>
      <c r="B285" s="11"/>
    </row>
    <row r="286" spans="1:2" ht="15.6">
      <c r="A286" s="2"/>
      <c r="B286" s="11"/>
    </row>
    <row r="287" spans="1:2" ht="15.6">
      <c r="A287" s="2"/>
      <c r="B287" s="11"/>
    </row>
    <row r="288" spans="1:2" ht="15.6">
      <c r="A288" s="2"/>
      <c r="B288" s="11"/>
    </row>
    <row r="289" spans="1:2" ht="15.6">
      <c r="A289" s="2"/>
      <c r="B289" s="11"/>
    </row>
    <row r="290" spans="1:2" ht="15.6">
      <c r="A290" s="2"/>
      <c r="B290" s="11"/>
    </row>
    <row r="291" spans="1:2" ht="15.6">
      <c r="A291" s="2"/>
      <c r="B291" s="11"/>
    </row>
    <row r="292" spans="1:2" ht="15.6">
      <c r="A292" s="2"/>
      <c r="B292" s="11"/>
    </row>
    <row r="293" spans="1:2" ht="15.6">
      <c r="A293" s="2"/>
      <c r="B293" s="11"/>
    </row>
    <row r="294" spans="1:2" ht="15.6">
      <c r="A294" s="2"/>
      <c r="B294" s="11"/>
    </row>
    <row r="295" spans="1:2" ht="15.6">
      <c r="A295" s="2"/>
      <c r="B295" s="11"/>
    </row>
    <row r="296" spans="1:2" ht="15.6">
      <c r="A296" s="2"/>
      <c r="B296" s="11"/>
    </row>
    <row r="297" spans="1:2" ht="15.6">
      <c r="A297" s="2"/>
      <c r="B297" s="11"/>
    </row>
    <row r="298" spans="1:2" ht="15.6">
      <c r="A298" s="2"/>
      <c r="B298" s="11"/>
    </row>
    <row r="299" spans="1:2" ht="15.6">
      <c r="A299" s="2"/>
      <c r="B299" s="11"/>
    </row>
    <row r="300" spans="1:2" ht="15.6">
      <c r="A300" s="2"/>
      <c r="B300" s="11"/>
    </row>
    <row r="301" spans="1:2" ht="15.6">
      <c r="A301" s="2"/>
      <c r="B301" s="11"/>
    </row>
  </sheetData>
  <sortState ref="A2:B301">
    <sortCondition ref="A2:A30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opLeftCell="A8" workbookViewId="0">
      <selection activeCell="A2" sqref="A2:A14"/>
    </sheetView>
  </sheetViews>
  <sheetFormatPr defaultRowHeight="14.4"/>
  <sheetData>
    <row r="1" spans="1:4" ht="62.4">
      <c r="A1" s="9" t="s">
        <v>0</v>
      </c>
      <c r="B1" s="9" t="s">
        <v>63</v>
      </c>
      <c r="C1" s="9" t="s">
        <v>64</v>
      </c>
      <c r="D1" s="10" t="s">
        <v>65</v>
      </c>
    </row>
    <row r="2" spans="1:4" ht="46.8">
      <c r="A2" s="11">
        <v>31</v>
      </c>
      <c r="B2" s="4" t="s">
        <v>70</v>
      </c>
      <c r="C2" s="4" t="s">
        <v>71</v>
      </c>
      <c r="D2" s="4">
        <v>1200</v>
      </c>
    </row>
    <row r="3" spans="1:4" ht="78">
      <c r="A3" s="11">
        <v>34</v>
      </c>
      <c r="B3" s="4" t="s">
        <v>72</v>
      </c>
      <c r="C3" s="4" t="s">
        <v>73</v>
      </c>
      <c r="D3" s="4">
        <v>400</v>
      </c>
    </row>
    <row r="4" spans="1:4" ht="93.6">
      <c r="A4" s="11">
        <v>44</v>
      </c>
      <c r="B4" s="4" t="s">
        <v>84</v>
      </c>
      <c r="C4" s="4" t="s">
        <v>85</v>
      </c>
      <c r="D4" s="4">
        <v>1000</v>
      </c>
    </row>
    <row r="5" spans="1:4" ht="109.2">
      <c r="A5" s="11">
        <v>45</v>
      </c>
      <c r="B5" s="4" t="s">
        <v>76</v>
      </c>
      <c r="C5" s="4" t="s">
        <v>77</v>
      </c>
      <c r="D5" s="4">
        <v>300</v>
      </c>
    </row>
    <row r="6" spans="1:4" ht="46.8">
      <c r="A6" s="11">
        <v>57</v>
      </c>
      <c r="B6" s="4" t="s">
        <v>86</v>
      </c>
      <c r="C6" s="4" t="s">
        <v>87</v>
      </c>
      <c r="D6" s="4">
        <v>500</v>
      </c>
    </row>
    <row r="7" spans="1:4" ht="46.8">
      <c r="A7" s="11">
        <v>88</v>
      </c>
      <c r="B7" s="4" t="s">
        <v>88</v>
      </c>
      <c r="C7" s="4" t="s">
        <v>89</v>
      </c>
      <c r="D7" s="4">
        <v>750</v>
      </c>
    </row>
    <row r="8" spans="1:4" ht="78">
      <c r="A8" s="11">
        <v>89</v>
      </c>
      <c r="B8" s="4" t="s">
        <v>78</v>
      </c>
      <c r="C8" s="4" t="s">
        <v>79</v>
      </c>
      <c r="D8" s="4">
        <v>150</v>
      </c>
    </row>
    <row r="9" spans="1:4" ht="93.6">
      <c r="A9" s="11">
        <v>92</v>
      </c>
      <c r="B9" s="4" t="s">
        <v>82</v>
      </c>
      <c r="C9" s="4" t="s">
        <v>83</v>
      </c>
      <c r="D9" s="4">
        <v>1000</v>
      </c>
    </row>
    <row r="10" spans="1:4" ht="31.2">
      <c r="A10" s="11">
        <v>98</v>
      </c>
      <c r="B10" s="4" t="s">
        <v>74</v>
      </c>
      <c r="C10" s="4" t="s">
        <v>75</v>
      </c>
      <c r="D10" s="4">
        <v>300</v>
      </c>
    </row>
    <row r="11" spans="1:4" ht="46.8">
      <c r="A11" s="11">
        <v>99</v>
      </c>
      <c r="B11" s="4" t="s">
        <v>80</v>
      </c>
      <c r="C11" s="4" t="s">
        <v>81</v>
      </c>
      <c r="D11" s="4">
        <v>200</v>
      </c>
    </row>
    <row r="12" spans="1:4" ht="46.8">
      <c r="A12" s="11">
        <v>123</v>
      </c>
      <c r="B12" s="4" t="s">
        <v>90</v>
      </c>
      <c r="C12" s="4" t="s">
        <v>91</v>
      </c>
      <c r="D12" s="4">
        <v>1200</v>
      </c>
    </row>
    <row r="13" spans="1:4" ht="31.2">
      <c r="A13" s="11">
        <v>336</v>
      </c>
      <c r="B13" s="4" t="s">
        <v>66</v>
      </c>
      <c r="C13" s="4" t="s">
        <v>67</v>
      </c>
      <c r="D13" s="4">
        <v>1000</v>
      </c>
    </row>
    <row r="14" spans="1:4" ht="46.8">
      <c r="A14" s="11">
        <v>353</v>
      </c>
      <c r="B14" s="4" t="s">
        <v>68</v>
      </c>
      <c r="C14" s="4" t="s">
        <v>69</v>
      </c>
      <c r="D14" s="4">
        <v>100</v>
      </c>
    </row>
  </sheetData>
  <sortState ref="A2:D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Лист4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2022-06-14T10:01:02Z</dcterms:modified>
</cp:coreProperties>
</file>