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eli\Desktop\Brem\ATG\NCS\"/>
    </mc:Choice>
  </mc:AlternateContent>
  <xr:revisionPtr revIDLastSave="0" documentId="13_ncr:1_{C0D7DD75-5E77-4579-85AD-DB382375B609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2023-07-07_ATG_PWK-DOM(T.M)_NCS" sheetId="1" r:id="rId1"/>
    <sheet name="Values" sheetId="2" r:id="rId2"/>
    <sheet name="VIA" sheetId="3" r:id="rId3"/>
    <sheet name="CYT" sheetId="4" r:id="rId4"/>
    <sheet name="VIA Fixed" sheetId="6" r:id="rId5"/>
    <sheet name="CYT Fixed" sheetId="8" r:id="rId6"/>
    <sheet name="APOP" sheetId="5" r:id="rId7"/>
    <sheet name="apop-fixed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2" l="1"/>
  <c r="J64" i="2"/>
  <c r="J65" i="2"/>
  <c r="J66" i="2"/>
  <c r="J67" i="2"/>
  <c r="J68" i="2"/>
  <c r="J69" i="2"/>
  <c r="J70" i="2"/>
  <c r="J71" i="2"/>
  <c r="J72" i="2"/>
  <c r="J73" i="2"/>
  <c r="J62" i="2"/>
  <c r="I62" i="2"/>
  <c r="J51" i="2"/>
  <c r="J52" i="2"/>
  <c r="J53" i="2"/>
  <c r="J54" i="2"/>
  <c r="J55" i="2"/>
  <c r="J56" i="2"/>
  <c r="J57" i="2"/>
  <c r="J58" i="2"/>
  <c r="J59" i="2"/>
  <c r="J60" i="2"/>
  <c r="J61" i="2"/>
  <c r="J50" i="2"/>
  <c r="I50" i="2"/>
  <c r="J39" i="2"/>
  <c r="J40" i="2"/>
  <c r="J41" i="2"/>
  <c r="J42" i="2"/>
  <c r="J43" i="2"/>
  <c r="J44" i="2"/>
  <c r="J45" i="2"/>
  <c r="J46" i="2"/>
  <c r="J47" i="2"/>
  <c r="J48" i="2"/>
  <c r="J49" i="2"/>
  <c r="J38" i="2"/>
  <c r="I38" i="2"/>
  <c r="I63" i="2"/>
  <c r="I64" i="2"/>
  <c r="I65" i="2"/>
  <c r="I66" i="2"/>
  <c r="I67" i="2"/>
  <c r="I68" i="2"/>
  <c r="I69" i="2"/>
  <c r="I70" i="2"/>
  <c r="I71" i="2"/>
  <c r="I72" i="2"/>
  <c r="I73" i="2"/>
  <c r="H62" i="2"/>
  <c r="I51" i="2"/>
  <c r="I52" i="2"/>
  <c r="I53" i="2"/>
  <c r="I54" i="2"/>
  <c r="I55" i="2"/>
  <c r="I56" i="2"/>
  <c r="I57" i="2"/>
  <c r="I58" i="2"/>
  <c r="I59" i="2"/>
  <c r="I60" i="2"/>
  <c r="I61" i="2"/>
  <c r="H50" i="2"/>
  <c r="I39" i="2"/>
  <c r="I40" i="2"/>
  <c r="I41" i="2"/>
  <c r="I42" i="2"/>
  <c r="I43" i="2"/>
  <c r="I44" i="2"/>
  <c r="I45" i="2"/>
  <c r="I46" i="2"/>
  <c r="I47" i="2"/>
  <c r="I48" i="2"/>
  <c r="I49" i="2"/>
  <c r="H38" i="2"/>
  <c r="H63" i="2"/>
  <c r="H64" i="2"/>
  <c r="H65" i="2"/>
  <c r="H66" i="2"/>
  <c r="H67" i="2"/>
  <c r="H68" i="2"/>
  <c r="H69" i="2"/>
  <c r="H70" i="2"/>
  <c r="H71" i="2"/>
  <c r="H72" i="2"/>
  <c r="H73" i="2"/>
  <c r="H61" i="2"/>
  <c r="H51" i="2"/>
  <c r="H52" i="2"/>
  <c r="H53" i="2"/>
  <c r="H54" i="2"/>
  <c r="H55" i="2"/>
  <c r="H56" i="2"/>
  <c r="H57" i="2"/>
  <c r="H58" i="2"/>
  <c r="H59" i="2"/>
  <c r="H60" i="2"/>
  <c r="H49" i="2"/>
  <c r="H39" i="2"/>
  <c r="H40" i="2"/>
  <c r="H41" i="2"/>
  <c r="H42" i="2"/>
  <c r="H43" i="2"/>
  <c r="H44" i="2"/>
  <c r="H45" i="2"/>
  <c r="H46" i="2"/>
  <c r="H47" i="2"/>
  <c r="H4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</calcChain>
</file>

<file path=xl/sharedStrings.xml><?xml version="1.0" encoding="utf-8"?>
<sst xmlns="http://schemas.openxmlformats.org/spreadsheetml/2006/main" count="1364" uniqueCount="127">
  <si>
    <t>##BLOCKS= 2</t>
  </si>
  <si>
    <t>Plate:</t>
  </si>
  <si>
    <t>Fluorescence 30 min autocutoff</t>
  </si>
  <si>
    <t>Endpoint</t>
  </si>
  <si>
    <t>Fluorescence</t>
  </si>
  <si>
    <t>Raw</t>
  </si>
  <si>
    <t xml:space="preserve">505 520 </t>
  </si>
  <si>
    <t xml:space="preserve">400 485 </t>
  </si>
  <si>
    <t>Automatic</t>
  </si>
  <si>
    <t xml:space="preserve">495 515 </t>
  </si>
  <si>
    <t>Temperature(¡C)</t>
  </si>
  <si>
    <t>~End</t>
  </si>
  <si>
    <t>Luminescence 30 min</t>
  </si>
  <si>
    <t>Luminescence</t>
  </si>
  <si>
    <t>Dose</t>
  </si>
  <si>
    <t>Chem</t>
  </si>
  <si>
    <t>RLU</t>
  </si>
  <si>
    <t>tBuOOH</t>
  </si>
  <si>
    <t>NCS</t>
  </si>
  <si>
    <t>RFU</t>
  </si>
  <si>
    <t>Well Location</t>
  </si>
  <si>
    <t>Group Name</t>
  </si>
  <si>
    <t>Group Type</t>
  </si>
  <si>
    <t>Via</t>
  </si>
  <si>
    <t>Cyt</t>
  </si>
  <si>
    <t>Apo</t>
  </si>
  <si>
    <t>Via.Norm</t>
  </si>
  <si>
    <t>Cyt.Norm</t>
  </si>
  <si>
    <t>Casp.Norm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</si>
  <si>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</si>
  <si>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</si>
  <si>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</si>
  <si>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</si>
  <si>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</si>
  <si>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</si>
  <si>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</si>
  <si>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</si>
  <si>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</si>
  <si>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</si>
  <si>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</si>
  <si>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</si>
  <si>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</si>
  <si>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</si>
  <si>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</si>
  <si>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</si>
  <si>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</si>
  <si>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</si>
  <si>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</si>
  <si>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</si>
  <si>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</si>
  <si>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</si>
  <si>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</si>
  <si>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</si>
  <si>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</si>
  <si>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</si>
  <si>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</si>
  <si>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</si>
  <si>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</si>
  <si>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</si>
  <si>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</si>
  <si>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</si>
  <si>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</si>
  <si>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</si>
  <si>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</si>
  <si>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</si>
  <si>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</si>
  <si>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</si>
  <si>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</si>
  <si>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</si>
  <si>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</si>
  <si>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</si>
  <si>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</si>
  <si>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</si>
  <si>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</si>
  <si>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</si>
  <si>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</si>
  <si>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</si>
  <si>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</si>
  <si>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</si>
  <si>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</si>
  <si>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</si>
  <si>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</si>
  <si>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</si>
  <si>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</si>
  <si>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</si>
  <si>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</si>
  <si>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</si>
  <si>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</si>
  <si>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</si>
  <si>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</si>
  <si>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</si>
  <si>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</si>
  <si>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</si>
  <si>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</si>
  <si>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</si>
  <si>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</si>
  <si>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</si>
  <si>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</si>
  <si>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</si>
  <si>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</si>
  <si>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</si>
  <si>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Genotype</t>
  </si>
  <si>
    <t>PWK</t>
  </si>
  <si>
    <t>TUCA</t>
  </si>
  <si>
    <t>MANB</t>
  </si>
  <si>
    <t>TimeFormat</t>
  </si>
  <si>
    <t>Original Filename: 2023-07-07_ATG_PWK-DOM(T.M)_NCS-tBOOH; Date Last Saved: 7/7/2023 1:45:09 PM</t>
  </si>
  <si>
    <t xml:space="preserve">PWK tBu Dose </t>
  </si>
  <si>
    <t>PWK NCS</t>
  </si>
  <si>
    <t>TUCA tBu</t>
  </si>
  <si>
    <t>TUCA NCS</t>
  </si>
  <si>
    <t>MANB tBu</t>
  </si>
  <si>
    <t>MANB NCS</t>
  </si>
  <si>
    <t>CONT_M.MUS.musP</t>
  </si>
  <si>
    <t>CONT_M.MUS.domT</t>
  </si>
  <si>
    <t>NCS_M.MUS.musP</t>
  </si>
  <si>
    <t>NCS_M.MUS.domT</t>
  </si>
  <si>
    <t>NCS_M.MUS.domM</t>
  </si>
  <si>
    <t>CONT_M.MUS.domM</t>
  </si>
  <si>
    <t>Sample</t>
  </si>
  <si>
    <t>Caspase Value</t>
  </si>
  <si>
    <t>Fluorescent Value</t>
  </si>
  <si>
    <t xml:space="preserve">Passage </t>
  </si>
  <si>
    <t xml:space="preserve">Viability Value </t>
  </si>
  <si>
    <t>Date</t>
  </si>
  <si>
    <t>Plate</t>
  </si>
  <si>
    <t>7.7.23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</si>
</sst>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33" borderId="0" xfId="0" applyFill="1"/>
    <xf numFmtId="0" fontId="0" fillId="0" borderId="10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M.mus tBu - Viability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VIA!$J$23</c:f>
              <c:strCache>
                <c:ptCount val="1"/>
                <c:pt idx="0">
                  <c:v>RFU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VIA!$I$24:$I$35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VIA!$J$24:$J$35</c:f>
              <c:numCache>
                <c:formatCode>General</c:formatCode>
                <c:ptCount val="12"/>
                <c:pt idx="0">
                  <c:v>0.66875928346965641</c:v>
                </c:pt>
                <c:pt idx="1">
                  <c:v>0.33992253553379559</c:v>
                </c:pt>
                <c:pt idx="2">
                  <c:v>0.32326738226544632</c:v>
                </c:pt>
                <c:pt idx="3">
                  <c:v>0.93236815485228264</c:v>
                </c:pt>
                <c:pt idx="4">
                  <c:v>0.36658405620913387</c:v>
                </c:pt>
                <c:pt idx="5">
                  <c:v>0.38654937871604245</c:v>
                </c:pt>
                <c:pt idx="6">
                  <c:v>0.97899065190638135</c:v>
                </c:pt>
                <c:pt idx="7">
                  <c:v>0.40202357043580572</c:v>
                </c:pt>
                <c:pt idx="8">
                  <c:v>0.36026202016399322</c:v>
                </c:pt>
                <c:pt idx="9">
                  <c:v>0.8808696971186587</c:v>
                </c:pt>
                <c:pt idx="10">
                  <c:v>0.36530945535408582</c:v>
                </c:pt>
                <c:pt idx="11">
                  <c:v>0.32389124920596735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7-45DB-8370-53319F84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6816"/>
        <c:axId val="77572896"/>
      </c:scatterChart>
      <c:valAx>
        <c:axId val="775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2896"/>
        <c:crosses val="autoZero"/>
        <c:crossBetween val="midCat"/>
      </c:valAx>
      <c:valAx>
        <c:axId val="775728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M.domM tBu - Cytox</a:t>
            </a:r>
          </a:p>
        </c:rich>
      </c:tx>
      <c:layout>
        <c:manualLayout>
          <c:xMode val="edge"/>
          <c:yMode val="edge"/>
          <c:x val="0.420604111986001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CYT!$A$38:$A$49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CYT!$D$38:$D$49</c:f>
              <c:numCache>
                <c:formatCode>General</c:formatCode>
                <c:ptCount val="12"/>
                <c:pt idx="0">
                  <c:v>0.76484617662545185</c:v>
                </c:pt>
                <c:pt idx="1">
                  <c:v>0.32478330456194276</c:v>
                </c:pt>
                <c:pt idx="2">
                  <c:v>0.53575905945048086</c:v>
                </c:pt>
                <c:pt idx="3">
                  <c:v>1.5818595955161621</c:v>
                </c:pt>
                <c:pt idx="4">
                  <c:v>0.27809660600058056</c:v>
                </c:pt>
                <c:pt idx="5">
                  <c:v>0.34780490611128934</c:v>
                </c:pt>
                <c:pt idx="6">
                  <c:v>1.1189037429254169</c:v>
                </c:pt>
                <c:pt idx="7">
                  <c:v>0.29588300015072472</c:v>
                </c:pt>
                <c:pt idx="8">
                  <c:v>0.34272505885412041</c:v>
                </c:pt>
                <c:pt idx="9">
                  <c:v>1.5204946815256153</c:v>
                </c:pt>
                <c:pt idx="10">
                  <c:v>0.28027320939751249</c:v>
                </c:pt>
                <c:pt idx="11">
                  <c:v>0.26532487030428975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4-450C-A68A-EF63DD3D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17135"/>
        <c:axId val="1685219535"/>
      </c:scatterChart>
      <c:valAx>
        <c:axId val="168521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19535"/>
        <c:crosses val="autoZero"/>
        <c:crossBetween val="midCat"/>
      </c:valAx>
      <c:valAx>
        <c:axId val="168521953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1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M.mus tBu - Cytox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CYT!$A$50:$A$61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CYT!$D$50:$D$61</c:f>
              <c:numCache>
                <c:formatCode>General</c:formatCode>
                <c:ptCount val="12"/>
                <c:pt idx="0">
                  <c:v>0.69603314909201419</c:v>
                </c:pt>
                <c:pt idx="1">
                  <c:v>0.24562379902682291</c:v>
                </c:pt>
                <c:pt idx="2">
                  <c:v>0.21513378562457097</c:v>
                </c:pt>
                <c:pt idx="3">
                  <c:v>1.1276308451752748</c:v>
                </c:pt>
                <c:pt idx="4">
                  <c:v>0.3207421842845507</c:v>
                </c:pt>
                <c:pt idx="5">
                  <c:v>0.34597298363248696</c:v>
                </c:pt>
                <c:pt idx="6">
                  <c:v>1.0235707781820687</c:v>
                </c:pt>
                <c:pt idx="7">
                  <c:v>0.38109920911245787</c:v>
                </c:pt>
                <c:pt idx="8">
                  <c:v>0.27614777306313748</c:v>
                </c:pt>
                <c:pt idx="9">
                  <c:v>0.83088321508835838</c:v>
                </c:pt>
                <c:pt idx="10">
                  <c:v>0.33428837857831517</c:v>
                </c:pt>
                <c:pt idx="11">
                  <c:v>0.3804537618892106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B-4917-84BE-3874243F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24815"/>
        <c:axId val="1685226735"/>
      </c:scatterChart>
      <c:valAx>
        <c:axId val="168522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26735"/>
        <c:crosses val="autoZero"/>
        <c:crossBetween val="midCat"/>
      </c:valAx>
      <c:valAx>
        <c:axId val="168522673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2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M.domT tBu - Cytox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CYT!$A$62:$A$73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CYT!$D$62:$D$73</c:f>
              <c:numCache>
                <c:formatCode>General</c:formatCode>
                <c:ptCount val="12"/>
                <c:pt idx="0">
                  <c:v>0.80082317454150831</c:v>
                </c:pt>
                <c:pt idx="1">
                  <c:v>0.22458108752782543</c:v>
                </c:pt>
                <c:pt idx="2">
                  <c:v>0.20991633924663114</c:v>
                </c:pt>
                <c:pt idx="3">
                  <c:v>0.81102385602799065</c:v>
                </c:pt>
                <c:pt idx="4">
                  <c:v>0.23238578772837368</c:v>
                </c:pt>
                <c:pt idx="5">
                  <c:v>0.23371415597797185</c:v>
                </c:pt>
                <c:pt idx="6">
                  <c:v>0.69834364326461817</c:v>
                </c:pt>
                <c:pt idx="7">
                  <c:v>0.24586367040189727</c:v>
                </c:pt>
                <c:pt idx="8">
                  <c:v>0.22347014540665106</c:v>
                </c:pt>
                <c:pt idx="9">
                  <c:v>1.0255871420355214</c:v>
                </c:pt>
                <c:pt idx="10">
                  <c:v>0.23958778426233968</c:v>
                </c:pt>
                <c:pt idx="11">
                  <c:v>0.2216739401464318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4-4930-81A4-7329A04B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62735"/>
        <c:axId val="1685239695"/>
      </c:scatterChart>
      <c:valAx>
        <c:axId val="16852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39695"/>
        <c:crosses val="autoZero"/>
        <c:crossBetween val="midCat"/>
      </c:valAx>
      <c:valAx>
        <c:axId val="168523969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6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M.domM NCS - 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('VIA Fixed'!$A$1:$A$4,'VIA Fixed'!$A$13:$A$20)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('VIA Fixed'!$D$1:$D$4,'VIA Fixed'!$D$13:$D$20)</c:f>
              <c:numCache>
                <c:formatCode>General</c:formatCode>
                <c:ptCount val="12"/>
                <c:pt idx="0">
                  <c:v>1.1500803147553131</c:v>
                </c:pt>
                <c:pt idx="1">
                  <c:v>1.0844125948436467</c:v>
                </c:pt>
                <c:pt idx="2">
                  <c:v>0.79380033515239168</c:v>
                </c:pt>
                <c:pt idx="3">
                  <c:v>0.97170675524864847</c:v>
                </c:pt>
                <c:pt idx="4">
                  <c:v>0.88228982879441276</c:v>
                </c:pt>
                <c:pt idx="5">
                  <c:v>0.70332912337363251</c:v>
                </c:pt>
                <c:pt idx="6">
                  <c:v>1.0212283652285183</c:v>
                </c:pt>
                <c:pt idx="7">
                  <c:v>1.1426028625376845</c:v>
                </c:pt>
                <c:pt idx="8">
                  <c:v>1.1130341459780455</c:v>
                </c:pt>
                <c:pt idx="9">
                  <c:v>1.1990244437743858</c:v>
                </c:pt>
                <c:pt idx="10">
                  <c:v>0.9457672286602109</c:v>
                </c:pt>
                <c:pt idx="11">
                  <c:v>0.5900393595156247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5-4DAD-8898-E1082ED8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49183"/>
        <c:axId val="379236223"/>
      </c:scatterChart>
      <c:valAx>
        <c:axId val="3792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36223"/>
        <c:crosses val="autoZero"/>
        <c:crossBetween val="midCat"/>
      </c:valAx>
      <c:valAx>
        <c:axId val="3792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M.mus NCS -</a:t>
            </a:r>
            <a:r>
              <a:rPr lang="en-US" baseline="0"/>
              <a:t> VIA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('VIA Fixed'!$A$5:$A$8,'VIA Fixed'!$A$21:$A$28)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('VIA Fixed'!$D$5:$D$8,'VIA Fixed'!$D$21:$D$28)</c:f>
              <c:numCache>
                <c:formatCode>General</c:formatCode>
                <c:ptCount val="12"/>
                <c:pt idx="0">
                  <c:v>1.0937276937280636</c:v>
                </c:pt>
                <c:pt idx="1">
                  <c:v>0.85757720968928641</c:v>
                </c:pt>
                <c:pt idx="2">
                  <c:v>1.1650441176198503</c:v>
                </c:pt>
                <c:pt idx="3">
                  <c:v>0.88365097896279965</c:v>
                </c:pt>
                <c:pt idx="4">
                  <c:v>0.80881970025797723</c:v>
                </c:pt>
                <c:pt idx="5">
                  <c:v>1.1085651767140869</c:v>
                </c:pt>
                <c:pt idx="6">
                  <c:v>1.4615347516838209</c:v>
                </c:pt>
                <c:pt idx="7">
                  <c:v>1.3541451814135523</c:v>
                </c:pt>
                <c:pt idx="8">
                  <c:v>1.3471371806044055</c:v>
                </c:pt>
                <c:pt idx="9">
                  <c:v>1.4283799610351404</c:v>
                </c:pt>
                <c:pt idx="10">
                  <c:v>1.1860710803405077</c:v>
                </c:pt>
                <c:pt idx="11">
                  <c:v>1.1588926283148344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4-487F-97C0-EFF6BC23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27103"/>
        <c:axId val="379241023"/>
      </c:scatterChart>
      <c:valAx>
        <c:axId val="37922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1023"/>
        <c:crosses val="autoZero"/>
        <c:crossBetween val="midCat"/>
      </c:valAx>
      <c:valAx>
        <c:axId val="3792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7/7 M.domT NCS - 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('VIA Fixed'!$A$9:$A$12,'VIA Fixed'!$A$29:$A$36)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('VIA Fixed'!$D$9:$D$12,'VIA Fixed'!$D$29:$D$36)</c:f>
              <c:numCache>
                <c:formatCode>General</c:formatCode>
                <c:ptCount val="12"/>
                <c:pt idx="0">
                  <c:v>1.0433910168565359</c:v>
                </c:pt>
                <c:pt idx="1">
                  <c:v>1.0263210498458377</c:v>
                </c:pt>
                <c:pt idx="2">
                  <c:v>0.98338802972511619</c:v>
                </c:pt>
                <c:pt idx="3">
                  <c:v>0.94689990357250986</c:v>
                </c:pt>
                <c:pt idx="4">
                  <c:v>0.35629167939506529</c:v>
                </c:pt>
                <c:pt idx="5">
                  <c:v>0.33711312248637626</c:v>
                </c:pt>
                <c:pt idx="6">
                  <c:v>0.7744323209424534</c:v>
                </c:pt>
                <c:pt idx="7">
                  <c:v>0.64277202185930415</c:v>
                </c:pt>
                <c:pt idx="8">
                  <c:v>0.77466515475100528</c:v>
                </c:pt>
                <c:pt idx="9">
                  <c:v>0.74840095967237208</c:v>
                </c:pt>
                <c:pt idx="10">
                  <c:v>0.773198662739777</c:v>
                </c:pt>
                <c:pt idx="11">
                  <c:v>1.0012223774948976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6F6-B6BF-E38C4CEF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51583"/>
        <c:axId val="379252063"/>
      </c:scatterChart>
      <c:valAx>
        <c:axId val="37925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52063"/>
        <c:crosses val="autoZero"/>
        <c:crossBetween val="midCat"/>
      </c:valAx>
      <c:valAx>
        <c:axId val="3792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5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7/7 M.domM</a:t>
            </a:r>
            <a:r>
              <a:rPr lang="en-US" baseline="0"/>
              <a:t> NCS - Cyt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 Fixed'!$A$1:$A$12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'CYT Fixed'!$C$1:$C$12</c:f>
              <c:numCache>
                <c:formatCode>General</c:formatCode>
                <c:ptCount val="12"/>
                <c:pt idx="0">
                  <c:v>1.0072750476255792</c:v>
                </c:pt>
                <c:pt idx="1">
                  <c:v>1.2999210835693953</c:v>
                </c:pt>
                <c:pt idx="2">
                  <c:v>0.74964381025023874</c:v>
                </c:pt>
                <c:pt idx="3">
                  <c:v>0.94316005855478668</c:v>
                </c:pt>
                <c:pt idx="4">
                  <c:v>0.47723800834021091</c:v>
                </c:pt>
                <c:pt idx="5">
                  <c:v>0.42921084959584871</c:v>
                </c:pt>
                <c:pt idx="6">
                  <c:v>0.90743496577121463</c:v>
                </c:pt>
                <c:pt idx="7">
                  <c:v>0.62711101451867701</c:v>
                </c:pt>
                <c:pt idx="8">
                  <c:v>2.2646474316941916</c:v>
                </c:pt>
                <c:pt idx="9">
                  <c:v>1.0040334961554305</c:v>
                </c:pt>
                <c:pt idx="10">
                  <c:v>0.68260664260402903</c:v>
                </c:pt>
                <c:pt idx="11">
                  <c:v>0.37786002551461345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7-4AFD-9FB8-125F71B5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34607"/>
        <c:axId val="770272527"/>
      </c:scatterChart>
      <c:valAx>
        <c:axId val="77023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2527"/>
        <c:crosses val="autoZero"/>
        <c:crossBetween val="midCat"/>
      </c:valAx>
      <c:valAx>
        <c:axId val="7702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3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7/7 M.mus NCS - Cyt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 Fixed'!$A$13:$A$24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'CYT Fixed'!$C$13:$C$24</c:f>
              <c:numCache>
                <c:formatCode>General</c:formatCode>
                <c:ptCount val="12"/>
                <c:pt idx="0">
                  <c:v>1.1242992100756319</c:v>
                </c:pt>
                <c:pt idx="1">
                  <c:v>0.8847322481320169</c:v>
                </c:pt>
                <c:pt idx="2">
                  <c:v>1.122984190385367</c:v>
                </c:pt>
                <c:pt idx="3">
                  <c:v>0.8679843514069846</c:v>
                </c:pt>
                <c:pt idx="4">
                  <c:v>0.62779591078095365</c:v>
                </c:pt>
                <c:pt idx="5">
                  <c:v>0.96908661650131878</c:v>
                </c:pt>
                <c:pt idx="6">
                  <c:v>1.7317408108907371</c:v>
                </c:pt>
                <c:pt idx="7">
                  <c:v>0.79699966388577137</c:v>
                </c:pt>
                <c:pt idx="8">
                  <c:v>0.75742802731091485</c:v>
                </c:pt>
                <c:pt idx="9">
                  <c:v>1.0276829424884357</c:v>
                </c:pt>
                <c:pt idx="10">
                  <c:v>0.76242905849688714</c:v>
                </c:pt>
                <c:pt idx="11">
                  <c:v>0.82187176356115543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D-42EA-B271-35339F76F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5807"/>
        <c:axId val="770261967"/>
      </c:scatterChart>
      <c:valAx>
        <c:axId val="77026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1967"/>
        <c:crosses val="autoZero"/>
        <c:crossBetween val="midCat"/>
      </c:valAx>
      <c:valAx>
        <c:axId val="7702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7/7 M.domT NCS</a:t>
            </a:r>
            <a:r>
              <a:rPr lang="en-US" baseline="0"/>
              <a:t> - Cyt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 Fixed'!$A$25:$A$36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'CYT Fixed'!$C$25:$C$36</c:f>
              <c:numCache>
                <c:formatCode>General</c:formatCode>
                <c:ptCount val="12"/>
                <c:pt idx="0">
                  <c:v>1.0625889639142183</c:v>
                </c:pt>
                <c:pt idx="1">
                  <c:v>0.92853829422125578</c:v>
                </c:pt>
                <c:pt idx="2">
                  <c:v>0.96464409720291133</c:v>
                </c:pt>
                <c:pt idx="3">
                  <c:v>1.0442286446616142</c:v>
                </c:pt>
                <c:pt idx="4">
                  <c:v>0.39573077026157943</c:v>
                </c:pt>
                <c:pt idx="5">
                  <c:v>0.36821698651567392</c:v>
                </c:pt>
                <c:pt idx="6">
                  <c:v>1.0026314833288363</c:v>
                </c:pt>
                <c:pt idx="7">
                  <c:v>1.7353291970707811</c:v>
                </c:pt>
                <c:pt idx="8">
                  <c:v>1.3878873800135867</c:v>
                </c:pt>
                <c:pt idx="9">
                  <c:v>2.00326464527306</c:v>
                </c:pt>
                <c:pt idx="10">
                  <c:v>0.40530606022951665</c:v>
                </c:pt>
                <c:pt idx="11">
                  <c:v>0.70846467709535332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0-48E0-B86C-32660E5A1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51887"/>
        <c:axId val="770265807"/>
      </c:scatterChart>
      <c:valAx>
        <c:axId val="7702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5807"/>
        <c:crosses val="autoZero"/>
        <c:crossBetween val="midCat"/>
      </c:valAx>
      <c:valAx>
        <c:axId val="7702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M.domM NCS</a:t>
            </a:r>
            <a:r>
              <a:rPr lang="en-US" baseline="0"/>
              <a:t> - Apop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APOP!$D$2:$D$13</c:f>
              <c:numCache>
                <c:formatCode>General</c:formatCode>
                <c:ptCount val="12"/>
                <c:pt idx="0">
                  <c:v>0.90766187165874812</c:v>
                </c:pt>
                <c:pt idx="1">
                  <c:v>1.4027502421166316</c:v>
                </c:pt>
                <c:pt idx="2">
                  <c:v>0.98310423099870348</c:v>
                </c:pt>
                <c:pt idx="3">
                  <c:v>0.83457729731922381</c:v>
                </c:pt>
                <c:pt idx="4">
                  <c:v>0.67190534380561706</c:v>
                </c:pt>
                <c:pt idx="5">
                  <c:v>0.29469523727429908</c:v>
                </c:pt>
                <c:pt idx="6">
                  <c:v>0.20510785810021684</c:v>
                </c:pt>
                <c:pt idx="7">
                  <c:v>0.55402792496328113</c:v>
                </c:pt>
                <c:pt idx="8">
                  <c:v>0.46679748570540025</c:v>
                </c:pt>
                <c:pt idx="9">
                  <c:v>0.64833002905399573</c:v>
                </c:pt>
                <c:pt idx="10">
                  <c:v>1.310805923026348</c:v>
                </c:pt>
                <c:pt idx="11">
                  <c:v>0.74734770314557242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1-4455-8397-8F92EF86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31535"/>
        <c:axId val="1685232015"/>
      </c:scatterChart>
      <c:valAx>
        <c:axId val="16852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32015"/>
        <c:crosses val="autoZero"/>
        <c:crossBetween val="midCat"/>
      </c:valAx>
      <c:valAx>
        <c:axId val="1685232015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M.mus NCS - Viability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VIA!$M$23</c:f>
              <c:strCache>
                <c:ptCount val="1"/>
                <c:pt idx="0">
                  <c:v>RFU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VIA!$L$24:$L$35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  <c:pt idx="9">
                  <c:v>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VIA!$M$24:$M$35</c:f>
              <c:numCache>
                <c:formatCode>General</c:formatCode>
                <c:ptCount val="12"/>
                <c:pt idx="0">
                  <c:v>0.87586177218445715</c:v>
                </c:pt>
                <c:pt idx="1">
                  <c:v>0.64770624361806473</c:v>
                </c:pt>
                <c:pt idx="2">
                  <c:v>0.88774369143859844</c:v>
                </c:pt>
                <c:pt idx="3">
                  <c:v>0.68675146379736174</c:v>
                </c:pt>
                <c:pt idx="4">
                  <c:v>1.1704032229042534</c:v>
                </c:pt>
                <c:pt idx="5">
                  <c:v>1.0844051999316078</c:v>
                </c:pt>
                <c:pt idx="6">
                  <c:v>0.932972266664858</c:v>
                </c:pt>
                <c:pt idx="7">
                  <c:v>1.0787931631848309</c:v>
                </c:pt>
                <c:pt idx="8">
                  <c:v>1.1438527260479692</c:v>
                </c:pt>
                <c:pt idx="9">
                  <c:v>0.70763144872815009</c:v>
                </c:pt>
                <c:pt idx="10">
                  <c:v>0.94981074752054218</c:v>
                </c:pt>
                <c:pt idx="11">
                  <c:v>0.92804612796035113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E-4CDB-977F-2BF9F8BF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9616"/>
        <c:axId val="77589216"/>
      </c:scatterChart>
      <c:valAx>
        <c:axId val="775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9216"/>
        <c:crosses val="autoZero"/>
        <c:crossBetween val="midCat"/>
      </c:valAx>
      <c:valAx>
        <c:axId val="775892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M.mus</a:t>
            </a:r>
            <a:r>
              <a:rPr lang="en-US" baseline="0"/>
              <a:t> NCS - Apop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APOP!$A$14:$A$25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APOP!$D$14:$D$25</c:f>
              <c:numCache>
                <c:formatCode>General</c:formatCode>
                <c:ptCount val="12"/>
                <c:pt idx="0">
                  <c:v>0.52337925521036677</c:v>
                </c:pt>
                <c:pt idx="1">
                  <c:v>0.4502946808708424</c:v>
                </c:pt>
                <c:pt idx="2">
                  <c:v>0.95009862132958789</c:v>
                </c:pt>
                <c:pt idx="3">
                  <c:v>0.87229847698920149</c:v>
                </c:pt>
                <c:pt idx="4">
                  <c:v>0.59174825954902921</c:v>
                </c:pt>
                <c:pt idx="5">
                  <c:v>0.61060884938401805</c:v>
                </c:pt>
                <c:pt idx="6">
                  <c:v>1.2235754837684671</c:v>
                </c:pt>
                <c:pt idx="7">
                  <c:v>1.0915522000077746</c:v>
                </c:pt>
                <c:pt idx="8">
                  <c:v>0.64361530413736334</c:v>
                </c:pt>
                <c:pt idx="9">
                  <c:v>0.47622778062289467</c:v>
                </c:pt>
                <c:pt idx="10">
                  <c:v>0.51159117529244136</c:v>
                </c:pt>
                <c:pt idx="11">
                  <c:v>0.76620829298056126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4-4442-9895-5C1BB7B9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14255"/>
        <c:axId val="1685214735"/>
      </c:scatterChart>
      <c:valAx>
        <c:axId val="168521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14735"/>
        <c:crosses val="autoZero"/>
        <c:crossBetween val="midCat"/>
      </c:valAx>
      <c:valAx>
        <c:axId val="1685214735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1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M.domT NCS - Apop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APOP!$A$26:$A$37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APOP!$D$26:$D$37</c:f>
              <c:numCache>
                <c:formatCode>General</c:formatCode>
                <c:ptCount val="12"/>
                <c:pt idx="0">
                  <c:v>0.67662091380647904</c:v>
                </c:pt>
                <c:pt idx="1">
                  <c:v>0.39135597144967432</c:v>
                </c:pt>
                <c:pt idx="2">
                  <c:v>0.35127700677926565</c:v>
                </c:pt>
                <c:pt idx="3">
                  <c:v>0.91473438157581155</c:v>
                </c:pt>
                <c:pt idx="4">
                  <c:v>1.4475439317036727</c:v>
                </c:pt>
                <c:pt idx="5">
                  <c:v>0.93123803149459894</c:v>
                </c:pt>
                <c:pt idx="6">
                  <c:v>0.44086438595334798</c:v>
                </c:pt>
                <c:pt idx="7">
                  <c:v>0.46915527070583124</c:v>
                </c:pt>
                <c:pt idx="8">
                  <c:v>0.9335949714108005</c:v>
                </c:pt>
                <c:pt idx="9">
                  <c:v>0.801571687650108</c:v>
                </c:pt>
                <c:pt idx="10">
                  <c:v>0.6577603239714902</c:v>
                </c:pt>
                <c:pt idx="11">
                  <c:v>0.65540253897105927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4-4467-9B12-0DC81657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46415"/>
        <c:axId val="1685236335"/>
      </c:scatterChart>
      <c:valAx>
        <c:axId val="16852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36335"/>
        <c:crosses val="autoZero"/>
        <c:crossBetween val="midCat"/>
      </c:valAx>
      <c:valAx>
        <c:axId val="16852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4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M.domM tBu</a:t>
            </a:r>
            <a:r>
              <a:rPr lang="en-US" baseline="0"/>
              <a:t> - Apop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APOP!$A$38:$A$49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APOP!$D$38:$D$49</c:f>
              <c:numCache>
                <c:formatCode>General</c:formatCode>
                <c:ptCount val="12"/>
                <c:pt idx="0">
                  <c:v>0.8245772024517618</c:v>
                </c:pt>
                <c:pt idx="1">
                  <c:v>0.11997848087936469</c:v>
                </c:pt>
                <c:pt idx="2">
                  <c:v>0.25958924961450119</c:v>
                </c:pt>
                <c:pt idx="3">
                  <c:v>1.2586801084713815</c:v>
                </c:pt>
                <c:pt idx="4">
                  <c:v>9.5982159147659327E-2</c:v>
                </c:pt>
                <c:pt idx="5">
                  <c:v>0.16796956045319436</c:v>
                </c:pt>
                <c:pt idx="6">
                  <c:v>0.88783809989501083</c:v>
                </c:pt>
                <c:pt idx="7">
                  <c:v>8.7257219174954423E-2</c:v>
                </c:pt>
                <c:pt idx="8">
                  <c:v>0.1330666727832126</c:v>
                </c:pt>
                <c:pt idx="9">
                  <c:v>1.0950737999493301</c:v>
                </c:pt>
                <c:pt idx="10">
                  <c:v>8.0712341278239938E-2</c:v>
                </c:pt>
                <c:pt idx="11">
                  <c:v>0.10907113299629775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D-4943-85E4-7960F8A6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48335"/>
        <c:axId val="1685253135"/>
      </c:scatterChart>
      <c:valAx>
        <c:axId val="16852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53135"/>
        <c:crosses val="autoZero"/>
        <c:crossBetween val="midCat"/>
      </c:valAx>
      <c:valAx>
        <c:axId val="1685253135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4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M.mus tBu</a:t>
            </a:r>
            <a:r>
              <a:rPr lang="en-US" baseline="0"/>
              <a:t> - Apop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APOP!$A$50:$A$61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APOP!$D$50:$D$61</c:f>
              <c:numCache>
                <c:formatCode>General</c:formatCode>
                <c:ptCount val="12"/>
                <c:pt idx="0">
                  <c:v>0.6653333639160629</c:v>
                </c:pt>
                <c:pt idx="1">
                  <c:v>0.15488058660455592</c:v>
                </c:pt>
                <c:pt idx="2">
                  <c:v>9.8163785113230817E-2</c:v>
                </c:pt>
                <c:pt idx="3">
                  <c:v>1.0252680246093664</c:v>
                </c:pt>
                <c:pt idx="4">
                  <c:v>9.3801315126878365E-2</c:v>
                </c:pt>
                <c:pt idx="5">
                  <c:v>0.11779685491379319</c:v>
                </c:pt>
                <c:pt idx="6">
                  <c:v>0.77004202692600821</c:v>
                </c:pt>
                <c:pt idx="7">
                  <c:v>0.15924383853569893</c:v>
                </c:pt>
                <c:pt idx="8">
                  <c:v>0.10470788106515477</c:v>
                </c:pt>
                <c:pt idx="9">
                  <c:v>0.82894045438290487</c:v>
                </c:pt>
                <c:pt idx="10">
                  <c:v>9.1619689161306875E-2</c:v>
                </c:pt>
                <c:pt idx="11">
                  <c:v>0.10907113299629775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4-450F-B6F1-221738E3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11375"/>
        <c:axId val="1685231535"/>
      </c:scatterChart>
      <c:valAx>
        <c:axId val="16852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31535"/>
        <c:crosses val="autoZero"/>
        <c:crossBetween val="midCat"/>
      </c:valAx>
      <c:valAx>
        <c:axId val="1685231535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M.domT tBu - Apop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APOP!$A$62:$A$73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APOP!$D$62:$D$73</c:f>
              <c:numCache>
                <c:formatCode>General</c:formatCode>
                <c:ptCount val="12"/>
                <c:pt idx="0">
                  <c:v>1.2935829961413632</c:v>
                </c:pt>
                <c:pt idx="1">
                  <c:v>0.13961076873513653</c:v>
                </c:pt>
                <c:pt idx="2">
                  <c:v>0.11997848087936469</c:v>
                </c:pt>
                <c:pt idx="3">
                  <c:v>1.4266496689245758</c:v>
                </c:pt>
                <c:pt idx="4">
                  <c:v>0.1156152289482217</c:v>
                </c:pt>
                <c:pt idx="5">
                  <c:v>7.6349871291887486E-2</c:v>
                </c:pt>
                <c:pt idx="6">
                  <c:v>0.98600266695303218</c:v>
                </c:pt>
                <c:pt idx="7">
                  <c:v>0.1330666727832126</c:v>
                </c:pt>
                <c:pt idx="8">
                  <c:v>0.10907113299629775</c:v>
                </c:pt>
                <c:pt idx="9">
                  <c:v>0.93801158737920254</c:v>
                </c:pt>
                <c:pt idx="10">
                  <c:v>0.1025270370443738</c:v>
                </c:pt>
                <c:pt idx="11">
                  <c:v>9.1619689161306875E-2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7-4BF4-9996-EDB299B4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67055"/>
        <c:axId val="1552114623"/>
      </c:scatterChart>
      <c:valAx>
        <c:axId val="16852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14623"/>
        <c:crosses val="autoZero"/>
        <c:crossBetween val="midCat"/>
      </c:valAx>
      <c:valAx>
        <c:axId val="15521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6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M.domM NCS - Apop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'apop-fixed'!$A$1:$A$12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'apop-fixed'!$D$1:$D$12</c:f>
              <c:numCache>
                <c:formatCode>General</c:formatCode>
                <c:ptCount val="12"/>
                <c:pt idx="0">
                  <c:v>1.1897288156567245</c:v>
                </c:pt>
                <c:pt idx="1">
                  <c:v>0.90442200298935316</c:v>
                </c:pt>
                <c:pt idx="2">
                  <c:v>0.77888757812791631</c:v>
                </c:pt>
                <c:pt idx="3">
                  <c:v>1.1269616032260059</c:v>
                </c:pt>
                <c:pt idx="4">
                  <c:v>0.67047111203835952</c:v>
                </c:pt>
                <c:pt idx="5">
                  <c:v>0.56490695727720353</c:v>
                </c:pt>
                <c:pt idx="6">
                  <c:v>0.71611934299682922</c:v>
                </c:pt>
                <c:pt idx="7">
                  <c:v>0.73894396982624833</c:v>
                </c:pt>
                <c:pt idx="8">
                  <c:v>0.47360947265989534</c:v>
                </c:pt>
                <c:pt idx="9">
                  <c:v>0.42510688497228738</c:v>
                </c:pt>
                <c:pt idx="10">
                  <c:v>0.79600553689979636</c:v>
                </c:pt>
                <c:pt idx="11">
                  <c:v>0.79315220287102683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2-446A-B84A-5266846C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26143"/>
        <c:axId val="379245823"/>
      </c:scatterChart>
      <c:valAx>
        <c:axId val="37922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5823"/>
        <c:crosses val="autoZero"/>
        <c:crossBetween val="midCat"/>
      </c:valAx>
      <c:valAx>
        <c:axId val="3792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7/7 M.mus NCS</a:t>
            </a:r>
            <a:r>
              <a:rPr lang="en-US" baseline="0"/>
              <a:t> - Apop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'apop-fixed'!$A$13:$A$24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'apop-fixed'!$D$13:$D$24</c:f>
              <c:numCache>
                <c:formatCode>General</c:formatCode>
                <c:ptCount val="12"/>
                <c:pt idx="0">
                  <c:v>0.98276960479869824</c:v>
                </c:pt>
                <c:pt idx="1">
                  <c:v>0.70197841985817755</c:v>
                </c:pt>
                <c:pt idx="2">
                  <c:v>1.324824620458015</c:v>
                </c:pt>
                <c:pt idx="3">
                  <c:v>0.9904273548851098</c:v>
                </c:pt>
                <c:pt idx="4">
                  <c:v>0.90363738554035811</c:v>
                </c:pt>
                <c:pt idx="5">
                  <c:v>0.72750455848413342</c:v>
                </c:pt>
                <c:pt idx="6">
                  <c:v>0.56668814661448352</c:v>
                </c:pt>
                <c:pt idx="7">
                  <c:v>0.48755592735614334</c:v>
                </c:pt>
                <c:pt idx="8">
                  <c:v>0.51563495434882034</c:v>
                </c:pt>
                <c:pt idx="9">
                  <c:v>0.55392461979462981</c:v>
                </c:pt>
                <c:pt idx="10">
                  <c:v>0.4773452889030107</c:v>
                </c:pt>
                <c:pt idx="11">
                  <c:v>0.50797720426240867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F-4092-BEA8-A3FB154C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5823"/>
        <c:axId val="153338703"/>
      </c:scatterChart>
      <c:valAx>
        <c:axId val="15333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8703"/>
        <c:crosses val="autoZero"/>
        <c:crossBetween val="midCat"/>
      </c:valAx>
      <c:valAx>
        <c:axId val="1533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7/7</a:t>
            </a:r>
            <a:r>
              <a:rPr lang="en-US" baseline="0"/>
              <a:t> </a:t>
            </a:r>
            <a:r>
              <a:rPr lang="en-US"/>
              <a:t>M.domT NCS - Apop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'apop-fixed'!$A$25:$A$36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'apop-fixed'!$D$25:$D$36</c:f>
              <c:numCache>
                <c:formatCode>General</c:formatCode>
                <c:ptCount val="12"/>
                <c:pt idx="0">
                  <c:v>1.0682224239031961</c:v>
                </c:pt>
                <c:pt idx="1">
                  <c:v>0.99820498212785147</c:v>
                </c:pt>
                <c:pt idx="2">
                  <c:v>0.83123887767058569</c:v>
                </c:pt>
                <c:pt idx="3">
                  <c:v>1.1023337162983664</c:v>
                </c:pt>
                <c:pt idx="4">
                  <c:v>0.22441632959469149</c:v>
                </c:pt>
                <c:pt idx="5">
                  <c:v>0.15619374480435078</c:v>
                </c:pt>
                <c:pt idx="6">
                  <c:v>0.72351914243290649</c:v>
                </c:pt>
                <c:pt idx="7">
                  <c:v>0.66427277321332001</c:v>
                </c:pt>
                <c:pt idx="8">
                  <c:v>0.58348297178506048</c:v>
                </c:pt>
                <c:pt idx="9">
                  <c:v>0.51526038699471977</c:v>
                </c:pt>
                <c:pt idx="10">
                  <c:v>0.71095128224640936</c:v>
                </c:pt>
                <c:pt idx="11">
                  <c:v>0.61041290559448036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1-4BEE-8CED-62CBC9B4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1583"/>
        <c:axId val="153347343"/>
      </c:scatterChart>
      <c:valAx>
        <c:axId val="15334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7343"/>
        <c:crosses val="autoZero"/>
        <c:crossBetween val="midCat"/>
      </c:valAx>
      <c:valAx>
        <c:axId val="1533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M.domT tBu</a:t>
            </a:r>
            <a:r>
              <a:rPr lang="en-US" baseline="0"/>
              <a:t> - Viability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VIA!$P$23</c:f>
              <c:strCache>
                <c:ptCount val="1"/>
                <c:pt idx="0">
                  <c:v>RFU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VIA!$O$24:$O$37</c:f>
              <c:numCache>
                <c:formatCode>General</c:formatCode>
                <c:ptCount val="14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VIA!$P$24:$P$37</c:f>
              <c:numCache>
                <c:formatCode>General</c:formatCode>
                <c:ptCount val="14"/>
                <c:pt idx="0">
                  <c:v>0.71494124117056912</c:v>
                </c:pt>
                <c:pt idx="1">
                  <c:v>0.30309581622278592</c:v>
                </c:pt>
                <c:pt idx="2">
                  <c:v>0.29218110803285974</c:v>
                </c:pt>
                <c:pt idx="3">
                  <c:v>0.8504657650053119</c:v>
                </c:pt>
                <c:pt idx="4">
                  <c:v>0.30504485714589569</c:v>
                </c:pt>
                <c:pt idx="5">
                  <c:v>0.30947751275432217</c:v>
                </c:pt>
                <c:pt idx="6">
                  <c:v>0.8296691467144538</c:v>
                </c:pt>
                <c:pt idx="7">
                  <c:v>0.30706975776031642</c:v>
                </c:pt>
                <c:pt idx="8">
                  <c:v>0.29230042900565101</c:v>
                </c:pt>
                <c:pt idx="9">
                  <c:v>0.91320449543740501</c:v>
                </c:pt>
                <c:pt idx="10">
                  <c:v>0.29361335480891343</c:v>
                </c:pt>
                <c:pt idx="11">
                  <c:v>0.27997401937273453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1-49DD-9B72-0E74351F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23776"/>
        <c:axId val="243861136"/>
      </c:scatterChart>
      <c:valAx>
        <c:axId val="19938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61136"/>
        <c:crosses val="autoZero"/>
        <c:crossBetween val="midCat"/>
      </c:valAx>
      <c:valAx>
        <c:axId val="24386113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M.domT</a:t>
            </a:r>
            <a:r>
              <a:rPr lang="en-US" baseline="0"/>
              <a:t> NCS - 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VIA!$S$23</c:f>
              <c:strCache>
                <c:ptCount val="1"/>
                <c:pt idx="0">
                  <c:v>RFU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VIA!$R$24:$R$35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VIA!$S$24:$S$35</c:f>
              <c:numCache>
                <c:formatCode>General</c:formatCode>
                <c:ptCount val="12"/>
                <c:pt idx="0">
                  <c:v>0.91360947556028926</c:v>
                </c:pt>
                <c:pt idx="1">
                  <c:v>0.31197456092664194</c:v>
                </c:pt>
                <c:pt idx="2">
                  <c:v>0.29518151686523258</c:v>
                </c:pt>
                <c:pt idx="3">
                  <c:v>0.89866274575667271</c:v>
                </c:pt>
                <c:pt idx="4">
                  <c:v>0.67810503939814559</c:v>
                </c:pt>
                <c:pt idx="5">
                  <c:v>0.5628212245538724</c:v>
                </c:pt>
                <c:pt idx="6">
                  <c:v>0.861069922583934</c:v>
                </c:pt>
                <c:pt idx="7">
                  <c:v>0.67830891231854384</c:v>
                </c:pt>
                <c:pt idx="8">
                  <c:v>0.65531157277454943</c:v>
                </c:pt>
                <c:pt idx="9">
                  <c:v>0.82912034926012612</c:v>
                </c:pt>
                <c:pt idx="10">
                  <c:v>0.67702482900208183</c:v>
                </c:pt>
                <c:pt idx="11">
                  <c:v>0.87668595612234634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E-4315-BBCB-8FE677E5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84656"/>
        <c:axId val="243877936"/>
      </c:scatterChart>
      <c:valAx>
        <c:axId val="2438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7936"/>
        <c:crosses val="autoZero"/>
        <c:crossBetween val="midCat"/>
      </c:valAx>
      <c:valAx>
        <c:axId val="24387793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M.domM NCS - 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VIA!$Y$23</c:f>
              <c:strCache>
                <c:ptCount val="1"/>
                <c:pt idx="0">
                  <c:v>RFU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VIA!$X$24:$X$35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VIA!$Y$24:$Y$35</c:f>
              <c:numCache>
                <c:formatCode>General</c:formatCode>
                <c:ptCount val="12"/>
                <c:pt idx="0">
                  <c:v>1.1283647057386441</c:v>
                </c:pt>
                <c:pt idx="1">
                  <c:v>0.8656305914214476</c:v>
                </c:pt>
                <c:pt idx="2">
                  <c:v>0.69004898975403584</c:v>
                </c:pt>
                <c:pt idx="3">
                  <c:v>1.0639369118672051</c:v>
                </c:pt>
                <c:pt idx="4">
                  <c:v>1.0019457154765723</c:v>
                </c:pt>
                <c:pt idx="5">
                  <c:v>1.121028441424778</c:v>
                </c:pt>
                <c:pt idx="6">
                  <c:v>0.77881194043394308</c:v>
                </c:pt>
                <c:pt idx="7">
                  <c:v>1.0920180360367118</c:v>
                </c:pt>
                <c:pt idx="8">
                  <c:v>1.1763846805436124</c:v>
                </c:pt>
                <c:pt idx="9">
                  <c:v>0.95335916360212491</c:v>
                </c:pt>
                <c:pt idx="10">
                  <c:v>0.92790942247496777</c:v>
                </c:pt>
                <c:pt idx="11">
                  <c:v>0.57889834277853436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0-41FC-946E-B8815D2B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95903"/>
        <c:axId val="1552099263"/>
      </c:scatterChart>
      <c:valAx>
        <c:axId val="15520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9263"/>
        <c:crosses val="autoZero"/>
        <c:crossBetween val="midCat"/>
      </c:valAx>
      <c:valAx>
        <c:axId val="155209926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M.domM tBu - 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VIA!$V$23</c:f>
              <c:strCache>
                <c:ptCount val="1"/>
                <c:pt idx="0">
                  <c:v>RFU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VIA!$U$24:$U$35</c:f>
              <c:numCache>
                <c:formatCode>General</c:formatCode>
                <c:ptCount val="12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0</c:v>
                </c:pt>
                <c:pt idx="7">
                  <c:v>400</c:v>
                </c:pt>
                <c:pt idx="8">
                  <c:v>400</c:v>
                </c:pt>
                <c:pt idx="9">
                  <c:v>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VIA!$V$24:$V$35</c:f>
              <c:numCache>
                <c:formatCode>General</c:formatCode>
                <c:ptCount val="12"/>
                <c:pt idx="0">
                  <c:v>0.84194340280959412</c:v>
                </c:pt>
                <c:pt idx="1">
                  <c:v>0.36495504835874232</c:v>
                </c:pt>
                <c:pt idx="2">
                  <c:v>0.40852498304269208</c:v>
                </c:pt>
                <c:pt idx="3">
                  <c:v>1.6701656839533146</c:v>
                </c:pt>
                <c:pt idx="4">
                  <c:v>0.38102584494246172</c:v>
                </c:pt>
                <c:pt idx="5">
                  <c:v>0.38607802136326125</c:v>
                </c:pt>
                <c:pt idx="6">
                  <c:v>1.1725739163629125</c:v>
                </c:pt>
                <c:pt idx="7">
                  <c:v>0.40689162906415249</c:v>
                </c:pt>
                <c:pt idx="8">
                  <c:v>0.37694957184217326</c:v>
                </c:pt>
                <c:pt idx="9">
                  <c:v>1.5460485611994603</c:v>
                </c:pt>
                <c:pt idx="10">
                  <c:v>0.36242718218682746</c:v>
                </c:pt>
                <c:pt idx="11">
                  <c:v>0.34726196066813297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E-43C9-8C99-48F63E5E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64175"/>
        <c:axId val="1685240655"/>
      </c:scatterChart>
      <c:valAx>
        <c:axId val="16852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40655"/>
        <c:crosses val="autoZero"/>
        <c:crossBetween val="midCat"/>
      </c:valAx>
      <c:valAx>
        <c:axId val="168524065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6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M.domM NCS</a:t>
            </a:r>
            <a:r>
              <a:rPr lang="en-US" baseline="0"/>
              <a:t> - Cytox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CYT!$D$2:$D$13</c:f>
              <c:numCache>
                <c:formatCode>General</c:formatCode>
                <c:ptCount val="12"/>
                <c:pt idx="0">
                  <c:v>0.94300115106393168</c:v>
                </c:pt>
                <c:pt idx="1">
                  <c:v>0.99065154366512376</c:v>
                </c:pt>
                <c:pt idx="2">
                  <c:v>1.0733774368754267</c:v>
                </c:pt>
                <c:pt idx="3">
                  <c:v>0.52656113354366207</c:v>
                </c:pt>
                <c:pt idx="4">
                  <c:v>0.81281725242866576</c:v>
                </c:pt>
                <c:pt idx="5">
                  <c:v>0.36893974222291132</c:v>
                </c:pt>
                <c:pt idx="6">
                  <c:v>0.34328864545305054</c:v>
                </c:pt>
                <c:pt idx="7">
                  <c:v>0.5085567356992281</c:v>
                </c:pt>
                <c:pt idx="8">
                  <c:v>0.45737779636686493</c:v>
                </c:pt>
                <c:pt idx="9">
                  <c:v>0.74206538694957191</c:v>
                </c:pt>
                <c:pt idx="10">
                  <c:v>0.86567612290459195</c:v>
                </c:pt>
                <c:pt idx="11">
                  <c:v>1.3852283585413536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F-4A39-8733-239CB580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68975"/>
        <c:axId val="1685268015"/>
      </c:scatterChart>
      <c:valAx>
        <c:axId val="168526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68015"/>
        <c:crosses val="autoZero"/>
        <c:crossBetween val="midCat"/>
      </c:valAx>
      <c:valAx>
        <c:axId val="1685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6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M.mus NCS - Cytox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CYT!$A$14:$A$25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CYT!$D$14:$D$25</c:f>
              <c:numCache>
                <c:formatCode>General</c:formatCode>
                <c:ptCount val="12"/>
                <c:pt idx="0">
                  <c:v>1.452490194229076</c:v>
                </c:pt>
                <c:pt idx="1">
                  <c:v>0.66848005736061178</c:v>
                </c:pt>
                <c:pt idx="2">
                  <c:v>0.93475319283209612</c:v>
                </c:pt>
                <c:pt idx="3">
                  <c:v>1.6178471697209447</c:v>
                </c:pt>
                <c:pt idx="4">
                  <c:v>0.96698535319293089</c:v>
                </c:pt>
                <c:pt idx="5">
                  <c:v>0.66826515258880748</c:v>
                </c:pt>
                <c:pt idx="6">
                  <c:v>0.94189818392628843</c:v>
                </c:pt>
                <c:pt idx="7">
                  <c:v>0.89933755801614046</c:v>
                </c:pt>
                <c:pt idx="8">
                  <c:v>0.79883915869127342</c:v>
                </c:pt>
                <c:pt idx="9">
                  <c:v>0.63528951652845822</c:v>
                </c:pt>
                <c:pt idx="10">
                  <c:v>0.86196467009006539</c:v>
                </c:pt>
                <c:pt idx="11">
                  <c:v>1.2939272118723033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C-4E05-A9DC-8AACECFD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14735"/>
        <c:axId val="1685228655"/>
      </c:scatterChart>
      <c:valAx>
        <c:axId val="16852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28655"/>
        <c:crosses val="autoZero"/>
        <c:crossBetween val="midCat"/>
      </c:valAx>
      <c:valAx>
        <c:axId val="168522865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1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M.domT NCS - Cytox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CYT!$A$26:$A$37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CYT!$D$26:$D$37</c:f>
              <c:numCache>
                <c:formatCode>General</c:formatCode>
                <c:ptCount val="12"/>
                <c:pt idx="0">
                  <c:v>1.8676433509145056</c:v>
                </c:pt>
                <c:pt idx="1">
                  <c:v>2.4132648390214126</c:v>
                </c:pt>
                <c:pt idx="2">
                  <c:v>1.0699231587050999</c:v>
                </c:pt>
                <c:pt idx="3">
                  <c:v>0.72801816024330845</c:v>
                </c:pt>
                <c:pt idx="4">
                  <c:v>0.97353422057268757</c:v>
                </c:pt>
                <c:pt idx="5">
                  <c:v>1.0050549039224563</c:v>
                </c:pt>
                <c:pt idx="6">
                  <c:v>0.63948411003400851</c:v>
                </c:pt>
                <c:pt idx="7">
                  <c:v>0.68934142452432812</c:v>
                </c:pt>
                <c:pt idx="8">
                  <c:v>0.37786678373182725</c:v>
                </c:pt>
                <c:pt idx="9">
                  <c:v>0.66050152018460473</c:v>
                </c:pt>
                <c:pt idx="10">
                  <c:v>0.72740267929758917</c:v>
                </c:pt>
                <c:pt idx="11">
                  <c:v>0.40265707627786118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D-44F3-82D9-10978718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23375"/>
        <c:axId val="1685220015"/>
      </c:scatterChart>
      <c:valAx>
        <c:axId val="16852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20015"/>
        <c:crosses val="autoZero"/>
        <c:crossBetween val="midCat"/>
      </c:valAx>
      <c:valAx>
        <c:axId val="168522001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0</xdr:row>
      <xdr:rowOff>171450</xdr:rowOff>
    </xdr:from>
    <xdr:to>
      <xdr:col>20</xdr:col>
      <xdr:colOff>533400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0769F-6DAC-BFB1-0B8E-99DEE660E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0</xdr:row>
      <xdr:rowOff>179070</xdr:rowOff>
    </xdr:from>
    <xdr:to>
      <xdr:col>13</xdr:col>
      <xdr:colOff>106680</xdr:colOff>
      <xdr:row>15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0BB76D-2C04-D09C-0898-5AB8A76E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434340</xdr:colOff>
      <xdr:row>16</xdr:row>
      <xdr:rowOff>64770</xdr:rowOff>
    </xdr:from>
    <xdr:to>
      <xdr:col>13</xdr:col>
      <xdr:colOff>129540</xdr:colOff>
      <xdr:row>31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731D80-C326-25C8-9A1B-B89AFE37F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473710</xdr:colOff>
      <xdr:row>16</xdr:row>
      <xdr:rowOff>88900</xdr:rowOff>
    </xdr:from>
    <xdr:to>
      <xdr:col>21</xdr:col>
      <xdr:colOff>168910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630559-0685-E2FF-1CA6-1E4B91732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441960</xdr:colOff>
      <xdr:row>31</xdr:row>
      <xdr:rowOff>144780</xdr:rowOff>
    </xdr:from>
    <xdr:to>
      <xdr:col>13</xdr:col>
      <xdr:colOff>137160</xdr:colOff>
      <xdr:row>46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D369F-D18F-130A-11C5-9BB3EEFE0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481330</xdr:colOff>
      <xdr:row>32</xdr:row>
      <xdr:rowOff>86360</xdr:rowOff>
    </xdr:from>
    <xdr:to>
      <xdr:col>21</xdr:col>
      <xdr:colOff>176530</xdr:colOff>
      <xdr:row>47</xdr:row>
      <xdr:rowOff>86360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07625-42A9-4F23-6758-8CF410F2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16</xdr:row>
      <xdr:rowOff>109220</xdr:rowOff>
    </xdr:from>
    <xdr:to>
      <xdr:col>12</xdr:col>
      <xdr:colOff>425450</xdr:colOff>
      <xdr:row>31</xdr:row>
      <xdr:rowOff>109220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FABCD-E3D5-46A1-6BF8-D79520599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128270</xdr:colOff>
      <xdr:row>0</xdr:row>
      <xdr:rowOff>146050</xdr:rowOff>
    </xdr:from>
    <xdr:to>
      <xdr:col>12</xdr:col>
      <xdr:colOff>433070</xdr:colOff>
      <xdr:row>15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9638F1-E461-6708-15EB-BFFB0EC77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116840</xdr:colOff>
      <xdr:row>32</xdr:row>
      <xdr:rowOff>58420</xdr:rowOff>
    </xdr:from>
    <xdr:to>
      <xdr:col>12</xdr:col>
      <xdr:colOff>421640</xdr:colOff>
      <xdr:row>47</xdr:row>
      <xdr:rowOff>58420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27BACB-8154-258E-647C-884F3EB29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16</xdr:row>
      <xdr:rowOff>82550</xdr:rowOff>
    </xdr:from>
    <xdr:to>
      <xdr:col>20</xdr:col>
      <xdr:colOff>266700</xdr:colOff>
      <xdr:row>31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C2AE8A-9059-EF48-C046-A5E78024C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556260</xdr:colOff>
      <xdr:row>0</xdr:row>
      <xdr:rowOff>147320</xdr:rowOff>
    </xdr:from>
    <xdr:to>
      <xdr:col>20</xdr:col>
      <xdr:colOff>251460</xdr:colOff>
      <xdr:row>15</xdr:row>
      <xdr:rowOff>147320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2597E6-1D4C-8C85-C70D-56D44D83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561340</xdr:colOff>
      <xdr:row>32</xdr:row>
      <xdr:rowOff>85090</xdr:rowOff>
    </xdr:from>
    <xdr:to>
      <xdr:col>20</xdr:col>
      <xdr:colOff>256540</xdr:colOff>
      <xdr:row>47</xdr:row>
      <xdr:rowOff>85090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20E12-3413-CEF4-5F07-324D98DC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237565</xdr:colOff>
      <xdr:row>1</xdr:row>
      <xdr:rowOff>71718</xdr:rowOff>
    </xdr:from>
    <xdr:to>
      <xdr:col>14</xdr:col>
      <xdr:colOff>542365</xdr:colOff>
      <xdr:row>16</xdr:row>
      <xdr:rowOff>125506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61BA7-C028-77AC-6DC4-C2492B3C9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18</xdr:row>
      <xdr:rowOff>44824</xdr:rowOff>
    </xdr:from>
    <xdr:to>
      <xdr:col>14</xdr:col>
      <xdr:colOff>381000</xdr:colOff>
      <xdr:row>33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F2DA9-BE0A-8B44-356D-FBBA6919C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94130</xdr:colOff>
      <xdr:row>8</xdr:row>
      <xdr:rowOff>26894</xdr:rowOff>
    </xdr:from>
    <xdr:to>
      <xdr:col>23</xdr:col>
      <xdr:colOff>398930</xdr:colOff>
      <xdr:row>23</xdr:row>
      <xdr:rowOff>80682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C6FE41-C01B-E585-277D-7874980F5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30480</xdr:rowOff>
    </xdr:from>
    <xdr:to>
      <xdr:col>10</xdr:col>
      <xdr:colOff>556260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15A79-38D0-43ED-30FA-8A7FFFA4E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0</xdr:row>
      <xdr:rowOff>53340</xdr:rowOff>
    </xdr:from>
    <xdr:to>
      <xdr:col>18</xdr:col>
      <xdr:colOff>403860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AA764-7D5F-879C-FCCA-D29B2F238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358140</xdr:colOff>
      <xdr:row>16</xdr:row>
      <xdr:rowOff>87630</xdr:rowOff>
    </xdr:from>
    <xdr:to>
      <xdr:col>15</xdr:col>
      <xdr:colOff>53340</xdr:colOff>
      <xdr:row>31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B2907-D2CB-E0A3-8B62-787AB0FFC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318770</xdr:colOff>
      <xdr:row>16</xdr:row>
      <xdr:rowOff>46990</xdr:rowOff>
    </xdr:from>
    <xdr:to>
      <xdr:col>13</xdr:col>
      <xdr:colOff>13970</xdr:colOff>
      <xdr:row>31</xdr:row>
      <xdr:rowOff>46990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E5013-A5B3-CEA1-F483-0A77FAD06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0</xdr:row>
      <xdr:rowOff>54610</xdr:rowOff>
    </xdr:from>
    <xdr:to>
      <xdr:col>12</xdr:col>
      <xdr:colOff>586740</xdr:colOff>
      <xdr:row>15</xdr:row>
      <xdr:rowOff>54610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7D2D5-A273-E138-AE54-1698FB45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335280</xdr:colOff>
      <xdr:row>31</xdr:row>
      <xdr:rowOff>144780</xdr:rowOff>
    </xdr:from>
    <xdr:to>
      <xdr:col>13</xdr:col>
      <xdr:colOff>30480</xdr:colOff>
      <xdr:row>46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1A9305-9734-B74C-93D1-BEB6DBDE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166370</xdr:colOff>
      <xdr:row>16</xdr:row>
      <xdr:rowOff>39370</xdr:rowOff>
    </xdr:from>
    <xdr:to>
      <xdr:col>20</xdr:col>
      <xdr:colOff>471170</xdr:colOff>
      <xdr:row>31</xdr:row>
      <xdr:rowOff>39370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0EB771-7562-FB73-BBFC-F2A778E71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222250</xdr:colOff>
      <xdr:row>0</xdr:row>
      <xdr:rowOff>60960</xdr:rowOff>
    </xdr:from>
    <xdr:to>
      <xdr:col>20</xdr:col>
      <xdr:colOff>527050</xdr:colOff>
      <xdr:row>15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BCDDDE-E3E7-A475-7F73-9C48D3BDE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193040</xdr:colOff>
      <xdr:row>31</xdr:row>
      <xdr:rowOff>173990</xdr:rowOff>
    </xdr:from>
    <xdr:to>
      <xdr:col>20</xdr:col>
      <xdr:colOff>497840</xdr:colOff>
      <xdr:row>46</xdr:row>
      <xdr:rowOff>173990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02D4D2-28BC-0A20-9BD4-F4DCEF35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80010</xdr:rowOff>
    </xdr:from>
    <xdr:to>
      <xdr:col>12</xdr:col>
      <xdr:colOff>563880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94521-E5AD-C147-437E-2909F8943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106680</xdr:colOff>
      <xdr:row>1</xdr:row>
      <xdr:rowOff>34290</xdr:rowOff>
    </xdr:from>
    <xdr:to>
      <xdr:col>20</xdr:col>
      <xdr:colOff>411480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FD5F-90D5-70DD-53EC-62534C1B4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243840</xdr:colOff>
      <xdr:row>16</xdr:row>
      <xdr:rowOff>148590</xdr:rowOff>
    </xdr:from>
    <xdr:to>
      <xdr:col>12</xdr:col>
      <xdr:colOff>548640</xdr:colOff>
      <xdr:row>31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09B81-B0E6-E0DE-8B17-C30BC6E39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8"/>
  <sheetViews>
    <sheetView workbookViewId="0">
      <selection activeCell="N23" sqref="N23"/>
    </sheetView>
  </sheetViews>
  <sheetFormatPr defaultRowHeight="14.4" x14ac:dyDescent="0.3"/>
  <sheetData>
    <row r="1" spans="1:74" x14ac:dyDescent="0.3">
      <c r="A1" t="s">
        <v>0</v>
      </c>
    </row>
    <row r="2" spans="1:74" x14ac:dyDescent="0.3">
      <c r="A2" t="s">
        <v>1</v>
      </c>
      <c r="B2" t="s">
        <v>2</v>
      </c>
      <c r="C2">
        <v>1.3</v>
      </c>
      <c r="D2" t="s">
        <v>105</v>
      </c>
      <c r="E2" t="s">
        <v>3</v>
      </c>
      <c r="F2" t="s">
        <v>4</v>
      </c>
      <c r="G2" t="b">
        <v>0</v>
      </c>
      <c r="H2" t="s">
        <v>5</v>
      </c>
      <c r="I2" t="b">
        <v>0</v>
      </c>
      <c r="J2">
        <v>1</v>
      </c>
      <c r="P2">
        <v>2</v>
      </c>
      <c r="Q2" t="s">
        <v>6</v>
      </c>
      <c r="R2">
        <v>1</v>
      </c>
      <c r="S2">
        <v>12</v>
      </c>
      <c r="T2">
        <v>96</v>
      </c>
      <c r="U2" t="s">
        <v>7</v>
      </c>
      <c r="V2" t="s">
        <v>8</v>
      </c>
      <c r="W2" t="s">
        <v>9</v>
      </c>
      <c r="Z2">
        <v>6</v>
      </c>
      <c r="AD2">
        <v>1</v>
      </c>
      <c r="AE2">
        <v>8</v>
      </c>
    </row>
    <row r="3" spans="1:74" x14ac:dyDescent="0.3">
      <c r="B3" t="s">
        <v>10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t="s">
        <v>75</v>
      </c>
      <c r="AX3" t="s">
        <v>76</v>
      </c>
      <c r="AY3" t="s">
        <v>77</v>
      </c>
      <c r="AZ3" t="s">
        <v>78</v>
      </c>
      <c r="BA3" t="s">
        <v>79</v>
      </c>
      <c r="BB3" t="s">
        <v>80</v>
      </c>
      <c r="BC3" t="s">
        <v>81</v>
      </c>
      <c r="BD3" t="s">
        <v>82</v>
      </c>
      <c r="BE3" t="s">
        <v>83</v>
      </c>
      <c r="BF3" t="s">
        <v>84</v>
      </c>
      <c r="BG3" t="s">
        <v>85</v>
      </c>
      <c r="BH3" t="s">
        <v>86</v>
      </c>
      <c r="BI3" t="s">
        <v>87</v>
      </c>
      <c r="BJ3" t="s">
        <v>88</v>
      </c>
      <c r="BK3" t="s">
        <v>89</v>
      </c>
      <c r="BL3" t="s">
        <v>90</v>
      </c>
      <c r="BM3" t="s">
        <v>91</v>
      </c>
      <c r="BN3" t="s">
        <v>92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100</v>
      </c>
    </row>
    <row r="4" spans="1:74" x14ac:dyDescent="0.3">
      <c r="B4">
        <v>20.8</v>
      </c>
      <c r="C4">
        <v>1692.6220000000001</v>
      </c>
      <c r="D4">
        <v>1809.508</v>
      </c>
      <c r="E4">
        <v>2130.9490000000001</v>
      </c>
      <c r="F4">
        <v>860.34</v>
      </c>
      <c r="G4">
        <v>818.18600000000004</v>
      </c>
      <c r="H4">
        <v>767.13199999999995</v>
      </c>
      <c r="I4">
        <v>739.50699999999995</v>
      </c>
      <c r="J4">
        <v>923.697</v>
      </c>
      <c r="K4">
        <v>1033.972</v>
      </c>
      <c r="L4">
        <v>2359.8130000000001</v>
      </c>
      <c r="M4">
        <v>2152.5189999999998</v>
      </c>
      <c r="N4">
        <v>4227.17</v>
      </c>
      <c r="O4">
        <v>927.82</v>
      </c>
      <c r="P4">
        <v>978.35199999999998</v>
      </c>
      <c r="Q4">
        <v>772.06500000000005</v>
      </c>
      <c r="R4">
        <v>783.28399999999999</v>
      </c>
      <c r="S4">
        <v>964.37199999999996</v>
      </c>
      <c r="T4">
        <v>977.15899999999999</v>
      </c>
      <c r="U4">
        <v>2477.8139999999999</v>
      </c>
      <c r="V4">
        <v>2099.8829999999998</v>
      </c>
      <c r="W4">
        <v>2967.7710000000002</v>
      </c>
      <c r="X4">
        <v>1017.5170000000001</v>
      </c>
      <c r="Y4">
        <v>911.81899999999996</v>
      </c>
      <c r="Z4">
        <v>777.19</v>
      </c>
      <c r="AA4">
        <v>739.80899999999997</v>
      </c>
      <c r="AB4">
        <v>1029.838</v>
      </c>
      <c r="AC4">
        <v>954.05499999999995</v>
      </c>
      <c r="AD4">
        <v>2229.471</v>
      </c>
      <c r="AE4">
        <v>2311.31</v>
      </c>
      <c r="AF4">
        <v>3913.0309999999999</v>
      </c>
      <c r="AG4">
        <v>924.59400000000005</v>
      </c>
      <c r="AH4">
        <v>819.76499999999999</v>
      </c>
      <c r="AI4">
        <v>743.13199999999995</v>
      </c>
      <c r="AJ4">
        <v>708.61099999999999</v>
      </c>
      <c r="AK4">
        <v>917.29899999999998</v>
      </c>
      <c r="AL4">
        <v>878.91600000000005</v>
      </c>
      <c r="AM4">
        <v>2216.7959999999998</v>
      </c>
      <c r="AN4">
        <v>2312.335</v>
      </c>
      <c r="AO4">
        <v>2855.8780000000002</v>
      </c>
      <c r="AP4">
        <v>1639.337</v>
      </c>
      <c r="AQ4">
        <v>2246.8690000000001</v>
      </c>
      <c r="AR4">
        <v>789.60400000000004</v>
      </c>
      <c r="AS4">
        <v>747.101</v>
      </c>
      <c r="AT4">
        <v>2190.9009999999998</v>
      </c>
      <c r="AU4">
        <v>1746.5060000000001</v>
      </c>
      <c r="AV4">
        <v>1738.16</v>
      </c>
      <c r="AW4">
        <v>2274.5050000000001</v>
      </c>
      <c r="AX4">
        <v>2692.8119999999999</v>
      </c>
      <c r="AY4">
        <v>2962.277</v>
      </c>
      <c r="AZ4">
        <v>2744.6170000000002</v>
      </c>
      <c r="BA4">
        <v>1716.2760000000001</v>
      </c>
      <c r="BB4">
        <v>1424.4939999999999</v>
      </c>
      <c r="BC4">
        <v>2535.913</v>
      </c>
      <c r="BD4">
        <v>2837.31</v>
      </c>
      <c r="BE4">
        <v>2361.3420000000001</v>
      </c>
      <c r="BF4">
        <v>2179.3580000000002</v>
      </c>
      <c r="BG4">
        <v>1971.164</v>
      </c>
      <c r="BH4">
        <v>2730.413</v>
      </c>
      <c r="BI4">
        <v>2895.078</v>
      </c>
      <c r="BJ4">
        <v>1716.7919999999999</v>
      </c>
      <c r="BK4">
        <v>1658.586</v>
      </c>
      <c r="BL4">
        <v>2763.8850000000002</v>
      </c>
      <c r="BM4">
        <v>2977.4160000000002</v>
      </c>
      <c r="BN4">
        <v>1791.0070000000001</v>
      </c>
      <c r="BO4">
        <v>2098.4940000000001</v>
      </c>
      <c r="BP4">
        <v>2412.9409999999998</v>
      </c>
      <c r="BQ4">
        <v>2403.96</v>
      </c>
      <c r="BR4">
        <v>2348.8739999999998</v>
      </c>
      <c r="BS4">
        <v>1713.5419999999999</v>
      </c>
      <c r="BT4">
        <v>2218.8820000000001</v>
      </c>
      <c r="BU4">
        <v>2348.5279999999998</v>
      </c>
      <c r="BV4">
        <v>1465.1849999999999</v>
      </c>
    </row>
    <row r="6" spans="1:74" x14ac:dyDescent="0.3">
      <c r="B6">
        <v>20.8</v>
      </c>
      <c r="C6">
        <v>3566.181</v>
      </c>
      <c r="D6">
        <v>4103.0810000000001</v>
      </c>
      <c r="E6">
        <v>3918.75</v>
      </c>
      <c r="F6">
        <v>1258.473</v>
      </c>
      <c r="G6">
        <v>1102.2550000000001</v>
      </c>
      <c r="H6">
        <v>1150.6590000000001</v>
      </c>
      <c r="I6">
        <v>1075.5229999999999</v>
      </c>
      <c r="J6">
        <v>1664.0530000000001</v>
      </c>
      <c r="K6">
        <v>2745.0039999999999</v>
      </c>
      <c r="L6">
        <v>5777.5060000000003</v>
      </c>
      <c r="M6">
        <v>4155.3450000000003</v>
      </c>
      <c r="N6">
        <v>8104.7830000000004</v>
      </c>
      <c r="O6">
        <v>1643.348</v>
      </c>
      <c r="P6">
        <v>1772.62</v>
      </c>
      <c r="Q6">
        <v>1190.6469999999999</v>
      </c>
      <c r="R6">
        <v>1197.453</v>
      </c>
      <c r="S6">
        <v>1424.85</v>
      </c>
      <c r="T6">
        <v>1782.0060000000001</v>
      </c>
      <c r="U6">
        <v>5244.3459999999995</v>
      </c>
      <c r="V6">
        <v>3578.0189999999998</v>
      </c>
      <c r="W6">
        <v>5732.7920000000004</v>
      </c>
      <c r="X6">
        <v>1952.5920000000001</v>
      </c>
      <c r="Y6">
        <v>1414.865</v>
      </c>
      <c r="Z6">
        <v>1259.702</v>
      </c>
      <c r="AA6">
        <v>1144.9670000000001</v>
      </c>
      <c r="AB6">
        <v>1515.98</v>
      </c>
      <c r="AC6">
        <v>1755.979</v>
      </c>
      <c r="AD6">
        <v>4257.0959999999995</v>
      </c>
      <c r="AE6">
        <v>5254.6769999999997</v>
      </c>
      <c r="AF6">
        <v>7790.375</v>
      </c>
      <c r="AG6">
        <v>1712.7529999999999</v>
      </c>
      <c r="AH6">
        <v>1949.2850000000001</v>
      </c>
      <c r="AI6">
        <v>1227.547</v>
      </c>
      <c r="AJ6">
        <v>1135.7639999999999</v>
      </c>
      <c r="AK6">
        <v>1436.002</v>
      </c>
      <c r="AL6">
        <v>1359.413</v>
      </c>
      <c r="AM6">
        <v>4774.1390000000001</v>
      </c>
      <c r="AN6">
        <v>5015.3789999999999</v>
      </c>
      <c r="AO6">
        <v>5434.1959999999999</v>
      </c>
      <c r="AP6">
        <v>2665.8249999999998</v>
      </c>
      <c r="AQ6">
        <v>4115.0559999999996</v>
      </c>
      <c r="AR6">
        <v>1867.8340000000001</v>
      </c>
      <c r="AS6">
        <v>1737.97</v>
      </c>
      <c r="AT6">
        <v>2574.674</v>
      </c>
      <c r="AU6">
        <v>2315.5700000000002</v>
      </c>
      <c r="AV6">
        <v>3756.86</v>
      </c>
      <c r="AW6">
        <v>4382.665</v>
      </c>
      <c r="AX6">
        <v>7013.0060000000003</v>
      </c>
      <c r="AY6">
        <v>7353.5330000000004</v>
      </c>
      <c r="AZ6">
        <v>3384.319</v>
      </c>
      <c r="BA6">
        <v>4732.3819999999996</v>
      </c>
      <c r="BB6">
        <v>8190.6869999999999</v>
      </c>
      <c r="BC6">
        <v>4895.5640000000003</v>
      </c>
      <c r="BD6">
        <v>3383.2310000000002</v>
      </c>
      <c r="BE6">
        <v>4768.5550000000003</v>
      </c>
      <c r="BF6">
        <v>4553.0829999999996</v>
      </c>
      <c r="BG6">
        <v>4044.2890000000002</v>
      </c>
      <c r="BH6">
        <v>3216.2849999999999</v>
      </c>
      <c r="BI6">
        <v>4363.875</v>
      </c>
      <c r="BJ6">
        <v>6550.7749999999996</v>
      </c>
      <c r="BK6">
        <v>9455.3320000000003</v>
      </c>
      <c r="BL6">
        <v>12217.654</v>
      </c>
      <c r="BM6">
        <v>5416.7079999999996</v>
      </c>
      <c r="BN6">
        <v>3685.7429999999999</v>
      </c>
      <c r="BO6">
        <v>4928.7190000000001</v>
      </c>
      <c r="BP6">
        <v>5088.299</v>
      </c>
      <c r="BQ6">
        <v>3237.5210000000002</v>
      </c>
      <c r="BR6">
        <v>3489.9340000000002</v>
      </c>
      <c r="BS6">
        <v>1913.029</v>
      </c>
      <c r="BT6">
        <v>3343.9259999999999</v>
      </c>
      <c r="BU6">
        <v>3682.627</v>
      </c>
      <c r="BV6">
        <v>2038.5350000000001</v>
      </c>
    </row>
    <row r="8" spans="1:74" x14ac:dyDescent="0.3"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45</v>
      </c>
      <c r="T8" t="s">
        <v>46</v>
      </c>
      <c r="U8" t="s">
        <v>47</v>
      </c>
      <c r="V8" t="s">
        <v>48</v>
      </c>
      <c r="W8" t="s">
        <v>49</v>
      </c>
      <c r="X8" t="s">
        <v>50</v>
      </c>
      <c r="Y8" t="s">
        <v>51</v>
      </c>
      <c r="Z8" t="s">
        <v>52</v>
      </c>
      <c r="AA8" t="s">
        <v>53</v>
      </c>
      <c r="AB8" t="s">
        <v>54</v>
      </c>
      <c r="AC8" t="s">
        <v>55</v>
      </c>
      <c r="AD8" t="s">
        <v>56</v>
      </c>
      <c r="AE8" t="s">
        <v>57</v>
      </c>
      <c r="AF8" t="s">
        <v>58</v>
      </c>
      <c r="AG8" t="s">
        <v>59</v>
      </c>
      <c r="AH8" t="s">
        <v>60</v>
      </c>
      <c r="AI8" t="s">
        <v>61</v>
      </c>
      <c r="AJ8" t="s">
        <v>62</v>
      </c>
      <c r="AK8" t="s">
        <v>63</v>
      </c>
      <c r="AL8" t="s">
        <v>64</v>
      </c>
      <c r="AM8" t="s">
        <v>65</v>
      </c>
      <c r="AN8" t="s">
        <v>66</v>
      </c>
      <c r="AO8" t="s">
        <v>67</v>
      </c>
      <c r="AP8" t="s">
        <v>68</v>
      </c>
      <c r="AQ8" t="s">
        <v>69</v>
      </c>
      <c r="AR8" t="s">
        <v>70</v>
      </c>
      <c r="AS8" t="s">
        <v>71</v>
      </c>
      <c r="AT8" t="s">
        <v>72</v>
      </c>
      <c r="AU8" t="s">
        <v>73</v>
      </c>
      <c r="AV8" t="s">
        <v>74</v>
      </c>
      <c r="AW8" t="s">
        <v>75</v>
      </c>
      <c r="AX8" t="s">
        <v>76</v>
      </c>
      <c r="AY8" t="s">
        <v>77</v>
      </c>
      <c r="AZ8" t="s">
        <v>78</v>
      </c>
      <c r="BA8" t="s">
        <v>79</v>
      </c>
      <c r="BB8" t="s">
        <v>80</v>
      </c>
      <c r="BC8" t="s">
        <v>81</v>
      </c>
      <c r="BD8" t="s">
        <v>82</v>
      </c>
      <c r="BE8" t="s">
        <v>83</v>
      </c>
      <c r="BF8" t="s">
        <v>84</v>
      </c>
      <c r="BG8" t="s">
        <v>85</v>
      </c>
      <c r="BH8" t="s">
        <v>86</v>
      </c>
      <c r="BI8" t="s">
        <v>87</v>
      </c>
      <c r="BJ8" t="s">
        <v>88</v>
      </c>
      <c r="BK8" t="s">
        <v>89</v>
      </c>
      <c r="BL8" t="s">
        <v>90</v>
      </c>
      <c r="BM8" t="s">
        <v>91</v>
      </c>
      <c r="BN8" t="s">
        <v>92</v>
      </c>
      <c r="BO8" t="s">
        <v>93</v>
      </c>
      <c r="BP8" t="s">
        <v>94</v>
      </c>
      <c r="BQ8" t="s">
        <v>95</v>
      </c>
      <c r="BR8" t="s">
        <v>96</v>
      </c>
      <c r="BS8" t="s">
        <v>97</v>
      </c>
      <c r="BT8" t="s">
        <v>98</v>
      </c>
      <c r="BU8" t="s">
        <v>99</v>
      </c>
      <c r="BV8" t="s">
        <v>100</v>
      </c>
    </row>
    <row r="9" spans="1:74" x14ac:dyDescent="0.3">
      <c r="C9">
        <v>1692.6220000000001</v>
      </c>
      <c r="D9">
        <v>1809.508</v>
      </c>
      <c r="E9">
        <v>2130.9490000000001</v>
      </c>
      <c r="F9">
        <v>860.34</v>
      </c>
      <c r="G9">
        <v>818.18600000000004</v>
      </c>
      <c r="H9">
        <v>767.13199999999995</v>
      </c>
      <c r="I9">
        <v>739.50699999999995</v>
      </c>
      <c r="J9">
        <v>923.697</v>
      </c>
      <c r="K9">
        <v>1033.972</v>
      </c>
      <c r="L9">
        <v>2359.8130000000001</v>
      </c>
      <c r="M9">
        <v>2152.5189999999998</v>
      </c>
      <c r="N9">
        <v>4227.17</v>
      </c>
      <c r="O9">
        <v>927.82</v>
      </c>
      <c r="P9">
        <v>978.35199999999998</v>
      </c>
      <c r="Q9">
        <v>772.06500000000005</v>
      </c>
      <c r="R9">
        <v>783.28399999999999</v>
      </c>
      <c r="S9">
        <v>964.37199999999996</v>
      </c>
      <c r="T9">
        <v>977.15899999999999</v>
      </c>
      <c r="U9">
        <v>2477.8139999999999</v>
      </c>
      <c r="V9">
        <v>2099.8829999999998</v>
      </c>
      <c r="W9">
        <v>2967.7710000000002</v>
      </c>
      <c r="X9">
        <v>1017.5170000000001</v>
      </c>
      <c r="Y9">
        <v>911.81899999999996</v>
      </c>
      <c r="Z9">
        <v>777.19</v>
      </c>
      <c r="AA9">
        <v>739.80899999999997</v>
      </c>
      <c r="AB9">
        <v>1029.838</v>
      </c>
      <c r="AC9">
        <v>954.05499999999995</v>
      </c>
      <c r="AD9">
        <v>2229.471</v>
      </c>
      <c r="AE9">
        <v>2311.31</v>
      </c>
      <c r="AF9">
        <v>3913.0309999999999</v>
      </c>
      <c r="AG9">
        <v>924.59400000000005</v>
      </c>
      <c r="AH9">
        <v>819.76499999999999</v>
      </c>
      <c r="AI9">
        <v>743.13199999999995</v>
      </c>
      <c r="AJ9">
        <v>708.61099999999999</v>
      </c>
      <c r="AK9">
        <v>917.29899999999998</v>
      </c>
      <c r="AL9">
        <v>878.91600000000005</v>
      </c>
      <c r="AM9">
        <v>2216.7959999999998</v>
      </c>
      <c r="AN9">
        <v>2312.335</v>
      </c>
      <c r="AO9">
        <v>2855.8780000000002</v>
      </c>
      <c r="AP9">
        <v>1639.337</v>
      </c>
      <c r="AQ9">
        <v>2246.8690000000001</v>
      </c>
      <c r="AR9">
        <v>789.60400000000004</v>
      </c>
      <c r="AS9">
        <v>747.101</v>
      </c>
      <c r="AT9">
        <v>2190.9009999999998</v>
      </c>
      <c r="AU9">
        <v>1746.5060000000001</v>
      </c>
      <c r="AV9">
        <v>1738.16</v>
      </c>
      <c r="AW9">
        <v>2274.5050000000001</v>
      </c>
      <c r="AX9">
        <v>2692.8119999999999</v>
      </c>
      <c r="AY9">
        <v>2962.277</v>
      </c>
      <c r="AZ9">
        <v>2744.6170000000002</v>
      </c>
      <c r="BA9">
        <v>1716.2760000000001</v>
      </c>
      <c r="BB9">
        <v>1424.4939999999999</v>
      </c>
      <c r="BC9">
        <v>2535.913</v>
      </c>
      <c r="BD9">
        <v>2837.31</v>
      </c>
      <c r="BE9">
        <v>2361.3420000000001</v>
      </c>
      <c r="BF9">
        <v>2179.3580000000002</v>
      </c>
      <c r="BG9">
        <v>1971.164</v>
      </c>
      <c r="BH9">
        <v>2730.413</v>
      </c>
      <c r="BI9">
        <v>2895.078</v>
      </c>
      <c r="BJ9">
        <v>1716.7919999999999</v>
      </c>
      <c r="BK9">
        <v>1658.586</v>
      </c>
      <c r="BL9">
        <v>2763.8850000000002</v>
      </c>
      <c r="BM9">
        <v>2977.4160000000002</v>
      </c>
      <c r="BN9">
        <v>1791.0070000000001</v>
      </c>
      <c r="BO9">
        <v>2098.4940000000001</v>
      </c>
      <c r="BP9">
        <v>2412.9409999999998</v>
      </c>
      <c r="BQ9">
        <v>2403.96</v>
      </c>
      <c r="BR9">
        <v>2348.8739999999998</v>
      </c>
      <c r="BS9">
        <v>1713.5419999999999</v>
      </c>
      <c r="BT9">
        <v>2218.8820000000001</v>
      </c>
      <c r="BU9">
        <v>2348.5279999999998</v>
      </c>
      <c r="BV9">
        <v>1465.1849999999999</v>
      </c>
    </row>
    <row r="10" spans="1:74" x14ac:dyDescent="0.3">
      <c r="A10" t="s">
        <v>11</v>
      </c>
    </row>
    <row r="11" spans="1:74" x14ac:dyDescent="0.3">
      <c r="A11" t="s">
        <v>1</v>
      </c>
      <c r="B11" t="s">
        <v>12</v>
      </c>
      <c r="C11">
        <v>1.3</v>
      </c>
      <c r="D11" t="s">
        <v>105</v>
      </c>
      <c r="E11" t="s">
        <v>3</v>
      </c>
      <c r="F11" t="s">
        <v>13</v>
      </c>
      <c r="G11" t="s">
        <v>5</v>
      </c>
      <c r="H11" t="b">
        <v>0</v>
      </c>
      <c r="I11">
        <v>1</v>
      </c>
      <c r="L11">
        <v>1</v>
      </c>
      <c r="M11">
        <v>0</v>
      </c>
      <c r="N11">
        <v>1</v>
      </c>
      <c r="O11">
        <v>9</v>
      </c>
      <c r="P11">
        <v>96</v>
      </c>
      <c r="W11">
        <v>1</v>
      </c>
      <c r="X11">
        <v>8</v>
      </c>
    </row>
    <row r="12" spans="1:74" x14ac:dyDescent="0.3">
      <c r="B12" t="s">
        <v>10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34</v>
      </c>
      <c r="I12" t="s">
        <v>35</v>
      </c>
      <c r="J12" t="s">
        <v>36</v>
      </c>
      <c r="K12" t="s">
        <v>37</v>
      </c>
      <c r="L12" t="s">
        <v>38</v>
      </c>
      <c r="M12" t="s">
        <v>39</v>
      </c>
      <c r="N12" t="s">
        <v>40</v>
      </c>
      <c r="O12" t="s">
        <v>41</v>
      </c>
      <c r="P12" t="s">
        <v>42</v>
      </c>
      <c r="Q12" t="s">
        <v>43</v>
      </c>
      <c r="R12" t="s">
        <v>44</v>
      </c>
      <c r="S12" t="s">
        <v>45</v>
      </c>
      <c r="T12" t="s">
        <v>46</v>
      </c>
      <c r="U12" t="s">
        <v>47</v>
      </c>
      <c r="V12" t="s">
        <v>48</v>
      </c>
      <c r="W12" t="s">
        <v>49</v>
      </c>
      <c r="X12" t="s">
        <v>50</v>
      </c>
      <c r="Y12" t="s">
        <v>51</v>
      </c>
      <c r="Z12" t="s">
        <v>52</v>
      </c>
      <c r="AA12" t="s">
        <v>53</v>
      </c>
      <c r="AB12" t="s">
        <v>54</v>
      </c>
      <c r="AC12" t="s">
        <v>55</v>
      </c>
      <c r="AD12" t="s">
        <v>56</v>
      </c>
      <c r="AE12" t="s">
        <v>57</v>
      </c>
      <c r="AF12" t="s">
        <v>58</v>
      </c>
      <c r="AG12" t="s">
        <v>59</v>
      </c>
      <c r="AH12" t="s">
        <v>60</v>
      </c>
      <c r="AI12" t="s">
        <v>61</v>
      </c>
      <c r="AJ12" t="s">
        <v>62</v>
      </c>
      <c r="AK12" t="s">
        <v>63</v>
      </c>
      <c r="AL12" t="s">
        <v>64</v>
      </c>
      <c r="AM12" t="s">
        <v>65</v>
      </c>
      <c r="AN12" t="s">
        <v>66</v>
      </c>
      <c r="AO12" t="s">
        <v>67</v>
      </c>
      <c r="AP12" t="s">
        <v>68</v>
      </c>
      <c r="AQ12" t="s">
        <v>69</v>
      </c>
      <c r="AR12" t="s">
        <v>70</v>
      </c>
      <c r="AS12" t="s">
        <v>71</v>
      </c>
      <c r="AT12" t="s">
        <v>72</v>
      </c>
      <c r="AU12" t="s">
        <v>73</v>
      </c>
      <c r="AV12" t="s">
        <v>74</v>
      </c>
      <c r="AW12" t="s">
        <v>75</v>
      </c>
      <c r="AX12" t="s">
        <v>76</v>
      </c>
      <c r="AY12" t="s">
        <v>77</v>
      </c>
      <c r="AZ12" t="s">
        <v>78</v>
      </c>
      <c r="BA12" t="s">
        <v>79</v>
      </c>
      <c r="BB12" t="s">
        <v>80</v>
      </c>
      <c r="BC12" t="s">
        <v>81</v>
      </c>
      <c r="BD12" t="s">
        <v>82</v>
      </c>
      <c r="BE12" t="s">
        <v>83</v>
      </c>
      <c r="BF12" t="s">
        <v>84</v>
      </c>
      <c r="BG12" t="s">
        <v>85</v>
      </c>
      <c r="BH12" t="s">
        <v>86</v>
      </c>
      <c r="BI12" t="s">
        <v>87</v>
      </c>
      <c r="BJ12" t="s">
        <v>88</v>
      </c>
      <c r="BK12" t="s">
        <v>89</v>
      </c>
      <c r="BL12" t="s">
        <v>90</v>
      </c>
      <c r="BM12" t="s">
        <v>91</v>
      </c>
      <c r="BN12" t="s">
        <v>92</v>
      </c>
      <c r="BO12" t="s">
        <v>93</v>
      </c>
      <c r="BP12" t="s">
        <v>94</v>
      </c>
      <c r="BQ12" t="s">
        <v>95</v>
      </c>
      <c r="BR12" t="s">
        <v>96</v>
      </c>
      <c r="BS12" t="s">
        <v>97</v>
      </c>
      <c r="BT12" t="s">
        <v>98</v>
      </c>
      <c r="BU12" t="s">
        <v>99</v>
      </c>
      <c r="BV12" t="s">
        <v>100</v>
      </c>
    </row>
    <row r="13" spans="1:74" x14ac:dyDescent="0.3">
      <c r="B13">
        <v>21.2</v>
      </c>
      <c r="C13">
        <v>850.87</v>
      </c>
      <c r="D13">
        <v>1654.3150000000001</v>
      </c>
      <c r="E13">
        <v>1054.521</v>
      </c>
      <c r="F13">
        <v>198.071</v>
      </c>
      <c r="G13">
        <v>125.538</v>
      </c>
      <c r="H13">
        <v>178.54300000000001</v>
      </c>
      <c r="I13">
        <v>153.43600000000001</v>
      </c>
      <c r="J13">
        <v>153.43600000000001</v>
      </c>
      <c r="K13">
        <v>331.97899999999998</v>
      </c>
      <c r="L13">
        <v>1311.1769999999999</v>
      </c>
      <c r="M13">
        <v>1824.489</v>
      </c>
      <c r="N13">
        <v>1609.6790000000001</v>
      </c>
      <c r="O13">
        <v>119.959</v>
      </c>
      <c r="P13">
        <v>150.64599999999999</v>
      </c>
      <c r="Q13">
        <v>147.85599999999999</v>
      </c>
      <c r="R13">
        <v>97.641000000000005</v>
      </c>
      <c r="S13">
        <v>122.748</v>
      </c>
      <c r="T13">
        <v>214.81</v>
      </c>
      <c r="U13">
        <v>984.77800000000002</v>
      </c>
      <c r="V13">
        <v>1260.962</v>
      </c>
      <c r="W13">
        <v>1135.423</v>
      </c>
      <c r="X13">
        <v>203.65100000000001</v>
      </c>
      <c r="Y13">
        <v>133.90700000000001</v>
      </c>
      <c r="Z13">
        <v>170.17400000000001</v>
      </c>
      <c r="AA13">
        <v>139.48699999999999</v>
      </c>
      <c r="AB13">
        <v>111.59</v>
      </c>
      <c r="AC13">
        <v>170.17400000000001</v>
      </c>
      <c r="AD13">
        <v>1060.1010000000001</v>
      </c>
      <c r="AE13">
        <v>1199.588</v>
      </c>
      <c r="AF13">
        <v>1400.4490000000001</v>
      </c>
      <c r="AG13">
        <v>117.169</v>
      </c>
      <c r="AH13">
        <v>139.48699999999999</v>
      </c>
      <c r="AI13">
        <v>131.11799999999999</v>
      </c>
      <c r="AJ13">
        <v>117.169</v>
      </c>
      <c r="AK13">
        <v>103.22</v>
      </c>
      <c r="AL13">
        <v>139.48699999999999</v>
      </c>
      <c r="AM13">
        <v>1074.049</v>
      </c>
      <c r="AN13">
        <v>1659.894</v>
      </c>
      <c r="AO13">
        <v>1163.3209999999999</v>
      </c>
      <c r="AP13">
        <v>987.56700000000001</v>
      </c>
      <c r="AQ13">
        <v>795.07500000000005</v>
      </c>
      <c r="AR13">
        <v>348.71699999999998</v>
      </c>
      <c r="AS13">
        <v>242.70699999999999</v>
      </c>
      <c r="AT13">
        <v>655.58900000000006</v>
      </c>
      <c r="AU13">
        <v>552.36800000000005</v>
      </c>
      <c r="AV13">
        <v>767.178</v>
      </c>
      <c r="AW13">
        <v>1551.095</v>
      </c>
      <c r="AX13">
        <v>884.34699999999998</v>
      </c>
      <c r="AY13">
        <v>619.322</v>
      </c>
      <c r="AZ13">
        <v>532.84</v>
      </c>
      <c r="BA13">
        <v>1124.2650000000001</v>
      </c>
      <c r="BB13">
        <v>1032.203</v>
      </c>
      <c r="BC13">
        <v>700.22400000000005</v>
      </c>
      <c r="BD13">
        <v>722.54200000000003</v>
      </c>
      <c r="BE13">
        <v>1447.874</v>
      </c>
      <c r="BF13">
        <v>1291.6489999999999</v>
      </c>
      <c r="BG13">
        <v>761.59900000000005</v>
      </c>
      <c r="BH13">
        <v>563.52700000000004</v>
      </c>
      <c r="BI13">
        <v>605.37300000000005</v>
      </c>
      <c r="BJ13">
        <v>906.66499999999996</v>
      </c>
      <c r="BK13">
        <v>800.65499999999997</v>
      </c>
      <c r="BL13">
        <v>463.09699999999998</v>
      </c>
      <c r="BM13">
        <v>415.67099999999999</v>
      </c>
      <c r="BN13">
        <v>1082.4179999999999</v>
      </c>
      <c r="BO13">
        <v>1712.8989999999999</v>
      </c>
      <c r="BP13">
        <v>1101.9469999999999</v>
      </c>
      <c r="BQ13">
        <v>521.68100000000004</v>
      </c>
      <c r="BR13">
        <v>555.15800000000002</v>
      </c>
      <c r="BS13">
        <v>1104.7360000000001</v>
      </c>
      <c r="BT13">
        <v>948.51099999999997</v>
      </c>
      <c r="BU13">
        <v>778.33699999999999</v>
      </c>
      <c r="BV13">
        <v>775.54700000000003</v>
      </c>
    </row>
    <row r="15" spans="1:74" x14ac:dyDescent="0.3"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35</v>
      </c>
      <c r="J15" t="s">
        <v>36</v>
      </c>
      <c r="K15" t="s">
        <v>37</v>
      </c>
      <c r="L15" t="s">
        <v>38</v>
      </c>
      <c r="M15" t="s">
        <v>39</v>
      </c>
      <c r="N15" t="s">
        <v>40</v>
      </c>
      <c r="O15" t="s">
        <v>41</v>
      </c>
      <c r="P15" t="s">
        <v>42</v>
      </c>
      <c r="Q15" t="s">
        <v>43</v>
      </c>
      <c r="R15" t="s">
        <v>44</v>
      </c>
      <c r="S15" t="s">
        <v>45</v>
      </c>
      <c r="T15" t="s">
        <v>46</v>
      </c>
      <c r="U15" t="s">
        <v>47</v>
      </c>
      <c r="V15" t="s">
        <v>48</v>
      </c>
      <c r="W15" t="s">
        <v>49</v>
      </c>
      <c r="X15" t="s">
        <v>50</v>
      </c>
      <c r="Y15" t="s">
        <v>51</v>
      </c>
      <c r="Z15" t="s">
        <v>52</v>
      </c>
      <c r="AA15" t="s">
        <v>53</v>
      </c>
      <c r="AB15" t="s">
        <v>54</v>
      </c>
      <c r="AC15" t="s">
        <v>55</v>
      </c>
      <c r="AD15" t="s">
        <v>56</v>
      </c>
      <c r="AE15" t="s">
        <v>57</v>
      </c>
      <c r="AF15" t="s">
        <v>58</v>
      </c>
      <c r="AG15" t="s">
        <v>59</v>
      </c>
      <c r="AH15" t="s">
        <v>60</v>
      </c>
      <c r="AI15" t="s">
        <v>61</v>
      </c>
      <c r="AJ15" t="s">
        <v>62</v>
      </c>
      <c r="AK15" t="s">
        <v>63</v>
      </c>
      <c r="AL15" t="s">
        <v>64</v>
      </c>
      <c r="AM15" t="s">
        <v>65</v>
      </c>
      <c r="AN15" t="s">
        <v>66</v>
      </c>
      <c r="AO15" t="s">
        <v>67</v>
      </c>
      <c r="AP15" t="s">
        <v>68</v>
      </c>
      <c r="AQ15" t="s">
        <v>69</v>
      </c>
      <c r="AR15" t="s">
        <v>70</v>
      </c>
      <c r="AS15" t="s">
        <v>71</v>
      </c>
      <c r="AT15" t="s">
        <v>72</v>
      </c>
      <c r="AU15" t="s">
        <v>73</v>
      </c>
      <c r="AV15" t="s">
        <v>74</v>
      </c>
      <c r="AW15" t="s">
        <v>75</v>
      </c>
      <c r="AX15" t="s">
        <v>76</v>
      </c>
      <c r="AY15" t="s">
        <v>77</v>
      </c>
      <c r="AZ15" t="s">
        <v>78</v>
      </c>
      <c r="BA15" t="s">
        <v>79</v>
      </c>
      <c r="BB15" t="s">
        <v>80</v>
      </c>
      <c r="BC15" t="s">
        <v>81</v>
      </c>
      <c r="BD15" t="s">
        <v>82</v>
      </c>
      <c r="BE15" t="s">
        <v>83</v>
      </c>
      <c r="BF15" t="s">
        <v>84</v>
      </c>
      <c r="BG15" t="s">
        <v>85</v>
      </c>
      <c r="BH15" t="s">
        <v>86</v>
      </c>
      <c r="BI15" t="s">
        <v>87</v>
      </c>
      <c r="BJ15" t="s">
        <v>88</v>
      </c>
      <c r="BK15" t="s">
        <v>89</v>
      </c>
      <c r="BL15" t="s">
        <v>90</v>
      </c>
      <c r="BM15" t="s">
        <v>91</v>
      </c>
      <c r="BN15" t="s">
        <v>92</v>
      </c>
      <c r="BO15" t="s">
        <v>93</v>
      </c>
      <c r="BP15" t="s">
        <v>94</v>
      </c>
      <c r="BQ15" t="s">
        <v>95</v>
      </c>
      <c r="BR15" t="s">
        <v>96</v>
      </c>
      <c r="BS15" t="s">
        <v>97</v>
      </c>
      <c r="BT15" t="s">
        <v>98</v>
      </c>
      <c r="BU15" t="s">
        <v>99</v>
      </c>
      <c r="BV15" t="s">
        <v>100</v>
      </c>
    </row>
    <row r="16" spans="1:74" x14ac:dyDescent="0.3">
      <c r="C16">
        <v>850.87</v>
      </c>
      <c r="D16">
        <v>1654.3150000000001</v>
      </c>
      <c r="E16">
        <v>1054.521</v>
      </c>
      <c r="F16">
        <v>198.071</v>
      </c>
      <c r="G16">
        <v>125.538</v>
      </c>
      <c r="H16">
        <v>178.54300000000001</v>
      </c>
      <c r="I16">
        <v>153.43600000000001</v>
      </c>
      <c r="J16">
        <v>153.43600000000001</v>
      </c>
      <c r="K16">
        <v>331.97899999999998</v>
      </c>
      <c r="L16">
        <v>1311.1769999999999</v>
      </c>
      <c r="M16">
        <v>1824.489</v>
      </c>
      <c r="N16">
        <v>1609.6790000000001</v>
      </c>
      <c r="O16">
        <v>119.959</v>
      </c>
      <c r="P16">
        <v>150.64599999999999</v>
      </c>
      <c r="Q16">
        <v>147.85599999999999</v>
      </c>
      <c r="R16">
        <v>97.641000000000005</v>
      </c>
      <c r="S16">
        <v>122.748</v>
      </c>
      <c r="T16">
        <v>214.81</v>
      </c>
      <c r="U16">
        <v>984.77800000000002</v>
      </c>
      <c r="V16">
        <v>1260.962</v>
      </c>
      <c r="W16">
        <v>1135.423</v>
      </c>
      <c r="X16">
        <v>203.65100000000001</v>
      </c>
      <c r="Y16">
        <v>133.90700000000001</v>
      </c>
      <c r="Z16">
        <v>170.17400000000001</v>
      </c>
      <c r="AA16">
        <v>139.48699999999999</v>
      </c>
      <c r="AB16">
        <v>111.59</v>
      </c>
      <c r="AC16">
        <v>170.17400000000001</v>
      </c>
      <c r="AD16">
        <v>1060.1010000000001</v>
      </c>
      <c r="AE16">
        <v>1199.588</v>
      </c>
      <c r="AF16">
        <v>1400.4490000000001</v>
      </c>
      <c r="AG16">
        <v>117.169</v>
      </c>
      <c r="AH16">
        <v>139.48699999999999</v>
      </c>
      <c r="AI16">
        <v>131.11799999999999</v>
      </c>
      <c r="AJ16">
        <v>117.169</v>
      </c>
      <c r="AK16">
        <v>103.22</v>
      </c>
      <c r="AL16">
        <v>139.48699999999999</v>
      </c>
      <c r="AM16">
        <v>1074.049</v>
      </c>
      <c r="AN16">
        <v>1659.894</v>
      </c>
      <c r="AO16">
        <v>1163.3209999999999</v>
      </c>
      <c r="AP16">
        <v>987.56700000000001</v>
      </c>
      <c r="AQ16">
        <v>795.07500000000005</v>
      </c>
      <c r="AR16">
        <v>348.71699999999998</v>
      </c>
      <c r="AS16">
        <v>242.70699999999999</v>
      </c>
      <c r="AT16">
        <v>655.58900000000006</v>
      </c>
      <c r="AU16">
        <v>552.36800000000005</v>
      </c>
      <c r="AV16">
        <v>767.178</v>
      </c>
      <c r="AW16">
        <v>1551.095</v>
      </c>
      <c r="AX16">
        <v>884.34699999999998</v>
      </c>
      <c r="AY16">
        <v>619.322</v>
      </c>
      <c r="AZ16">
        <v>532.84</v>
      </c>
      <c r="BA16">
        <v>1124.2650000000001</v>
      </c>
      <c r="BB16">
        <v>1032.203</v>
      </c>
      <c r="BC16">
        <v>700.22400000000005</v>
      </c>
      <c r="BD16">
        <v>722.54200000000003</v>
      </c>
      <c r="BE16">
        <v>1447.874</v>
      </c>
      <c r="BF16">
        <v>1291.6489999999999</v>
      </c>
      <c r="BG16">
        <v>761.59900000000005</v>
      </c>
      <c r="BH16">
        <v>563.52700000000004</v>
      </c>
      <c r="BI16">
        <v>605.37300000000005</v>
      </c>
      <c r="BJ16">
        <v>906.66499999999996</v>
      </c>
      <c r="BK16">
        <v>800.65499999999997</v>
      </c>
      <c r="BL16">
        <v>463.09699999999998</v>
      </c>
      <c r="BM16">
        <v>415.67099999999999</v>
      </c>
      <c r="BN16">
        <v>1082.4179999999999</v>
      </c>
      <c r="BO16">
        <v>1712.8989999999999</v>
      </c>
      <c r="BP16">
        <v>1101.9469999999999</v>
      </c>
      <c r="BQ16">
        <v>521.68100000000004</v>
      </c>
      <c r="BR16">
        <v>555.15800000000002</v>
      </c>
      <c r="BS16">
        <v>1104.7360000000001</v>
      </c>
      <c r="BT16">
        <v>948.51099999999997</v>
      </c>
      <c r="BU16">
        <v>778.33699999999999</v>
      </c>
      <c r="BV16">
        <v>775.54700000000003</v>
      </c>
    </row>
    <row r="17" spans="1:1" x14ac:dyDescent="0.3">
      <c r="A17" t="s">
        <v>11</v>
      </c>
    </row>
    <row r="18" spans="1:1" x14ac:dyDescent="0.3">
      <c r="A1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3"/>
  <sheetViews>
    <sheetView topLeftCell="A47" workbookViewId="0">
      <selection activeCell="F38" sqref="F38:F73"/>
    </sheetView>
  </sheetViews>
  <sheetFormatPr defaultRowHeight="14.4" x14ac:dyDescent="0.3"/>
  <sheetData>
    <row r="1" spans="1:10" x14ac:dyDescent="0.3">
      <c r="A1" t="s">
        <v>20</v>
      </c>
      <c r="B1" t="s">
        <v>21</v>
      </c>
      <c r="C1" t="s">
        <v>101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3">
      <c r="A2">
        <v>0</v>
      </c>
      <c r="B2">
        <v>0</v>
      </c>
      <c r="C2" t="s">
        <v>102</v>
      </c>
      <c r="D2" t="s">
        <v>17</v>
      </c>
      <c r="E2">
        <v>1692.6220000000001</v>
      </c>
      <c r="F2">
        <v>3566.181</v>
      </c>
      <c r="G2">
        <v>850.87</v>
      </c>
      <c r="H2">
        <f>E2/AVERAGEIFS(E$2:E$52,$B$2:$B$52, "0",$D$2:$D$52, "tBuOOH")</f>
        <v>0.66875928346965641</v>
      </c>
      <c r="I2">
        <f>F2/AVERAGEIFS(F$2:F$52,$B$2:$B$52, "0",$D$2:$D$52, "tBuOOH")</f>
        <v>0.69603314909201419</v>
      </c>
      <c r="J2">
        <f>G2/AVERAGEIFS(G$2:G$52,$B$2:$B$52, "0",$D$2:$D$52, "tBuOOH")</f>
        <v>0.6653333639160629</v>
      </c>
    </row>
    <row r="3" spans="1:10" x14ac:dyDescent="0.3">
      <c r="A3" t="s">
        <v>30</v>
      </c>
      <c r="B3">
        <v>0</v>
      </c>
      <c r="C3" t="s">
        <v>103</v>
      </c>
      <c r="D3" t="s">
        <v>17</v>
      </c>
      <c r="E3">
        <v>1809.508</v>
      </c>
      <c r="F3">
        <v>4103.0810000000001</v>
      </c>
      <c r="G3">
        <v>1654.3150000000001</v>
      </c>
      <c r="H3">
        <f t="shared" ref="H3:H37" si="0">E3/AVERAGEIFS(E$2:E$52,$B$2:$B$52, "0",$D$2:$D$52, "tBuOOH")</f>
        <v>0.71494124117056912</v>
      </c>
      <c r="I3">
        <f t="shared" ref="I3:I37" si="1">F3/AVERAGEIFS(F$2:F$52,$B$2:$B$52, "0",$D$2:$D$52, "tBuOOH")</f>
        <v>0.80082317454150831</v>
      </c>
      <c r="J3">
        <f t="shared" ref="J3:J37" si="2">G3/AVERAGEIFS(G$2:G$52,$B$2:$B$52, "0",$D$2:$D$52, "tBuOOH")</f>
        <v>1.2935829961413632</v>
      </c>
    </row>
    <row r="4" spans="1:10" x14ac:dyDescent="0.3">
      <c r="A4" t="s">
        <v>31</v>
      </c>
      <c r="B4">
        <v>0</v>
      </c>
      <c r="C4" t="s">
        <v>104</v>
      </c>
      <c r="D4" t="s">
        <v>17</v>
      </c>
      <c r="E4">
        <v>2130.9490000000001</v>
      </c>
      <c r="F4">
        <v>3918.75</v>
      </c>
      <c r="G4">
        <v>1054.521</v>
      </c>
      <c r="H4">
        <f t="shared" si="0"/>
        <v>0.84194340280959412</v>
      </c>
      <c r="I4">
        <f t="shared" si="1"/>
        <v>0.76484617662545185</v>
      </c>
      <c r="J4">
        <f t="shared" si="2"/>
        <v>0.8245772024517618</v>
      </c>
    </row>
    <row r="5" spans="1:10" x14ac:dyDescent="0.3">
      <c r="A5" t="s">
        <v>32</v>
      </c>
      <c r="B5">
        <v>400</v>
      </c>
      <c r="C5" t="s">
        <v>102</v>
      </c>
      <c r="D5" t="s">
        <v>17</v>
      </c>
      <c r="E5">
        <v>860.34</v>
      </c>
      <c r="F5">
        <v>1258.473</v>
      </c>
      <c r="G5">
        <v>198.071</v>
      </c>
      <c r="H5">
        <f t="shared" si="0"/>
        <v>0.33992253553379559</v>
      </c>
      <c r="I5">
        <f t="shared" si="1"/>
        <v>0.24562379902682291</v>
      </c>
      <c r="J5">
        <f t="shared" si="2"/>
        <v>0.15488058660455592</v>
      </c>
    </row>
    <row r="6" spans="1:10" x14ac:dyDescent="0.3">
      <c r="A6" t="s">
        <v>33</v>
      </c>
      <c r="B6">
        <v>400</v>
      </c>
      <c r="C6" t="s">
        <v>102</v>
      </c>
      <c r="D6" t="s">
        <v>17</v>
      </c>
      <c r="E6">
        <v>818.18600000000004</v>
      </c>
      <c r="F6">
        <v>1102.2550000000001</v>
      </c>
      <c r="G6">
        <v>125.538</v>
      </c>
      <c r="H6">
        <f t="shared" si="0"/>
        <v>0.32326738226544632</v>
      </c>
      <c r="I6">
        <f t="shared" si="1"/>
        <v>0.21513378562457097</v>
      </c>
      <c r="J6">
        <f t="shared" si="2"/>
        <v>9.8163785113230817E-2</v>
      </c>
    </row>
    <row r="7" spans="1:10" x14ac:dyDescent="0.3">
      <c r="A7" t="s">
        <v>34</v>
      </c>
      <c r="B7">
        <v>400</v>
      </c>
      <c r="C7" t="s">
        <v>103</v>
      </c>
      <c r="D7" t="s">
        <v>17</v>
      </c>
      <c r="E7">
        <v>767.13199999999995</v>
      </c>
      <c r="F7">
        <v>1150.6590000000001</v>
      </c>
      <c r="G7">
        <v>178.54300000000001</v>
      </c>
      <c r="H7">
        <f t="shared" si="0"/>
        <v>0.30309581622278592</v>
      </c>
      <c r="I7">
        <f t="shared" si="1"/>
        <v>0.22458108752782543</v>
      </c>
      <c r="J7">
        <f t="shared" si="2"/>
        <v>0.13961076873513653</v>
      </c>
    </row>
    <row r="8" spans="1:10" x14ac:dyDescent="0.3">
      <c r="A8" t="s">
        <v>35</v>
      </c>
      <c r="B8">
        <v>400</v>
      </c>
      <c r="C8" t="s">
        <v>103</v>
      </c>
      <c r="D8" t="s">
        <v>17</v>
      </c>
      <c r="E8">
        <v>739.50699999999995</v>
      </c>
      <c r="F8">
        <v>1075.5229999999999</v>
      </c>
      <c r="G8">
        <v>153.43600000000001</v>
      </c>
      <c r="H8">
        <f t="shared" si="0"/>
        <v>0.29218110803285974</v>
      </c>
      <c r="I8">
        <f t="shared" si="1"/>
        <v>0.20991633924663114</v>
      </c>
      <c r="J8">
        <f t="shared" si="2"/>
        <v>0.11997848087936469</v>
      </c>
    </row>
    <row r="9" spans="1:10" x14ac:dyDescent="0.3">
      <c r="A9" t="s">
        <v>36</v>
      </c>
      <c r="B9">
        <v>400</v>
      </c>
      <c r="C9" t="s">
        <v>104</v>
      </c>
      <c r="D9" t="s">
        <v>17</v>
      </c>
      <c r="E9">
        <v>923.697</v>
      </c>
      <c r="F9">
        <v>1664.0530000000001</v>
      </c>
      <c r="G9">
        <v>153.43600000000001</v>
      </c>
      <c r="H9">
        <f t="shared" si="0"/>
        <v>0.36495504835874232</v>
      </c>
      <c r="I9">
        <f t="shared" si="1"/>
        <v>0.32478330456194276</v>
      </c>
      <c r="J9">
        <f t="shared" si="2"/>
        <v>0.11997848087936469</v>
      </c>
    </row>
    <row r="10" spans="1:10" x14ac:dyDescent="0.3">
      <c r="A10" t="s">
        <v>37</v>
      </c>
      <c r="B10">
        <v>400</v>
      </c>
      <c r="C10" t="s">
        <v>104</v>
      </c>
      <c r="D10" t="s">
        <v>17</v>
      </c>
      <c r="E10">
        <v>1033.972</v>
      </c>
      <c r="F10">
        <v>2745.0039999999999</v>
      </c>
      <c r="G10">
        <v>331.97899999999998</v>
      </c>
      <c r="H10">
        <f t="shared" si="0"/>
        <v>0.40852498304269208</v>
      </c>
      <c r="I10">
        <f t="shared" si="1"/>
        <v>0.53575905945048086</v>
      </c>
      <c r="J10">
        <f t="shared" si="2"/>
        <v>0.25958924961450119</v>
      </c>
    </row>
    <row r="11" spans="1:10" x14ac:dyDescent="0.3">
      <c r="A11" t="s">
        <v>38</v>
      </c>
      <c r="B11">
        <v>0</v>
      </c>
      <c r="C11" t="s">
        <v>102</v>
      </c>
      <c r="D11" t="s">
        <v>17</v>
      </c>
      <c r="E11">
        <v>2359.8130000000001</v>
      </c>
      <c r="F11">
        <v>5777.5060000000003</v>
      </c>
      <c r="G11">
        <v>1311.1769999999999</v>
      </c>
      <c r="H11">
        <f t="shared" si="0"/>
        <v>0.93236815485228264</v>
      </c>
      <c r="I11">
        <f t="shared" si="1"/>
        <v>1.1276308451752748</v>
      </c>
      <c r="J11">
        <f t="shared" si="2"/>
        <v>1.0252680246093664</v>
      </c>
    </row>
    <row r="12" spans="1:10" x14ac:dyDescent="0.3">
      <c r="A12" t="s">
        <v>39</v>
      </c>
      <c r="B12">
        <v>0</v>
      </c>
      <c r="C12" t="s">
        <v>103</v>
      </c>
      <c r="D12" t="s">
        <v>17</v>
      </c>
      <c r="E12">
        <v>2152.5189999999998</v>
      </c>
      <c r="F12">
        <v>4155.3450000000003</v>
      </c>
      <c r="G12">
        <v>1824.489</v>
      </c>
      <c r="H12">
        <f t="shared" si="0"/>
        <v>0.8504657650053119</v>
      </c>
      <c r="I12">
        <f t="shared" si="1"/>
        <v>0.81102385602799065</v>
      </c>
      <c r="J12">
        <f t="shared" si="2"/>
        <v>1.4266496689245758</v>
      </c>
    </row>
    <row r="13" spans="1:10" x14ac:dyDescent="0.3">
      <c r="A13" t="s">
        <v>40</v>
      </c>
      <c r="B13">
        <v>0</v>
      </c>
      <c r="C13" t="s">
        <v>104</v>
      </c>
      <c r="D13" t="s">
        <v>17</v>
      </c>
      <c r="E13">
        <v>4227.17</v>
      </c>
      <c r="F13">
        <v>8104.7830000000004</v>
      </c>
      <c r="G13">
        <v>1609.6790000000001</v>
      </c>
      <c r="H13">
        <f t="shared" si="0"/>
        <v>1.6701656839533146</v>
      </c>
      <c r="I13">
        <f t="shared" si="1"/>
        <v>1.5818595955161621</v>
      </c>
      <c r="J13">
        <f t="shared" si="2"/>
        <v>1.2586801084713815</v>
      </c>
    </row>
    <row r="14" spans="1:10" x14ac:dyDescent="0.3">
      <c r="A14" t="s">
        <v>41</v>
      </c>
      <c r="B14">
        <v>400</v>
      </c>
      <c r="C14" t="s">
        <v>102</v>
      </c>
      <c r="D14" t="s">
        <v>17</v>
      </c>
      <c r="E14">
        <v>927.82</v>
      </c>
      <c r="F14">
        <v>1643.348</v>
      </c>
      <c r="G14">
        <v>119.959</v>
      </c>
      <c r="H14">
        <f t="shared" si="0"/>
        <v>0.36658405620913387</v>
      </c>
      <c r="I14">
        <f t="shared" si="1"/>
        <v>0.3207421842845507</v>
      </c>
      <c r="J14">
        <f t="shared" si="2"/>
        <v>9.3801315126878365E-2</v>
      </c>
    </row>
    <row r="15" spans="1:10" x14ac:dyDescent="0.3">
      <c r="A15" t="s">
        <v>42</v>
      </c>
      <c r="B15">
        <v>400</v>
      </c>
      <c r="C15" t="s">
        <v>102</v>
      </c>
      <c r="D15" t="s">
        <v>17</v>
      </c>
      <c r="E15">
        <v>978.35199999999998</v>
      </c>
      <c r="F15">
        <v>1772.62</v>
      </c>
      <c r="G15">
        <v>150.64599999999999</v>
      </c>
      <c r="H15">
        <f t="shared" si="0"/>
        <v>0.38654937871604245</v>
      </c>
      <c r="I15">
        <f t="shared" si="1"/>
        <v>0.34597298363248696</v>
      </c>
      <c r="J15">
        <f t="shared" si="2"/>
        <v>0.11779685491379319</v>
      </c>
    </row>
    <row r="16" spans="1:10" x14ac:dyDescent="0.3">
      <c r="A16" t="s">
        <v>43</v>
      </c>
      <c r="B16">
        <v>400</v>
      </c>
      <c r="C16" t="s">
        <v>103</v>
      </c>
      <c r="D16" t="s">
        <v>17</v>
      </c>
      <c r="E16">
        <v>772.06500000000005</v>
      </c>
      <c r="F16">
        <v>1190.6469999999999</v>
      </c>
      <c r="G16">
        <v>147.85599999999999</v>
      </c>
      <c r="H16">
        <f t="shared" si="0"/>
        <v>0.30504485714589569</v>
      </c>
      <c r="I16">
        <f t="shared" si="1"/>
        <v>0.23238578772837368</v>
      </c>
      <c r="J16">
        <f t="shared" si="2"/>
        <v>0.1156152289482217</v>
      </c>
    </row>
    <row r="17" spans="1:10" x14ac:dyDescent="0.3">
      <c r="A17" t="s">
        <v>44</v>
      </c>
      <c r="B17">
        <v>400</v>
      </c>
      <c r="C17" t="s">
        <v>103</v>
      </c>
      <c r="D17" t="s">
        <v>17</v>
      </c>
      <c r="E17">
        <v>783.28399999999999</v>
      </c>
      <c r="F17">
        <v>1197.453</v>
      </c>
      <c r="G17">
        <v>97.641000000000005</v>
      </c>
      <c r="H17">
        <f t="shared" si="0"/>
        <v>0.30947751275432217</v>
      </c>
      <c r="I17">
        <f t="shared" si="1"/>
        <v>0.23371415597797185</v>
      </c>
      <c r="J17">
        <f t="shared" si="2"/>
        <v>7.6349871291887486E-2</v>
      </c>
    </row>
    <row r="18" spans="1:10" x14ac:dyDescent="0.3">
      <c r="A18" t="s">
        <v>45</v>
      </c>
      <c r="B18">
        <v>400</v>
      </c>
      <c r="C18" t="s">
        <v>104</v>
      </c>
      <c r="D18" t="s">
        <v>17</v>
      </c>
      <c r="E18">
        <v>964.37199999999996</v>
      </c>
      <c r="F18">
        <v>1424.85</v>
      </c>
      <c r="G18">
        <v>122.748</v>
      </c>
      <c r="H18">
        <f t="shared" si="0"/>
        <v>0.38102584494246172</v>
      </c>
      <c r="I18">
        <f t="shared" si="1"/>
        <v>0.27809660600058056</v>
      </c>
      <c r="J18">
        <f t="shared" si="2"/>
        <v>9.5982159147659327E-2</v>
      </c>
    </row>
    <row r="19" spans="1:10" x14ac:dyDescent="0.3">
      <c r="A19" t="s">
        <v>46</v>
      </c>
      <c r="B19">
        <v>400</v>
      </c>
      <c r="C19" t="s">
        <v>104</v>
      </c>
      <c r="D19" t="s">
        <v>17</v>
      </c>
      <c r="E19">
        <v>977.15899999999999</v>
      </c>
      <c r="F19">
        <v>1782.0060000000001</v>
      </c>
      <c r="G19">
        <v>214.81</v>
      </c>
      <c r="H19">
        <f t="shared" si="0"/>
        <v>0.38607802136326125</v>
      </c>
      <c r="I19">
        <f t="shared" si="1"/>
        <v>0.34780490611128934</v>
      </c>
      <c r="J19">
        <f t="shared" si="2"/>
        <v>0.16796956045319436</v>
      </c>
    </row>
    <row r="20" spans="1:10" x14ac:dyDescent="0.3">
      <c r="A20" t="s">
        <v>47</v>
      </c>
      <c r="B20">
        <v>0</v>
      </c>
      <c r="C20" t="s">
        <v>102</v>
      </c>
      <c r="D20" t="s">
        <v>17</v>
      </c>
      <c r="E20">
        <v>2477.8139999999999</v>
      </c>
      <c r="F20">
        <v>5244.3459999999995</v>
      </c>
      <c r="G20">
        <v>984.77800000000002</v>
      </c>
      <c r="H20">
        <f t="shared" si="0"/>
        <v>0.97899065190638135</v>
      </c>
      <c r="I20">
        <f t="shared" si="1"/>
        <v>1.0235707781820687</v>
      </c>
      <c r="J20">
        <f t="shared" si="2"/>
        <v>0.77004202692600821</v>
      </c>
    </row>
    <row r="21" spans="1:10" x14ac:dyDescent="0.3">
      <c r="A21" t="s">
        <v>48</v>
      </c>
      <c r="B21">
        <v>0</v>
      </c>
      <c r="C21" t="s">
        <v>103</v>
      </c>
      <c r="D21" t="s">
        <v>17</v>
      </c>
      <c r="E21">
        <v>2099.8829999999998</v>
      </c>
      <c r="F21">
        <v>3578.0189999999998</v>
      </c>
      <c r="G21">
        <v>1260.962</v>
      </c>
      <c r="H21">
        <f t="shared" si="0"/>
        <v>0.8296691467144538</v>
      </c>
      <c r="I21">
        <f t="shared" si="1"/>
        <v>0.69834364326461817</v>
      </c>
      <c r="J21">
        <f t="shared" si="2"/>
        <v>0.98600266695303218</v>
      </c>
    </row>
    <row r="22" spans="1:10" x14ac:dyDescent="0.3">
      <c r="A22" t="s">
        <v>49</v>
      </c>
      <c r="B22">
        <v>0</v>
      </c>
      <c r="C22" t="s">
        <v>104</v>
      </c>
      <c r="D22" t="s">
        <v>17</v>
      </c>
      <c r="E22">
        <v>2967.7710000000002</v>
      </c>
      <c r="F22">
        <v>5732.7920000000004</v>
      </c>
      <c r="G22">
        <v>1135.423</v>
      </c>
      <c r="H22">
        <f t="shared" si="0"/>
        <v>1.1725739163629125</v>
      </c>
      <c r="I22">
        <f t="shared" si="1"/>
        <v>1.1189037429254169</v>
      </c>
      <c r="J22">
        <f t="shared" si="2"/>
        <v>0.88783809989501083</v>
      </c>
    </row>
    <row r="23" spans="1:10" x14ac:dyDescent="0.3">
      <c r="A23" t="s">
        <v>50</v>
      </c>
      <c r="B23">
        <v>400</v>
      </c>
      <c r="C23" t="s">
        <v>102</v>
      </c>
      <c r="D23" t="s">
        <v>17</v>
      </c>
      <c r="E23">
        <v>1017.5170000000001</v>
      </c>
      <c r="F23">
        <v>1952.5920000000001</v>
      </c>
      <c r="G23">
        <v>203.65100000000001</v>
      </c>
      <c r="H23">
        <f t="shared" si="0"/>
        <v>0.40202357043580572</v>
      </c>
      <c r="I23">
        <f t="shared" si="1"/>
        <v>0.38109920911245787</v>
      </c>
      <c r="J23">
        <f t="shared" si="2"/>
        <v>0.15924383853569893</v>
      </c>
    </row>
    <row r="24" spans="1:10" x14ac:dyDescent="0.3">
      <c r="A24" t="s">
        <v>51</v>
      </c>
      <c r="B24">
        <v>400</v>
      </c>
      <c r="C24" t="s">
        <v>102</v>
      </c>
      <c r="D24" t="s">
        <v>17</v>
      </c>
      <c r="E24">
        <v>911.81899999999996</v>
      </c>
      <c r="F24">
        <v>1414.865</v>
      </c>
      <c r="G24">
        <v>133.90700000000001</v>
      </c>
      <c r="H24">
        <f t="shared" si="0"/>
        <v>0.36026202016399322</v>
      </c>
      <c r="I24">
        <f t="shared" si="1"/>
        <v>0.27614777306313748</v>
      </c>
      <c r="J24">
        <f t="shared" si="2"/>
        <v>0.10470788106515477</v>
      </c>
    </row>
    <row r="25" spans="1:10" x14ac:dyDescent="0.3">
      <c r="A25" t="s">
        <v>52</v>
      </c>
      <c r="B25">
        <v>400</v>
      </c>
      <c r="C25" t="s">
        <v>103</v>
      </c>
      <c r="D25" t="s">
        <v>17</v>
      </c>
      <c r="E25">
        <v>777.19</v>
      </c>
      <c r="F25">
        <v>1259.702</v>
      </c>
      <c r="G25">
        <v>170.17400000000001</v>
      </c>
      <c r="H25">
        <f t="shared" si="0"/>
        <v>0.30706975776031642</v>
      </c>
      <c r="I25">
        <f t="shared" si="1"/>
        <v>0.24586367040189727</v>
      </c>
      <c r="J25">
        <f t="shared" si="2"/>
        <v>0.1330666727832126</v>
      </c>
    </row>
    <row r="26" spans="1:10" x14ac:dyDescent="0.3">
      <c r="A26" t="s">
        <v>53</v>
      </c>
      <c r="B26">
        <v>400</v>
      </c>
      <c r="C26" t="s">
        <v>103</v>
      </c>
      <c r="D26" t="s">
        <v>17</v>
      </c>
      <c r="E26">
        <v>739.80899999999997</v>
      </c>
      <c r="F26">
        <v>1144.9670000000001</v>
      </c>
      <c r="G26">
        <v>139.48699999999999</v>
      </c>
      <c r="H26">
        <f t="shared" si="0"/>
        <v>0.29230042900565101</v>
      </c>
      <c r="I26">
        <f t="shared" si="1"/>
        <v>0.22347014540665106</v>
      </c>
      <c r="J26">
        <f t="shared" si="2"/>
        <v>0.10907113299629775</v>
      </c>
    </row>
    <row r="27" spans="1:10" x14ac:dyDescent="0.3">
      <c r="A27" t="s">
        <v>54</v>
      </c>
      <c r="B27">
        <v>400</v>
      </c>
      <c r="C27" t="s">
        <v>104</v>
      </c>
      <c r="D27" t="s">
        <v>17</v>
      </c>
      <c r="E27">
        <v>1029.838</v>
      </c>
      <c r="F27">
        <v>1515.98</v>
      </c>
      <c r="G27">
        <v>111.59</v>
      </c>
      <c r="H27">
        <f t="shared" si="0"/>
        <v>0.40689162906415249</v>
      </c>
      <c r="I27">
        <f t="shared" si="1"/>
        <v>0.29588300015072472</v>
      </c>
      <c r="J27">
        <f t="shared" si="2"/>
        <v>8.7257219174954423E-2</v>
      </c>
    </row>
    <row r="28" spans="1:10" x14ac:dyDescent="0.3">
      <c r="A28" t="s">
        <v>55</v>
      </c>
      <c r="B28">
        <v>400</v>
      </c>
      <c r="C28" t="s">
        <v>104</v>
      </c>
      <c r="D28" t="s">
        <v>17</v>
      </c>
      <c r="E28">
        <v>954.05499999999995</v>
      </c>
      <c r="F28">
        <v>1755.979</v>
      </c>
      <c r="G28">
        <v>170.17400000000001</v>
      </c>
      <c r="H28">
        <f t="shared" si="0"/>
        <v>0.37694957184217326</v>
      </c>
      <c r="I28">
        <f t="shared" si="1"/>
        <v>0.34272505885412041</v>
      </c>
      <c r="J28">
        <f t="shared" si="2"/>
        <v>0.1330666727832126</v>
      </c>
    </row>
    <row r="29" spans="1:10" x14ac:dyDescent="0.3">
      <c r="A29" t="s">
        <v>56</v>
      </c>
      <c r="B29">
        <v>0</v>
      </c>
      <c r="C29" t="s">
        <v>102</v>
      </c>
      <c r="D29" t="s">
        <v>17</v>
      </c>
      <c r="E29">
        <v>2229.471</v>
      </c>
      <c r="F29">
        <v>4257.0959999999995</v>
      </c>
      <c r="G29">
        <v>1060.1010000000001</v>
      </c>
      <c r="H29">
        <f t="shared" si="0"/>
        <v>0.8808696971186587</v>
      </c>
      <c r="I29">
        <f t="shared" si="1"/>
        <v>0.83088321508835838</v>
      </c>
      <c r="J29">
        <f t="shared" si="2"/>
        <v>0.82894045438290487</v>
      </c>
    </row>
    <row r="30" spans="1:10" x14ac:dyDescent="0.3">
      <c r="A30" t="s">
        <v>57</v>
      </c>
      <c r="B30">
        <v>0</v>
      </c>
      <c r="C30" t="s">
        <v>103</v>
      </c>
      <c r="D30" t="s">
        <v>17</v>
      </c>
      <c r="E30">
        <v>2311.31</v>
      </c>
      <c r="F30">
        <v>5254.6769999999997</v>
      </c>
      <c r="G30">
        <v>1199.588</v>
      </c>
      <c r="H30">
        <f t="shared" si="0"/>
        <v>0.91320449543740501</v>
      </c>
      <c r="I30">
        <f t="shared" si="1"/>
        <v>1.0255871420355214</v>
      </c>
      <c r="J30">
        <f t="shared" si="2"/>
        <v>0.93801158737920254</v>
      </c>
    </row>
    <row r="31" spans="1:10" x14ac:dyDescent="0.3">
      <c r="A31" t="s">
        <v>58</v>
      </c>
      <c r="B31">
        <v>0</v>
      </c>
      <c r="C31" t="s">
        <v>104</v>
      </c>
      <c r="D31" t="s">
        <v>17</v>
      </c>
      <c r="E31">
        <v>3913.0309999999999</v>
      </c>
      <c r="F31">
        <v>7790.375</v>
      </c>
      <c r="G31">
        <v>1400.4490000000001</v>
      </c>
      <c r="H31">
        <f t="shared" si="0"/>
        <v>1.5460485611994603</v>
      </c>
      <c r="I31">
        <f t="shared" si="1"/>
        <v>1.5204946815256153</v>
      </c>
      <c r="J31">
        <f t="shared" si="2"/>
        <v>1.0950737999493301</v>
      </c>
    </row>
    <row r="32" spans="1:10" x14ac:dyDescent="0.3">
      <c r="A32" t="s">
        <v>59</v>
      </c>
      <c r="B32">
        <v>400</v>
      </c>
      <c r="C32" t="s">
        <v>102</v>
      </c>
      <c r="D32" t="s">
        <v>17</v>
      </c>
      <c r="E32">
        <v>924.59400000000005</v>
      </c>
      <c r="F32">
        <v>1712.7529999999999</v>
      </c>
      <c r="G32">
        <v>117.169</v>
      </c>
      <c r="H32">
        <f t="shared" si="0"/>
        <v>0.36530945535408582</v>
      </c>
      <c r="I32">
        <f t="shared" si="1"/>
        <v>0.33428837857831517</v>
      </c>
      <c r="J32">
        <f t="shared" si="2"/>
        <v>9.1619689161306875E-2</v>
      </c>
    </row>
    <row r="33" spans="1:10" x14ac:dyDescent="0.3">
      <c r="A33" t="s">
        <v>60</v>
      </c>
      <c r="B33">
        <v>400</v>
      </c>
      <c r="C33" t="s">
        <v>102</v>
      </c>
      <c r="D33" t="s">
        <v>17</v>
      </c>
      <c r="E33">
        <v>819.76499999999999</v>
      </c>
      <c r="F33">
        <v>1949.2850000000001</v>
      </c>
      <c r="G33">
        <v>139.48699999999999</v>
      </c>
      <c r="H33">
        <f t="shared" si="0"/>
        <v>0.32389124920596735</v>
      </c>
      <c r="I33">
        <f t="shared" si="1"/>
        <v>0.3804537618892106</v>
      </c>
      <c r="J33">
        <f t="shared" si="2"/>
        <v>0.10907113299629775</v>
      </c>
    </row>
    <row r="34" spans="1:10" x14ac:dyDescent="0.3">
      <c r="A34" t="s">
        <v>61</v>
      </c>
      <c r="B34">
        <v>400</v>
      </c>
      <c r="C34" t="s">
        <v>103</v>
      </c>
      <c r="D34" t="s">
        <v>17</v>
      </c>
      <c r="E34">
        <v>743.13199999999995</v>
      </c>
      <c r="F34">
        <v>1227.547</v>
      </c>
      <c r="G34">
        <v>131.11799999999999</v>
      </c>
      <c r="H34">
        <f t="shared" si="0"/>
        <v>0.29361335480891343</v>
      </c>
      <c r="I34">
        <f t="shared" si="1"/>
        <v>0.23958778426233968</v>
      </c>
      <c r="J34">
        <f t="shared" si="2"/>
        <v>0.1025270370443738</v>
      </c>
    </row>
    <row r="35" spans="1:10" x14ac:dyDescent="0.3">
      <c r="A35" t="s">
        <v>62</v>
      </c>
      <c r="B35">
        <v>400</v>
      </c>
      <c r="C35" t="s">
        <v>103</v>
      </c>
      <c r="D35" t="s">
        <v>17</v>
      </c>
      <c r="E35">
        <v>708.61099999999999</v>
      </c>
      <c r="F35">
        <v>1135.7639999999999</v>
      </c>
      <c r="G35">
        <v>117.169</v>
      </c>
      <c r="H35">
        <f t="shared" si="0"/>
        <v>0.27997401937273453</v>
      </c>
      <c r="I35">
        <f t="shared" si="1"/>
        <v>0.2216739401464318</v>
      </c>
      <c r="J35">
        <f t="shared" si="2"/>
        <v>9.1619689161306875E-2</v>
      </c>
    </row>
    <row r="36" spans="1:10" x14ac:dyDescent="0.3">
      <c r="A36" t="s">
        <v>63</v>
      </c>
      <c r="B36">
        <v>400</v>
      </c>
      <c r="C36" t="s">
        <v>104</v>
      </c>
      <c r="D36" t="s">
        <v>17</v>
      </c>
      <c r="E36">
        <v>917.29899999999998</v>
      </c>
      <c r="F36">
        <v>1436.002</v>
      </c>
      <c r="G36">
        <v>103.22</v>
      </c>
      <c r="H36">
        <f t="shared" si="0"/>
        <v>0.36242718218682746</v>
      </c>
      <c r="I36">
        <f t="shared" si="1"/>
        <v>0.28027320939751249</v>
      </c>
      <c r="J36">
        <f t="shared" si="2"/>
        <v>8.0712341278239938E-2</v>
      </c>
    </row>
    <row r="37" spans="1:10" x14ac:dyDescent="0.3">
      <c r="A37" t="s">
        <v>64</v>
      </c>
      <c r="B37">
        <v>400</v>
      </c>
      <c r="C37" t="s">
        <v>104</v>
      </c>
      <c r="D37" t="s">
        <v>17</v>
      </c>
      <c r="E37">
        <v>878.91600000000005</v>
      </c>
      <c r="F37">
        <v>1359.413</v>
      </c>
      <c r="G37">
        <v>139.48699999999999</v>
      </c>
      <c r="H37">
        <f t="shared" si="0"/>
        <v>0.34726196066813297</v>
      </c>
      <c r="I37">
        <f t="shared" si="1"/>
        <v>0.26532487030428975</v>
      </c>
      <c r="J37">
        <f t="shared" si="2"/>
        <v>0.10907113299629775</v>
      </c>
    </row>
    <row r="38" spans="1:10" s="2" customFormat="1" x14ac:dyDescent="0.3">
      <c r="A38" s="2" t="s">
        <v>65</v>
      </c>
      <c r="B38" s="2">
        <v>0</v>
      </c>
      <c r="C38" s="2" t="s">
        <v>118</v>
      </c>
      <c r="D38" s="2" t="s">
        <v>18</v>
      </c>
      <c r="E38" s="2">
        <v>2855.8780000000002</v>
      </c>
      <c r="F38" s="2">
        <v>5434.1959999999999</v>
      </c>
      <c r="G38" s="2">
        <v>1163.3209999999999</v>
      </c>
      <c r="H38" s="2">
        <f>E38/AVERAGEIFS(E$38:E$49,$B$38:$B$49,"0")</f>
        <v>1.1500803147553131</v>
      </c>
      <c r="I38" s="2">
        <f>F38/AVERAGEIFS(F$38:F$49,$B$38:$B$49,"0")</f>
        <v>1.0072750476255792</v>
      </c>
      <c r="J38" s="2">
        <f>G38/AVERAGEIFS(G$38:G$49,$B$38:$B$49,"0")</f>
        <v>1.1897288156567245</v>
      </c>
    </row>
    <row r="39" spans="1:10" s="2" customFormat="1" x14ac:dyDescent="0.3">
      <c r="A39" s="2" t="s">
        <v>66</v>
      </c>
      <c r="B39" s="2">
        <v>0</v>
      </c>
      <c r="C39" s="2" t="s">
        <v>118</v>
      </c>
      <c r="D39" s="2" t="s">
        <v>18</v>
      </c>
      <c r="E39" s="2">
        <v>2692.8119999999999</v>
      </c>
      <c r="F39" s="2">
        <v>7013.0060000000003</v>
      </c>
      <c r="G39" s="2">
        <v>884.34699999999998</v>
      </c>
      <c r="H39" s="2">
        <f t="shared" ref="H39:H48" si="3">E39/AVERAGEIFS(E$38:E$49,$B$38:$B$49,"0")</f>
        <v>1.0844125948436467</v>
      </c>
      <c r="I39" s="2">
        <f t="shared" ref="I39:I49" si="4">F39/AVERAGEIFS(F$38:F$49,$B$38:$B$49,"0")</f>
        <v>1.2999210835693953</v>
      </c>
      <c r="J39" s="2">
        <f t="shared" ref="J39:J49" si="5">G39/AVERAGEIFS(G$38:G$49,$B$38:$B$49,"0")</f>
        <v>0.90442200298935316</v>
      </c>
    </row>
    <row r="40" spans="1:10" s="2" customFormat="1" x14ac:dyDescent="0.3">
      <c r="A40" s="2" t="s">
        <v>67</v>
      </c>
      <c r="B40" s="2">
        <v>0</v>
      </c>
      <c r="C40" s="2" t="s">
        <v>118</v>
      </c>
      <c r="D40" s="2" t="s">
        <v>18</v>
      </c>
      <c r="E40" s="2">
        <v>1971.164</v>
      </c>
      <c r="F40" s="2">
        <v>4044.2890000000002</v>
      </c>
      <c r="G40" s="2">
        <v>761.59900000000005</v>
      </c>
      <c r="H40" s="2">
        <f t="shared" si="3"/>
        <v>0.79380033515239168</v>
      </c>
      <c r="I40" s="2">
        <f t="shared" si="4"/>
        <v>0.74964381025023874</v>
      </c>
      <c r="J40" s="2">
        <f t="shared" si="5"/>
        <v>0.77888757812791631</v>
      </c>
    </row>
    <row r="41" spans="1:10" s="2" customFormat="1" x14ac:dyDescent="0.3">
      <c r="A41" s="2" t="s">
        <v>68</v>
      </c>
      <c r="B41" s="2">
        <v>0</v>
      </c>
      <c r="C41" s="2" t="s">
        <v>118</v>
      </c>
      <c r="D41" s="2" t="s">
        <v>18</v>
      </c>
      <c r="E41" s="2">
        <v>2412.9409999999998</v>
      </c>
      <c r="F41" s="2">
        <v>5088.299</v>
      </c>
      <c r="G41" s="2">
        <v>1101.9469999999999</v>
      </c>
      <c r="H41" s="2">
        <f t="shared" si="3"/>
        <v>0.97170675524864847</v>
      </c>
      <c r="I41" s="2">
        <f t="shared" si="4"/>
        <v>0.94316005855478668</v>
      </c>
      <c r="J41" s="2">
        <f t="shared" si="5"/>
        <v>1.1269616032260059</v>
      </c>
    </row>
    <row r="42" spans="1:10" s="2" customFormat="1" x14ac:dyDescent="0.3">
      <c r="A42" s="2" t="s">
        <v>69</v>
      </c>
      <c r="B42" s="2">
        <v>200</v>
      </c>
      <c r="C42" s="2" t="s">
        <v>117</v>
      </c>
      <c r="D42" s="2" t="s">
        <v>18</v>
      </c>
      <c r="E42" s="2">
        <v>2190.9009999999998</v>
      </c>
      <c r="F42" s="2">
        <v>2574.674</v>
      </c>
      <c r="G42" s="2">
        <v>655.58900000000006</v>
      </c>
      <c r="H42" s="2">
        <f t="shared" si="3"/>
        <v>0.88228982879441276</v>
      </c>
      <c r="I42" s="2">
        <f t="shared" si="4"/>
        <v>0.47723800834021091</v>
      </c>
      <c r="J42" s="2">
        <f t="shared" si="5"/>
        <v>0.67047111203835952</v>
      </c>
    </row>
    <row r="43" spans="1:10" s="2" customFormat="1" x14ac:dyDescent="0.3">
      <c r="A43" s="2" t="s">
        <v>70</v>
      </c>
      <c r="B43" s="2">
        <v>200</v>
      </c>
      <c r="C43" s="2" t="s">
        <v>117</v>
      </c>
      <c r="D43" s="2" t="s">
        <v>18</v>
      </c>
      <c r="E43" s="2">
        <v>1746.5060000000001</v>
      </c>
      <c r="F43" s="2">
        <v>2315.5700000000002</v>
      </c>
      <c r="G43" s="2">
        <v>552.36800000000005</v>
      </c>
      <c r="H43" s="2">
        <f t="shared" si="3"/>
        <v>0.70332912337363251</v>
      </c>
      <c r="I43" s="2">
        <f t="shared" si="4"/>
        <v>0.42921084959584871</v>
      </c>
      <c r="J43" s="2">
        <f t="shared" si="5"/>
        <v>0.56490695727720353</v>
      </c>
    </row>
    <row r="44" spans="1:10" s="2" customFormat="1" x14ac:dyDescent="0.3">
      <c r="A44" s="2" t="s">
        <v>71</v>
      </c>
      <c r="B44" s="2">
        <v>200</v>
      </c>
      <c r="C44" s="2" t="s">
        <v>117</v>
      </c>
      <c r="D44" s="2" t="s">
        <v>18</v>
      </c>
      <c r="E44" s="2">
        <v>2535.913</v>
      </c>
      <c r="F44" s="2">
        <v>4895.5640000000003</v>
      </c>
      <c r="G44" s="2">
        <v>700.22400000000005</v>
      </c>
      <c r="H44" s="2">
        <f t="shared" si="3"/>
        <v>1.0212283652285183</v>
      </c>
      <c r="I44" s="2">
        <f t="shared" si="4"/>
        <v>0.90743496577121463</v>
      </c>
      <c r="J44" s="2">
        <f t="shared" si="5"/>
        <v>0.71611934299682922</v>
      </c>
    </row>
    <row r="45" spans="1:10" s="2" customFormat="1" x14ac:dyDescent="0.3">
      <c r="A45" s="2" t="s">
        <v>72</v>
      </c>
      <c r="B45" s="2">
        <v>200</v>
      </c>
      <c r="C45" s="2" t="s">
        <v>117</v>
      </c>
      <c r="D45" s="2" t="s">
        <v>18</v>
      </c>
      <c r="E45" s="2">
        <v>2837.31</v>
      </c>
      <c r="F45" s="2">
        <v>3383.2310000000002</v>
      </c>
      <c r="G45" s="2">
        <v>722.54200000000003</v>
      </c>
      <c r="H45" s="2">
        <f t="shared" si="3"/>
        <v>1.1426028625376845</v>
      </c>
      <c r="I45" s="2">
        <f t="shared" si="4"/>
        <v>0.62711101451867701</v>
      </c>
      <c r="J45" s="2">
        <f t="shared" si="5"/>
        <v>0.73894396982624833</v>
      </c>
    </row>
    <row r="46" spans="1:10" s="2" customFormat="1" x14ac:dyDescent="0.3">
      <c r="A46" s="2" t="s">
        <v>73</v>
      </c>
      <c r="B46" s="2">
        <v>200</v>
      </c>
      <c r="C46" s="2" t="s">
        <v>117</v>
      </c>
      <c r="D46" s="2" t="s">
        <v>18</v>
      </c>
      <c r="E46" s="2">
        <v>2763.8850000000002</v>
      </c>
      <c r="F46" s="2">
        <v>12217.654</v>
      </c>
      <c r="G46" s="2">
        <v>463.09699999999998</v>
      </c>
      <c r="H46" s="2">
        <f t="shared" si="3"/>
        <v>1.1130341459780455</v>
      </c>
      <c r="I46" s="2">
        <f t="shared" si="4"/>
        <v>2.2646474316941916</v>
      </c>
      <c r="J46" s="2">
        <f t="shared" si="5"/>
        <v>0.47360947265989534</v>
      </c>
    </row>
    <row r="47" spans="1:10" s="2" customFormat="1" x14ac:dyDescent="0.3">
      <c r="A47" s="2" t="s">
        <v>74</v>
      </c>
      <c r="B47" s="2">
        <v>200</v>
      </c>
      <c r="C47" s="2" t="s">
        <v>117</v>
      </c>
      <c r="D47" s="2" t="s">
        <v>18</v>
      </c>
      <c r="E47" s="2">
        <v>2977.4160000000002</v>
      </c>
      <c r="F47" s="2">
        <v>5416.7079999999996</v>
      </c>
      <c r="G47" s="2">
        <v>415.67099999999999</v>
      </c>
      <c r="H47" s="2">
        <f t="shared" si="3"/>
        <v>1.1990244437743858</v>
      </c>
      <c r="I47" s="2">
        <f t="shared" si="4"/>
        <v>1.0040334961554305</v>
      </c>
      <c r="J47" s="2">
        <f t="shared" si="5"/>
        <v>0.42510688497228738</v>
      </c>
    </row>
    <row r="48" spans="1:10" s="2" customFormat="1" x14ac:dyDescent="0.3">
      <c r="A48" s="2" t="s">
        <v>75</v>
      </c>
      <c r="B48" s="2">
        <v>200</v>
      </c>
      <c r="C48" s="2" t="s">
        <v>117</v>
      </c>
      <c r="D48" s="2" t="s">
        <v>18</v>
      </c>
      <c r="E48" s="2">
        <v>2348.5279999999998</v>
      </c>
      <c r="F48" s="2">
        <v>3682.627</v>
      </c>
      <c r="G48" s="2">
        <v>778.33699999999999</v>
      </c>
      <c r="H48" s="2">
        <f t="shared" si="3"/>
        <v>0.9457672286602109</v>
      </c>
      <c r="I48" s="2">
        <f t="shared" si="4"/>
        <v>0.68260664260402903</v>
      </c>
      <c r="J48" s="2">
        <f t="shared" si="5"/>
        <v>0.79600553689979636</v>
      </c>
    </row>
    <row r="49" spans="1:10" s="2" customFormat="1" x14ac:dyDescent="0.3">
      <c r="A49" s="2" t="s">
        <v>76</v>
      </c>
      <c r="B49" s="2">
        <v>200</v>
      </c>
      <c r="C49" s="2" t="s">
        <v>117</v>
      </c>
      <c r="D49" s="2" t="s">
        <v>18</v>
      </c>
      <c r="E49" s="2">
        <v>1465.1849999999999</v>
      </c>
      <c r="F49" s="2">
        <v>2038.5350000000001</v>
      </c>
      <c r="G49" s="2">
        <v>775.54700000000003</v>
      </c>
      <c r="H49" s="2">
        <f>E49/AVERAGEIFS(E$38:E$49,$B$38:$B$49,"0")</f>
        <v>0.5900393595156247</v>
      </c>
      <c r="I49" s="2">
        <f t="shared" si="4"/>
        <v>0.37786002551461345</v>
      </c>
      <c r="J49" s="2">
        <f t="shared" si="5"/>
        <v>0.79315220287102683</v>
      </c>
    </row>
    <row r="50" spans="1:10" s="2" customFormat="1" x14ac:dyDescent="0.3">
      <c r="A50" s="2" t="s">
        <v>77</v>
      </c>
      <c r="B50" s="2">
        <v>0</v>
      </c>
      <c r="C50" s="2" t="s">
        <v>113</v>
      </c>
      <c r="D50" s="2" t="s">
        <v>18</v>
      </c>
      <c r="E50" s="2">
        <v>2216.7959999999998</v>
      </c>
      <c r="F50" s="2">
        <v>4774.1390000000001</v>
      </c>
      <c r="G50" s="2">
        <v>1074.049</v>
      </c>
      <c r="H50" s="2">
        <f>E50/AVERAGEIFS(E$50:E$61,$B$50:$B$61,"0")</f>
        <v>1.0937276937280636</v>
      </c>
      <c r="I50" s="2">
        <f>F50/AVERAGEIFS(F$50:F$61,$B$50:$B$61,"0")</f>
        <v>1.1242992100756319</v>
      </c>
      <c r="J50" s="2">
        <f>G50/AVERAGEIFS(G$50:G$61,$B$50:$B$61,"0")</f>
        <v>0.98276960479869824</v>
      </c>
    </row>
    <row r="51" spans="1:10" s="2" customFormat="1" x14ac:dyDescent="0.3">
      <c r="A51" s="2" t="s">
        <v>78</v>
      </c>
      <c r="B51" s="2">
        <v>0</v>
      </c>
      <c r="C51" s="2" t="s">
        <v>113</v>
      </c>
      <c r="D51" s="2" t="s">
        <v>18</v>
      </c>
      <c r="E51" s="2">
        <v>1738.16</v>
      </c>
      <c r="F51" s="2">
        <v>3756.86</v>
      </c>
      <c r="G51" s="2">
        <v>767.178</v>
      </c>
      <c r="H51" s="2">
        <f t="shared" ref="H51:H60" si="6">E51/AVERAGEIFS(E$50:E$61,$B$50:$B$61,"0")</f>
        <v>0.85757720968928641</v>
      </c>
      <c r="I51" s="2">
        <f t="shared" ref="I51:I61" si="7">F51/AVERAGEIFS(F$50:F$61,$B$50:$B$61,"0")</f>
        <v>0.8847322481320169</v>
      </c>
      <c r="J51" s="2">
        <f t="shared" ref="J51:J61" si="8">G51/AVERAGEIFS(G$50:G$61,$B$50:$B$61,"0")</f>
        <v>0.70197841985817755</v>
      </c>
    </row>
    <row r="52" spans="1:10" s="2" customFormat="1" x14ac:dyDescent="0.3">
      <c r="A52" s="2" t="s">
        <v>79</v>
      </c>
      <c r="B52" s="2">
        <v>0</v>
      </c>
      <c r="C52" s="2" t="s">
        <v>113</v>
      </c>
      <c r="D52" s="2" t="s">
        <v>18</v>
      </c>
      <c r="E52" s="2">
        <v>2361.3420000000001</v>
      </c>
      <c r="F52" s="2">
        <v>4768.5550000000003</v>
      </c>
      <c r="G52" s="2">
        <v>1447.874</v>
      </c>
      <c r="H52" s="2">
        <f t="shared" si="6"/>
        <v>1.1650441176198503</v>
      </c>
      <c r="I52" s="2">
        <f t="shared" si="7"/>
        <v>1.122984190385367</v>
      </c>
      <c r="J52" s="2">
        <f t="shared" si="8"/>
        <v>1.324824620458015</v>
      </c>
    </row>
    <row r="53" spans="1:10" s="2" customFormat="1" x14ac:dyDescent="0.3">
      <c r="A53" s="2" t="s">
        <v>80</v>
      </c>
      <c r="B53" s="2">
        <v>0</v>
      </c>
      <c r="C53" s="2" t="s">
        <v>113</v>
      </c>
      <c r="D53" s="2" t="s">
        <v>18</v>
      </c>
      <c r="E53" s="2">
        <v>1791.0070000000001</v>
      </c>
      <c r="F53" s="2">
        <v>3685.7429999999999</v>
      </c>
      <c r="G53" s="2">
        <v>1082.4179999999999</v>
      </c>
      <c r="H53" s="2">
        <f t="shared" si="6"/>
        <v>0.88365097896279965</v>
      </c>
      <c r="I53" s="2">
        <f t="shared" si="7"/>
        <v>0.8679843514069846</v>
      </c>
      <c r="J53" s="2">
        <f t="shared" si="8"/>
        <v>0.9904273548851098</v>
      </c>
    </row>
    <row r="54" spans="1:10" s="2" customFormat="1" x14ac:dyDescent="0.3">
      <c r="A54" s="2" t="s">
        <v>81</v>
      </c>
      <c r="B54" s="2">
        <v>200</v>
      </c>
      <c r="C54" s="2" t="s">
        <v>115</v>
      </c>
      <c r="D54" s="2" t="s">
        <v>18</v>
      </c>
      <c r="E54" s="2">
        <v>1639.337</v>
      </c>
      <c r="F54" s="2">
        <v>2665.8249999999998</v>
      </c>
      <c r="G54" s="2">
        <v>987.56700000000001</v>
      </c>
      <c r="H54" s="2">
        <f t="shared" si="6"/>
        <v>0.80881970025797723</v>
      </c>
      <c r="I54" s="2">
        <f t="shared" si="7"/>
        <v>0.62779591078095365</v>
      </c>
      <c r="J54" s="2">
        <f t="shared" si="8"/>
        <v>0.90363738554035811</v>
      </c>
    </row>
    <row r="55" spans="1:10" s="2" customFormat="1" x14ac:dyDescent="0.3">
      <c r="A55" s="2" t="s">
        <v>82</v>
      </c>
      <c r="B55" s="2">
        <v>200</v>
      </c>
      <c r="C55" s="2" t="s">
        <v>115</v>
      </c>
      <c r="D55" s="2" t="s">
        <v>18</v>
      </c>
      <c r="E55" s="2">
        <v>2246.8690000000001</v>
      </c>
      <c r="F55" s="2">
        <v>4115.0559999999996</v>
      </c>
      <c r="G55" s="2">
        <v>795.07500000000005</v>
      </c>
      <c r="H55" s="2">
        <f t="shared" si="6"/>
        <v>1.1085651767140869</v>
      </c>
      <c r="I55" s="2">
        <f t="shared" si="7"/>
        <v>0.96908661650131878</v>
      </c>
      <c r="J55" s="2">
        <f t="shared" si="8"/>
        <v>0.72750455848413342</v>
      </c>
    </row>
    <row r="56" spans="1:10" s="2" customFormat="1" x14ac:dyDescent="0.3">
      <c r="A56" s="2" t="s">
        <v>83</v>
      </c>
      <c r="B56" s="2">
        <v>200</v>
      </c>
      <c r="C56" s="2" t="s">
        <v>115</v>
      </c>
      <c r="D56" s="2" t="s">
        <v>18</v>
      </c>
      <c r="E56" s="2">
        <v>2962.277</v>
      </c>
      <c r="F56" s="2">
        <v>7353.5330000000004</v>
      </c>
      <c r="G56" s="2">
        <v>619.322</v>
      </c>
      <c r="H56" s="2">
        <f t="shared" si="6"/>
        <v>1.4615347516838209</v>
      </c>
      <c r="I56" s="2">
        <f t="shared" si="7"/>
        <v>1.7317408108907371</v>
      </c>
      <c r="J56" s="2">
        <f t="shared" si="8"/>
        <v>0.56668814661448352</v>
      </c>
    </row>
    <row r="57" spans="1:10" s="2" customFormat="1" x14ac:dyDescent="0.3">
      <c r="A57" s="2" t="s">
        <v>84</v>
      </c>
      <c r="B57" s="2">
        <v>200</v>
      </c>
      <c r="C57" s="2" t="s">
        <v>115</v>
      </c>
      <c r="D57" s="2" t="s">
        <v>18</v>
      </c>
      <c r="E57" s="2">
        <v>2744.6170000000002</v>
      </c>
      <c r="F57" s="2">
        <v>3384.319</v>
      </c>
      <c r="G57" s="2">
        <v>532.84</v>
      </c>
      <c r="H57" s="2">
        <f t="shared" si="6"/>
        <v>1.3541451814135523</v>
      </c>
      <c r="I57" s="2">
        <f t="shared" si="7"/>
        <v>0.79699966388577137</v>
      </c>
      <c r="J57" s="2">
        <f t="shared" si="8"/>
        <v>0.48755592735614334</v>
      </c>
    </row>
    <row r="58" spans="1:10" s="2" customFormat="1" x14ac:dyDescent="0.3">
      <c r="A58" s="2" t="s">
        <v>85</v>
      </c>
      <c r="B58" s="2">
        <v>200</v>
      </c>
      <c r="C58" s="2" t="s">
        <v>115</v>
      </c>
      <c r="D58" s="2" t="s">
        <v>18</v>
      </c>
      <c r="E58" s="2">
        <v>2730.413</v>
      </c>
      <c r="F58" s="2">
        <v>3216.2849999999999</v>
      </c>
      <c r="G58" s="2">
        <v>563.52700000000004</v>
      </c>
      <c r="H58" s="2">
        <f t="shared" si="6"/>
        <v>1.3471371806044055</v>
      </c>
      <c r="I58" s="2">
        <f t="shared" si="7"/>
        <v>0.75742802731091485</v>
      </c>
      <c r="J58" s="2">
        <f t="shared" si="8"/>
        <v>0.51563495434882034</v>
      </c>
    </row>
    <row r="59" spans="1:10" s="2" customFormat="1" x14ac:dyDescent="0.3">
      <c r="A59" s="2" t="s">
        <v>86</v>
      </c>
      <c r="B59" s="2">
        <v>200</v>
      </c>
      <c r="C59" s="2" t="s">
        <v>115</v>
      </c>
      <c r="D59" s="2" t="s">
        <v>18</v>
      </c>
      <c r="E59" s="2">
        <v>2895.078</v>
      </c>
      <c r="F59" s="2">
        <v>4363.875</v>
      </c>
      <c r="G59" s="2">
        <v>605.37300000000005</v>
      </c>
      <c r="H59" s="2">
        <f t="shared" si="6"/>
        <v>1.4283799610351404</v>
      </c>
      <c r="I59" s="2">
        <f t="shared" si="7"/>
        <v>1.0276829424884357</v>
      </c>
      <c r="J59" s="2">
        <f t="shared" si="8"/>
        <v>0.55392461979462981</v>
      </c>
    </row>
    <row r="60" spans="1:10" s="2" customFormat="1" x14ac:dyDescent="0.3">
      <c r="A60" s="2" t="s">
        <v>87</v>
      </c>
      <c r="B60" s="2">
        <v>200</v>
      </c>
      <c r="C60" s="2" t="s">
        <v>115</v>
      </c>
      <c r="D60" s="2" t="s">
        <v>18</v>
      </c>
      <c r="E60" s="2">
        <v>2403.96</v>
      </c>
      <c r="F60" s="2">
        <v>3237.5210000000002</v>
      </c>
      <c r="G60" s="2">
        <v>521.68100000000004</v>
      </c>
      <c r="H60" s="2">
        <f t="shared" si="6"/>
        <v>1.1860710803405077</v>
      </c>
      <c r="I60" s="2">
        <f t="shared" si="7"/>
        <v>0.76242905849688714</v>
      </c>
      <c r="J60" s="2">
        <f t="shared" si="8"/>
        <v>0.4773452889030107</v>
      </c>
    </row>
    <row r="61" spans="1:10" s="2" customFormat="1" x14ac:dyDescent="0.3">
      <c r="A61" s="2" t="s">
        <v>88</v>
      </c>
      <c r="B61" s="2">
        <v>200</v>
      </c>
      <c r="C61" s="2" t="s">
        <v>115</v>
      </c>
      <c r="D61" s="2" t="s">
        <v>18</v>
      </c>
      <c r="E61" s="2">
        <v>2348.8739999999998</v>
      </c>
      <c r="F61" s="2">
        <v>3489.9340000000002</v>
      </c>
      <c r="G61" s="2">
        <v>555.15800000000002</v>
      </c>
      <c r="H61" s="2">
        <f>E61/AVERAGEIFS(E$50:E$61,$B$50:$B$61,"0")</f>
        <v>1.1588926283148344</v>
      </c>
      <c r="I61" s="2">
        <f t="shared" si="7"/>
        <v>0.82187176356115543</v>
      </c>
      <c r="J61" s="2">
        <f t="shared" si="8"/>
        <v>0.50797720426240867</v>
      </c>
    </row>
    <row r="62" spans="1:10" s="2" customFormat="1" x14ac:dyDescent="0.3">
      <c r="A62" s="2" t="s">
        <v>89</v>
      </c>
      <c r="B62" s="2">
        <v>0</v>
      </c>
      <c r="C62" s="2" t="s">
        <v>114</v>
      </c>
      <c r="D62" s="2" t="s">
        <v>18</v>
      </c>
      <c r="E62" s="2">
        <v>2312.335</v>
      </c>
      <c r="F62" s="2">
        <v>5015.3789999999999</v>
      </c>
      <c r="G62" s="2">
        <v>1659.894</v>
      </c>
      <c r="H62" s="2">
        <f>E62/AVERAGEIFS(E$62:E$73,$B$62:$B$73,"0")</f>
        <v>1.0433910168565359</v>
      </c>
      <c r="I62" s="2">
        <f>F62/AVERAGEIFS(F$62:F$73,$B$62:$B$73,"0")</f>
        <v>1.0625889639142183</v>
      </c>
      <c r="J62" s="2">
        <f>G62/AVERAGEIFS(G$62:G$73,$B$62:$B$73,"0")</f>
        <v>1.0682224239031961</v>
      </c>
    </row>
    <row r="63" spans="1:10" s="2" customFormat="1" x14ac:dyDescent="0.3">
      <c r="A63" s="2" t="s">
        <v>90</v>
      </c>
      <c r="B63" s="2">
        <v>0</v>
      </c>
      <c r="C63" s="2" t="s">
        <v>114</v>
      </c>
      <c r="D63" s="2" t="s">
        <v>18</v>
      </c>
      <c r="E63" s="2">
        <v>2274.5050000000001</v>
      </c>
      <c r="F63" s="2">
        <v>4382.665</v>
      </c>
      <c r="G63" s="2">
        <v>1551.095</v>
      </c>
      <c r="H63" s="2">
        <f t="shared" ref="H63:H73" si="9">E63/AVERAGEIFS(E$62:E$73,$B$62:$B$73,"0")</f>
        <v>1.0263210498458377</v>
      </c>
      <c r="I63" s="2">
        <f t="shared" ref="I63:I73" si="10">F63/AVERAGEIFS(F$62:F$73,$B$62:$B$73,"0")</f>
        <v>0.92853829422125578</v>
      </c>
      <c r="J63" s="2">
        <f t="shared" ref="J63:J73" si="11">G63/AVERAGEIFS(G$62:G$73,$B$62:$B$73,"0")</f>
        <v>0.99820498212785147</v>
      </c>
    </row>
    <row r="64" spans="1:10" s="2" customFormat="1" x14ac:dyDescent="0.3">
      <c r="A64" s="2" t="s">
        <v>91</v>
      </c>
      <c r="B64" s="2">
        <v>0</v>
      </c>
      <c r="C64" s="2" t="s">
        <v>114</v>
      </c>
      <c r="D64" s="2" t="s">
        <v>18</v>
      </c>
      <c r="E64" s="2">
        <v>2179.3580000000002</v>
      </c>
      <c r="F64" s="2">
        <v>4553.0829999999996</v>
      </c>
      <c r="G64" s="2">
        <v>1291.6489999999999</v>
      </c>
      <c r="H64" s="2">
        <f t="shared" si="9"/>
        <v>0.98338802972511619</v>
      </c>
      <c r="I64" s="2">
        <f t="shared" si="10"/>
        <v>0.96464409720291133</v>
      </c>
      <c r="J64" s="2">
        <f t="shared" si="11"/>
        <v>0.83123887767058569</v>
      </c>
    </row>
    <row r="65" spans="1:10" s="2" customFormat="1" x14ac:dyDescent="0.3">
      <c r="A65" s="2" t="s">
        <v>92</v>
      </c>
      <c r="B65" s="2">
        <v>0</v>
      </c>
      <c r="C65" s="2" t="s">
        <v>114</v>
      </c>
      <c r="D65" s="2" t="s">
        <v>18</v>
      </c>
      <c r="E65" s="2">
        <v>2098.4940000000001</v>
      </c>
      <c r="F65" s="2">
        <v>4928.7190000000001</v>
      </c>
      <c r="G65" s="2">
        <v>1712.8989999999999</v>
      </c>
      <c r="H65" s="2">
        <f t="shared" si="9"/>
        <v>0.94689990357250986</v>
      </c>
      <c r="I65" s="2">
        <f t="shared" si="10"/>
        <v>1.0442286446616142</v>
      </c>
      <c r="J65" s="2">
        <f t="shared" si="11"/>
        <v>1.1023337162983664</v>
      </c>
    </row>
    <row r="66" spans="1:10" s="2" customFormat="1" x14ac:dyDescent="0.3">
      <c r="A66" s="2" t="s">
        <v>93</v>
      </c>
      <c r="B66" s="2">
        <v>200</v>
      </c>
      <c r="C66" s="2" t="s">
        <v>116</v>
      </c>
      <c r="D66" s="2" t="s">
        <v>18</v>
      </c>
      <c r="E66" s="2">
        <v>789.60400000000004</v>
      </c>
      <c r="F66" s="2">
        <v>1867.8340000000001</v>
      </c>
      <c r="G66" s="2">
        <v>348.71699999999998</v>
      </c>
      <c r="H66" s="2">
        <f t="shared" si="9"/>
        <v>0.35629167939506529</v>
      </c>
      <c r="I66" s="2">
        <f t="shared" si="10"/>
        <v>0.39573077026157943</v>
      </c>
      <c r="J66" s="2">
        <f t="shared" si="11"/>
        <v>0.22441632959469149</v>
      </c>
    </row>
    <row r="67" spans="1:10" s="2" customFormat="1" x14ac:dyDescent="0.3">
      <c r="A67" s="2" t="s">
        <v>94</v>
      </c>
      <c r="B67" s="2">
        <v>200</v>
      </c>
      <c r="C67" s="2" t="s">
        <v>116</v>
      </c>
      <c r="D67" s="2" t="s">
        <v>18</v>
      </c>
      <c r="E67" s="2">
        <v>747.101</v>
      </c>
      <c r="F67" s="2">
        <v>1737.97</v>
      </c>
      <c r="G67" s="2">
        <v>242.70699999999999</v>
      </c>
      <c r="H67" s="2">
        <f t="shared" si="9"/>
        <v>0.33711312248637626</v>
      </c>
      <c r="I67" s="2">
        <f t="shared" si="10"/>
        <v>0.36821698651567392</v>
      </c>
      <c r="J67" s="2">
        <f t="shared" si="11"/>
        <v>0.15619374480435078</v>
      </c>
    </row>
    <row r="68" spans="1:10" s="2" customFormat="1" x14ac:dyDescent="0.3">
      <c r="A68" s="2" t="s">
        <v>95</v>
      </c>
      <c r="B68" s="2">
        <v>200</v>
      </c>
      <c r="C68" s="2" t="s">
        <v>116</v>
      </c>
      <c r="D68" s="2" t="s">
        <v>18</v>
      </c>
      <c r="E68" s="2">
        <v>1716.2760000000001</v>
      </c>
      <c r="F68" s="2">
        <v>4732.3819999999996</v>
      </c>
      <c r="G68" s="2">
        <v>1124.2650000000001</v>
      </c>
      <c r="H68" s="2">
        <f t="shared" si="9"/>
        <v>0.7744323209424534</v>
      </c>
      <c r="I68" s="2">
        <f t="shared" si="10"/>
        <v>1.0026314833288363</v>
      </c>
      <c r="J68" s="2">
        <f t="shared" si="11"/>
        <v>0.72351914243290649</v>
      </c>
    </row>
    <row r="69" spans="1:10" s="2" customFormat="1" x14ac:dyDescent="0.3">
      <c r="A69" s="2" t="s">
        <v>96</v>
      </c>
      <c r="B69" s="2">
        <v>200</v>
      </c>
      <c r="C69" s="2" t="s">
        <v>116</v>
      </c>
      <c r="D69" s="2" t="s">
        <v>18</v>
      </c>
      <c r="E69" s="2">
        <v>1424.4939999999999</v>
      </c>
      <c r="F69" s="2">
        <v>8190.6869999999999</v>
      </c>
      <c r="G69" s="2">
        <v>1032.203</v>
      </c>
      <c r="H69" s="2">
        <f t="shared" si="9"/>
        <v>0.64277202185930415</v>
      </c>
      <c r="I69" s="2">
        <f t="shared" si="10"/>
        <v>1.7353291970707811</v>
      </c>
      <c r="J69" s="2">
        <f t="shared" si="11"/>
        <v>0.66427277321332001</v>
      </c>
    </row>
    <row r="70" spans="1:10" s="2" customFormat="1" x14ac:dyDescent="0.3">
      <c r="A70" s="2" t="s">
        <v>97</v>
      </c>
      <c r="B70" s="2">
        <v>200</v>
      </c>
      <c r="C70" s="2" t="s">
        <v>116</v>
      </c>
      <c r="D70" s="2" t="s">
        <v>18</v>
      </c>
      <c r="E70" s="2">
        <v>1716.7919999999999</v>
      </c>
      <c r="F70" s="2">
        <v>6550.7749999999996</v>
      </c>
      <c r="G70" s="2">
        <v>906.66499999999996</v>
      </c>
      <c r="H70" s="2">
        <f t="shared" si="9"/>
        <v>0.77466515475100528</v>
      </c>
      <c r="I70" s="2">
        <f t="shared" si="10"/>
        <v>1.3878873800135867</v>
      </c>
      <c r="J70" s="2">
        <f t="shared" si="11"/>
        <v>0.58348297178506048</v>
      </c>
    </row>
    <row r="71" spans="1:10" s="2" customFormat="1" x14ac:dyDescent="0.3">
      <c r="A71" s="2" t="s">
        <v>98</v>
      </c>
      <c r="B71" s="2">
        <v>200</v>
      </c>
      <c r="C71" s="2" t="s">
        <v>116</v>
      </c>
      <c r="D71" s="2" t="s">
        <v>18</v>
      </c>
      <c r="E71" s="2">
        <v>1658.586</v>
      </c>
      <c r="F71" s="2">
        <v>9455.3320000000003</v>
      </c>
      <c r="G71" s="2">
        <v>800.65499999999997</v>
      </c>
      <c r="H71" s="2">
        <f t="shared" si="9"/>
        <v>0.74840095967237208</v>
      </c>
      <c r="I71" s="2">
        <f t="shared" si="10"/>
        <v>2.00326464527306</v>
      </c>
      <c r="J71" s="2">
        <f t="shared" si="11"/>
        <v>0.51526038699471977</v>
      </c>
    </row>
    <row r="72" spans="1:10" s="2" customFormat="1" x14ac:dyDescent="0.3">
      <c r="A72" s="2" t="s">
        <v>99</v>
      </c>
      <c r="B72" s="2">
        <v>200</v>
      </c>
      <c r="C72" s="2" t="s">
        <v>116</v>
      </c>
      <c r="D72" s="2" t="s">
        <v>18</v>
      </c>
      <c r="E72" s="2">
        <v>1713.5419999999999</v>
      </c>
      <c r="F72" s="2">
        <v>1913.029</v>
      </c>
      <c r="G72" s="2">
        <v>1104.7360000000001</v>
      </c>
      <c r="H72" s="2">
        <f t="shared" si="9"/>
        <v>0.773198662739777</v>
      </c>
      <c r="I72" s="2">
        <f t="shared" si="10"/>
        <v>0.40530606022951665</v>
      </c>
      <c r="J72" s="2">
        <f t="shared" si="11"/>
        <v>0.71095128224640936</v>
      </c>
    </row>
    <row r="73" spans="1:10" s="2" customFormat="1" x14ac:dyDescent="0.3">
      <c r="A73" s="2" t="s">
        <v>100</v>
      </c>
      <c r="B73" s="2">
        <v>200</v>
      </c>
      <c r="C73" s="2" t="s">
        <v>116</v>
      </c>
      <c r="D73" s="2" t="s">
        <v>18</v>
      </c>
      <c r="E73" s="2">
        <v>2218.8820000000001</v>
      </c>
      <c r="F73" s="2">
        <v>3343.9259999999999</v>
      </c>
      <c r="G73" s="2">
        <v>948.51099999999997</v>
      </c>
      <c r="H73" s="2">
        <f t="shared" si="9"/>
        <v>1.0012223774948976</v>
      </c>
      <c r="I73" s="2">
        <f t="shared" si="10"/>
        <v>0.70846467709535332</v>
      </c>
      <c r="J73" s="2">
        <f t="shared" si="11"/>
        <v>0.61041290559448036</v>
      </c>
    </row>
  </sheetData>
  <sortState xmlns:xlrd2="http://schemas.microsoft.com/office/spreadsheetml/2017/richdata2" ref="B38:G73">
    <sortCondition ref="C38:C73"/>
    <sortCondition ref="B38:B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3"/>
  <sheetViews>
    <sheetView workbookViewId="0">
      <selection activeCell="F29" sqref="F29"/>
    </sheetView>
  </sheetViews>
  <sheetFormatPr defaultRowHeight="14.4" x14ac:dyDescent="0.3"/>
  <sheetData>
    <row r="1" spans="1:4" x14ac:dyDescent="0.3">
      <c r="A1" t="s">
        <v>14</v>
      </c>
      <c r="B1" t="s">
        <v>101</v>
      </c>
      <c r="C1" t="s">
        <v>15</v>
      </c>
      <c r="D1" t="s">
        <v>19</v>
      </c>
    </row>
    <row r="2" spans="1:4" x14ac:dyDescent="0.3">
      <c r="A2">
        <v>0</v>
      </c>
      <c r="B2" t="s">
        <v>104</v>
      </c>
      <c r="C2" t="s">
        <v>18</v>
      </c>
      <c r="D2">
        <v>1.1283647057386441</v>
      </c>
    </row>
    <row r="3" spans="1:4" x14ac:dyDescent="0.3">
      <c r="A3">
        <v>200</v>
      </c>
      <c r="B3" t="s">
        <v>104</v>
      </c>
      <c r="C3" t="s">
        <v>18</v>
      </c>
      <c r="D3">
        <v>0.8656305914214476</v>
      </c>
    </row>
    <row r="4" spans="1:4" x14ac:dyDescent="0.3">
      <c r="A4">
        <v>200</v>
      </c>
      <c r="B4" t="s">
        <v>104</v>
      </c>
      <c r="C4" t="s">
        <v>18</v>
      </c>
      <c r="D4">
        <v>0.69004898975403584</v>
      </c>
    </row>
    <row r="5" spans="1:4" x14ac:dyDescent="0.3">
      <c r="A5">
        <v>0</v>
      </c>
      <c r="B5" t="s">
        <v>104</v>
      </c>
      <c r="C5" t="s">
        <v>18</v>
      </c>
      <c r="D5">
        <v>1.0639369118672051</v>
      </c>
    </row>
    <row r="6" spans="1:4" x14ac:dyDescent="0.3">
      <c r="A6">
        <v>200</v>
      </c>
      <c r="B6" t="s">
        <v>104</v>
      </c>
      <c r="C6" t="s">
        <v>18</v>
      </c>
      <c r="D6">
        <v>1.0019457154765723</v>
      </c>
    </row>
    <row r="7" spans="1:4" x14ac:dyDescent="0.3">
      <c r="A7">
        <v>200</v>
      </c>
      <c r="B7" t="s">
        <v>104</v>
      </c>
      <c r="C7" t="s">
        <v>18</v>
      </c>
      <c r="D7">
        <v>1.121028441424778</v>
      </c>
    </row>
    <row r="8" spans="1:4" x14ac:dyDescent="0.3">
      <c r="A8">
        <v>0</v>
      </c>
      <c r="B8" t="s">
        <v>104</v>
      </c>
      <c r="C8" t="s">
        <v>18</v>
      </c>
      <c r="D8">
        <v>0.77881194043394308</v>
      </c>
    </row>
    <row r="9" spans="1:4" x14ac:dyDescent="0.3">
      <c r="A9">
        <v>200</v>
      </c>
      <c r="B9" t="s">
        <v>104</v>
      </c>
      <c r="C9" t="s">
        <v>18</v>
      </c>
      <c r="D9">
        <v>1.0920180360367118</v>
      </c>
    </row>
    <row r="10" spans="1:4" x14ac:dyDescent="0.3">
      <c r="A10">
        <v>200</v>
      </c>
      <c r="B10" t="s">
        <v>104</v>
      </c>
      <c r="C10" t="s">
        <v>18</v>
      </c>
      <c r="D10">
        <v>1.1763846805436124</v>
      </c>
    </row>
    <row r="11" spans="1:4" x14ac:dyDescent="0.3">
      <c r="A11">
        <v>0</v>
      </c>
      <c r="B11" t="s">
        <v>104</v>
      </c>
      <c r="C11" t="s">
        <v>18</v>
      </c>
      <c r="D11">
        <v>0.95335916360212491</v>
      </c>
    </row>
    <row r="12" spans="1:4" x14ac:dyDescent="0.3">
      <c r="A12">
        <v>200</v>
      </c>
      <c r="B12" t="s">
        <v>104</v>
      </c>
      <c r="C12" t="s">
        <v>18</v>
      </c>
      <c r="D12">
        <v>0.92790942247496777</v>
      </c>
    </row>
    <row r="13" spans="1:4" x14ac:dyDescent="0.3">
      <c r="A13">
        <v>200</v>
      </c>
      <c r="B13" t="s">
        <v>104</v>
      </c>
      <c r="C13" t="s">
        <v>18</v>
      </c>
      <c r="D13">
        <v>0.57889834277853436</v>
      </c>
    </row>
    <row r="14" spans="1:4" x14ac:dyDescent="0.3">
      <c r="A14">
        <v>0</v>
      </c>
      <c r="B14" t="s">
        <v>102</v>
      </c>
      <c r="C14" t="s">
        <v>18</v>
      </c>
      <c r="D14">
        <v>0.87586177218445715</v>
      </c>
    </row>
    <row r="15" spans="1:4" x14ac:dyDescent="0.3">
      <c r="A15">
        <v>200</v>
      </c>
      <c r="B15" t="s">
        <v>102</v>
      </c>
      <c r="C15" t="s">
        <v>18</v>
      </c>
      <c r="D15">
        <v>0.64770624361806473</v>
      </c>
    </row>
    <row r="16" spans="1:4" x14ac:dyDescent="0.3">
      <c r="A16">
        <v>200</v>
      </c>
      <c r="B16" t="s">
        <v>102</v>
      </c>
      <c r="C16" t="s">
        <v>18</v>
      </c>
      <c r="D16">
        <v>0.88774369143859844</v>
      </c>
    </row>
    <row r="17" spans="1:25" x14ac:dyDescent="0.3">
      <c r="A17">
        <v>0</v>
      </c>
      <c r="B17" t="s">
        <v>102</v>
      </c>
      <c r="C17" t="s">
        <v>18</v>
      </c>
      <c r="D17">
        <v>0.68675146379736174</v>
      </c>
    </row>
    <row r="18" spans="1:25" x14ac:dyDescent="0.3">
      <c r="A18">
        <v>200</v>
      </c>
      <c r="B18" t="s">
        <v>102</v>
      </c>
      <c r="C18" t="s">
        <v>18</v>
      </c>
      <c r="D18">
        <v>1.1704032229042534</v>
      </c>
    </row>
    <row r="19" spans="1:25" x14ac:dyDescent="0.3">
      <c r="A19">
        <v>200</v>
      </c>
      <c r="B19" t="s">
        <v>102</v>
      </c>
      <c r="C19" t="s">
        <v>18</v>
      </c>
      <c r="D19">
        <v>1.0844051999316078</v>
      </c>
    </row>
    <row r="20" spans="1:25" x14ac:dyDescent="0.3">
      <c r="A20">
        <v>0</v>
      </c>
      <c r="B20" t="s">
        <v>102</v>
      </c>
      <c r="C20" t="s">
        <v>18</v>
      </c>
      <c r="D20">
        <v>0.932972266664858</v>
      </c>
    </row>
    <row r="21" spans="1:25" x14ac:dyDescent="0.3">
      <c r="A21">
        <v>200</v>
      </c>
      <c r="B21" t="s">
        <v>102</v>
      </c>
      <c r="C21" t="s">
        <v>18</v>
      </c>
      <c r="D21">
        <v>1.0787931631848309</v>
      </c>
    </row>
    <row r="22" spans="1:25" x14ac:dyDescent="0.3">
      <c r="A22">
        <v>200</v>
      </c>
      <c r="B22" t="s">
        <v>102</v>
      </c>
      <c r="C22" t="s">
        <v>18</v>
      </c>
      <c r="D22">
        <v>1.1438527260479692</v>
      </c>
    </row>
    <row r="23" spans="1:25" x14ac:dyDescent="0.3">
      <c r="A23">
        <v>0</v>
      </c>
      <c r="B23" t="s">
        <v>102</v>
      </c>
      <c r="C23" t="s">
        <v>18</v>
      </c>
      <c r="D23">
        <v>0.70763144872815009</v>
      </c>
      <c r="I23" t="s">
        <v>107</v>
      </c>
      <c r="J23" t="s">
        <v>19</v>
      </c>
      <c r="L23" t="s">
        <v>108</v>
      </c>
      <c r="M23" t="s">
        <v>19</v>
      </c>
      <c r="O23" t="s">
        <v>109</v>
      </c>
      <c r="P23" t="s">
        <v>19</v>
      </c>
      <c r="R23" t="s">
        <v>110</v>
      </c>
      <c r="S23" t="s">
        <v>19</v>
      </c>
      <c r="U23" t="s">
        <v>111</v>
      </c>
      <c r="V23" t="s">
        <v>19</v>
      </c>
      <c r="X23" t="s">
        <v>112</v>
      </c>
      <c r="Y23" t="s">
        <v>19</v>
      </c>
    </row>
    <row r="24" spans="1:25" x14ac:dyDescent="0.3">
      <c r="A24">
        <v>200</v>
      </c>
      <c r="B24" t="s">
        <v>102</v>
      </c>
      <c r="C24" t="s">
        <v>18</v>
      </c>
      <c r="D24">
        <v>0.94981074752054218</v>
      </c>
      <c r="I24">
        <v>0</v>
      </c>
      <c r="J24">
        <v>0.66875928346965641</v>
      </c>
      <c r="L24">
        <v>0</v>
      </c>
      <c r="M24">
        <v>0.87586177218445715</v>
      </c>
      <c r="O24">
        <v>0</v>
      </c>
      <c r="P24">
        <v>0.71494124117056912</v>
      </c>
      <c r="R24">
        <v>0</v>
      </c>
      <c r="S24">
        <v>0.91360947556028926</v>
      </c>
      <c r="U24">
        <v>0</v>
      </c>
      <c r="V24">
        <v>0.84194340280959412</v>
      </c>
      <c r="X24">
        <v>0</v>
      </c>
      <c r="Y24">
        <v>1.1283647057386441</v>
      </c>
    </row>
    <row r="25" spans="1:25" x14ac:dyDescent="0.3">
      <c r="A25">
        <v>200</v>
      </c>
      <c r="B25" t="s">
        <v>102</v>
      </c>
      <c r="C25" t="s">
        <v>18</v>
      </c>
      <c r="D25">
        <v>0.92804612796035113</v>
      </c>
      <c r="I25">
        <v>400</v>
      </c>
      <c r="J25">
        <v>0.33992253553379559</v>
      </c>
      <c r="L25">
        <v>200</v>
      </c>
      <c r="M25">
        <v>0.64770624361806473</v>
      </c>
      <c r="O25">
        <v>400</v>
      </c>
      <c r="P25">
        <v>0.30309581622278592</v>
      </c>
      <c r="R25">
        <v>400</v>
      </c>
      <c r="S25">
        <v>0.31197456092664194</v>
      </c>
      <c r="U25">
        <v>400</v>
      </c>
      <c r="V25">
        <v>0.36495504835874232</v>
      </c>
      <c r="X25">
        <v>400</v>
      </c>
      <c r="Y25">
        <v>0.8656305914214476</v>
      </c>
    </row>
    <row r="26" spans="1:25" x14ac:dyDescent="0.3">
      <c r="A26">
        <v>0</v>
      </c>
      <c r="B26" t="s">
        <v>103</v>
      </c>
      <c r="C26" t="s">
        <v>18</v>
      </c>
      <c r="D26">
        <v>0.91360947556028926</v>
      </c>
      <c r="I26">
        <v>400</v>
      </c>
      <c r="J26">
        <v>0.32326738226544632</v>
      </c>
      <c r="L26">
        <v>200</v>
      </c>
      <c r="M26">
        <v>0.88774369143859844</v>
      </c>
      <c r="O26">
        <v>400</v>
      </c>
      <c r="P26">
        <v>0.29218110803285974</v>
      </c>
      <c r="R26">
        <v>400</v>
      </c>
      <c r="S26">
        <v>0.29518151686523258</v>
      </c>
      <c r="U26">
        <v>400</v>
      </c>
      <c r="V26">
        <v>0.40852498304269208</v>
      </c>
      <c r="X26">
        <v>400</v>
      </c>
      <c r="Y26">
        <v>0.69004898975403584</v>
      </c>
    </row>
    <row r="27" spans="1:25" x14ac:dyDescent="0.3">
      <c r="A27">
        <v>200</v>
      </c>
      <c r="B27" t="s">
        <v>103</v>
      </c>
      <c r="C27" t="s">
        <v>18</v>
      </c>
      <c r="D27">
        <v>0.31197456092664194</v>
      </c>
      <c r="I27">
        <v>0</v>
      </c>
      <c r="J27">
        <v>0.93236815485228264</v>
      </c>
      <c r="L27">
        <v>0</v>
      </c>
      <c r="M27">
        <v>0.68675146379736174</v>
      </c>
      <c r="O27">
        <v>0</v>
      </c>
      <c r="P27">
        <v>0.8504657650053119</v>
      </c>
      <c r="R27">
        <v>0</v>
      </c>
      <c r="S27">
        <v>0.89866274575667271</v>
      </c>
      <c r="U27">
        <v>0</v>
      </c>
      <c r="V27">
        <v>1.6701656839533146</v>
      </c>
      <c r="X27">
        <v>0</v>
      </c>
      <c r="Y27">
        <v>1.0639369118672051</v>
      </c>
    </row>
    <row r="28" spans="1:25" x14ac:dyDescent="0.3">
      <c r="A28">
        <v>200</v>
      </c>
      <c r="B28" t="s">
        <v>103</v>
      </c>
      <c r="C28" t="s">
        <v>18</v>
      </c>
      <c r="D28">
        <v>0.29518151686523258</v>
      </c>
      <c r="I28">
        <v>400</v>
      </c>
      <c r="J28">
        <v>0.36658405620913387</v>
      </c>
      <c r="L28">
        <v>200</v>
      </c>
      <c r="M28">
        <v>1.1704032229042534</v>
      </c>
      <c r="O28">
        <v>400</v>
      </c>
      <c r="P28">
        <v>0.30504485714589569</v>
      </c>
      <c r="R28">
        <v>400</v>
      </c>
      <c r="S28">
        <v>0.67810503939814559</v>
      </c>
      <c r="U28">
        <v>400</v>
      </c>
      <c r="V28">
        <v>0.38102584494246172</v>
      </c>
      <c r="X28">
        <v>400</v>
      </c>
      <c r="Y28">
        <v>1.0019457154765723</v>
      </c>
    </row>
    <row r="29" spans="1:25" x14ac:dyDescent="0.3">
      <c r="A29">
        <v>0</v>
      </c>
      <c r="B29" t="s">
        <v>103</v>
      </c>
      <c r="C29" t="s">
        <v>18</v>
      </c>
      <c r="D29">
        <v>0.89866274575667271</v>
      </c>
      <c r="I29">
        <v>400</v>
      </c>
      <c r="J29">
        <v>0.38654937871604245</v>
      </c>
      <c r="L29">
        <v>200</v>
      </c>
      <c r="M29">
        <v>1.0844051999316078</v>
      </c>
      <c r="O29">
        <v>400</v>
      </c>
      <c r="P29">
        <v>0.30947751275432217</v>
      </c>
      <c r="R29">
        <v>400</v>
      </c>
      <c r="S29">
        <v>0.5628212245538724</v>
      </c>
      <c r="U29">
        <v>400</v>
      </c>
      <c r="V29">
        <v>0.38607802136326125</v>
      </c>
      <c r="X29">
        <v>400</v>
      </c>
      <c r="Y29">
        <v>1.121028441424778</v>
      </c>
    </row>
    <row r="30" spans="1:25" x14ac:dyDescent="0.3">
      <c r="A30">
        <v>200</v>
      </c>
      <c r="B30" t="s">
        <v>103</v>
      </c>
      <c r="C30" t="s">
        <v>18</v>
      </c>
      <c r="D30">
        <v>0.67810503939814559</v>
      </c>
      <c r="I30">
        <v>0</v>
      </c>
      <c r="J30">
        <v>0.97899065190638135</v>
      </c>
      <c r="L30">
        <v>0</v>
      </c>
      <c r="M30">
        <v>0.932972266664858</v>
      </c>
      <c r="O30">
        <v>0</v>
      </c>
      <c r="P30">
        <v>0.8296691467144538</v>
      </c>
      <c r="R30">
        <v>0</v>
      </c>
      <c r="S30">
        <v>0.861069922583934</v>
      </c>
      <c r="U30">
        <v>0</v>
      </c>
      <c r="V30">
        <v>1.1725739163629125</v>
      </c>
      <c r="X30">
        <v>0</v>
      </c>
      <c r="Y30">
        <v>0.77881194043394308</v>
      </c>
    </row>
    <row r="31" spans="1:25" x14ac:dyDescent="0.3">
      <c r="A31">
        <v>200</v>
      </c>
      <c r="B31" t="s">
        <v>103</v>
      </c>
      <c r="C31" t="s">
        <v>18</v>
      </c>
      <c r="D31">
        <v>0.5628212245538724</v>
      </c>
      <c r="I31">
        <v>400</v>
      </c>
      <c r="J31">
        <v>0.40202357043580572</v>
      </c>
      <c r="L31">
        <v>200</v>
      </c>
      <c r="M31">
        <v>1.0787931631848309</v>
      </c>
      <c r="O31">
        <v>400</v>
      </c>
      <c r="P31">
        <v>0.30706975776031642</v>
      </c>
      <c r="R31">
        <v>400</v>
      </c>
      <c r="S31">
        <v>0.67830891231854384</v>
      </c>
      <c r="U31">
        <v>400</v>
      </c>
      <c r="V31">
        <v>0.40689162906415249</v>
      </c>
      <c r="X31">
        <v>400</v>
      </c>
      <c r="Y31">
        <v>1.0920180360367118</v>
      </c>
    </row>
    <row r="32" spans="1:25" x14ac:dyDescent="0.3">
      <c r="A32">
        <v>0</v>
      </c>
      <c r="B32" t="s">
        <v>103</v>
      </c>
      <c r="C32" t="s">
        <v>18</v>
      </c>
      <c r="D32">
        <v>0.861069922583934</v>
      </c>
      <c r="I32">
        <v>400</v>
      </c>
      <c r="J32">
        <v>0.36026202016399322</v>
      </c>
      <c r="L32">
        <v>200</v>
      </c>
      <c r="M32">
        <v>1.1438527260479692</v>
      </c>
      <c r="O32">
        <v>400</v>
      </c>
      <c r="P32">
        <v>0.29230042900565101</v>
      </c>
      <c r="R32">
        <v>400</v>
      </c>
      <c r="S32">
        <v>0.65531157277454943</v>
      </c>
      <c r="U32">
        <v>400</v>
      </c>
      <c r="V32">
        <v>0.37694957184217326</v>
      </c>
      <c r="X32">
        <v>400</v>
      </c>
      <c r="Y32">
        <v>1.1763846805436124</v>
      </c>
    </row>
    <row r="33" spans="1:25" x14ac:dyDescent="0.3">
      <c r="A33">
        <v>200</v>
      </c>
      <c r="B33" t="s">
        <v>103</v>
      </c>
      <c r="C33" t="s">
        <v>18</v>
      </c>
      <c r="D33">
        <v>0.67830891231854384</v>
      </c>
      <c r="I33">
        <v>0</v>
      </c>
      <c r="J33">
        <v>0.8808696971186587</v>
      </c>
      <c r="L33">
        <v>0</v>
      </c>
      <c r="M33">
        <v>0.70763144872815009</v>
      </c>
      <c r="O33">
        <v>0</v>
      </c>
      <c r="P33">
        <v>0.91320449543740501</v>
      </c>
      <c r="R33">
        <v>0</v>
      </c>
      <c r="S33">
        <v>0.82912034926012612</v>
      </c>
      <c r="U33">
        <v>0</v>
      </c>
      <c r="V33">
        <v>1.5460485611994603</v>
      </c>
      <c r="X33">
        <v>0</v>
      </c>
      <c r="Y33">
        <v>0.95335916360212491</v>
      </c>
    </row>
    <row r="34" spans="1:25" x14ac:dyDescent="0.3">
      <c r="A34">
        <v>200</v>
      </c>
      <c r="B34" t="s">
        <v>103</v>
      </c>
      <c r="C34" t="s">
        <v>18</v>
      </c>
      <c r="D34">
        <v>0.65531157277454943</v>
      </c>
      <c r="I34">
        <v>400</v>
      </c>
      <c r="J34">
        <v>0.36530945535408582</v>
      </c>
      <c r="L34">
        <v>200</v>
      </c>
      <c r="M34">
        <v>0.94981074752054218</v>
      </c>
      <c r="O34">
        <v>400</v>
      </c>
      <c r="P34">
        <v>0.29361335480891343</v>
      </c>
      <c r="R34">
        <v>400</v>
      </c>
      <c r="S34">
        <v>0.67702482900208183</v>
      </c>
      <c r="U34">
        <v>400</v>
      </c>
      <c r="V34">
        <v>0.36242718218682746</v>
      </c>
      <c r="X34">
        <v>400</v>
      </c>
      <c r="Y34">
        <v>0.92790942247496777</v>
      </c>
    </row>
    <row r="35" spans="1:25" x14ac:dyDescent="0.3">
      <c r="A35">
        <v>0</v>
      </c>
      <c r="B35" t="s">
        <v>103</v>
      </c>
      <c r="C35" t="s">
        <v>18</v>
      </c>
      <c r="D35">
        <v>0.82912034926012612</v>
      </c>
      <c r="I35">
        <v>400</v>
      </c>
      <c r="J35">
        <v>0.32389124920596735</v>
      </c>
      <c r="L35">
        <v>200</v>
      </c>
      <c r="M35">
        <v>0.92804612796035113</v>
      </c>
      <c r="O35">
        <v>400</v>
      </c>
      <c r="P35">
        <v>0.27997401937273453</v>
      </c>
      <c r="R35">
        <v>400</v>
      </c>
      <c r="S35">
        <v>0.87668595612234634</v>
      </c>
      <c r="U35">
        <v>400</v>
      </c>
      <c r="V35">
        <v>0.34726196066813297</v>
      </c>
      <c r="X35">
        <v>400</v>
      </c>
      <c r="Y35">
        <v>0.57889834277853436</v>
      </c>
    </row>
    <row r="36" spans="1:25" x14ac:dyDescent="0.3">
      <c r="A36">
        <v>200</v>
      </c>
      <c r="B36" t="s">
        <v>103</v>
      </c>
      <c r="C36" t="s">
        <v>18</v>
      </c>
      <c r="D36">
        <v>0.67702482900208183</v>
      </c>
    </row>
    <row r="37" spans="1:25" x14ac:dyDescent="0.3">
      <c r="A37">
        <v>200</v>
      </c>
      <c r="B37" t="s">
        <v>103</v>
      </c>
      <c r="C37" t="s">
        <v>18</v>
      </c>
      <c r="D37">
        <v>0.87668595612234634</v>
      </c>
    </row>
    <row r="38" spans="1:25" x14ac:dyDescent="0.3">
      <c r="A38">
        <v>0</v>
      </c>
      <c r="B38" t="s">
        <v>104</v>
      </c>
      <c r="C38" t="s">
        <v>17</v>
      </c>
      <c r="D38">
        <v>0.84194340280959412</v>
      </c>
    </row>
    <row r="39" spans="1:25" x14ac:dyDescent="0.3">
      <c r="A39">
        <v>400</v>
      </c>
      <c r="B39" t="s">
        <v>104</v>
      </c>
      <c r="C39" t="s">
        <v>17</v>
      </c>
      <c r="D39">
        <v>0.36495504835874232</v>
      </c>
    </row>
    <row r="40" spans="1:25" x14ac:dyDescent="0.3">
      <c r="A40">
        <v>400</v>
      </c>
      <c r="B40" t="s">
        <v>104</v>
      </c>
      <c r="C40" t="s">
        <v>17</v>
      </c>
      <c r="D40">
        <v>0.40852498304269208</v>
      </c>
    </row>
    <row r="41" spans="1:25" x14ac:dyDescent="0.3">
      <c r="A41">
        <v>0</v>
      </c>
      <c r="B41" t="s">
        <v>104</v>
      </c>
      <c r="C41" t="s">
        <v>17</v>
      </c>
      <c r="D41">
        <v>1.6701656839533146</v>
      </c>
    </row>
    <row r="42" spans="1:25" x14ac:dyDescent="0.3">
      <c r="A42">
        <v>400</v>
      </c>
      <c r="B42" t="s">
        <v>104</v>
      </c>
      <c r="C42" t="s">
        <v>17</v>
      </c>
      <c r="D42">
        <v>0.38102584494246172</v>
      </c>
    </row>
    <row r="43" spans="1:25" x14ac:dyDescent="0.3">
      <c r="A43">
        <v>400</v>
      </c>
      <c r="B43" t="s">
        <v>104</v>
      </c>
      <c r="C43" t="s">
        <v>17</v>
      </c>
      <c r="D43">
        <v>0.38607802136326125</v>
      </c>
    </row>
    <row r="44" spans="1:25" x14ac:dyDescent="0.3">
      <c r="A44">
        <v>0</v>
      </c>
      <c r="B44" t="s">
        <v>104</v>
      </c>
      <c r="C44" t="s">
        <v>17</v>
      </c>
      <c r="D44">
        <v>1.1725739163629125</v>
      </c>
    </row>
    <row r="45" spans="1:25" x14ac:dyDescent="0.3">
      <c r="A45">
        <v>400</v>
      </c>
      <c r="B45" t="s">
        <v>104</v>
      </c>
      <c r="C45" t="s">
        <v>17</v>
      </c>
      <c r="D45">
        <v>0.40689162906415249</v>
      </c>
    </row>
    <row r="46" spans="1:25" x14ac:dyDescent="0.3">
      <c r="A46">
        <v>400</v>
      </c>
      <c r="B46" t="s">
        <v>104</v>
      </c>
      <c r="C46" t="s">
        <v>17</v>
      </c>
      <c r="D46">
        <v>0.37694957184217326</v>
      </c>
    </row>
    <row r="47" spans="1:25" x14ac:dyDescent="0.3">
      <c r="A47">
        <v>0</v>
      </c>
      <c r="B47" t="s">
        <v>104</v>
      </c>
      <c r="C47" t="s">
        <v>17</v>
      </c>
      <c r="D47">
        <v>1.5460485611994603</v>
      </c>
    </row>
    <row r="48" spans="1:25" x14ac:dyDescent="0.3">
      <c r="A48">
        <v>400</v>
      </c>
      <c r="B48" t="s">
        <v>104</v>
      </c>
      <c r="C48" t="s">
        <v>17</v>
      </c>
      <c r="D48">
        <v>0.36242718218682746</v>
      </c>
    </row>
    <row r="49" spans="1:4" x14ac:dyDescent="0.3">
      <c r="A49">
        <v>400</v>
      </c>
      <c r="B49" t="s">
        <v>104</v>
      </c>
      <c r="C49" t="s">
        <v>17</v>
      </c>
      <c r="D49">
        <v>0.34726196066813297</v>
      </c>
    </row>
    <row r="50" spans="1:4" x14ac:dyDescent="0.3">
      <c r="A50">
        <v>0</v>
      </c>
      <c r="B50" t="s">
        <v>102</v>
      </c>
      <c r="C50" t="s">
        <v>17</v>
      </c>
      <c r="D50">
        <v>0.66875928346965641</v>
      </c>
    </row>
    <row r="51" spans="1:4" x14ac:dyDescent="0.3">
      <c r="A51">
        <v>400</v>
      </c>
      <c r="B51" t="s">
        <v>102</v>
      </c>
      <c r="C51" t="s">
        <v>17</v>
      </c>
      <c r="D51">
        <v>0.33992253553379559</v>
      </c>
    </row>
    <row r="52" spans="1:4" x14ac:dyDescent="0.3">
      <c r="A52">
        <v>400</v>
      </c>
      <c r="B52" t="s">
        <v>102</v>
      </c>
      <c r="C52" t="s">
        <v>17</v>
      </c>
      <c r="D52">
        <v>0.32326738226544632</v>
      </c>
    </row>
    <row r="53" spans="1:4" x14ac:dyDescent="0.3">
      <c r="A53">
        <v>0</v>
      </c>
      <c r="B53" t="s">
        <v>102</v>
      </c>
      <c r="C53" t="s">
        <v>17</v>
      </c>
      <c r="D53">
        <v>0.93236815485228264</v>
      </c>
    </row>
    <row r="54" spans="1:4" x14ac:dyDescent="0.3">
      <c r="A54">
        <v>400</v>
      </c>
      <c r="B54" t="s">
        <v>102</v>
      </c>
      <c r="C54" t="s">
        <v>17</v>
      </c>
      <c r="D54">
        <v>0.36658405620913387</v>
      </c>
    </row>
    <row r="55" spans="1:4" x14ac:dyDescent="0.3">
      <c r="A55">
        <v>400</v>
      </c>
      <c r="B55" t="s">
        <v>102</v>
      </c>
      <c r="C55" t="s">
        <v>17</v>
      </c>
      <c r="D55">
        <v>0.38654937871604245</v>
      </c>
    </row>
    <row r="56" spans="1:4" x14ac:dyDescent="0.3">
      <c r="A56">
        <v>0</v>
      </c>
      <c r="B56" t="s">
        <v>102</v>
      </c>
      <c r="C56" t="s">
        <v>17</v>
      </c>
      <c r="D56">
        <v>0.97899065190638135</v>
      </c>
    </row>
    <row r="57" spans="1:4" x14ac:dyDescent="0.3">
      <c r="A57">
        <v>400</v>
      </c>
      <c r="B57" t="s">
        <v>102</v>
      </c>
      <c r="C57" t="s">
        <v>17</v>
      </c>
      <c r="D57">
        <v>0.40202357043580572</v>
      </c>
    </row>
    <row r="58" spans="1:4" x14ac:dyDescent="0.3">
      <c r="A58">
        <v>400</v>
      </c>
      <c r="B58" t="s">
        <v>102</v>
      </c>
      <c r="C58" t="s">
        <v>17</v>
      </c>
      <c r="D58">
        <v>0.36026202016399322</v>
      </c>
    </row>
    <row r="59" spans="1:4" x14ac:dyDescent="0.3">
      <c r="A59">
        <v>0</v>
      </c>
      <c r="B59" t="s">
        <v>102</v>
      </c>
      <c r="C59" t="s">
        <v>17</v>
      </c>
      <c r="D59">
        <v>0.8808696971186587</v>
      </c>
    </row>
    <row r="60" spans="1:4" x14ac:dyDescent="0.3">
      <c r="A60">
        <v>400</v>
      </c>
      <c r="B60" t="s">
        <v>102</v>
      </c>
      <c r="C60" t="s">
        <v>17</v>
      </c>
      <c r="D60">
        <v>0.36530945535408582</v>
      </c>
    </row>
    <row r="61" spans="1:4" x14ac:dyDescent="0.3">
      <c r="A61">
        <v>400</v>
      </c>
      <c r="B61" t="s">
        <v>102</v>
      </c>
      <c r="C61" t="s">
        <v>17</v>
      </c>
      <c r="D61">
        <v>0.32389124920596735</v>
      </c>
    </row>
    <row r="62" spans="1:4" x14ac:dyDescent="0.3">
      <c r="A62">
        <v>0</v>
      </c>
      <c r="B62" t="s">
        <v>103</v>
      </c>
      <c r="C62" t="s">
        <v>17</v>
      </c>
      <c r="D62">
        <v>0.71494124117056912</v>
      </c>
    </row>
    <row r="63" spans="1:4" x14ac:dyDescent="0.3">
      <c r="A63">
        <v>400</v>
      </c>
      <c r="B63" t="s">
        <v>103</v>
      </c>
      <c r="C63" t="s">
        <v>17</v>
      </c>
      <c r="D63">
        <v>0.30309581622278592</v>
      </c>
    </row>
    <row r="64" spans="1:4" x14ac:dyDescent="0.3">
      <c r="A64">
        <v>400</v>
      </c>
      <c r="B64" t="s">
        <v>103</v>
      </c>
      <c r="C64" t="s">
        <v>17</v>
      </c>
      <c r="D64">
        <v>0.29218110803285974</v>
      </c>
    </row>
    <row r="65" spans="1:4" x14ac:dyDescent="0.3">
      <c r="A65">
        <v>0</v>
      </c>
      <c r="B65" t="s">
        <v>103</v>
      </c>
      <c r="C65" t="s">
        <v>17</v>
      </c>
      <c r="D65">
        <v>0.8504657650053119</v>
      </c>
    </row>
    <row r="66" spans="1:4" x14ac:dyDescent="0.3">
      <c r="A66">
        <v>400</v>
      </c>
      <c r="B66" t="s">
        <v>103</v>
      </c>
      <c r="C66" t="s">
        <v>17</v>
      </c>
      <c r="D66">
        <v>0.30504485714589569</v>
      </c>
    </row>
    <row r="67" spans="1:4" x14ac:dyDescent="0.3">
      <c r="A67">
        <v>400</v>
      </c>
      <c r="B67" t="s">
        <v>103</v>
      </c>
      <c r="C67" t="s">
        <v>17</v>
      </c>
      <c r="D67">
        <v>0.30947751275432217</v>
      </c>
    </row>
    <row r="68" spans="1:4" x14ac:dyDescent="0.3">
      <c r="A68">
        <v>0</v>
      </c>
      <c r="B68" t="s">
        <v>103</v>
      </c>
      <c r="C68" t="s">
        <v>17</v>
      </c>
      <c r="D68">
        <v>0.8296691467144538</v>
      </c>
    </row>
    <row r="69" spans="1:4" x14ac:dyDescent="0.3">
      <c r="A69">
        <v>400</v>
      </c>
      <c r="B69" t="s">
        <v>103</v>
      </c>
      <c r="C69" t="s">
        <v>17</v>
      </c>
      <c r="D69">
        <v>0.30706975776031642</v>
      </c>
    </row>
    <row r="70" spans="1:4" x14ac:dyDescent="0.3">
      <c r="A70">
        <v>400</v>
      </c>
      <c r="B70" t="s">
        <v>103</v>
      </c>
      <c r="C70" t="s">
        <v>17</v>
      </c>
      <c r="D70">
        <v>0.29230042900565101</v>
      </c>
    </row>
    <row r="71" spans="1:4" x14ac:dyDescent="0.3">
      <c r="A71">
        <v>0</v>
      </c>
      <c r="B71" t="s">
        <v>103</v>
      </c>
      <c r="C71" t="s">
        <v>17</v>
      </c>
      <c r="D71">
        <v>0.91320449543740501</v>
      </c>
    </row>
    <row r="72" spans="1:4" x14ac:dyDescent="0.3">
      <c r="A72">
        <v>400</v>
      </c>
      <c r="B72" t="s">
        <v>103</v>
      </c>
      <c r="C72" t="s">
        <v>17</v>
      </c>
      <c r="D72">
        <v>0.29361335480891343</v>
      </c>
    </row>
    <row r="73" spans="1:4" x14ac:dyDescent="0.3">
      <c r="A73">
        <v>400</v>
      </c>
      <c r="B73" t="s">
        <v>103</v>
      </c>
      <c r="C73" t="s">
        <v>17</v>
      </c>
      <c r="D73">
        <v>0.27997401937273453</v>
      </c>
    </row>
  </sheetData>
  <sortState xmlns:xlrd2="http://schemas.microsoft.com/office/spreadsheetml/2017/richdata2" ref="A2:D73">
    <sortCondition ref="C2:C73"/>
    <sortCondition ref="B2:B73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workbookViewId="0">
      <selection activeCell="B29" sqref="B29"/>
    </sheetView>
  </sheetViews>
  <sheetFormatPr defaultRowHeight="14.4" x14ac:dyDescent="0.3"/>
  <sheetData>
    <row r="1" spans="1:4" x14ac:dyDescent="0.3">
      <c r="A1" t="s">
        <v>14</v>
      </c>
      <c r="B1" t="s">
        <v>101</v>
      </c>
      <c r="C1" t="s">
        <v>15</v>
      </c>
      <c r="D1" t="s">
        <v>19</v>
      </c>
    </row>
    <row r="2" spans="1:4" x14ac:dyDescent="0.3">
      <c r="A2">
        <v>0</v>
      </c>
      <c r="B2" t="s">
        <v>102</v>
      </c>
      <c r="C2" t="s">
        <v>18</v>
      </c>
      <c r="D2">
        <v>0.94300115106393168</v>
      </c>
    </row>
    <row r="3" spans="1:4" x14ac:dyDescent="0.3">
      <c r="A3">
        <v>0</v>
      </c>
      <c r="B3" t="s">
        <v>103</v>
      </c>
      <c r="C3" t="s">
        <v>18</v>
      </c>
      <c r="D3">
        <v>0.99065154366512376</v>
      </c>
    </row>
    <row r="4" spans="1:4" x14ac:dyDescent="0.3">
      <c r="A4">
        <v>0</v>
      </c>
      <c r="B4" t="s">
        <v>104</v>
      </c>
      <c r="C4" t="s">
        <v>18</v>
      </c>
      <c r="D4">
        <v>1.0733774368754267</v>
      </c>
    </row>
    <row r="5" spans="1:4" x14ac:dyDescent="0.3">
      <c r="A5">
        <v>200</v>
      </c>
      <c r="B5" t="s">
        <v>102</v>
      </c>
      <c r="C5" t="s">
        <v>18</v>
      </c>
      <c r="D5">
        <v>0.52656113354366207</v>
      </c>
    </row>
    <row r="6" spans="1:4" x14ac:dyDescent="0.3">
      <c r="A6">
        <v>200</v>
      </c>
      <c r="B6" t="s">
        <v>102</v>
      </c>
      <c r="C6" t="s">
        <v>18</v>
      </c>
      <c r="D6">
        <v>0.81281725242866576</v>
      </c>
    </row>
    <row r="7" spans="1:4" x14ac:dyDescent="0.3">
      <c r="A7">
        <v>200</v>
      </c>
      <c r="B7" t="s">
        <v>103</v>
      </c>
      <c r="C7" t="s">
        <v>18</v>
      </c>
      <c r="D7">
        <v>0.36893974222291132</v>
      </c>
    </row>
    <row r="8" spans="1:4" x14ac:dyDescent="0.3">
      <c r="A8">
        <v>200</v>
      </c>
      <c r="B8" t="s">
        <v>103</v>
      </c>
      <c r="C8" t="s">
        <v>18</v>
      </c>
      <c r="D8">
        <v>0.34328864545305054</v>
      </c>
    </row>
    <row r="9" spans="1:4" x14ac:dyDescent="0.3">
      <c r="A9">
        <v>200</v>
      </c>
      <c r="B9" t="s">
        <v>104</v>
      </c>
      <c r="C9" t="s">
        <v>18</v>
      </c>
      <c r="D9">
        <v>0.5085567356992281</v>
      </c>
    </row>
    <row r="10" spans="1:4" x14ac:dyDescent="0.3">
      <c r="A10">
        <v>200</v>
      </c>
      <c r="B10" t="s">
        <v>104</v>
      </c>
      <c r="C10" t="s">
        <v>18</v>
      </c>
      <c r="D10">
        <v>0.45737779636686493</v>
      </c>
    </row>
    <row r="11" spans="1:4" x14ac:dyDescent="0.3">
      <c r="A11">
        <v>0</v>
      </c>
      <c r="B11" t="s">
        <v>102</v>
      </c>
      <c r="C11" t="s">
        <v>18</v>
      </c>
      <c r="D11">
        <v>0.74206538694957191</v>
      </c>
    </row>
    <row r="12" spans="1:4" x14ac:dyDescent="0.3">
      <c r="A12">
        <v>0</v>
      </c>
      <c r="B12" t="s">
        <v>103</v>
      </c>
      <c r="C12" t="s">
        <v>18</v>
      </c>
      <c r="D12">
        <v>0.86567612290459195</v>
      </c>
    </row>
    <row r="13" spans="1:4" x14ac:dyDescent="0.3">
      <c r="A13">
        <v>0</v>
      </c>
      <c r="B13" t="s">
        <v>104</v>
      </c>
      <c r="C13" t="s">
        <v>18</v>
      </c>
      <c r="D13">
        <v>1.3852283585413536</v>
      </c>
    </row>
    <row r="14" spans="1:4" x14ac:dyDescent="0.3">
      <c r="A14">
        <v>200</v>
      </c>
      <c r="B14" t="s">
        <v>102</v>
      </c>
      <c r="C14" t="s">
        <v>18</v>
      </c>
      <c r="D14">
        <v>1.452490194229076</v>
      </c>
    </row>
    <row r="15" spans="1:4" x14ac:dyDescent="0.3">
      <c r="A15">
        <v>200</v>
      </c>
      <c r="B15" t="s">
        <v>102</v>
      </c>
      <c r="C15" t="s">
        <v>18</v>
      </c>
      <c r="D15">
        <v>0.66848005736061178</v>
      </c>
    </row>
    <row r="16" spans="1:4" x14ac:dyDescent="0.3">
      <c r="A16">
        <v>200</v>
      </c>
      <c r="B16" t="s">
        <v>103</v>
      </c>
      <c r="C16" t="s">
        <v>18</v>
      </c>
      <c r="D16">
        <v>0.93475319283209612</v>
      </c>
    </row>
    <row r="17" spans="1:4" x14ac:dyDescent="0.3">
      <c r="A17">
        <v>200</v>
      </c>
      <c r="B17" t="s">
        <v>103</v>
      </c>
      <c r="C17" t="s">
        <v>18</v>
      </c>
      <c r="D17">
        <v>1.6178471697209447</v>
      </c>
    </row>
    <row r="18" spans="1:4" x14ac:dyDescent="0.3">
      <c r="A18">
        <v>200</v>
      </c>
      <c r="B18" t="s">
        <v>104</v>
      </c>
      <c r="C18" t="s">
        <v>18</v>
      </c>
      <c r="D18">
        <v>0.96698535319293089</v>
      </c>
    </row>
    <row r="19" spans="1:4" x14ac:dyDescent="0.3">
      <c r="A19">
        <v>200</v>
      </c>
      <c r="B19" t="s">
        <v>104</v>
      </c>
      <c r="C19" t="s">
        <v>18</v>
      </c>
      <c r="D19">
        <v>0.66826515258880748</v>
      </c>
    </row>
    <row r="20" spans="1:4" x14ac:dyDescent="0.3">
      <c r="A20">
        <v>0</v>
      </c>
      <c r="B20" t="s">
        <v>102</v>
      </c>
      <c r="C20" t="s">
        <v>18</v>
      </c>
      <c r="D20">
        <v>0.94189818392628843</v>
      </c>
    </row>
    <row r="21" spans="1:4" x14ac:dyDescent="0.3">
      <c r="A21">
        <v>0</v>
      </c>
      <c r="B21" t="s">
        <v>103</v>
      </c>
      <c r="C21" t="s">
        <v>18</v>
      </c>
      <c r="D21">
        <v>0.89933755801614046</v>
      </c>
    </row>
    <row r="22" spans="1:4" x14ac:dyDescent="0.3">
      <c r="A22">
        <v>0</v>
      </c>
      <c r="B22" t="s">
        <v>104</v>
      </c>
      <c r="C22" t="s">
        <v>18</v>
      </c>
      <c r="D22">
        <v>0.79883915869127342</v>
      </c>
    </row>
    <row r="23" spans="1:4" x14ac:dyDescent="0.3">
      <c r="A23">
        <v>200</v>
      </c>
      <c r="B23" t="s">
        <v>102</v>
      </c>
      <c r="C23" t="s">
        <v>18</v>
      </c>
      <c r="D23">
        <v>0.63528951652845822</v>
      </c>
    </row>
    <row r="24" spans="1:4" x14ac:dyDescent="0.3">
      <c r="A24">
        <v>200</v>
      </c>
      <c r="B24" t="s">
        <v>102</v>
      </c>
      <c r="C24" t="s">
        <v>18</v>
      </c>
      <c r="D24">
        <v>0.86196467009006539</v>
      </c>
    </row>
    <row r="25" spans="1:4" x14ac:dyDescent="0.3">
      <c r="A25">
        <v>200</v>
      </c>
      <c r="B25" t="s">
        <v>103</v>
      </c>
      <c r="C25" t="s">
        <v>18</v>
      </c>
      <c r="D25">
        <v>1.2939272118723033</v>
      </c>
    </row>
    <row r="26" spans="1:4" x14ac:dyDescent="0.3">
      <c r="A26">
        <v>200</v>
      </c>
      <c r="B26" t="s">
        <v>103</v>
      </c>
      <c r="C26" t="s">
        <v>18</v>
      </c>
      <c r="D26">
        <v>1.8676433509145056</v>
      </c>
    </row>
    <row r="27" spans="1:4" x14ac:dyDescent="0.3">
      <c r="A27">
        <v>200</v>
      </c>
      <c r="B27" t="s">
        <v>104</v>
      </c>
      <c r="C27" t="s">
        <v>18</v>
      </c>
      <c r="D27">
        <v>2.4132648390214126</v>
      </c>
    </row>
    <row r="28" spans="1:4" x14ac:dyDescent="0.3">
      <c r="A28">
        <v>200</v>
      </c>
      <c r="B28" t="s">
        <v>104</v>
      </c>
      <c r="C28" t="s">
        <v>18</v>
      </c>
      <c r="D28">
        <v>1.0699231587050999</v>
      </c>
    </row>
    <row r="29" spans="1:4" x14ac:dyDescent="0.3">
      <c r="A29">
        <v>0</v>
      </c>
      <c r="B29" t="s">
        <v>102</v>
      </c>
      <c r="C29" t="s">
        <v>18</v>
      </c>
      <c r="D29">
        <v>0.72801816024330845</v>
      </c>
    </row>
    <row r="30" spans="1:4" x14ac:dyDescent="0.3">
      <c r="A30">
        <v>0</v>
      </c>
      <c r="B30" t="s">
        <v>103</v>
      </c>
      <c r="C30" t="s">
        <v>18</v>
      </c>
      <c r="D30">
        <v>0.97353422057268757</v>
      </c>
    </row>
    <row r="31" spans="1:4" x14ac:dyDescent="0.3">
      <c r="A31">
        <v>0</v>
      </c>
      <c r="B31" t="s">
        <v>104</v>
      </c>
      <c r="C31" t="s">
        <v>18</v>
      </c>
      <c r="D31">
        <v>1.0050549039224563</v>
      </c>
    </row>
    <row r="32" spans="1:4" x14ac:dyDescent="0.3">
      <c r="A32">
        <v>200</v>
      </c>
      <c r="B32" t="s">
        <v>102</v>
      </c>
      <c r="C32" t="s">
        <v>18</v>
      </c>
      <c r="D32">
        <v>0.63948411003400851</v>
      </c>
    </row>
    <row r="33" spans="1:4" x14ac:dyDescent="0.3">
      <c r="A33">
        <v>200</v>
      </c>
      <c r="B33" t="s">
        <v>102</v>
      </c>
      <c r="C33" t="s">
        <v>18</v>
      </c>
      <c r="D33">
        <v>0.68934142452432812</v>
      </c>
    </row>
    <row r="34" spans="1:4" x14ac:dyDescent="0.3">
      <c r="A34">
        <v>200</v>
      </c>
      <c r="B34" t="s">
        <v>103</v>
      </c>
      <c r="C34" t="s">
        <v>18</v>
      </c>
      <c r="D34">
        <v>0.37786678373182725</v>
      </c>
    </row>
    <row r="35" spans="1:4" x14ac:dyDescent="0.3">
      <c r="A35">
        <v>200</v>
      </c>
      <c r="B35" t="s">
        <v>103</v>
      </c>
      <c r="C35" t="s">
        <v>18</v>
      </c>
      <c r="D35">
        <v>0.66050152018460473</v>
      </c>
    </row>
    <row r="36" spans="1:4" x14ac:dyDescent="0.3">
      <c r="A36">
        <v>200</v>
      </c>
      <c r="B36" t="s">
        <v>104</v>
      </c>
      <c r="C36" t="s">
        <v>18</v>
      </c>
      <c r="D36">
        <v>0.72740267929758917</v>
      </c>
    </row>
    <row r="37" spans="1:4" x14ac:dyDescent="0.3">
      <c r="A37">
        <v>200</v>
      </c>
      <c r="B37" t="s">
        <v>104</v>
      </c>
      <c r="C37" t="s">
        <v>18</v>
      </c>
      <c r="D37">
        <v>0.40265707627786118</v>
      </c>
    </row>
    <row r="38" spans="1:4" x14ac:dyDescent="0.3">
      <c r="A38">
        <v>0</v>
      </c>
      <c r="B38" t="s">
        <v>104</v>
      </c>
      <c r="C38" t="s">
        <v>17</v>
      </c>
      <c r="D38">
        <v>0.76484617662545185</v>
      </c>
    </row>
    <row r="39" spans="1:4" x14ac:dyDescent="0.3">
      <c r="A39">
        <v>400</v>
      </c>
      <c r="B39" t="s">
        <v>104</v>
      </c>
      <c r="C39" t="s">
        <v>17</v>
      </c>
      <c r="D39">
        <v>0.32478330456194276</v>
      </c>
    </row>
    <row r="40" spans="1:4" x14ac:dyDescent="0.3">
      <c r="A40">
        <v>400</v>
      </c>
      <c r="B40" t="s">
        <v>104</v>
      </c>
      <c r="C40" t="s">
        <v>17</v>
      </c>
      <c r="D40">
        <v>0.53575905945048086</v>
      </c>
    </row>
    <row r="41" spans="1:4" x14ac:dyDescent="0.3">
      <c r="A41">
        <v>0</v>
      </c>
      <c r="B41" t="s">
        <v>104</v>
      </c>
      <c r="C41" t="s">
        <v>17</v>
      </c>
      <c r="D41">
        <v>1.5818595955161621</v>
      </c>
    </row>
    <row r="42" spans="1:4" x14ac:dyDescent="0.3">
      <c r="A42">
        <v>400</v>
      </c>
      <c r="B42" t="s">
        <v>104</v>
      </c>
      <c r="C42" t="s">
        <v>17</v>
      </c>
      <c r="D42">
        <v>0.27809660600058056</v>
      </c>
    </row>
    <row r="43" spans="1:4" x14ac:dyDescent="0.3">
      <c r="A43">
        <v>400</v>
      </c>
      <c r="B43" t="s">
        <v>104</v>
      </c>
      <c r="C43" t="s">
        <v>17</v>
      </c>
      <c r="D43">
        <v>0.34780490611128934</v>
      </c>
    </row>
    <row r="44" spans="1:4" x14ac:dyDescent="0.3">
      <c r="A44">
        <v>0</v>
      </c>
      <c r="B44" t="s">
        <v>104</v>
      </c>
      <c r="C44" t="s">
        <v>17</v>
      </c>
      <c r="D44">
        <v>1.1189037429254169</v>
      </c>
    </row>
    <row r="45" spans="1:4" x14ac:dyDescent="0.3">
      <c r="A45">
        <v>400</v>
      </c>
      <c r="B45" t="s">
        <v>104</v>
      </c>
      <c r="C45" t="s">
        <v>17</v>
      </c>
      <c r="D45">
        <v>0.29588300015072472</v>
      </c>
    </row>
    <row r="46" spans="1:4" x14ac:dyDescent="0.3">
      <c r="A46">
        <v>400</v>
      </c>
      <c r="B46" t="s">
        <v>104</v>
      </c>
      <c r="C46" t="s">
        <v>17</v>
      </c>
      <c r="D46">
        <v>0.34272505885412041</v>
      </c>
    </row>
    <row r="47" spans="1:4" x14ac:dyDescent="0.3">
      <c r="A47">
        <v>0</v>
      </c>
      <c r="B47" t="s">
        <v>104</v>
      </c>
      <c r="C47" t="s">
        <v>17</v>
      </c>
      <c r="D47">
        <v>1.5204946815256153</v>
      </c>
    </row>
    <row r="48" spans="1:4" x14ac:dyDescent="0.3">
      <c r="A48">
        <v>400</v>
      </c>
      <c r="B48" t="s">
        <v>104</v>
      </c>
      <c r="C48" t="s">
        <v>17</v>
      </c>
      <c r="D48">
        <v>0.28027320939751249</v>
      </c>
    </row>
    <row r="49" spans="1:4" x14ac:dyDescent="0.3">
      <c r="A49">
        <v>400</v>
      </c>
      <c r="B49" t="s">
        <v>104</v>
      </c>
      <c r="C49" t="s">
        <v>17</v>
      </c>
      <c r="D49">
        <v>0.26532487030428975</v>
      </c>
    </row>
    <row r="50" spans="1:4" x14ac:dyDescent="0.3">
      <c r="A50">
        <v>0</v>
      </c>
      <c r="B50" t="s">
        <v>102</v>
      </c>
      <c r="C50" t="s">
        <v>17</v>
      </c>
      <c r="D50">
        <v>0.69603314909201419</v>
      </c>
    </row>
    <row r="51" spans="1:4" x14ac:dyDescent="0.3">
      <c r="A51">
        <v>400</v>
      </c>
      <c r="B51" t="s">
        <v>102</v>
      </c>
      <c r="C51" t="s">
        <v>17</v>
      </c>
      <c r="D51">
        <v>0.24562379902682291</v>
      </c>
    </row>
    <row r="52" spans="1:4" x14ac:dyDescent="0.3">
      <c r="A52">
        <v>400</v>
      </c>
      <c r="B52" t="s">
        <v>102</v>
      </c>
      <c r="C52" t="s">
        <v>17</v>
      </c>
      <c r="D52">
        <v>0.21513378562457097</v>
      </c>
    </row>
    <row r="53" spans="1:4" x14ac:dyDescent="0.3">
      <c r="A53">
        <v>0</v>
      </c>
      <c r="B53" t="s">
        <v>102</v>
      </c>
      <c r="C53" t="s">
        <v>17</v>
      </c>
      <c r="D53">
        <v>1.1276308451752748</v>
      </c>
    </row>
    <row r="54" spans="1:4" x14ac:dyDescent="0.3">
      <c r="A54">
        <v>400</v>
      </c>
      <c r="B54" t="s">
        <v>102</v>
      </c>
      <c r="C54" t="s">
        <v>17</v>
      </c>
      <c r="D54">
        <v>0.3207421842845507</v>
      </c>
    </row>
    <row r="55" spans="1:4" x14ac:dyDescent="0.3">
      <c r="A55">
        <v>400</v>
      </c>
      <c r="B55" t="s">
        <v>102</v>
      </c>
      <c r="C55" t="s">
        <v>17</v>
      </c>
      <c r="D55">
        <v>0.34597298363248696</v>
      </c>
    </row>
    <row r="56" spans="1:4" x14ac:dyDescent="0.3">
      <c r="A56">
        <v>0</v>
      </c>
      <c r="B56" t="s">
        <v>102</v>
      </c>
      <c r="C56" t="s">
        <v>17</v>
      </c>
      <c r="D56">
        <v>1.0235707781820687</v>
      </c>
    </row>
    <row r="57" spans="1:4" x14ac:dyDescent="0.3">
      <c r="A57">
        <v>400</v>
      </c>
      <c r="B57" t="s">
        <v>102</v>
      </c>
      <c r="C57" t="s">
        <v>17</v>
      </c>
      <c r="D57">
        <v>0.38109920911245787</v>
      </c>
    </row>
    <row r="58" spans="1:4" x14ac:dyDescent="0.3">
      <c r="A58">
        <v>400</v>
      </c>
      <c r="B58" t="s">
        <v>102</v>
      </c>
      <c r="C58" t="s">
        <v>17</v>
      </c>
      <c r="D58">
        <v>0.27614777306313748</v>
      </c>
    </row>
    <row r="59" spans="1:4" x14ac:dyDescent="0.3">
      <c r="A59">
        <v>0</v>
      </c>
      <c r="B59" t="s">
        <v>102</v>
      </c>
      <c r="C59" t="s">
        <v>17</v>
      </c>
      <c r="D59">
        <v>0.83088321508835838</v>
      </c>
    </row>
    <row r="60" spans="1:4" x14ac:dyDescent="0.3">
      <c r="A60">
        <v>400</v>
      </c>
      <c r="B60" t="s">
        <v>102</v>
      </c>
      <c r="C60" t="s">
        <v>17</v>
      </c>
      <c r="D60">
        <v>0.33428837857831517</v>
      </c>
    </row>
    <row r="61" spans="1:4" x14ac:dyDescent="0.3">
      <c r="A61">
        <v>400</v>
      </c>
      <c r="B61" t="s">
        <v>102</v>
      </c>
      <c r="C61" t="s">
        <v>17</v>
      </c>
      <c r="D61">
        <v>0.3804537618892106</v>
      </c>
    </row>
    <row r="62" spans="1:4" x14ac:dyDescent="0.3">
      <c r="A62">
        <v>0</v>
      </c>
      <c r="B62" t="s">
        <v>103</v>
      </c>
      <c r="C62" t="s">
        <v>17</v>
      </c>
      <c r="D62">
        <v>0.80082317454150831</v>
      </c>
    </row>
    <row r="63" spans="1:4" x14ac:dyDescent="0.3">
      <c r="A63">
        <v>400</v>
      </c>
      <c r="B63" t="s">
        <v>103</v>
      </c>
      <c r="C63" t="s">
        <v>17</v>
      </c>
      <c r="D63">
        <v>0.22458108752782543</v>
      </c>
    </row>
    <row r="64" spans="1:4" x14ac:dyDescent="0.3">
      <c r="A64">
        <v>400</v>
      </c>
      <c r="B64" t="s">
        <v>103</v>
      </c>
      <c r="C64" t="s">
        <v>17</v>
      </c>
      <c r="D64">
        <v>0.20991633924663114</v>
      </c>
    </row>
    <row r="65" spans="1:4" x14ac:dyDescent="0.3">
      <c r="A65">
        <v>0</v>
      </c>
      <c r="B65" t="s">
        <v>103</v>
      </c>
      <c r="C65" t="s">
        <v>17</v>
      </c>
      <c r="D65">
        <v>0.81102385602799065</v>
      </c>
    </row>
    <row r="66" spans="1:4" x14ac:dyDescent="0.3">
      <c r="A66">
        <v>400</v>
      </c>
      <c r="B66" t="s">
        <v>103</v>
      </c>
      <c r="C66" t="s">
        <v>17</v>
      </c>
      <c r="D66">
        <v>0.23238578772837368</v>
      </c>
    </row>
    <row r="67" spans="1:4" x14ac:dyDescent="0.3">
      <c r="A67">
        <v>400</v>
      </c>
      <c r="B67" t="s">
        <v>103</v>
      </c>
      <c r="C67" t="s">
        <v>17</v>
      </c>
      <c r="D67">
        <v>0.23371415597797185</v>
      </c>
    </row>
    <row r="68" spans="1:4" x14ac:dyDescent="0.3">
      <c r="A68">
        <v>0</v>
      </c>
      <c r="B68" t="s">
        <v>103</v>
      </c>
      <c r="C68" t="s">
        <v>17</v>
      </c>
      <c r="D68">
        <v>0.69834364326461817</v>
      </c>
    </row>
    <row r="69" spans="1:4" x14ac:dyDescent="0.3">
      <c r="A69">
        <v>400</v>
      </c>
      <c r="B69" t="s">
        <v>103</v>
      </c>
      <c r="C69" t="s">
        <v>17</v>
      </c>
      <c r="D69">
        <v>0.24586367040189727</v>
      </c>
    </row>
    <row r="70" spans="1:4" x14ac:dyDescent="0.3">
      <c r="A70">
        <v>400</v>
      </c>
      <c r="B70" t="s">
        <v>103</v>
      </c>
      <c r="C70" t="s">
        <v>17</v>
      </c>
      <c r="D70">
        <v>0.22347014540665106</v>
      </c>
    </row>
    <row r="71" spans="1:4" x14ac:dyDescent="0.3">
      <c r="A71">
        <v>0</v>
      </c>
      <c r="B71" t="s">
        <v>103</v>
      </c>
      <c r="C71" t="s">
        <v>17</v>
      </c>
      <c r="D71">
        <v>1.0255871420355214</v>
      </c>
    </row>
    <row r="72" spans="1:4" x14ac:dyDescent="0.3">
      <c r="A72">
        <v>400</v>
      </c>
      <c r="B72" t="s">
        <v>103</v>
      </c>
      <c r="C72" t="s">
        <v>17</v>
      </c>
      <c r="D72">
        <v>0.23958778426233968</v>
      </c>
    </row>
    <row r="73" spans="1:4" x14ac:dyDescent="0.3">
      <c r="A73">
        <v>400</v>
      </c>
      <c r="B73" t="s">
        <v>103</v>
      </c>
      <c r="C73" t="s">
        <v>17</v>
      </c>
      <c r="D73">
        <v>0.2216739401464318</v>
      </c>
    </row>
  </sheetData>
  <sortState xmlns:xlrd2="http://schemas.microsoft.com/office/spreadsheetml/2017/richdata2" ref="A2:D73">
    <sortCondition ref="C2:C73"/>
    <sortCondition ref="B2:B7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B00B-D605-4BFE-8B90-8DC06F574EFF}">
  <dimension ref="A1:J73"/>
  <sheetViews>
    <sheetView topLeftCell="A41" zoomScale="85" zoomScaleNormal="85" workbookViewId="0">
      <selection activeCell="J38" sqref="J38:J73"/>
    </sheetView>
  </sheetViews>
  <sheetFormatPr defaultRowHeight="14.4" x14ac:dyDescent="0.3"/>
  <sheetData>
    <row r="1" spans="1:4" x14ac:dyDescent="0.3">
      <c r="A1">
        <v>0</v>
      </c>
      <c r="B1" t="s">
        <v>104</v>
      </c>
      <c r="C1" t="s">
        <v>18</v>
      </c>
      <c r="D1">
        <v>1.1500803147553131</v>
      </c>
    </row>
    <row r="2" spans="1:4" x14ac:dyDescent="0.3">
      <c r="A2">
        <v>0</v>
      </c>
      <c r="B2" t="s">
        <v>104</v>
      </c>
      <c r="C2" t="s">
        <v>18</v>
      </c>
      <c r="D2">
        <v>1.0844125948436467</v>
      </c>
    </row>
    <row r="3" spans="1:4" x14ac:dyDescent="0.3">
      <c r="A3">
        <v>0</v>
      </c>
      <c r="B3" t="s">
        <v>104</v>
      </c>
      <c r="C3" t="s">
        <v>18</v>
      </c>
      <c r="D3">
        <v>0.79380033515239168</v>
      </c>
    </row>
    <row r="4" spans="1:4" x14ac:dyDescent="0.3">
      <c r="A4">
        <v>0</v>
      </c>
      <c r="B4" t="s">
        <v>104</v>
      </c>
      <c r="C4" t="s">
        <v>18</v>
      </c>
      <c r="D4">
        <v>0.97170675524864847</v>
      </c>
    </row>
    <row r="5" spans="1:4" x14ac:dyDescent="0.3">
      <c r="A5">
        <v>0</v>
      </c>
      <c r="B5" t="s">
        <v>102</v>
      </c>
      <c r="C5" t="s">
        <v>18</v>
      </c>
      <c r="D5">
        <v>1.0937276937280636</v>
      </c>
    </row>
    <row r="6" spans="1:4" x14ac:dyDescent="0.3">
      <c r="A6">
        <v>0</v>
      </c>
      <c r="B6" t="s">
        <v>102</v>
      </c>
      <c r="C6" t="s">
        <v>18</v>
      </c>
      <c r="D6">
        <v>0.85757720968928641</v>
      </c>
    </row>
    <row r="7" spans="1:4" x14ac:dyDescent="0.3">
      <c r="A7">
        <v>0</v>
      </c>
      <c r="B7" t="s">
        <v>102</v>
      </c>
      <c r="C7" t="s">
        <v>18</v>
      </c>
      <c r="D7">
        <v>1.1650441176198503</v>
      </c>
    </row>
    <row r="8" spans="1:4" x14ac:dyDescent="0.3">
      <c r="A8">
        <v>0</v>
      </c>
      <c r="B8" t="s">
        <v>102</v>
      </c>
      <c r="C8" t="s">
        <v>18</v>
      </c>
      <c r="D8">
        <v>0.88365097896279965</v>
      </c>
    </row>
    <row r="9" spans="1:4" x14ac:dyDescent="0.3">
      <c r="A9">
        <v>0</v>
      </c>
      <c r="B9" t="s">
        <v>103</v>
      </c>
      <c r="C9" t="s">
        <v>18</v>
      </c>
      <c r="D9">
        <v>1.0433910168565359</v>
      </c>
    </row>
    <row r="10" spans="1:4" x14ac:dyDescent="0.3">
      <c r="A10">
        <v>0</v>
      </c>
      <c r="B10" t="s">
        <v>103</v>
      </c>
      <c r="C10" t="s">
        <v>18</v>
      </c>
      <c r="D10">
        <v>1.0263210498458377</v>
      </c>
    </row>
    <row r="11" spans="1:4" x14ac:dyDescent="0.3">
      <c r="A11">
        <v>0</v>
      </c>
      <c r="B11" t="s">
        <v>103</v>
      </c>
      <c r="C11" t="s">
        <v>18</v>
      </c>
      <c r="D11">
        <v>0.98338802972511619</v>
      </c>
    </row>
    <row r="12" spans="1:4" x14ac:dyDescent="0.3">
      <c r="A12">
        <v>0</v>
      </c>
      <c r="B12" t="s">
        <v>103</v>
      </c>
      <c r="C12" t="s">
        <v>18</v>
      </c>
      <c r="D12">
        <v>0.94689990357250986</v>
      </c>
    </row>
    <row r="13" spans="1:4" x14ac:dyDescent="0.3">
      <c r="A13">
        <v>200</v>
      </c>
      <c r="B13" t="s">
        <v>104</v>
      </c>
      <c r="C13" t="s">
        <v>18</v>
      </c>
      <c r="D13">
        <v>0.88228982879441276</v>
      </c>
    </row>
    <row r="14" spans="1:4" x14ac:dyDescent="0.3">
      <c r="A14">
        <v>200</v>
      </c>
      <c r="B14" t="s">
        <v>104</v>
      </c>
      <c r="C14" t="s">
        <v>18</v>
      </c>
      <c r="D14">
        <v>0.70332912337363251</v>
      </c>
    </row>
    <row r="15" spans="1:4" x14ac:dyDescent="0.3">
      <c r="A15">
        <v>200</v>
      </c>
      <c r="B15" t="s">
        <v>104</v>
      </c>
      <c r="C15" t="s">
        <v>18</v>
      </c>
      <c r="D15">
        <v>1.0212283652285183</v>
      </c>
    </row>
    <row r="16" spans="1:4" x14ac:dyDescent="0.3">
      <c r="A16">
        <v>200</v>
      </c>
      <c r="B16" t="s">
        <v>104</v>
      </c>
      <c r="C16" t="s">
        <v>18</v>
      </c>
      <c r="D16">
        <v>1.1426028625376845</v>
      </c>
    </row>
    <row r="17" spans="1:4" x14ac:dyDescent="0.3">
      <c r="A17">
        <v>200</v>
      </c>
      <c r="B17" t="s">
        <v>104</v>
      </c>
      <c r="C17" t="s">
        <v>18</v>
      </c>
      <c r="D17">
        <v>1.1130341459780455</v>
      </c>
    </row>
    <row r="18" spans="1:4" x14ac:dyDescent="0.3">
      <c r="A18">
        <v>200</v>
      </c>
      <c r="B18" t="s">
        <v>104</v>
      </c>
      <c r="C18" t="s">
        <v>18</v>
      </c>
      <c r="D18">
        <v>1.1990244437743858</v>
      </c>
    </row>
    <row r="19" spans="1:4" x14ac:dyDescent="0.3">
      <c r="A19">
        <v>200</v>
      </c>
      <c r="B19" t="s">
        <v>104</v>
      </c>
      <c r="C19" t="s">
        <v>18</v>
      </c>
      <c r="D19">
        <v>0.9457672286602109</v>
      </c>
    </row>
    <row r="20" spans="1:4" x14ac:dyDescent="0.3">
      <c r="A20">
        <v>200</v>
      </c>
      <c r="B20" t="s">
        <v>104</v>
      </c>
      <c r="C20" t="s">
        <v>18</v>
      </c>
      <c r="D20">
        <v>0.5900393595156247</v>
      </c>
    </row>
    <row r="21" spans="1:4" x14ac:dyDescent="0.3">
      <c r="A21">
        <v>200</v>
      </c>
      <c r="B21" t="s">
        <v>102</v>
      </c>
      <c r="C21" t="s">
        <v>18</v>
      </c>
      <c r="D21">
        <v>0.80881970025797723</v>
      </c>
    </row>
    <row r="22" spans="1:4" x14ac:dyDescent="0.3">
      <c r="A22">
        <v>200</v>
      </c>
      <c r="B22" t="s">
        <v>102</v>
      </c>
      <c r="C22" t="s">
        <v>18</v>
      </c>
      <c r="D22">
        <v>1.1085651767140869</v>
      </c>
    </row>
    <row r="23" spans="1:4" x14ac:dyDescent="0.3">
      <c r="A23">
        <v>200</v>
      </c>
      <c r="B23" t="s">
        <v>102</v>
      </c>
      <c r="C23" t="s">
        <v>18</v>
      </c>
      <c r="D23">
        <v>1.4615347516838209</v>
      </c>
    </row>
    <row r="24" spans="1:4" x14ac:dyDescent="0.3">
      <c r="A24">
        <v>200</v>
      </c>
      <c r="B24" t="s">
        <v>102</v>
      </c>
      <c r="C24" t="s">
        <v>18</v>
      </c>
      <c r="D24">
        <v>1.3541451814135523</v>
      </c>
    </row>
    <row r="25" spans="1:4" x14ac:dyDescent="0.3">
      <c r="A25">
        <v>200</v>
      </c>
      <c r="B25" t="s">
        <v>102</v>
      </c>
      <c r="C25" t="s">
        <v>18</v>
      </c>
      <c r="D25">
        <v>1.3471371806044055</v>
      </c>
    </row>
    <row r="26" spans="1:4" x14ac:dyDescent="0.3">
      <c r="A26">
        <v>200</v>
      </c>
      <c r="B26" t="s">
        <v>102</v>
      </c>
      <c r="C26" t="s">
        <v>18</v>
      </c>
      <c r="D26">
        <v>1.4283799610351404</v>
      </c>
    </row>
    <row r="27" spans="1:4" x14ac:dyDescent="0.3">
      <c r="A27">
        <v>200</v>
      </c>
      <c r="B27" t="s">
        <v>102</v>
      </c>
      <c r="C27" t="s">
        <v>18</v>
      </c>
      <c r="D27">
        <v>1.1860710803405077</v>
      </c>
    </row>
    <row r="28" spans="1:4" x14ac:dyDescent="0.3">
      <c r="A28">
        <v>200</v>
      </c>
      <c r="B28" t="s">
        <v>102</v>
      </c>
      <c r="C28" t="s">
        <v>18</v>
      </c>
      <c r="D28">
        <v>1.1588926283148344</v>
      </c>
    </row>
    <row r="29" spans="1:4" x14ac:dyDescent="0.3">
      <c r="A29">
        <v>200</v>
      </c>
      <c r="B29" t="s">
        <v>103</v>
      </c>
      <c r="C29" t="s">
        <v>18</v>
      </c>
      <c r="D29">
        <v>0.35629167939506529</v>
      </c>
    </row>
    <row r="30" spans="1:4" x14ac:dyDescent="0.3">
      <c r="A30">
        <v>200</v>
      </c>
      <c r="B30" t="s">
        <v>103</v>
      </c>
      <c r="C30" t="s">
        <v>18</v>
      </c>
      <c r="D30">
        <v>0.33711312248637626</v>
      </c>
    </row>
    <row r="31" spans="1:4" x14ac:dyDescent="0.3">
      <c r="A31">
        <v>200</v>
      </c>
      <c r="B31" t="s">
        <v>103</v>
      </c>
      <c r="C31" t="s">
        <v>18</v>
      </c>
      <c r="D31">
        <v>0.7744323209424534</v>
      </c>
    </row>
    <row r="32" spans="1:4" x14ac:dyDescent="0.3">
      <c r="A32">
        <v>200</v>
      </c>
      <c r="B32" t="s">
        <v>103</v>
      </c>
      <c r="C32" t="s">
        <v>18</v>
      </c>
      <c r="D32">
        <v>0.64277202185930415</v>
      </c>
    </row>
    <row r="33" spans="1:10" x14ac:dyDescent="0.3">
      <c r="A33">
        <v>200</v>
      </c>
      <c r="B33" t="s">
        <v>103</v>
      </c>
      <c r="C33" t="s">
        <v>18</v>
      </c>
      <c r="D33">
        <v>0.77466515475100528</v>
      </c>
    </row>
    <row r="34" spans="1:10" x14ac:dyDescent="0.3">
      <c r="A34">
        <v>200</v>
      </c>
      <c r="B34" t="s">
        <v>103</v>
      </c>
      <c r="C34" t="s">
        <v>18</v>
      </c>
      <c r="D34">
        <v>0.74840095967237208</v>
      </c>
    </row>
    <row r="35" spans="1:10" x14ac:dyDescent="0.3">
      <c r="A35">
        <v>200</v>
      </c>
      <c r="B35" t="s">
        <v>103</v>
      </c>
      <c r="C35" t="s">
        <v>18</v>
      </c>
      <c r="D35">
        <v>0.773198662739777</v>
      </c>
    </row>
    <row r="36" spans="1:10" x14ac:dyDescent="0.3">
      <c r="A36">
        <v>200</v>
      </c>
      <c r="B36" t="s">
        <v>103</v>
      </c>
      <c r="C36" t="s">
        <v>18</v>
      </c>
      <c r="D36">
        <v>1.0012223774948976</v>
      </c>
    </row>
    <row r="37" spans="1:10" x14ac:dyDescent="0.3">
      <c r="I37" t="s">
        <v>119</v>
      </c>
      <c r="J37" t="s">
        <v>121</v>
      </c>
    </row>
    <row r="38" spans="1:10" x14ac:dyDescent="0.3">
      <c r="I38" s="2" t="s">
        <v>118</v>
      </c>
      <c r="J38" s="2">
        <v>2855.8780000000002</v>
      </c>
    </row>
    <row r="39" spans="1:10" x14ac:dyDescent="0.3">
      <c r="I39" s="2" t="s">
        <v>118</v>
      </c>
      <c r="J39" s="2">
        <v>2692.8119999999999</v>
      </c>
    </row>
    <row r="40" spans="1:10" x14ac:dyDescent="0.3">
      <c r="I40" s="2" t="s">
        <v>118</v>
      </c>
      <c r="J40" s="2">
        <v>1971.164</v>
      </c>
    </row>
    <row r="41" spans="1:10" x14ac:dyDescent="0.3">
      <c r="I41" s="2" t="s">
        <v>118</v>
      </c>
      <c r="J41" s="2">
        <v>2412.9409999999998</v>
      </c>
    </row>
    <row r="42" spans="1:10" x14ac:dyDescent="0.3">
      <c r="I42" s="2" t="s">
        <v>117</v>
      </c>
      <c r="J42" s="2">
        <v>2190.9009999999998</v>
      </c>
    </row>
    <row r="43" spans="1:10" x14ac:dyDescent="0.3">
      <c r="I43" s="2" t="s">
        <v>117</v>
      </c>
      <c r="J43" s="2">
        <v>1746.5060000000001</v>
      </c>
    </row>
    <row r="44" spans="1:10" x14ac:dyDescent="0.3">
      <c r="I44" s="2" t="s">
        <v>117</v>
      </c>
      <c r="J44" s="2">
        <v>2535.913</v>
      </c>
    </row>
    <row r="45" spans="1:10" x14ac:dyDescent="0.3">
      <c r="I45" s="2" t="s">
        <v>117</v>
      </c>
      <c r="J45" s="2">
        <v>2837.31</v>
      </c>
    </row>
    <row r="46" spans="1:10" x14ac:dyDescent="0.3">
      <c r="I46" s="2" t="s">
        <v>117</v>
      </c>
      <c r="J46" s="2">
        <v>2763.8850000000002</v>
      </c>
    </row>
    <row r="47" spans="1:10" x14ac:dyDescent="0.3">
      <c r="I47" s="2" t="s">
        <v>117</v>
      </c>
      <c r="J47" s="2">
        <v>2977.4160000000002</v>
      </c>
    </row>
    <row r="48" spans="1:10" x14ac:dyDescent="0.3">
      <c r="I48" s="2" t="s">
        <v>117</v>
      </c>
      <c r="J48" s="2">
        <v>2348.5279999999998</v>
      </c>
    </row>
    <row r="49" spans="9:10" x14ac:dyDescent="0.3">
      <c r="I49" s="2" t="s">
        <v>117</v>
      </c>
      <c r="J49" s="2">
        <v>1465.1849999999999</v>
      </c>
    </row>
    <row r="50" spans="9:10" x14ac:dyDescent="0.3">
      <c r="I50" s="2" t="s">
        <v>113</v>
      </c>
      <c r="J50" s="2">
        <v>2216.7959999999998</v>
      </c>
    </row>
    <row r="51" spans="9:10" x14ac:dyDescent="0.3">
      <c r="I51" s="2" t="s">
        <v>113</v>
      </c>
      <c r="J51" s="2">
        <v>1738.16</v>
      </c>
    </row>
    <row r="52" spans="9:10" x14ac:dyDescent="0.3">
      <c r="I52" s="2" t="s">
        <v>113</v>
      </c>
      <c r="J52" s="2">
        <v>2361.3420000000001</v>
      </c>
    </row>
    <row r="53" spans="9:10" x14ac:dyDescent="0.3">
      <c r="I53" s="2" t="s">
        <v>113</v>
      </c>
      <c r="J53" s="2">
        <v>1791.0070000000001</v>
      </c>
    </row>
    <row r="54" spans="9:10" x14ac:dyDescent="0.3">
      <c r="I54" s="2" t="s">
        <v>115</v>
      </c>
      <c r="J54" s="2">
        <v>1639.337</v>
      </c>
    </row>
    <row r="55" spans="9:10" x14ac:dyDescent="0.3">
      <c r="I55" s="2" t="s">
        <v>115</v>
      </c>
      <c r="J55" s="2">
        <v>2246.8690000000001</v>
      </c>
    </row>
    <row r="56" spans="9:10" x14ac:dyDescent="0.3">
      <c r="I56" s="2" t="s">
        <v>115</v>
      </c>
      <c r="J56" s="2">
        <v>2962.277</v>
      </c>
    </row>
    <row r="57" spans="9:10" x14ac:dyDescent="0.3">
      <c r="I57" s="2" t="s">
        <v>115</v>
      </c>
      <c r="J57" s="2">
        <v>2744.6170000000002</v>
      </c>
    </row>
    <row r="58" spans="9:10" x14ac:dyDescent="0.3">
      <c r="I58" s="2" t="s">
        <v>115</v>
      </c>
      <c r="J58" s="2">
        <v>2730.413</v>
      </c>
    </row>
    <row r="59" spans="9:10" x14ac:dyDescent="0.3">
      <c r="I59" s="2" t="s">
        <v>115</v>
      </c>
      <c r="J59" s="2">
        <v>2895.078</v>
      </c>
    </row>
    <row r="60" spans="9:10" x14ac:dyDescent="0.3">
      <c r="I60" s="2" t="s">
        <v>115</v>
      </c>
      <c r="J60" s="2">
        <v>2403.96</v>
      </c>
    </row>
    <row r="61" spans="9:10" x14ac:dyDescent="0.3">
      <c r="I61" s="2" t="s">
        <v>115</v>
      </c>
      <c r="J61" s="2">
        <v>2348.8739999999998</v>
      </c>
    </row>
    <row r="62" spans="9:10" x14ac:dyDescent="0.3">
      <c r="I62" s="2" t="s">
        <v>114</v>
      </c>
      <c r="J62" s="2">
        <v>2312.335</v>
      </c>
    </row>
    <row r="63" spans="9:10" x14ac:dyDescent="0.3">
      <c r="I63" s="2" t="s">
        <v>114</v>
      </c>
      <c r="J63" s="2">
        <v>2274.5050000000001</v>
      </c>
    </row>
    <row r="64" spans="9:10" x14ac:dyDescent="0.3">
      <c r="I64" s="2" t="s">
        <v>114</v>
      </c>
      <c r="J64" s="2">
        <v>2179.3580000000002</v>
      </c>
    </row>
    <row r="65" spans="9:10" x14ac:dyDescent="0.3">
      <c r="I65" s="2" t="s">
        <v>114</v>
      </c>
      <c r="J65" s="2">
        <v>2098.4940000000001</v>
      </c>
    </row>
    <row r="66" spans="9:10" x14ac:dyDescent="0.3">
      <c r="I66" s="2" t="s">
        <v>116</v>
      </c>
      <c r="J66" s="2">
        <v>789.60400000000004</v>
      </c>
    </row>
    <row r="67" spans="9:10" x14ac:dyDescent="0.3">
      <c r="I67" s="2" t="s">
        <v>116</v>
      </c>
      <c r="J67" s="2">
        <v>747.101</v>
      </c>
    </row>
    <row r="68" spans="9:10" x14ac:dyDescent="0.3">
      <c r="I68" s="2" t="s">
        <v>116</v>
      </c>
      <c r="J68" s="2">
        <v>1716.2760000000001</v>
      </c>
    </row>
    <row r="69" spans="9:10" x14ac:dyDescent="0.3">
      <c r="I69" s="2" t="s">
        <v>116</v>
      </c>
      <c r="J69" s="2">
        <v>1424.4939999999999</v>
      </c>
    </row>
    <row r="70" spans="9:10" x14ac:dyDescent="0.3">
      <c r="I70" s="2" t="s">
        <v>116</v>
      </c>
      <c r="J70" s="2">
        <v>1716.7919999999999</v>
      </c>
    </row>
    <row r="71" spans="9:10" x14ac:dyDescent="0.3">
      <c r="I71" s="2" t="s">
        <v>116</v>
      </c>
      <c r="J71" s="2">
        <v>1658.586</v>
      </c>
    </row>
    <row r="72" spans="9:10" x14ac:dyDescent="0.3">
      <c r="I72" s="2" t="s">
        <v>116</v>
      </c>
      <c r="J72" s="2">
        <v>1713.5419999999999</v>
      </c>
    </row>
    <row r="73" spans="9:10" x14ac:dyDescent="0.3">
      <c r="I73" s="2" t="s">
        <v>116</v>
      </c>
      <c r="J73" s="2">
        <v>2218.8820000000001</v>
      </c>
    </row>
  </sheetData>
  <sortState xmlns:xlrd2="http://schemas.microsoft.com/office/spreadsheetml/2017/richdata2" ref="A1:D36">
    <sortCondition ref="A1:A36"/>
    <sortCondition ref="B1:B3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8936-7CC9-4789-82B6-463A2C2081B8}">
  <dimension ref="A1:F54"/>
  <sheetViews>
    <sheetView topLeftCell="B5" workbookViewId="0">
      <selection activeCell="G22" sqref="G22"/>
    </sheetView>
  </sheetViews>
  <sheetFormatPr defaultRowHeight="14.4" x14ac:dyDescent="0.3"/>
  <sheetData>
    <row r="1" spans="1:3" x14ac:dyDescent="0.3">
      <c r="A1" s="2">
        <v>0</v>
      </c>
      <c r="B1" s="2" t="s">
        <v>104</v>
      </c>
      <c r="C1">
        <v>1.0072750476255792</v>
      </c>
    </row>
    <row r="2" spans="1:3" x14ac:dyDescent="0.3">
      <c r="A2" s="2">
        <v>0</v>
      </c>
      <c r="B2" s="2" t="s">
        <v>104</v>
      </c>
      <c r="C2">
        <v>1.2999210835693953</v>
      </c>
    </row>
    <row r="3" spans="1:3" x14ac:dyDescent="0.3">
      <c r="A3" s="2">
        <v>0</v>
      </c>
      <c r="B3" s="2" t="s">
        <v>104</v>
      </c>
      <c r="C3">
        <v>0.74964381025023874</v>
      </c>
    </row>
    <row r="4" spans="1:3" x14ac:dyDescent="0.3">
      <c r="A4" s="2">
        <v>0</v>
      </c>
      <c r="B4" s="2" t="s">
        <v>104</v>
      </c>
      <c r="C4">
        <v>0.94316005855478668</v>
      </c>
    </row>
    <row r="5" spans="1:3" x14ac:dyDescent="0.3">
      <c r="A5" s="2">
        <v>200</v>
      </c>
      <c r="B5" s="2" t="s">
        <v>104</v>
      </c>
      <c r="C5">
        <v>0.47723800834021091</v>
      </c>
    </row>
    <row r="6" spans="1:3" x14ac:dyDescent="0.3">
      <c r="A6" s="2">
        <v>200</v>
      </c>
      <c r="B6" s="2" t="s">
        <v>104</v>
      </c>
      <c r="C6">
        <v>0.42921084959584871</v>
      </c>
    </row>
    <row r="7" spans="1:3" x14ac:dyDescent="0.3">
      <c r="A7" s="2">
        <v>200</v>
      </c>
      <c r="B7" s="2" t="s">
        <v>104</v>
      </c>
      <c r="C7">
        <v>0.90743496577121463</v>
      </c>
    </row>
    <row r="8" spans="1:3" x14ac:dyDescent="0.3">
      <c r="A8" s="2">
        <v>200</v>
      </c>
      <c r="B8" s="2" t="s">
        <v>104</v>
      </c>
      <c r="C8">
        <v>0.62711101451867701</v>
      </c>
    </row>
    <row r="9" spans="1:3" x14ac:dyDescent="0.3">
      <c r="A9" s="2">
        <v>200</v>
      </c>
      <c r="B9" s="2" t="s">
        <v>104</v>
      </c>
      <c r="C9">
        <v>2.2646474316941916</v>
      </c>
    </row>
    <row r="10" spans="1:3" x14ac:dyDescent="0.3">
      <c r="A10" s="2">
        <v>200</v>
      </c>
      <c r="B10" s="2" t="s">
        <v>104</v>
      </c>
      <c r="C10">
        <v>1.0040334961554305</v>
      </c>
    </row>
    <row r="11" spans="1:3" x14ac:dyDescent="0.3">
      <c r="A11" s="2">
        <v>200</v>
      </c>
      <c r="B11" s="2" t="s">
        <v>104</v>
      </c>
      <c r="C11">
        <v>0.68260664260402903</v>
      </c>
    </row>
    <row r="12" spans="1:3" x14ac:dyDescent="0.3">
      <c r="A12" s="2">
        <v>200</v>
      </c>
      <c r="B12" s="2" t="s">
        <v>104</v>
      </c>
      <c r="C12">
        <v>0.37786002551461345</v>
      </c>
    </row>
    <row r="13" spans="1:3" x14ac:dyDescent="0.3">
      <c r="A13" s="2">
        <v>0</v>
      </c>
      <c r="B13" s="2" t="s">
        <v>102</v>
      </c>
      <c r="C13">
        <v>1.1242992100756319</v>
      </c>
    </row>
    <row r="14" spans="1:3" x14ac:dyDescent="0.3">
      <c r="A14" s="2">
        <v>0</v>
      </c>
      <c r="B14" s="2" t="s">
        <v>102</v>
      </c>
      <c r="C14">
        <v>0.8847322481320169</v>
      </c>
    </row>
    <row r="15" spans="1:3" x14ac:dyDescent="0.3">
      <c r="A15" s="2">
        <v>0</v>
      </c>
      <c r="B15" s="2" t="s">
        <v>102</v>
      </c>
      <c r="C15">
        <v>1.122984190385367</v>
      </c>
    </row>
    <row r="16" spans="1:3" x14ac:dyDescent="0.3">
      <c r="A16" s="2">
        <v>0</v>
      </c>
      <c r="B16" s="2" t="s">
        <v>102</v>
      </c>
      <c r="C16">
        <v>0.8679843514069846</v>
      </c>
    </row>
    <row r="17" spans="1:6" x14ac:dyDescent="0.3">
      <c r="A17" s="2">
        <v>200</v>
      </c>
      <c r="B17" s="2" t="s">
        <v>102</v>
      </c>
      <c r="C17">
        <v>0.62779591078095365</v>
      </c>
    </row>
    <row r="18" spans="1:6" x14ac:dyDescent="0.3">
      <c r="A18" s="2">
        <v>200</v>
      </c>
      <c r="B18" s="2" t="s">
        <v>102</v>
      </c>
      <c r="C18">
        <v>0.96908661650131878</v>
      </c>
      <c r="E18" t="s">
        <v>119</v>
      </c>
      <c r="F18" t="s">
        <v>121</v>
      </c>
    </row>
    <row r="19" spans="1:6" x14ac:dyDescent="0.3">
      <c r="A19" s="2">
        <v>200</v>
      </c>
      <c r="B19" s="2" t="s">
        <v>102</v>
      </c>
      <c r="C19">
        <v>1.7317408108907371</v>
      </c>
      <c r="E19" s="2" t="s">
        <v>118</v>
      </c>
      <c r="F19" s="2">
        <v>5434.1959999999999</v>
      </c>
    </row>
    <row r="20" spans="1:6" x14ac:dyDescent="0.3">
      <c r="A20" s="2">
        <v>200</v>
      </c>
      <c r="B20" s="2" t="s">
        <v>102</v>
      </c>
      <c r="C20">
        <v>0.79699966388577137</v>
      </c>
      <c r="E20" s="2" t="s">
        <v>118</v>
      </c>
      <c r="F20" s="2">
        <v>7013.0060000000003</v>
      </c>
    </row>
    <row r="21" spans="1:6" x14ac:dyDescent="0.3">
      <c r="A21" s="2">
        <v>200</v>
      </c>
      <c r="B21" s="2" t="s">
        <v>102</v>
      </c>
      <c r="C21">
        <v>0.75742802731091485</v>
      </c>
      <c r="E21" s="2" t="s">
        <v>118</v>
      </c>
      <c r="F21" s="2">
        <v>4044.2890000000002</v>
      </c>
    </row>
    <row r="22" spans="1:6" x14ac:dyDescent="0.3">
      <c r="A22" s="2">
        <v>200</v>
      </c>
      <c r="B22" s="2" t="s">
        <v>102</v>
      </c>
      <c r="C22">
        <v>1.0276829424884357</v>
      </c>
      <c r="E22" s="2" t="s">
        <v>118</v>
      </c>
      <c r="F22" s="2">
        <v>5088.299</v>
      </c>
    </row>
    <row r="23" spans="1:6" x14ac:dyDescent="0.3">
      <c r="A23" s="2">
        <v>200</v>
      </c>
      <c r="B23" s="2" t="s">
        <v>102</v>
      </c>
      <c r="C23">
        <v>0.76242905849688714</v>
      </c>
      <c r="E23" s="2" t="s">
        <v>117</v>
      </c>
      <c r="F23" s="2">
        <v>2574.674</v>
      </c>
    </row>
    <row r="24" spans="1:6" x14ac:dyDescent="0.3">
      <c r="A24" s="2">
        <v>200</v>
      </c>
      <c r="B24" s="2" t="s">
        <v>102</v>
      </c>
      <c r="C24">
        <v>0.82187176356115543</v>
      </c>
      <c r="E24" s="2" t="s">
        <v>117</v>
      </c>
      <c r="F24" s="2">
        <v>2315.5700000000002</v>
      </c>
    </row>
    <row r="25" spans="1:6" x14ac:dyDescent="0.3">
      <c r="A25" s="2">
        <v>0</v>
      </c>
      <c r="B25" s="2" t="s">
        <v>103</v>
      </c>
      <c r="C25">
        <v>1.0625889639142183</v>
      </c>
      <c r="E25" s="2" t="s">
        <v>117</v>
      </c>
      <c r="F25" s="2">
        <v>4895.5640000000003</v>
      </c>
    </row>
    <row r="26" spans="1:6" x14ac:dyDescent="0.3">
      <c r="A26" s="2">
        <v>0</v>
      </c>
      <c r="B26" s="2" t="s">
        <v>103</v>
      </c>
      <c r="C26">
        <v>0.92853829422125578</v>
      </c>
      <c r="E26" s="2" t="s">
        <v>117</v>
      </c>
      <c r="F26" s="2">
        <v>3383.2310000000002</v>
      </c>
    </row>
    <row r="27" spans="1:6" x14ac:dyDescent="0.3">
      <c r="A27" s="2">
        <v>0</v>
      </c>
      <c r="B27" s="2" t="s">
        <v>103</v>
      </c>
      <c r="C27">
        <v>0.96464409720291133</v>
      </c>
      <c r="E27" s="2" t="s">
        <v>117</v>
      </c>
      <c r="F27" s="2">
        <v>12217.654</v>
      </c>
    </row>
    <row r="28" spans="1:6" x14ac:dyDescent="0.3">
      <c r="A28" s="2">
        <v>0</v>
      </c>
      <c r="B28" s="2" t="s">
        <v>103</v>
      </c>
      <c r="C28">
        <v>1.0442286446616142</v>
      </c>
      <c r="E28" s="2" t="s">
        <v>117</v>
      </c>
      <c r="F28" s="2">
        <v>5416.7079999999996</v>
      </c>
    </row>
    <row r="29" spans="1:6" x14ac:dyDescent="0.3">
      <c r="A29" s="2">
        <v>200</v>
      </c>
      <c r="B29" s="2" t="s">
        <v>103</v>
      </c>
      <c r="C29">
        <v>0.39573077026157943</v>
      </c>
      <c r="E29" s="2" t="s">
        <v>117</v>
      </c>
      <c r="F29" s="2">
        <v>3682.627</v>
      </c>
    </row>
    <row r="30" spans="1:6" x14ac:dyDescent="0.3">
      <c r="A30" s="2">
        <v>200</v>
      </c>
      <c r="B30" s="2" t="s">
        <v>103</v>
      </c>
      <c r="C30">
        <v>0.36821698651567392</v>
      </c>
      <c r="E30" s="2" t="s">
        <v>117</v>
      </c>
      <c r="F30" s="2">
        <v>2038.5350000000001</v>
      </c>
    </row>
    <row r="31" spans="1:6" x14ac:dyDescent="0.3">
      <c r="A31" s="2">
        <v>200</v>
      </c>
      <c r="B31" s="2" t="s">
        <v>103</v>
      </c>
      <c r="C31">
        <v>1.0026314833288363</v>
      </c>
      <c r="E31" s="2" t="s">
        <v>113</v>
      </c>
      <c r="F31" s="2">
        <v>4774.1390000000001</v>
      </c>
    </row>
    <row r="32" spans="1:6" x14ac:dyDescent="0.3">
      <c r="A32" s="2">
        <v>200</v>
      </c>
      <c r="B32" s="2" t="s">
        <v>103</v>
      </c>
      <c r="C32">
        <v>1.7353291970707811</v>
      </c>
      <c r="E32" s="2" t="s">
        <v>113</v>
      </c>
      <c r="F32" s="2">
        <v>3756.86</v>
      </c>
    </row>
    <row r="33" spans="1:6" x14ac:dyDescent="0.3">
      <c r="A33" s="2">
        <v>200</v>
      </c>
      <c r="B33" s="2" t="s">
        <v>103</v>
      </c>
      <c r="C33">
        <v>1.3878873800135867</v>
      </c>
      <c r="E33" s="2" t="s">
        <v>113</v>
      </c>
      <c r="F33" s="2">
        <v>4768.5550000000003</v>
      </c>
    </row>
    <row r="34" spans="1:6" x14ac:dyDescent="0.3">
      <c r="A34" s="2">
        <v>200</v>
      </c>
      <c r="B34" s="2" t="s">
        <v>103</v>
      </c>
      <c r="C34">
        <v>2.00326464527306</v>
      </c>
      <c r="E34" s="2" t="s">
        <v>113</v>
      </c>
      <c r="F34" s="2">
        <v>3685.7429999999999</v>
      </c>
    </row>
    <row r="35" spans="1:6" x14ac:dyDescent="0.3">
      <c r="A35" s="2">
        <v>200</v>
      </c>
      <c r="B35" s="2" t="s">
        <v>103</v>
      </c>
      <c r="C35">
        <v>0.40530606022951665</v>
      </c>
      <c r="E35" s="2" t="s">
        <v>115</v>
      </c>
      <c r="F35" s="2">
        <v>2665.8249999999998</v>
      </c>
    </row>
    <row r="36" spans="1:6" x14ac:dyDescent="0.3">
      <c r="A36" s="2">
        <v>200</v>
      </c>
      <c r="B36" s="2" t="s">
        <v>103</v>
      </c>
      <c r="C36">
        <v>0.70846467709535332</v>
      </c>
      <c r="E36" s="2" t="s">
        <v>115</v>
      </c>
      <c r="F36" s="2">
        <v>4115.0559999999996</v>
      </c>
    </row>
    <row r="37" spans="1:6" x14ac:dyDescent="0.3">
      <c r="E37" s="2" t="s">
        <v>115</v>
      </c>
      <c r="F37" s="2">
        <v>7353.5330000000004</v>
      </c>
    </row>
    <row r="38" spans="1:6" x14ac:dyDescent="0.3">
      <c r="E38" s="2" t="s">
        <v>115</v>
      </c>
      <c r="F38" s="2">
        <v>3384.319</v>
      </c>
    </row>
    <row r="39" spans="1:6" x14ac:dyDescent="0.3">
      <c r="E39" s="2" t="s">
        <v>115</v>
      </c>
      <c r="F39" s="2">
        <v>3216.2849999999999</v>
      </c>
    </row>
    <row r="40" spans="1:6" x14ac:dyDescent="0.3">
      <c r="E40" s="2" t="s">
        <v>115</v>
      </c>
      <c r="F40" s="2">
        <v>4363.875</v>
      </c>
    </row>
    <row r="41" spans="1:6" x14ac:dyDescent="0.3">
      <c r="E41" s="2" t="s">
        <v>115</v>
      </c>
      <c r="F41" s="2">
        <v>3237.5210000000002</v>
      </c>
    </row>
    <row r="42" spans="1:6" x14ac:dyDescent="0.3">
      <c r="E42" s="2" t="s">
        <v>115</v>
      </c>
      <c r="F42" s="2">
        <v>3489.9340000000002</v>
      </c>
    </row>
    <row r="43" spans="1:6" x14ac:dyDescent="0.3">
      <c r="E43" s="2" t="s">
        <v>114</v>
      </c>
      <c r="F43" s="2">
        <v>5015.3789999999999</v>
      </c>
    </row>
    <row r="44" spans="1:6" x14ac:dyDescent="0.3">
      <c r="E44" s="2" t="s">
        <v>114</v>
      </c>
      <c r="F44" s="2">
        <v>4382.665</v>
      </c>
    </row>
    <row r="45" spans="1:6" x14ac:dyDescent="0.3">
      <c r="E45" s="2" t="s">
        <v>114</v>
      </c>
      <c r="F45" s="2">
        <v>4553.0829999999996</v>
      </c>
    </row>
    <row r="46" spans="1:6" x14ac:dyDescent="0.3">
      <c r="E46" s="2" t="s">
        <v>114</v>
      </c>
      <c r="F46" s="2">
        <v>4928.7190000000001</v>
      </c>
    </row>
    <row r="47" spans="1:6" x14ac:dyDescent="0.3">
      <c r="E47" s="2" t="s">
        <v>116</v>
      </c>
      <c r="F47" s="2">
        <v>1867.8340000000001</v>
      </c>
    </row>
    <row r="48" spans="1:6" x14ac:dyDescent="0.3">
      <c r="E48" s="2" t="s">
        <v>116</v>
      </c>
      <c r="F48" s="2">
        <v>1737.97</v>
      </c>
    </row>
    <row r="49" spans="5:6" x14ac:dyDescent="0.3">
      <c r="E49" s="2" t="s">
        <v>116</v>
      </c>
      <c r="F49" s="2">
        <v>4732.3819999999996</v>
      </c>
    </row>
    <row r="50" spans="5:6" x14ac:dyDescent="0.3">
      <c r="E50" s="2" t="s">
        <v>116</v>
      </c>
      <c r="F50" s="2">
        <v>8190.6869999999999</v>
      </c>
    </row>
    <row r="51" spans="5:6" x14ac:dyDescent="0.3">
      <c r="E51" s="2" t="s">
        <v>116</v>
      </c>
      <c r="F51" s="2">
        <v>6550.7749999999996</v>
      </c>
    </row>
    <row r="52" spans="5:6" x14ac:dyDescent="0.3">
      <c r="E52" s="2" t="s">
        <v>116</v>
      </c>
      <c r="F52" s="2">
        <v>9455.3320000000003</v>
      </c>
    </row>
    <row r="53" spans="5:6" x14ac:dyDescent="0.3">
      <c r="E53" s="2" t="s">
        <v>116</v>
      </c>
      <c r="F53" s="2">
        <v>1913.029</v>
      </c>
    </row>
    <row r="54" spans="5:6" x14ac:dyDescent="0.3">
      <c r="E54" s="2" t="s">
        <v>116</v>
      </c>
      <c r="F54" s="2">
        <v>3343.9259999999999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3"/>
  <sheetViews>
    <sheetView topLeftCell="A8" workbookViewId="0">
      <selection activeCell="A2" sqref="A2:D37"/>
    </sheetView>
  </sheetViews>
  <sheetFormatPr defaultRowHeight="14.4" x14ac:dyDescent="0.3"/>
  <cols>
    <col min="2" max="2" width="8.88671875" style="1"/>
  </cols>
  <sheetData>
    <row r="1" spans="1:4" x14ac:dyDescent="0.3">
      <c r="A1" t="s">
        <v>14</v>
      </c>
      <c r="B1" s="1" t="s">
        <v>101</v>
      </c>
      <c r="C1" t="s">
        <v>15</v>
      </c>
      <c r="D1" t="s">
        <v>16</v>
      </c>
    </row>
    <row r="2" spans="1:4" x14ac:dyDescent="0.3">
      <c r="A2">
        <v>0</v>
      </c>
      <c r="B2" t="s">
        <v>102</v>
      </c>
      <c r="C2" t="s">
        <v>18</v>
      </c>
      <c r="D2">
        <v>0.90766187165874812</v>
      </c>
    </row>
    <row r="3" spans="1:4" x14ac:dyDescent="0.3">
      <c r="A3">
        <v>0</v>
      </c>
      <c r="B3" t="s">
        <v>103</v>
      </c>
      <c r="C3" t="s">
        <v>18</v>
      </c>
      <c r="D3">
        <v>1.4027502421166316</v>
      </c>
    </row>
    <row r="4" spans="1:4" x14ac:dyDescent="0.3">
      <c r="A4">
        <v>0</v>
      </c>
      <c r="B4" t="s">
        <v>104</v>
      </c>
      <c r="C4" t="s">
        <v>18</v>
      </c>
      <c r="D4">
        <v>0.98310423099870348</v>
      </c>
    </row>
    <row r="5" spans="1:4" x14ac:dyDescent="0.3">
      <c r="A5">
        <v>200</v>
      </c>
      <c r="B5" t="s">
        <v>102</v>
      </c>
      <c r="C5" t="s">
        <v>18</v>
      </c>
      <c r="D5">
        <v>0.83457729731922381</v>
      </c>
    </row>
    <row r="6" spans="1:4" x14ac:dyDescent="0.3">
      <c r="A6">
        <v>200</v>
      </c>
      <c r="B6" t="s">
        <v>102</v>
      </c>
      <c r="C6" t="s">
        <v>18</v>
      </c>
      <c r="D6">
        <v>0.67190534380561706</v>
      </c>
    </row>
    <row r="7" spans="1:4" x14ac:dyDescent="0.3">
      <c r="A7">
        <v>200</v>
      </c>
      <c r="B7" t="s">
        <v>103</v>
      </c>
      <c r="C7" t="s">
        <v>18</v>
      </c>
      <c r="D7">
        <v>0.29469523727429908</v>
      </c>
    </row>
    <row r="8" spans="1:4" x14ac:dyDescent="0.3">
      <c r="A8">
        <v>200</v>
      </c>
      <c r="B8" t="s">
        <v>103</v>
      </c>
      <c r="C8" t="s">
        <v>18</v>
      </c>
      <c r="D8">
        <v>0.20510785810021684</v>
      </c>
    </row>
    <row r="9" spans="1:4" x14ac:dyDescent="0.3">
      <c r="A9">
        <v>200</v>
      </c>
      <c r="B9" t="s">
        <v>104</v>
      </c>
      <c r="C9" t="s">
        <v>18</v>
      </c>
      <c r="D9">
        <v>0.55402792496328113</v>
      </c>
    </row>
    <row r="10" spans="1:4" x14ac:dyDescent="0.3">
      <c r="A10">
        <v>200</v>
      </c>
      <c r="B10" t="s">
        <v>104</v>
      </c>
      <c r="C10" t="s">
        <v>18</v>
      </c>
      <c r="D10">
        <v>0.46679748570540025</v>
      </c>
    </row>
    <row r="11" spans="1:4" x14ac:dyDescent="0.3">
      <c r="A11">
        <v>0</v>
      </c>
      <c r="B11" t="s">
        <v>102</v>
      </c>
      <c r="C11" t="s">
        <v>18</v>
      </c>
      <c r="D11">
        <v>0.64833002905399573</v>
      </c>
    </row>
    <row r="12" spans="1:4" x14ac:dyDescent="0.3">
      <c r="A12">
        <v>0</v>
      </c>
      <c r="B12" t="s">
        <v>103</v>
      </c>
      <c r="C12" t="s">
        <v>18</v>
      </c>
      <c r="D12">
        <v>1.310805923026348</v>
      </c>
    </row>
    <row r="13" spans="1:4" x14ac:dyDescent="0.3">
      <c r="A13">
        <v>0</v>
      </c>
      <c r="B13" t="s">
        <v>104</v>
      </c>
      <c r="C13" t="s">
        <v>18</v>
      </c>
      <c r="D13">
        <v>0.74734770314557242</v>
      </c>
    </row>
    <row r="14" spans="1:4" x14ac:dyDescent="0.3">
      <c r="A14">
        <v>200</v>
      </c>
      <c r="B14" t="s">
        <v>102</v>
      </c>
      <c r="C14" t="s">
        <v>18</v>
      </c>
      <c r="D14">
        <v>0.52337925521036677</v>
      </c>
    </row>
    <row r="15" spans="1:4" x14ac:dyDescent="0.3">
      <c r="A15">
        <v>200</v>
      </c>
      <c r="B15" t="s">
        <v>102</v>
      </c>
      <c r="C15" t="s">
        <v>18</v>
      </c>
      <c r="D15">
        <v>0.4502946808708424</v>
      </c>
    </row>
    <row r="16" spans="1:4" x14ac:dyDescent="0.3">
      <c r="A16">
        <v>200</v>
      </c>
      <c r="B16" t="s">
        <v>103</v>
      </c>
      <c r="C16" t="s">
        <v>18</v>
      </c>
      <c r="D16">
        <v>0.95009862132958789</v>
      </c>
    </row>
    <row r="17" spans="1:4" x14ac:dyDescent="0.3">
      <c r="A17">
        <v>200</v>
      </c>
      <c r="B17" t="s">
        <v>103</v>
      </c>
      <c r="C17" t="s">
        <v>18</v>
      </c>
      <c r="D17">
        <v>0.87229847698920149</v>
      </c>
    </row>
    <row r="18" spans="1:4" x14ac:dyDescent="0.3">
      <c r="A18">
        <v>200</v>
      </c>
      <c r="B18" t="s">
        <v>104</v>
      </c>
      <c r="C18" t="s">
        <v>18</v>
      </c>
      <c r="D18">
        <v>0.59174825954902921</v>
      </c>
    </row>
    <row r="19" spans="1:4" x14ac:dyDescent="0.3">
      <c r="A19">
        <v>200</v>
      </c>
      <c r="B19" t="s">
        <v>104</v>
      </c>
      <c r="C19" t="s">
        <v>18</v>
      </c>
      <c r="D19">
        <v>0.61060884938401805</v>
      </c>
    </row>
    <row r="20" spans="1:4" x14ac:dyDescent="0.3">
      <c r="A20">
        <v>0</v>
      </c>
      <c r="B20" t="s">
        <v>102</v>
      </c>
      <c r="C20" t="s">
        <v>18</v>
      </c>
      <c r="D20">
        <v>1.2235754837684671</v>
      </c>
    </row>
    <row r="21" spans="1:4" x14ac:dyDescent="0.3">
      <c r="A21">
        <v>0</v>
      </c>
      <c r="B21" t="s">
        <v>103</v>
      </c>
      <c r="C21" t="s">
        <v>18</v>
      </c>
      <c r="D21">
        <v>1.0915522000077746</v>
      </c>
    </row>
    <row r="22" spans="1:4" x14ac:dyDescent="0.3">
      <c r="A22">
        <v>0</v>
      </c>
      <c r="B22" t="s">
        <v>104</v>
      </c>
      <c r="C22" t="s">
        <v>18</v>
      </c>
      <c r="D22">
        <v>0.64361530413736334</v>
      </c>
    </row>
    <row r="23" spans="1:4" x14ac:dyDescent="0.3">
      <c r="A23">
        <v>200</v>
      </c>
      <c r="B23" t="s">
        <v>102</v>
      </c>
      <c r="C23" t="s">
        <v>18</v>
      </c>
      <c r="D23">
        <v>0.47622778062289467</v>
      </c>
    </row>
    <row r="24" spans="1:4" x14ac:dyDescent="0.3">
      <c r="A24">
        <v>200</v>
      </c>
      <c r="B24" t="s">
        <v>102</v>
      </c>
      <c r="C24" t="s">
        <v>18</v>
      </c>
      <c r="D24">
        <v>0.51159117529244136</v>
      </c>
    </row>
    <row r="25" spans="1:4" x14ac:dyDescent="0.3">
      <c r="A25">
        <v>200</v>
      </c>
      <c r="B25" t="s">
        <v>103</v>
      </c>
      <c r="C25" t="s">
        <v>18</v>
      </c>
      <c r="D25">
        <v>0.76620829298056126</v>
      </c>
    </row>
    <row r="26" spans="1:4" x14ac:dyDescent="0.3">
      <c r="A26">
        <v>200</v>
      </c>
      <c r="B26" t="s">
        <v>103</v>
      </c>
      <c r="C26" t="s">
        <v>18</v>
      </c>
      <c r="D26">
        <v>0.67662091380647904</v>
      </c>
    </row>
    <row r="27" spans="1:4" x14ac:dyDescent="0.3">
      <c r="A27">
        <v>200</v>
      </c>
      <c r="B27" t="s">
        <v>104</v>
      </c>
      <c r="C27" t="s">
        <v>18</v>
      </c>
      <c r="D27">
        <v>0.39135597144967432</v>
      </c>
    </row>
    <row r="28" spans="1:4" x14ac:dyDescent="0.3">
      <c r="A28">
        <v>200</v>
      </c>
      <c r="B28" t="s">
        <v>104</v>
      </c>
      <c r="C28" t="s">
        <v>18</v>
      </c>
      <c r="D28">
        <v>0.35127700677926565</v>
      </c>
    </row>
    <row r="29" spans="1:4" x14ac:dyDescent="0.3">
      <c r="A29">
        <v>0</v>
      </c>
      <c r="B29" t="s">
        <v>102</v>
      </c>
      <c r="C29" t="s">
        <v>18</v>
      </c>
      <c r="D29">
        <v>0.91473438157581155</v>
      </c>
    </row>
    <row r="30" spans="1:4" x14ac:dyDescent="0.3">
      <c r="A30">
        <v>0</v>
      </c>
      <c r="B30" t="s">
        <v>103</v>
      </c>
      <c r="C30" t="s">
        <v>18</v>
      </c>
      <c r="D30">
        <v>1.4475439317036727</v>
      </c>
    </row>
    <row r="31" spans="1:4" x14ac:dyDescent="0.3">
      <c r="A31">
        <v>0</v>
      </c>
      <c r="B31" t="s">
        <v>104</v>
      </c>
      <c r="C31" t="s">
        <v>18</v>
      </c>
      <c r="D31">
        <v>0.93123803149459894</v>
      </c>
    </row>
    <row r="32" spans="1:4" x14ac:dyDescent="0.3">
      <c r="A32">
        <v>200</v>
      </c>
      <c r="B32" t="s">
        <v>102</v>
      </c>
      <c r="C32" t="s">
        <v>18</v>
      </c>
      <c r="D32">
        <v>0.44086438595334798</v>
      </c>
    </row>
    <row r="33" spans="1:4" x14ac:dyDescent="0.3">
      <c r="A33">
        <v>200</v>
      </c>
      <c r="B33" t="s">
        <v>102</v>
      </c>
      <c r="C33" t="s">
        <v>18</v>
      </c>
      <c r="D33">
        <v>0.46915527070583124</v>
      </c>
    </row>
    <row r="34" spans="1:4" x14ac:dyDescent="0.3">
      <c r="A34">
        <v>200</v>
      </c>
      <c r="B34" t="s">
        <v>103</v>
      </c>
      <c r="C34" t="s">
        <v>18</v>
      </c>
      <c r="D34">
        <v>0.9335949714108005</v>
      </c>
    </row>
    <row r="35" spans="1:4" x14ac:dyDescent="0.3">
      <c r="A35">
        <v>200</v>
      </c>
      <c r="B35" t="s">
        <v>103</v>
      </c>
      <c r="C35" t="s">
        <v>18</v>
      </c>
      <c r="D35">
        <v>0.801571687650108</v>
      </c>
    </row>
    <row r="36" spans="1:4" x14ac:dyDescent="0.3">
      <c r="A36">
        <v>200</v>
      </c>
      <c r="B36" t="s">
        <v>104</v>
      </c>
      <c r="C36" t="s">
        <v>18</v>
      </c>
      <c r="D36">
        <v>0.6577603239714902</v>
      </c>
    </row>
    <row r="37" spans="1:4" x14ac:dyDescent="0.3">
      <c r="A37">
        <v>200</v>
      </c>
      <c r="B37" t="s">
        <v>104</v>
      </c>
      <c r="C37" t="s">
        <v>18</v>
      </c>
      <c r="D37">
        <v>0.65540253897105927</v>
      </c>
    </row>
    <row r="38" spans="1:4" x14ac:dyDescent="0.3">
      <c r="A38">
        <v>0</v>
      </c>
      <c r="B38" s="1" t="s">
        <v>104</v>
      </c>
      <c r="C38" t="s">
        <v>17</v>
      </c>
      <c r="D38">
        <v>0.8245772024517618</v>
      </c>
    </row>
    <row r="39" spans="1:4" x14ac:dyDescent="0.3">
      <c r="A39">
        <v>400</v>
      </c>
      <c r="B39" s="1" t="s">
        <v>104</v>
      </c>
      <c r="C39" t="s">
        <v>17</v>
      </c>
      <c r="D39">
        <v>0.11997848087936469</v>
      </c>
    </row>
    <row r="40" spans="1:4" x14ac:dyDescent="0.3">
      <c r="A40">
        <v>400</v>
      </c>
      <c r="B40" s="1" t="s">
        <v>104</v>
      </c>
      <c r="C40" t="s">
        <v>17</v>
      </c>
      <c r="D40">
        <v>0.25958924961450119</v>
      </c>
    </row>
    <row r="41" spans="1:4" x14ac:dyDescent="0.3">
      <c r="A41">
        <v>0</v>
      </c>
      <c r="B41" s="1" t="s">
        <v>104</v>
      </c>
      <c r="C41" t="s">
        <v>17</v>
      </c>
      <c r="D41">
        <v>1.2586801084713815</v>
      </c>
    </row>
    <row r="42" spans="1:4" x14ac:dyDescent="0.3">
      <c r="A42">
        <v>400</v>
      </c>
      <c r="B42" s="1" t="s">
        <v>104</v>
      </c>
      <c r="C42" t="s">
        <v>17</v>
      </c>
      <c r="D42">
        <v>9.5982159147659327E-2</v>
      </c>
    </row>
    <row r="43" spans="1:4" x14ac:dyDescent="0.3">
      <c r="A43">
        <v>400</v>
      </c>
      <c r="B43" s="1" t="s">
        <v>104</v>
      </c>
      <c r="C43" t="s">
        <v>17</v>
      </c>
      <c r="D43">
        <v>0.16796956045319436</v>
      </c>
    </row>
    <row r="44" spans="1:4" x14ac:dyDescent="0.3">
      <c r="A44">
        <v>0</v>
      </c>
      <c r="B44" s="1" t="s">
        <v>104</v>
      </c>
      <c r="C44" t="s">
        <v>17</v>
      </c>
      <c r="D44">
        <v>0.88783809989501083</v>
      </c>
    </row>
    <row r="45" spans="1:4" x14ac:dyDescent="0.3">
      <c r="A45">
        <v>400</v>
      </c>
      <c r="B45" s="1" t="s">
        <v>104</v>
      </c>
      <c r="C45" t="s">
        <v>17</v>
      </c>
      <c r="D45">
        <v>8.7257219174954423E-2</v>
      </c>
    </row>
    <row r="46" spans="1:4" x14ac:dyDescent="0.3">
      <c r="A46">
        <v>400</v>
      </c>
      <c r="B46" s="1" t="s">
        <v>104</v>
      </c>
      <c r="C46" t="s">
        <v>17</v>
      </c>
      <c r="D46">
        <v>0.1330666727832126</v>
      </c>
    </row>
    <row r="47" spans="1:4" x14ac:dyDescent="0.3">
      <c r="A47">
        <v>0</v>
      </c>
      <c r="B47" s="1" t="s">
        <v>104</v>
      </c>
      <c r="C47" t="s">
        <v>17</v>
      </c>
      <c r="D47">
        <v>1.0950737999493301</v>
      </c>
    </row>
    <row r="48" spans="1:4" x14ac:dyDescent="0.3">
      <c r="A48">
        <v>400</v>
      </c>
      <c r="B48" s="1" t="s">
        <v>104</v>
      </c>
      <c r="C48" t="s">
        <v>17</v>
      </c>
      <c r="D48">
        <v>8.0712341278239938E-2</v>
      </c>
    </row>
    <row r="49" spans="1:4" x14ac:dyDescent="0.3">
      <c r="A49">
        <v>400</v>
      </c>
      <c r="B49" s="1" t="s">
        <v>104</v>
      </c>
      <c r="C49" t="s">
        <v>17</v>
      </c>
      <c r="D49">
        <v>0.10907113299629775</v>
      </c>
    </row>
    <row r="50" spans="1:4" x14ac:dyDescent="0.3">
      <c r="A50">
        <v>0</v>
      </c>
      <c r="B50" s="1" t="s">
        <v>102</v>
      </c>
      <c r="C50" t="s">
        <v>17</v>
      </c>
      <c r="D50">
        <v>0.6653333639160629</v>
      </c>
    </row>
    <row r="51" spans="1:4" x14ac:dyDescent="0.3">
      <c r="A51">
        <v>400</v>
      </c>
      <c r="B51" s="1" t="s">
        <v>102</v>
      </c>
      <c r="C51" t="s">
        <v>17</v>
      </c>
      <c r="D51">
        <v>0.15488058660455592</v>
      </c>
    </row>
    <row r="52" spans="1:4" x14ac:dyDescent="0.3">
      <c r="A52">
        <v>400</v>
      </c>
      <c r="B52" s="1" t="s">
        <v>102</v>
      </c>
      <c r="C52" t="s">
        <v>17</v>
      </c>
      <c r="D52">
        <v>9.8163785113230817E-2</v>
      </c>
    </row>
    <row r="53" spans="1:4" x14ac:dyDescent="0.3">
      <c r="A53">
        <v>0</v>
      </c>
      <c r="B53" s="1" t="s">
        <v>102</v>
      </c>
      <c r="C53" t="s">
        <v>17</v>
      </c>
      <c r="D53">
        <v>1.0252680246093664</v>
      </c>
    </row>
    <row r="54" spans="1:4" x14ac:dyDescent="0.3">
      <c r="A54">
        <v>400</v>
      </c>
      <c r="B54" s="1" t="s">
        <v>102</v>
      </c>
      <c r="C54" t="s">
        <v>17</v>
      </c>
      <c r="D54">
        <v>9.3801315126878365E-2</v>
      </c>
    </row>
    <row r="55" spans="1:4" x14ac:dyDescent="0.3">
      <c r="A55">
        <v>400</v>
      </c>
      <c r="B55" s="1" t="s">
        <v>102</v>
      </c>
      <c r="C55" t="s">
        <v>17</v>
      </c>
      <c r="D55">
        <v>0.11779685491379319</v>
      </c>
    </row>
    <row r="56" spans="1:4" x14ac:dyDescent="0.3">
      <c r="A56">
        <v>0</v>
      </c>
      <c r="B56" s="1" t="s">
        <v>102</v>
      </c>
      <c r="C56" t="s">
        <v>17</v>
      </c>
      <c r="D56">
        <v>0.77004202692600821</v>
      </c>
    </row>
    <row r="57" spans="1:4" x14ac:dyDescent="0.3">
      <c r="A57">
        <v>400</v>
      </c>
      <c r="B57" s="1" t="s">
        <v>102</v>
      </c>
      <c r="C57" t="s">
        <v>17</v>
      </c>
      <c r="D57">
        <v>0.15924383853569893</v>
      </c>
    </row>
    <row r="58" spans="1:4" x14ac:dyDescent="0.3">
      <c r="A58">
        <v>400</v>
      </c>
      <c r="B58" s="1" t="s">
        <v>102</v>
      </c>
      <c r="C58" t="s">
        <v>17</v>
      </c>
      <c r="D58">
        <v>0.10470788106515477</v>
      </c>
    </row>
    <row r="59" spans="1:4" x14ac:dyDescent="0.3">
      <c r="A59">
        <v>0</v>
      </c>
      <c r="B59" s="1" t="s">
        <v>102</v>
      </c>
      <c r="C59" t="s">
        <v>17</v>
      </c>
      <c r="D59">
        <v>0.82894045438290487</v>
      </c>
    </row>
    <row r="60" spans="1:4" x14ac:dyDescent="0.3">
      <c r="A60">
        <v>400</v>
      </c>
      <c r="B60" s="1" t="s">
        <v>102</v>
      </c>
      <c r="C60" t="s">
        <v>17</v>
      </c>
      <c r="D60">
        <v>9.1619689161306875E-2</v>
      </c>
    </row>
    <row r="61" spans="1:4" x14ac:dyDescent="0.3">
      <c r="A61">
        <v>400</v>
      </c>
      <c r="B61" s="1" t="s">
        <v>102</v>
      </c>
      <c r="C61" t="s">
        <v>17</v>
      </c>
      <c r="D61">
        <v>0.10907113299629775</v>
      </c>
    </row>
    <row r="62" spans="1:4" x14ac:dyDescent="0.3">
      <c r="A62">
        <v>0</v>
      </c>
      <c r="B62" s="1" t="s">
        <v>103</v>
      </c>
      <c r="C62" t="s">
        <v>17</v>
      </c>
      <c r="D62">
        <v>1.2935829961413632</v>
      </c>
    </row>
    <row r="63" spans="1:4" x14ac:dyDescent="0.3">
      <c r="A63">
        <v>400</v>
      </c>
      <c r="B63" s="1" t="s">
        <v>103</v>
      </c>
      <c r="C63" t="s">
        <v>17</v>
      </c>
      <c r="D63">
        <v>0.13961076873513653</v>
      </c>
    </row>
    <row r="64" spans="1:4" x14ac:dyDescent="0.3">
      <c r="A64">
        <v>400</v>
      </c>
      <c r="B64" s="1" t="s">
        <v>103</v>
      </c>
      <c r="C64" t="s">
        <v>17</v>
      </c>
      <c r="D64">
        <v>0.11997848087936469</v>
      </c>
    </row>
    <row r="65" spans="1:4" x14ac:dyDescent="0.3">
      <c r="A65">
        <v>0</v>
      </c>
      <c r="B65" s="1" t="s">
        <v>103</v>
      </c>
      <c r="C65" t="s">
        <v>17</v>
      </c>
      <c r="D65">
        <v>1.4266496689245758</v>
      </c>
    </row>
    <row r="66" spans="1:4" x14ac:dyDescent="0.3">
      <c r="A66">
        <v>400</v>
      </c>
      <c r="B66" s="1" t="s">
        <v>103</v>
      </c>
      <c r="C66" t="s">
        <v>17</v>
      </c>
      <c r="D66">
        <v>0.1156152289482217</v>
      </c>
    </row>
    <row r="67" spans="1:4" x14ac:dyDescent="0.3">
      <c r="A67">
        <v>400</v>
      </c>
      <c r="B67" s="1" t="s">
        <v>103</v>
      </c>
      <c r="C67" t="s">
        <v>17</v>
      </c>
      <c r="D67">
        <v>7.6349871291887486E-2</v>
      </c>
    </row>
    <row r="68" spans="1:4" x14ac:dyDescent="0.3">
      <c r="A68">
        <v>0</v>
      </c>
      <c r="B68" s="1" t="s">
        <v>103</v>
      </c>
      <c r="C68" t="s">
        <v>17</v>
      </c>
      <c r="D68">
        <v>0.98600266695303218</v>
      </c>
    </row>
    <row r="69" spans="1:4" x14ac:dyDescent="0.3">
      <c r="A69">
        <v>400</v>
      </c>
      <c r="B69" s="1" t="s">
        <v>103</v>
      </c>
      <c r="C69" t="s">
        <v>17</v>
      </c>
      <c r="D69">
        <v>0.1330666727832126</v>
      </c>
    </row>
    <row r="70" spans="1:4" x14ac:dyDescent="0.3">
      <c r="A70">
        <v>400</v>
      </c>
      <c r="B70" s="1" t="s">
        <v>103</v>
      </c>
      <c r="C70" t="s">
        <v>17</v>
      </c>
      <c r="D70">
        <v>0.10907113299629775</v>
      </c>
    </row>
    <row r="71" spans="1:4" x14ac:dyDescent="0.3">
      <c r="A71">
        <v>0</v>
      </c>
      <c r="B71" s="1" t="s">
        <v>103</v>
      </c>
      <c r="C71" t="s">
        <v>17</v>
      </c>
      <c r="D71">
        <v>0.93801158737920254</v>
      </c>
    </row>
    <row r="72" spans="1:4" x14ac:dyDescent="0.3">
      <c r="A72">
        <v>400</v>
      </c>
      <c r="B72" s="1" t="s">
        <v>103</v>
      </c>
      <c r="C72" t="s">
        <v>17</v>
      </c>
      <c r="D72">
        <v>0.1025270370443738</v>
      </c>
    </row>
    <row r="73" spans="1:4" x14ac:dyDescent="0.3">
      <c r="A73">
        <v>400</v>
      </c>
      <c r="B73" s="1" t="s">
        <v>103</v>
      </c>
      <c r="C73" t="s">
        <v>17</v>
      </c>
      <c r="D73">
        <v>9.1619689161306875E-2</v>
      </c>
    </row>
  </sheetData>
  <sortState xmlns:xlrd2="http://schemas.microsoft.com/office/spreadsheetml/2017/richdata2" ref="A2:D73">
    <sortCondition ref="C2:C73"/>
    <sortCondition ref="B2:B73"/>
  </sortState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C5EC-60F4-44F0-9185-C647279A2F05}">
  <dimension ref="A1:L1048576"/>
  <sheetViews>
    <sheetView tabSelected="1" topLeftCell="A31" zoomScale="58" workbookViewId="0">
      <selection activeCell="N36" sqref="N36"/>
    </sheetView>
  </sheetViews>
  <sheetFormatPr defaultRowHeight="14.4" x14ac:dyDescent="0.3"/>
  <cols>
    <col min="8" max="8" width="34.33203125" customWidth="1"/>
  </cols>
  <sheetData>
    <row r="1" spans="1:4" x14ac:dyDescent="0.3">
      <c r="A1">
        <v>0</v>
      </c>
      <c r="B1" t="s">
        <v>104</v>
      </c>
      <c r="C1" t="s">
        <v>18</v>
      </c>
      <c r="D1">
        <v>1.1897288156567245</v>
      </c>
    </row>
    <row r="2" spans="1:4" x14ac:dyDescent="0.3">
      <c r="A2">
        <v>0</v>
      </c>
      <c r="B2" t="s">
        <v>104</v>
      </c>
      <c r="C2" t="s">
        <v>18</v>
      </c>
      <c r="D2">
        <v>0.90442200298935316</v>
      </c>
    </row>
    <row r="3" spans="1:4" x14ac:dyDescent="0.3">
      <c r="A3">
        <v>0</v>
      </c>
      <c r="B3" t="s">
        <v>104</v>
      </c>
      <c r="C3" t="s">
        <v>18</v>
      </c>
      <c r="D3">
        <v>0.77888757812791631</v>
      </c>
    </row>
    <row r="4" spans="1:4" x14ac:dyDescent="0.3">
      <c r="A4">
        <v>0</v>
      </c>
      <c r="B4" t="s">
        <v>104</v>
      </c>
      <c r="C4" t="s">
        <v>18</v>
      </c>
      <c r="D4">
        <v>1.1269616032260059</v>
      </c>
    </row>
    <row r="5" spans="1:4" x14ac:dyDescent="0.3">
      <c r="A5">
        <v>200</v>
      </c>
      <c r="B5" t="s">
        <v>104</v>
      </c>
      <c r="C5" t="s">
        <v>18</v>
      </c>
      <c r="D5">
        <v>0.67047111203835952</v>
      </c>
    </row>
    <row r="6" spans="1:4" x14ac:dyDescent="0.3">
      <c r="A6">
        <v>200</v>
      </c>
      <c r="B6" t="s">
        <v>104</v>
      </c>
      <c r="C6" t="s">
        <v>18</v>
      </c>
      <c r="D6">
        <v>0.56490695727720353</v>
      </c>
    </row>
    <row r="7" spans="1:4" x14ac:dyDescent="0.3">
      <c r="A7">
        <v>200</v>
      </c>
      <c r="B7" t="s">
        <v>104</v>
      </c>
      <c r="C7" t="s">
        <v>18</v>
      </c>
      <c r="D7">
        <v>0.71611934299682922</v>
      </c>
    </row>
    <row r="8" spans="1:4" x14ac:dyDescent="0.3">
      <c r="A8">
        <v>200</v>
      </c>
      <c r="B8" t="s">
        <v>104</v>
      </c>
      <c r="C8" t="s">
        <v>18</v>
      </c>
      <c r="D8">
        <v>0.73894396982624833</v>
      </c>
    </row>
    <row r="9" spans="1:4" x14ac:dyDescent="0.3">
      <c r="A9">
        <v>200</v>
      </c>
      <c r="B9" t="s">
        <v>104</v>
      </c>
      <c r="C9" t="s">
        <v>18</v>
      </c>
      <c r="D9">
        <v>0.47360947265989534</v>
      </c>
    </row>
    <row r="10" spans="1:4" x14ac:dyDescent="0.3">
      <c r="A10">
        <v>200</v>
      </c>
      <c r="B10" t="s">
        <v>104</v>
      </c>
      <c r="C10" t="s">
        <v>18</v>
      </c>
      <c r="D10">
        <v>0.42510688497228738</v>
      </c>
    </row>
    <row r="11" spans="1:4" x14ac:dyDescent="0.3">
      <c r="A11">
        <v>200</v>
      </c>
      <c r="B11" t="s">
        <v>104</v>
      </c>
      <c r="C11" t="s">
        <v>18</v>
      </c>
      <c r="D11">
        <v>0.79600553689979636</v>
      </c>
    </row>
    <row r="12" spans="1:4" x14ac:dyDescent="0.3">
      <c r="A12">
        <v>200</v>
      </c>
      <c r="B12" t="s">
        <v>104</v>
      </c>
      <c r="C12" t="s">
        <v>18</v>
      </c>
      <c r="D12">
        <v>0.79315220287102683</v>
      </c>
    </row>
    <row r="13" spans="1:4" x14ac:dyDescent="0.3">
      <c r="A13">
        <v>0</v>
      </c>
      <c r="B13" t="s">
        <v>102</v>
      </c>
      <c r="C13" t="s">
        <v>18</v>
      </c>
      <c r="D13">
        <v>0.98276960479869824</v>
      </c>
    </row>
    <row r="14" spans="1:4" x14ac:dyDescent="0.3">
      <c r="A14">
        <v>0</v>
      </c>
      <c r="B14" t="s">
        <v>102</v>
      </c>
      <c r="C14" t="s">
        <v>18</v>
      </c>
      <c r="D14">
        <v>0.70197841985817755</v>
      </c>
    </row>
    <row r="15" spans="1:4" x14ac:dyDescent="0.3">
      <c r="A15">
        <v>0</v>
      </c>
      <c r="B15" t="s">
        <v>102</v>
      </c>
      <c r="C15" t="s">
        <v>18</v>
      </c>
      <c r="D15">
        <v>1.324824620458015</v>
      </c>
    </row>
    <row r="16" spans="1:4" x14ac:dyDescent="0.3">
      <c r="A16">
        <v>0</v>
      </c>
      <c r="B16" t="s">
        <v>102</v>
      </c>
      <c r="C16" t="s">
        <v>18</v>
      </c>
      <c r="D16">
        <v>0.9904273548851098</v>
      </c>
    </row>
    <row r="17" spans="1:4" x14ac:dyDescent="0.3">
      <c r="A17">
        <v>200</v>
      </c>
      <c r="B17" t="s">
        <v>102</v>
      </c>
      <c r="C17" t="s">
        <v>18</v>
      </c>
      <c r="D17">
        <v>0.90363738554035811</v>
      </c>
    </row>
    <row r="18" spans="1:4" x14ac:dyDescent="0.3">
      <c r="A18">
        <v>200</v>
      </c>
      <c r="B18" t="s">
        <v>102</v>
      </c>
      <c r="C18" t="s">
        <v>18</v>
      </c>
      <c r="D18">
        <v>0.72750455848413342</v>
      </c>
    </row>
    <row r="19" spans="1:4" x14ac:dyDescent="0.3">
      <c r="A19">
        <v>200</v>
      </c>
      <c r="B19" t="s">
        <v>102</v>
      </c>
      <c r="C19" t="s">
        <v>18</v>
      </c>
      <c r="D19">
        <v>0.56668814661448352</v>
      </c>
    </row>
    <row r="20" spans="1:4" x14ac:dyDescent="0.3">
      <c r="A20">
        <v>200</v>
      </c>
      <c r="B20" t="s">
        <v>102</v>
      </c>
      <c r="C20" t="s">
        <v>18</v>
      </c>
      <c r="D20">
        <v>0.48755592735614334</v>
      </c>
    </row>
    <row r="21" spans="1:4" x14ac:dyDescent="0.3">
      <c r="A21">
        <v>200</v>
      </c>
      <c r="B21" t="s">
        <v>102</v>
      </c>
      <c r="C21" t="s">
        <v>18</v>
      </c>
      <c r="D21">
        <v>0.51563495434882034</v>
      </c>
    </row>
    <row r="22" spans="1:4" x14ac:dyDescent="0.3">
      <c r="A22">
        <v>200</v>
      </c>
      <c r="B22" t="s">
        <v>102</v>
      </c>
      <c r="C22" t="s">
        <v>18</v>
      </c>
      <c r="D22">
        <v>0.55392461979462981</v>
      </c>
    </row>
    <row r="23" spans="1:4" x14ac:dyDescent="0.3">
      <c r="A23">
        <v>200</v>
      </c>
      <c r="B23" t="s">
        <v>102</v>
      </c>
      <c r="C23" t="s">
        <v>18</v>
      </c>
      <c r="D23">
        <v>0.4773452889030107</v>
      </c>
    </row>
    <row r="24" spans="1:4" x14ac:dyDescent="0.3">
      <c r="A24">
        <v>200</v>
      </c>
      <c r="B24" t="s">
        <v>102</v>
      </c>
      <c r="C24" t="s">
        <v>18</v>
      </c>
      <c r="D24">
        <v>0.50797720426240867</v>
      </c>
    </row>
    <row r="25" spans="1:4" x14ac:dyDescent="0.3">
      <c r="A25">
        <v>0</v>
      </c>
      <c r="B25" t="s">
        <v>103</v>
      </c>
      <c r="C25" t="s">
        <v>18</v>
      </c>
      <c r="D25">
        <v>1.0682224239031961</v>
      </c>
    </row>
    <row r="26" spans="1:4" x14ac:dyDescent="0.3">
      <c r="A26">
        <v>0</v>
      </c>
      <c r="B26" t="s">
        <v>103</v>
      </c>
      <c r="C26" t="s">
        <v>18</v>
      </c>
      <c r="D26">
        <v>0.99820498212785147</v>
      </c>
    </row>
    <row r="27" spans="1:4" x14ac:dyDescent="0.3">
      <c r="A27">
        <v>0</v>
      </c>
      <c r="B27" t="s">
        <v>103</v>
      </c>
      <c r="C27" t="s">
        <v>18</v>
      </c>
      <c r="D27">
        <v>0.83123887767058569</v>
      </c>
    </row>
    <row r="28" spans="1:4" x14ac:dyDescent="0.3">
      <c r="A28">
        <v>0</v>
      </c>
      <c r="B28" t="s">
        <v>103</v>
      </c>
      <c r="C28" t="s">
        <v>18</v>
      </c>
      <c r="D28">
        <v>1.1023337162983664</v>
      </c>
    </row>
    <row r="29" spans="1:4" x14ac:dyDescent="0.3">
      <c r="A29">
        <v>200</v>
      </c>
      <c r="B29" t="s">
        <v>103</v>
      </c>
      <c r="C29" t="s">
        <v>18</v>
      </c>
      <c r="D29">
        <v>0.22441632959469149</v>
      </c>
    </row>
    <row r="30" spans="1:4" x14ac:dyDescent="0.3">
      <c r="A30">
        <v>200</v>
      </c>
      <c r="B30" t="s">
        <v>103</v>
      </c>
      <c r="C30" t="s">
        <v>18</v>
      </c>
      <c r="D30">
        <v>0.15619374480435078</v>
      </c>
    </row>
    <row r="31" spans="1:4" x14ac:dyDescent="0.3">
      <c r="A31">
        <v>200</v>
      </c>
      <c r="B31" t="s">
        <v>103</v>
      </c>
      <c r="C31" t="s">
        <v>18</v>
      </c>
      <c r="D31">
        <v>0.72351914243290649</v>
      </c>
    </row>
    <row r="32" spans="1:4" x14ac:dyDescent="0.3">
      <c r="A32">
        <v>200</v>
      </c>
      <c r="B32" t="s">
        <v>103</v>
      </c>
      <c r="C32" t="s">
        <v>18</v>
      </c>
      <c r="D32">
        <v>0.66427277321332001</v>
      </c>
    </row>
    <row r="33" spans="1:12" x14ac:dyDescent="0.3">
      <c r="A33">
        <v>200</v>
      </c>
      <c r="B33" t="s">
        <v>103</v>
      </c>
      <c r="C33" t="s">
        <v>18</v>
      </c>
      <c r="D33">
        <v>0.58348297178506048</v>
      </c>
    </row>
    <row r="34" spans="1:12" x14ac:dyDescent="0.3">
      <c r="A34">
        <v>200</v>
      </c>
      <c r="B34" t="s">
        <v>103</v>
      </c>
      <c r="C34" t="s">
        <v>18</v>
      </c>
      <c r="D34">
        <v>0.51526038699471977</v>
      </c>
    </row>
    <row r="35" spans="1:12" x14ac:dyDescent="0.3">
      <c r="A35">
        <v>200</v>
      </c>
      <c r="B35" t="s">
        <v>103</v>
      </c>
      <c r="C35" t="s">
        <v>18</v>
      </c>
      <c r="D35">
        <v>0.71095128224640936</v>
      </c>
    </row>
    <row r="36" spans="1:12" x14ac:dyDescent="0.3">
      <c r="A36">
        <v>200</v>
      </c>
      <c r="B36" t="s">
        <v>103</v>
      </c>
      <c r="C36" t="s">
        <v>18</v>
      </c>
      <c r="D36">
        <v>0.61041290559448036</v>
      </c>
    </row>
    <row r="40" spans="1:12" ht="15" thickBot="1" x14ac:dyDescent="0.35"/>
    <row r="41" spans="1:12" ht="15" thickBot="1" x14ac:dyDescent="0.35">
      <c r="G41" t="s">
        <v>122</v>
      </c>
      <c r="H41" t="s">
        <v>119</v>
      </c>
      <c r="I41" s="3" t="s">
        <v>120</v>
      </c>
      <c r="J41" t="s">
        <v>123</v>
      </c>
      <c r="K41" t="s">
        <v>124</v>
      </c>
      <c r="L41" t="s">
        <v>125</v>
      </c>
    </row>
    <row r="42" spans="1:12" x14ac:dyDescent="0.3">
      <c r="G42">
        <v>3</v>
      </c>
      <c r="H42" s="2" t="s">
        <v>118</v>
      </c>
      <c r="I42" s="2">
        <v>1163.3209999999999</v>
      </c>
      <c r="J42" s="2">
        <v>2855.8780000000002</v>
      </c>
      <c r="K42" t="s">
        <v>126</v>
      </c>
      <c r="L42">
        <v>1</v>
      </c>
    </row>
    <row r="43" spans="1:12" x14ac:dyDescent="0.3">
      <c r="A43" t="s">
        <v>119</v>
      </c>
      <c r="B43" t="s">
        <v>120</v>
      </c>
      <c r="G43">
        <v>3</v>
      </c>
      <c r="H43" s="2" t="s">
        <v>118</v>
      </c>
      <c r="I43" s="2">
        <v>884.34699999999998</v>
      </c>
      <c r="J43" s="2">
        <v>2692.8119999999999</v>
      </c>
      <c r="K43" t="s">
        <v>126</v>
      </c>
      <c r="L43">
        <v>1</v>
      </c>
    </row>
    <row r="44" spans="1:12" x14ac:dyDescent="0.3">
      <c r="A44" s="2" t="s">
        <v>118</v>
      </c>
      <c r="B44" s="2">
        <v>1163.3209999999999</v>
      </c>
      <c r="G44">
        <v>3</v>
      </c>
      <c r="H44" s="2" t="s">
        <v>118</v>
      </c>
      <c r="I44" s="2">
        <v>761.59900000000005</v>
      </c>
      <c r="J44" s="2">
        <v>1971.164</v>
      </c>
      <c r="K44" t="s">
        <v>126</v>
      </c>
      <c r="L44">
        <v>1</v>
      </c>
    </row>
    <row r="45" spans="1:12" x14ac:dyDescent="0.3">
      <c r="A45" s="2" t="s">
        <v>118</v>
      </c>
      <c r="B45" s="2">
        <v>884.34699999999998</v>
      </c>
      <c r="G45">
        <v>3</v>
      </c>
      <c r="H45" s="2" t="s">
        <v>118</v>
      </c>
      <c r="I45" s="2">
        <v>1101.9469999999999</v>
      </c>
      <c r="J45" s="2">
        <v>2412.9409999999998</v>
      </c>
      <c r="K45" t="s">
        <v>126</v>
      </c>
      <c r="L45">
        <v>1</v>
      </c>
    </row>
    <row r="46" spans="1:12" x14ac:dyDescent="0.3">
      <c r="A46" s="2" t="s">
        <v>118</v>
      </c>
      <c r="B46" s="2">
        <v>761.59900000000005</v>
      </c>
      <c r="G46">
        <v>3</v>
      </c>
      <c r="H46" s="2" t="s">
        <v>117</v>
      </c>
      <c r="I46" s="2">
        <v>655.58900000000006</v>
      </c>
      <c r="J46" s="2">
        <v>2190.9009999999998</v>
      </c>
      <c r="K46" t="s">
        <v>126</v>
      </c>
      <c r="L46">
        <v>1</v>
      </c>
    </row>
    <row r="47" spans="1:12" x14ac:dyDescent="0.3">
      <c r="A47" s="2" t="s">
        <v>118</v>
      </c>
      <c r="B47" s="2">
        <v>1101.9469999999999</v>
      </c>
      <c r="G47">
        <v>3</v>
      </c>
      <c r="H47" s="2" t="s">
        <v>117</v>
      </c>
      <c r="I47" s="2">
        <v>552.36800000000005</v>
      </c>
      <c r="J47" s="2">
        <v>1746.5060000000001</v>
      </c>
      <c r="K47" t="s">
        <v>126</v>
      </c>
      <c r="L47">
        <v>1</v>
      </c>
    </row>
    <row r="48" spans="1:12" x14ac:dyDescent="0.3">
      <c r="A48" s="2" t="s">
        <v>117</v>
      </c>
      <c r="B48" s="2">
        <v>655.58900000000006</v>
      </c>
      <c r="G48">
        <v>3</v>
      </c>
      <c r="H48" s="2" t="s">
        <v>117</v>
      </c>
      <c r="I48" s="2">
        <v>700.22400000000005</v>
      </c>
      <c r="J48" s="2">
        <v>2535.913</v>
      </c>
      <c r="K48" t="s">
        <v>126</v>
      </c>
      <c r="L48">
        <v>1</v>
      </c>
    </row>
    <row r="49" spans="1:12" x14ac:dyDescent="0.3">
      <c r="A49" s="2" t="s">
        <v>117</v>
      </c>
      <c r="B49" s="2">
        <v>552.36800000000005</v>
      </c>
      <c r="G49">
        <v>3</v>
      </c>
      <c r="H49" s="2" t="s">
        <v>117</v>
      </c>
      <c r="I49" s="2">
        <v>722.54200000000003</v>
      </c>
      <c r="J49" s="2">
        <v>2837.31</v>
      </c>
      <c r="K49" t="s">
        <v>126</v>
      </c>
      <c r="L49">
        <v>1</v>
      </c>
    </row>
    <row r="50" spans="1:12" x14ac:dyDescent="0.3">
      <c r="A50" s="2" t="s">
        <v>117</v>
      </c>
      <c r="B50" s="2">
        <v>700.22400000000005</v>
      </c>
      <c r="G50">
        <v>3</v>
      </c>
      <c r="H50" s="2" t="s">
        <v>117</v>
      </c>
      <c r="I50" s="2">
        <v>463.09699999999998</v>
      </c>
      <c r="J50" s="2">
        <v>2763.8850000000002</v>
      </c>
      <c r="K50" t="s">
        <v>126</v>
      </c>
      <c r="L50">
        <v>1</v>
      </c>
    </row>
    <row r="51" spans="1:12" x14ac:dyDescent="0.3">
      <c r="A51" s="2" t="s">
        <v>117</v>
      </c>
      <c r="B51" s="2">
        <v>722.54200000000003</v>
      </c>
      <c r="G51">
        <v>3</v>
      </c>
      <c r="H51" s="2" t="s">
        <v>117</v>
      </c>
      <c r="I51" s="2">
        <v>415.67099999999999</v>
      </c>
      <c r="J51" s="2">
        <v>2977.4160000000002</v>
      </c>
      <c r="K51" t="s">
        <v>126</v>
      </c>
      <c r="L51">
        <v>1</v>
      </c>
    </row>
    <row r="52" spans="1:12" x14ac:dyDescent="0.3">
      <c r="A52" s="2" t="s">
        <v>117</v>
      </c>
      <c r="B52" s="2">
        <v>463.09699999999998</v>
      </c>
      <c r="G52">
        <v>3</v>
      </c>
      <c r="H52" s="2" t="s">
        <v>117</v>
      </c>
      <c r="I52" s="2">
        <v>778.33699999999999</v>
      </c>
      <c r="J52" s="2">
        <v>2348.5279999999998</v>
      </c>
      <c r="K52" t="s">
        <v>126</v>
      </c>
      <c r="L52">
        <v>1</v>
      </c>
    </row>
    <row r="53" spans="1:12" x14ac:dyDescent="0.3">
      <c r="A53" s="2" t="s">
        <v>117</v>
      </c>
      <c r="B53" s="2">
        <v>415.67099999999999</v>
      </c>
      <c r="G53">
        <v>3</v>
      </c>
      <c r="H53" s="2" t="s">
        <v>117</v>
      </c>
      <c r="I53" s="2">
        <v>775.54700000000003</v>
      </c>
      <c r="J53" s="2">
        <v>1465.1849999999999</v>
      </c>
      <c r="K53" t="s">
        <v>126</v>
      </c>
      <c r="L53">
        <v>1</v>
      </c>
    </row>
    <row r="54" spans="1:12" x14ac:dyDescent="0.3">
      <c r="A54" s="2" t="s">
        <v>117</v>
      </c>
      <c r="B54" s="2">
        <v>778.33699999999999</v>
      </c>
      <c r="G54">
        <v>5</v>
      </c>
      <c r="H54" s="2" t="s">
        <v>113</v>
      </c>
      <c r="I54" s="2">
        <v>1074.049</v>
      </c>
      <c r="J54" s="2">
        <v>2216.7959999999998</v>
      </c>
      <c r="K54" t="s">
        <v>126</v>
      </c>
      <c r="L54">
        <v>1</v>
      </c>
    </row>
    <row r="55" spans="1:12" x14ac:dyDescent="0.3">
      <c r="A55" s="2" t="s">
        <v>117</v>
      </c>
      <c r="B55" s="2">
        <v>775.54700000000003</v>
      </c>
      <c r="G55">
        <v>5</v>
      </c>
      <c r="H55" s="2" t="s">
        <v>113</v>
      </c>
      <c r="I55" s="2">
        <v>767.178</v>
      </c>
      <c r="J55" s="2">
        <v>1738.16</v>
      </c>
      <c r="K55" t="s">
        <v>126</v>
      </c>
      <c r="L55">
        <v>1</v>
      </c>
    </row>
    <row r="56" spans="1:12" x14ac:dyDescent="0.3">
      <c r="A56" s="2" t="s">
        <v>113</v>
      </c>
      <c r="B56" s="2">
        <v>1074.049</v>
      </c>
      <c r="G56">
        <v>5</v>
      </c>
      <c r="H56" s="2" t="s">
        <v>113</v>
      </c>
      <c r="I56" s="2">
        <v>1447.874</v>
      </c>
      <c r="J56" s="2">
        <v>2361.3420000000001</v>
      </c>
      <c r="K56" t="s">
        <v>126</v>
      </c>
      <c r="L56">
        <v>1</v>
      </c>
    </row>
    <row r="57" spans="1:12" x14ac:dyDescent="0.3">
      <c r="A57" s="2" t="s">
        <v>113</v>
      </c>
      <c r="B57" s="2">
        <v>767.178</v>
      </c>
      <c r="G57">
        <v>5</v>
      </c>
      <c r="H57" s="2" t="s">
        <v>113</v>
      </c>
      <c r="I57" s="2">
        <v>1082.4179999999999</v>
      </c>
      <c r="J57" s="2">
        <v>1791.0070000000001</v>
      </c>
      <c r="K57" t="s">
        <v>126</v>
      </c>
      <c r="L57">
        <v>1</v>
      </c>
    </row>
    <row r="58" spans="1:12" x14ac:dyDescent="0.3">
      <c r="A58" s="2" t="s">
        <v>113</v>
      </c>
      <c r="B58" s="2">
        <v>1447.874</v>
      </c>
      <c r="G58">
        <v>5</v>
      </c>
      <c r="H58" s="2" t="s">
        <v>115</v>
      </c>
      <c r="I58" s="2">
        <v>987.56700000000001</v>
      </c>
      <c r="J58" s="2">
        <v>1639.337</v>
      </c>
      <c r="K58" t="s">
        <v>126</v>
      </c>
      <c r="L58">
        <v>1</v>
      </c>
    </row>
    <row r="59" spans="1:12" x14ac:dyDescent="0.3">
      <c r="A59" s="2" t="s">
        <v>113</v>
      </c>
      <c r="B59" s="2">
        <v>1082.4179999999999</v>
      </c>
      <c r="G59">
        <v>5</v>
      </c>
      <c r="H59" s="2" t="s">
        <v>115</v>
      </c>
      <c r="I59" s="2">
        <v>795.07500000000005</v>
      </c>
      <c r="J59" s="2">
        <v>2246.8690000000001</v>
      </c>
      <c r="K59" t="s">
        <v>126</v>
      </c>
      <c r="L59">
        <v>1</v>
      </c>
    </row>
    <row r="60" spans="1:12" x14ac:dyDescent="0.3">
      <c r="A60" s="2" t="s">
        <v>115</v>
      </c>
      <c r="B60" s="2">
        <v>987.56700000000001</v>
      </c>
      <c r="G60">
        <v>5</v>
      </c>
      <c r="H60" s="2" t="s">
        <v>115</v>
      </c>
      <c r="I60" s="2">
        <v>619.322</v>
      </c>
      <c r="J60" s="2">
        <v>2962.277</v>
      </c>
      <c r="K60" t="s">
        <v>126</v>
      </c>
      <c r="L60">
        <v>1</v>
      </c>
    </row>
    <row r="61" spans="1:12" x14ac:dyDescent="0.3">
      <c r="A61" s="2" t="s">
        <v>115</v>
      </c>
      <c r="B61" s="2">
        <v>795.07500000000005</v>
      </c>
      <c r="G61">
        <v>5</v>
      </c>
      <c r="H61" s="2" t="s">
        <v>115</v>
      </c>
      <c r="I61" s="2">
        <v>532.84</v>
      </c>
      <c r="J61" s="2">
        <v>2744.6170000000002</v>
      </c>
      <c r="K61" t="s">
        <v>126</v>
      </c>
      <c r="L61">
        <v>1</v>
      </c>
    </row>
    <row r="62" spans="1:12" x14ac:dyDescent="0.3">
      <c r="A62" s="2" t="s">
        <v>115</v>
      </c>
      <c r="B62" s="2">
        <v>619.322</v>
      </c>
      <c r="G62">
        <v>5</v>
      </c>
      <c r="H62" s="2" t="s">
        <v>115</v>
      </c>
      <c r="I62" s="2">
        <v>563.52700000000004</v>
      </c>
      <c r="J62" s="2">
        <v>2730.413</v>
      </c>
      <c r="K62" t="s">
        <v>126</v>
      </c>
      <c r="L62">
        <v>1</v>
      </c>
    </row>
    <row r="63" spans="1:12" x14ac:dyDescent="0.3">
      <c r="A63" s="2" t="s">
        <v>115</v>
      </c>
      <c r="B63" s="2">
        <v>532.84</v>
      </c>
      <c r="G63">
        <v>5</v>
      </c>
      <c r="H63" s="2" t="s">
        <v>115</v>
      </c>
      <c r="I63" s="2">
        <v>605.37300000000005</v>
      </c>
      <c r="J63" s="2">
        <v>2895.078</v>
      </c>
      <c r="K63" t="s">
        <v>126</v>
      </c>
      <c r="L63">
        <v>1</v>
      </c>
    </row>
    <row r="64" spans="1:12" x14ac:dyDescent="0.3">
      <c r="A64" s="2" t="s">
        <v>115</v>
      </c>
      <c r="B64" s="2">
        <v>563.52700000000004</v>
      </c>
      <c r="G64">
        <v>5</v>
      </c>
      <c r="H64" s="2" t="s">
        <v>115</v>
      </c>
      <c r="I64" s="2">
        <v>521.68100000000004</v>
      </c>
      <c r="J64" s="2">
        <v>2403.96</v>
      </c>
      <c r="K64" t="s">
        <v>126</v>
      </c>
      <c r="L64">
        <v>1</v>
      </c>
    </row>
    <row r="65" spans="1:12" x14ac:dyDescent="0.3">
      <c r="A65" s="2" t="s">
        <v>115</v>
      </c>
      <c r="B65" s="2">
        <v>605.37300000000005</v>
      </c>
      <c r="G65">
        <v>5</v>
      </c>
      <c r="H65" s="2" t="s">
        <v>115</v>
      </c>
      <c r="I65" s="2">
        <v>555.15800000000002</v>
      </c>
      <c r="J65" s="2">
        <v>2348.8739999999998</v>
      </c>
      <c r="K65" t="s">
        <v>126</v>
      </c>
      <c r="L65">
        <v>1</v>
      </c>
    </row>
    <row r="66" spans="1:12" x14ac:dyDescent="0.3">
      <c r="A66" s="2" t="s">
        <v>115</v>
      </c>
      <c r="B66" s="2">
        <v>521.68100000000004</v>
      </c>
      <c r="G66">
        <v>2</v>
      </c>
      <c r="H66" s="2" t="s">
        <v>114</v>
      </c>
      <c r="I66" s="2">
        <v>1659.894</v>
      </c>
      <c r="J66" s="2">
        <v>2312.335</v>
      </c>
      <c r="K66" t="s">
        <v>126</v>
      </c>
      <c r="L66">
        <v>1</v>
      </c>
    </row>
    <row r="67" spans="1:12" x14ac:dyDescent="0.3">
      <c r="A67" s="2" t="s">
        <v>115</v>
      </c>
      <c r="B67" s="2">
        <v>555.15800000000002</v>
      </c>
      <c r="G67">
        <v>2</v>
      </c>
      <c r="H67" s="2" t="s">
        <v>114</v>
      </c>
      <c r="I67" s="2">
        <v>1551.095</v>
      </c>
      <c r="J67" s="2">
        <v>2274.5050000000001</v>
      </c>
      <c r="K67" t="s">
        <v>126</v>
      </c>
      <c r="L67">
        <v>1</v>
      </c>
    </row>
    <row r="68" spans="1:12" x14ac:dyDescent="0.3">
      <c r="A68" s="2" t="s">
        <v>114</v>
      </c>
      <c r="B68" s="2">
        <v>1659.894</v>
      </c>
      <c r="G68">
        <v>2</v>
      </c>
      <c r="H68" s="2" t="s">
        <v>114</v>
      </c>
      <c r="I68" s="2">
        <v>1291.6489999999999</v>
      </c>
      <c r="J68" s="2">
        <v>2179.3580000000002</v>
      </c>
      <c r="K68" t="s">
        <v>126</v>
      </c>
      <c r="L68">
        <v>1</v>
      </c>
    </row>
    <row r="69" spans="1:12" x14ac:dyDescent="0.3">
      <c r="A69" s="2" t="s">
        <v>114</v>
      </c>
      <c r="B69" s="2">
        <v>1551.095</v>
      </c>
      <c r="G69">
        <v>2</v>
      </c>
      <c r="H69" s="2" t="s">
        <v>114</v>
      </c>
      <c r="I69" s="2">
        <v>1712.8989999999999</v>
      </c>
      <c r="J69" s="2">
        <v>2098.4940000000001</v>
      </c>
      <c r="K69" t="s">
        <v>126</v>
      </c>
      <c r="L69">
        <v>1</v>
      </c>
    </row>
    <row r="70" spans="1:12" x14ac:dyDescent="0.3">
      <c r="A70" s="2" t="s">
        <v>114</v>
      </c>
      <c r="B70" s="2">
        <v>1291.6489999999999</v>
      </c>
      <c r="G70">
        <v>2</v>
      </c>
      <c r="H70" s="2" t="s">
        <v>116</v>
      </c>
      <c r="I70" s="2">
        <v>348.71699999999998</v>
      </c>
      <c r="J70" s="2">
        <v>789.60400000000004</v>
      </c>
      <c r="K70" t="s">
        <v>126</v>
      </c>
      <c r="L70">
        <v>1</v>
      </c>
    </row>
    <row r="71" spans="1:12" x14ac:dyDescent="0.3">
      <c r="A71" s="2" t="s">
        <v>114</v>
      </c>
      <c r="B71" s="2">
        <v>1712.8989999999999</v>
      </c>
      <c r="G71">
        <v>2</v>
      </c>
      <c r="H71" s="2" t="s">
        <v>116</v>
      </c>
      <c r="I71" s="2">
        <v>242.70699999999999</v>
      </c>
      <c r="J71" s="2">
        <v>747.101</v>
      </c>
      <c r="K71" t="s">
        <v>126</v>
      </c>
      <c r="L71">
        <v>1</v>
      </c>
    </row>
    <row r="72" spans="1:12" x14ac:dyDescent="0.3">
      <c r="A72" s="2" t="s">
        <v>116</v>
      </c>
      <c r="B72" s="2">
        <v>348.71699999999998</v>
      </c>
      <c r="G72">
        <v>2</v>
      </c>
      <c r="H72" s="2" t="s">
        <v>116</v>
      </c>
      <c r="I72" s="2">
        <v>1124.2650000000001</v>
      </c>
      <c r="J72" s="2">
        <v>1716.2760000000001</v>
      </c>
      <c r="K72" t="s">
        <v>126</v>
      </c>
      <c r="L72">
        <v>1</v>
      </c>
    </row>
    <row r="73" spans="1:12" x14ac:dyDescent="0.3">
      <c r="A73" s="2" t="s">
        <v>116</v>
      </c>
      <c r="B73" s="2">
        <v>242.70699999999999</v>
      </c>
      <c r="G73">
        <v>2</v>
      </c>
      <c r="H73" s="2" t="s">
        <v>116</v>
      </c>
      <c r="I73" s="2">
        <v>1032.203</v>
      </c>
      <c r="J73" s="2">
        <v>1424.4939999999999</v>
      </c>
      <c r="K73" t="s">
        <v>126</v>
      </c>
      <c r="L73">
        <v>1</v>
      </c>
    </row>
    <row r="74" spans="1:12" x14ac:dyDescent="0.3">
      <c r="A74" s="2" t="s">
        <v>116</v>
      </c>
      <c r="B74" s="2">
        <v>1124.2650000000001</v>
      </c>
      <c r="G74">
        <v>2</v>
      </c>
      <c r="H74" s="2" t="s">
        <v>116</v>
      </c>
      <c r="I74" s="2">
        <v>906.66499999999996</v>
      </c>
      <c r="J74" s="2">
        <v>1716.7919999999999</v>
      </c>
      <c r="K74" t="s">
        <v>126</v>
      </c>
      <c r="L74">
        <v>1</v>
      </c>
    </row>
    <row r="75" spans="1:12" x14ac:dyDescent="0.3">
      <c r="A75" s="2" t="s">
        <v>116</v>
      </c>
      <c r="B75" s="2">
        <v>1032.203</v>
      </c>
      <c r="G75">
        <v>2</v>
      </c>
      <c r="H75" s="2" t="s">
        <v>116</v>
      </c>
      <c r="I75" s="2">
        <v>800.65499999999997</v>
      </c>
      <c r="J75" s="2">
        <v>1658.586</v>
      </c>
      <c r="K75" t="s">
        <v>126</v>
      </c>
      <c r="L75">
        <v>1</v>
      </c>
    </row>
    <row r="76" spans="1:12" x14ac:dyDescent="0.3">
      <c r="A76" s="2" t="s">
        <v>116</v>
      </c>
      <c r="B76" s="2">
        <v>906.66499999999996</v>
      </c>
      <c r="G76">
        <v>2</v>
      </c>
      <c r="H76" s="2" t="s">
        <v>116</v>
      </c>
      <c r="I76" s="2">
        <v>1104.7360000000001</v>
      </c>
      <c r="J76" s="2">
        <v>1713.5419999999999</v>
      </c>
      <c r="K76" t="s">
        <v>126</v>
      </c>
      <c r="L76">
        <v>1</v>
      </c>
    </row>
    <row r="77" spans="1:12" x14ac:dyDescent="0.3">
      <c r="A77" s="2" t="s">
        <v>116</v>
      </c>
      <c r="B77" s="2">
        <v>800.65499999999997</v>
      </c>
      <c r="G77">
        <v>2</v>
      </c>
      <c r="H77" s="2" t="s">
        <v>116</v>
      </c>
      <c r="I77" s="2">
        <v>948.51099999999997</v>
      </c>
      <c r="J77" s="2">
        <v>2218.8820000000001</v>
      </c>
      <c r="K77" t="s">
        <v>126</v>
      </c>
      <c r="L77">
        <v>1</v>
      </c>
    </row>
    <row r="78" spans="1:12" x14ac:dyDescent="0.3">
      <c r="A78" s="2" t="s">
        <v>116</v>
      </c>
      <c r="B78" s="2">
        <v>1104.7360000000001</v>
      </c>
    </row>
    <row r="79" spans="1:12" x14ac:dyDescent="0.3">
      <c r="A79" s="2" t="s">
        <v>116</v>
      </c>
      <c r="B79" s="2">
        <v>948.51099999999997</v>
      </c>
    </row>
    <row r="1048576" spans="11:11" x14ac:dyDescent="0.3">
      <c r="K1048576" t="s">
        <v>126</v>
      </c>
    </row>
  </sheetData>
  <sortState xmlns:xlrd2="http://schemas.microsoft.com/office/spreadsheetml/2017/richdata2" ref="A1:B36">
    <sortCondition ref="B1:B36"/>
    <sortCondition ref="A1:A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2023-07-07_ATG_PWK-DOM(T.M)_NCS</vt:lpstr>
      <vt:lpstr>Values</vt:lpstr>
      <vt:lpstr>VIA</vt:lpstr>
      <vt:lpstr>CYT</vt:lpstr>
      <vt:lpstr>VIA Fixed</vt:lpstr>
      <vt:lpstr>CYT Fixed</vt:lpstr>
      <vt:lpstr>APOP</vt:lpstr>
      <vt:lpstr>apop-fixed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Blop</dc:creator>
  <cp:lastModifiedBy>M Blop</cp:lastModifiedBy>
  <dcterms:created xsi:type="dcterms:W3CDTF">2023-07-08T22:39:23Z</dcterms:created>
  <dcterms:modified xsi:type="dcterms:W3CDTF">2024-03-05T20:36:07Z</dcterms:modified>
</cp:coreProperties>
</file>