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meli\Desktop\Brem\ATG\NCS\"/>
    </mc:Choice>
  </mc:AlternateContent>
  <xr:revisionPtr revIDLastSave="0" documentId="13_ncr:1_{5E2D3E39-29BE-4AB4-AF04-9B1CBDD77A6B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2023-07-28_ATG_PWK-NJR1-MSM1-BL" sheetId="1" r:id="rId1"/>
    <sheet name="Value" sheetId="2" r:id="rId2"/>
    <sheet name="VIA" sheetId="3" r:id="rId3"/>
    <sheet name="CYT" sheetId="4" r:id="rId4"/>
    <sheet name="APOP" sheetId="5" r:id="rId5"/>
    <sheet name="Notepa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mTSkvA1ypEi5izK22UxQNpMJ2UtVFkiGThcgNOwLAiY="/>
    </ext>
  </extLst>
</workbook>
</file>

<file path=xl/calcChain.xml><?xml version="1.0" encoding="utf-8"?>
<calcChain xmlns="http://schemas.openxmlformats.org/spreadsheetml/2006/main">
  <c r="J49" i="2" l="1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</calcChain>
</file>

<file path=xl/sharedStrings.xml><?xml version="1.0" encoding="utf-8"?>
<sst xmlns="http://schemas.openxmlformats.org/spreadsheetml/2006/main" count="1039" uniqueCount="147">
  <si>
    <t>##BLOCKS= 2</t>
  </si>
  <si>
    <t>Plate:</t>
  </si>
  <si>
    <t>Fluorescence 30 min autocutoff</t>
  </si>
  <si>
    <t>TimeFormat</t>
  </si>
  <si>
    <t>Endpoint</t>
  </si>
  <si>
    <t>Fluorescence</t>
  </si>
  <si>
    <t>Raw</t>
  </si>
  <si>
    <t xml:space="preserve">505 520 </t>
  </si>
  <si>
    <t xml:space="preserve">400 485 </t>
  </si>
  <si>
    <t>Automatic</t>
  </si>
  <si>
    <t xml:space="preserve">495 515 </t>
  </si>
  <si>
    <t>Temperature(¡C)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</si>
  <si>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</si>
  <si>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</si>
  <si>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</si>
  <si>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</si>
  <si>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</si>
  <si>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</si>
  <si>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</si>
  <si>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</si>
  <si>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</si>
  <si>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</si>
  <si>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</si>
  <si>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</si>
  <si>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</si>
  <si>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</si>
  <si>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</si>
  <si>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</si>
  <si>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</si>
  <si>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</si>
  <si>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</si>
  <si>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</si>
  <si>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</si>
  <si>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</si>
  <si>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</si>
  <si>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</si>
  <si>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</si>
  <si>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</si>
  <si>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</si>
  <si>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</si>
  <si>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</si>
  <si>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</si>
  <si>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</si>
  <si>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</si>
  <si>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</si>
  <si>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</si>
  <si>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</si>
  <si>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</si>
  <si>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</si>
  <si>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</si>
  <si>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</si>
  <si>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</si>
  <si>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</si>
  <si>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</si>
  <si>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</si>
  <si>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</si>
  <si>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</si>
  <si>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</si>
  <si>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</si>
  <si>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</si>
  <si>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</si>
  <si>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</si>
  <si>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</si>
  <si>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</si>
  <si>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</si>
  <si>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</si>
  <si>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</si>
  <si>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</si>
  <si>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</si>
  <si>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</si>
  <si>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</si>
  <si>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</si>
  <si>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</si>
  <si>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</si>
  <si>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</si>
  <si>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</si>
  <si>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</si>
  <si>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</si>
  <si>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</si>
  <si>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</si>
  <si>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</si>
  <si>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</si>
  <si>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</si>
  <si>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</si>
  <si>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</si>
  <si>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</si>
  <si>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</si>
  <si>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</si>
  <si>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</si>
  <si>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</si>
  <si>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</si>
  <si>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</si>
  <si>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</si>
  <si>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</si>
  <si>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</si>
  <si>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</si>
  <si>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</si>
  <si>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</si>
  <si>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</si>
  <si>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</si>
  <si>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</si>
  <si>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</si>
  <si>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</si>
  <si>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</si>
  <si>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</si>
  <si>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</si>
  <si>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</si>
  <si>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</si>
  <si>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 xml:space="preserve"> </t>
  </si>
  <si>
    <t>~End</t>
  </si>
  <si>
    <t>Luminescence 30 min</t>
  </si>
  <si>
    <t>Luminescence</t>
  </si>
  <si>
    <t>Original Filename: 2023-07-28_ATG_PWK-NJR1-MSM1-BLG21_NCS; Date Last Saved: 7/28/2023 1:41:56 PM</t>
  </si>
  <si>
    <t>Well Location</t>
  </si>
  <si>
    <t>Group Name</t>
  </si>
  <si>
    <t>RFU</t>
  </si>
  <si>
    <t>Group Type</t>
  </si>
  <si>
    <t>Via</t>
  </si>
  <si>
    <t>Cyt</t>
  </si>
  <si>
    <t>Apo</t>
  </si>
  <si>
    <t>Via.Norm</t>
  </si>
  <si>
    <t>Cyt.Norm</t>
  </si>
  <si>
    <t>Casp.Norm</t>
  </si>
  <si>
    <t>BLG2</t>
  </si>
  <si>
    <t>NCS</t>
  </si>
  <si>
    <t>NJR</t>
  </si>
  <si>
    <t>MSM</t>
  </si>
  <si>
    <t>PWK</t>
  </si>
  <si>
    <t>Genotype</t>
  </si>
  <si>
    <t>RLU</t>
  </si>
  <si>
    <t>Sample</t>
  </si>
  <si>
    <t>Caspase Value</t>
  </si>
  <si>
    <t>CONT_M.MUS.musN</t>
  </si>
  <si>
    <t>NCS_M.MUS.musN</t>
  </si>
  <si>
    <t>CONT_M.MUS.musP</t>
  </si>
  <si>
    <t>NCS_M.MUS.musP</t>
  </si>
  <si>
    <t>CONT_M.MUS.musB</t>
  </si>
  <si>
    <t>NCS_M.MUS.musB</t>
  </si>
  <si>
    <t>CONT_M.MUS.musM</t>
  </si>
  <si>
    <t>NCS_M.MUS.musM</t>
  </si>
  <si>
    <t>Fluorescent Value</t>
  </si>
  <si>
    <t>VIA</t>
  </si>
  <si>
    <t xml:space="preserve">Passage </t>
  </si>
  <si>
    <t xml:space="preserve">Viability Value </t>
  </si>
  <si>
    <t>Date</t>
  </si>
  <si>
    <t>Plate</t>
  </si>
  <si>
    <t>7.28.23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</si>
</sst>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7/28 BLG2 NCS -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VIA!$C$2:$C$13</c:f>
              <c:numCache>
                <c:formatCode>General</c:formatCode>
                <c:ptCount val="12"/>
                <c:pt idx="0">
                  <c:v>1.2009253258443149</c:v>
                </c:pt>
                <c:pt idx="1">
                  <c:v>1.0637621002170581</c:v>
                </c:pt>
                <c:pt idx="2">
                  <c:v>0.90006840930366527</c:v>
                </c:pt>
                <c:pt idx="3">
                  <c:v>0.83524416463496187</c:v>
                </c:pt>
                <c:pt idx="4">
                  <c:v>0.89329691695213409</c:v>
                </c:pt>
                <c:pt idx="5">
                  <c:v>0.8761032929049779</c:v>
                </c:pt>
                <c:pt idx="6">
                  <c:v>0.89496471520126741</c:v>
                </c:pt>
                <c:pt idx="7">
                  <c:v>0.91094188809678112</c:v>
                </c:pt>
                <c:pt idx="8">
                  <c:v>1.229346048205413</c:v>
                </c:pt>
                <c:pt idx="9">
                  <c:v>0.87103431781007934</c:v>
                </c:pt>
                <c:pt idx="10">
                  <c:v>0.78430623707681379</c:v>
                </c:pt>
                <c:pt idx="11">
                  <c:v>0.85904468722031901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4-422A-AE53-C816170D3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58497"/>
        <c:axId val="1325678968"/>
      </c:scatterChart>
      <c:valAx>
        <c:axId val="11163584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5678968"/>
        <c:crosses val="autoZero"/>
        <c:crossBetween val="midCat"/>
      </c:valAx>
      <c:valAx>
        <c:axId val="1325678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635849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7/28 KJR NCS -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APOP!$A$14:$A$25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APOP!$C$14:$C$25</c:f>
              <c:numCache>
                <c:formatCode>General</c:formatCode>
                <c:ptCount val="12"/>
                <c:pt idx="0">
                  <c:v>1.2367781156772841</c:v>
                </c:pt>
                <c:pt idx="1">
                  <c:v>0.88852728051807917</c:v>
                </c:pt>
                <c:pt idx="2">
                  <c:v>0.92432882228818303</c:v>
                </c:pt>
                <c:pt idx="3">
                  <c:v>0.95036578151645379</c:v>
                </c:pt>
                <c:pt idx="4">
                  <c:v>0.87550822263895856</c:v>
                </c:pt>
                <c:pt idx="5">
                  <c:v>0.84621678807340039</c:v>
                </c:pt>
                <c:pt idx="6">
                  <c:v>0.56305892924985734</c:v>
                </c:pt>
                <c:pt idx="7">
                  <c:v>0.95036578151645379</c:v>
                </c:pt>
                <c:pt idx="8">
                  <c:v>0.80065066376146343</c:v>
                </c:pt>
                <c:pt idx="9">
                  <c:v>0.70951957166756008</c:v>
                </c:pt>
                <c:pt idx="10">
                  <c:v>0.59235152034538607</c:v>
                </c:pt>
                <c:pt idx="11">
                  <c:v>0.67046355456016882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7-4DD9-8CDA-ED8595A8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416727"/>
        <c:axId val="1513103877"/>
      </c:scatterChart>
      <c:valAx>
        <c:axId val="17304167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3103877"/>
        <c:crosses val="autoZero"/>
        <c:crossBetween val="midCat"/>
      </c:valAx>
      <c:valAx>
        <c:axId val="1513103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041672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7/28 MSM NCS -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APOP!$A$26:$A$37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APOP!$C$26:$C$37</c:f>
              <c:numCache>
                <c:formatCode>General</c:formatCode>
                <c:ptCount val="12"/>
                <c:pt idx="0">
                  <c:v>1.0280373211032938</c:v>
                </c:pt>
                <c:pt idx="1">
                  <c:v>0.81308397248241115</c:v>
                </c:pt>
                <c:pt idx="2">
                  <c:v>0.98130789910217464</c:v>
                </c:pt>
                <c:pt idx="3">
                  <c:v>1.17757080731212</c:v>
                </c:pt>
                <c:pt idx="4">
                  <c:v>0.78504831186600521</c:v>
                </c:pt>
                <c:pt idx="5">
                  <c:v>0.94392701828030012</c:v>
                </c:pt>
                <c:pt idx="6">
                  <c:v>0.88785237607371215</c:v>
                </c:pt>
                <c:pt idx="7">
                  <c:v>0.76635455048129208</c:v>
                </c:pt>
                <c:pt idx="8">
                  <c:v>0.83177773386712439</c:v>
                </c:pt>
                <c:pt idx="9">
                  <c:v>1.0093468806923565</c:v>
                </c:pt>
                <c:pt idx="10">
                  <c:v>0.80373875227694258</c:v>
                </c:pt>
                <c:pt idx="11">
                  <c:v>0.87850383489446759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D-4E43-A0A7-23CA2E26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840432"/>
        <c:axId val="731430291"/>
      </c:scatterChart>
      <c:valAx>
        <c:axId val="7158404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1430291"/>
        <c:crosses val="autoZero"/>
        <c:crossBetween val="midCat"/>
      </c:valAx>
      <c:valAx>
        <c:axId val="731430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584043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 7/28 PWK NCS -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APOP!$A$38:$A$49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APOP!$C$38:$C$49</c:f>
              <c:numCache>
                <c:formatCode>General</c:formatCode>
                <c:ptCount val="12"/>
                <c:pt idx="0">
                  <c:v>0.76231318781239987</c:v>
                </c:pt>
                <c:pt idx="1">
                  <c:v>1.1220548142207436</c:v>
                </c:pt>
                <c:pt idx="2">
                  <c:v>1.113490044672852</c:v>
                </c:pt>
                <c:pt idx="3">
                  <c:v>1.0021419532940046</c:v>
                </c:pt>
                <c:pt idx="4">
                  <c:v>1.070663153305266</c:v>
                </c:pt>
                <c:pt idx="5">
                  <c:v>1.0620983837573743</c:v>
                </c:pt>
                <c:pt idx="6">
                  <c:v>1.0364010314855721</c:v>
                </c:pt>
                <c:pt idx="7">
                  <c:v>1.0021419532940046</c:v>
                </c:pt>
                <c:pt idx="8">
                  <c:v>1.3190566883347625</c:v>
                </c:pt>
                <c:pt idx="9">
                  <c:v>1.113490044672852</c:v>
                </c:pt>
                <c:pt idx="10">
                  <c:v>0.93361770965461666</c:v>
                </c:pt>
                <c:pt idx="11">
                  <c:v>1.0278362619376802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1-4951-95FA-5C2F6810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115406"/>
        <c:axId val="726253826"/>
      </c:scatterChart>
      <c:valAx>
        <c:axId val="9781154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6253826"/>
        <c:crosses val="autoZero"/>
        <c:crossBetween val="midCat"/>
      </c:valAx>
      <c:valAx>
        <c:axId val="726253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811540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7/28 KJR NCS -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VIA!$A$14:$A$25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VIA!$C$14:$C$25</c:f>
              <c:numCache>
                <c:formatCode>General</c:formatCode>
                <c:ptCount val="12"/>
                <c:pt idx="0">
                  <c:v>1.2688025603173765</c:v>
                </c:pt>
                <c:pt idx="1">
                  <c:v>0.93246152751216227</c:v>
                </c:pt>
                <c:pt idx="2">
                  <c:v>0.90925061585826417</c:v>
                </c:pt>
                <c:pt idx="3">
                  <c:v>0.88948529631219708</c:v>
                </c:pt>
                <c:pt idx="4">
                  <c:v>0.62059503502299285</c:v>
                </c:pt>
                <c:pt idx="5">
                  <c:v>0.6352241081247374</c:v>
                </c:pt>
                <c:pt idx="6">
                  <c:v>0.67369774388102044</c:v>
                </c:pt>
                <c:pt idx="7">
                  <c:v>0.77171620700184351</c:v>
                </c:pt>
                <c:pt idx="8">
                  <c:v>0.68310700207314079</c:v>
                </c:pt>
                <c:pt idx="9">
                  <c:v>0.66881036616303646</c:v>
                </c:pt>
                <c:pt idx="10">
                  <c:v>0.62829068050903303</c:v>
                </c:pt>
                <c:pt idx="11">
                  <c:v>0.65386171255662107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5C-40D4-A864-C1D9D409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414122"/>
        <c:axId val="436833122"/>
      </c:scatterChart>
      <c:valAx>
        <c:axId val="16244141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6833122"/>
        <c:crosses val="autoZero"/>
        <c:crossBetween val="midCat"/>
      </c:valAx>
      <c:valAx>
        <c:axId val="436833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441412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7/28 MSM NCS -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VIA!$A$26:$A$37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VIA!$C$26:$C$37</c:f>
              <c:numCache>
                <c:formatCode>General</c:formatCode>
                <c:ptCount val="12"/>
                <c:pt idx="0">
                  <c:v>0.98947625745209411</c:v>
                </c:pt>
                <c:pt idx="1">
                  <c:v>0.97704505428860167</c:v>
                </c:pt>
                <c:pt idx="2">
                  <c:v>1.0486574610459702</c:v>
                </c:pt>
                <c:pt idx="3">
                  <c:v>0.98482122721333432</c:v>
                </c:pt>
                <c:pt idx="4">
                  <c:v>0.93070994375745653</c:v>
                </c:pt>
                <c:pt idx="5">
                  <c:v>0.94298104417974893</c:v>
                </c:pt>
                <c:pt idx="6">
                  <c:v>0.97773538976409813</c:v>
                </c:pt>
                <c:pt idx="7">
                  <c:v>0.83451746238876745</c:v>
                </c:pt>
                <c:pt idx="8">
                  <c:v>0.92066650943315032</c:v>
                </c:pt>
                <c:pt idx="9">
                  <c:v>0.86847473733682001</c:v>
                </c:pt>
                <c:pt idx="10">
                  <c:v>0.99573920124225967</c:v>
                </c:pt>
                <c:pt idx="11">
                  <c:v>0.86128732933133878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4-479F-B2D8-8CA80ACD1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171573"/>
        <c:axId val="782948212"/>
      </c:scatterChart>
      <c:valAx>
        <c:axId val="11081715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2948212"/>
        <c:crosses val="autoZero"/>
        <c:crossBetween val="midCat"/>
      </c:valAx>
      <c:valAx>
        <c:axId val="782948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817157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7/28 PWK  NCS -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VIA!$A$38:$A$49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VIA!$C$38:$C$49</c:f>
              <c:numCache>
                <c:formatCode>General</c:formatCode>
                <c:ptCount val="12"/>
                <c:pt idx="0">
                  <c:v>0.94983961545692985</c:v>
                </c:pt>
                <c:pt idx="1">
                  <c:v>1.0370493042406472</c:v>
                </c:pt>
                <c:pt idx="2">
                  <c:v>1.0579370882371375</c:v>
                </c:pt>
                <c:pt idx="3">
                  <c:v>0.95517399206528575</c:v>
                </c:pt>
                <c:pt idx="4">
                  <c:v>1.2399409739301528</c:v>
                </c:pt>
                <c:pt idx="5">
                  <c:v>1.0541281215162179</c:v>
                </c:pt>
                <c:pt idx="6">
                  <c:v>1.5536770696632971</c:v>
                </c:pt>
                <c:pt idx="7">
                  <c:v>1.0967697090668072</c:v>
                </c:pt>
                <c:pt idx="8">
                  <c:v>1.2807669590748787</c:v>
                </c:pt>
                <c:pt idx="9">
                  <c:v>1.0256087300848737</c:v>
                </c:pt>
                <c:pt idx="10">
                  <c:v>0.95615244223212748</c:v>
                </c:pt>
                <c:pt idx="11">
                  <c:v>1.1692297173851529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4-45FE-957F-C1997C332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97374"/>
        <c:axId val="1979866094"/>
      </c:scatterChart>
      <c:valAx>
        <c:axId val="19625973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9866094"/>
        <c:crosses val="autoZero"/>
        <c:crossBetween val="midCat"/>
      </c:valAx>
      <c:valAx>
        <c:axId val="1979866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259737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7/28 BLG2 NCS -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CYT!$C$2:$C$13</c:f>
              <c:numCache>
                <c:formatCode>General</c:formatCode>
                <c:ptCount val="12"/>
                <c:pt idx="0">
                  <c:v>1.1806940714835465</c:v>
                </c:pt>
                <c:pt idx="1">
                  <c:v>1.1158401765060482</c:v>
                </c:pt>
                <c:pt idx="2">
                  <c:v>0.78890017535622148</c:v>
                </c:pt>
                <c:pt idx="3">
                  <c:v>0.91456557665418381</c:v>
                </c:pt>
                <c:pt idx="4">
                  <c:v>0.7409758797128605</c:v>
                </c:pt>
                <c:pt idx="5">
                  <c:v>0.70880146714247738</c:v>
                </c:pt>
                <c:pt idx="6">
                  <c:v>0.7410557881049038</c:v>
                </c:pt>
                <c:pt idx="7">
                  <c:v>0.80456283018444963</c:v>
                </c:pt>
                <c:pt idx="8">
                  <c:v>1.2555505451841544</c:v>
                </c:pt>
                <c:pt idx="9">
                  <c:v>0.70948221344415996</c:v>
                </c:pt>
                <c:pt idx="10">
                  <c:v>0.70943951430337338</c:v>
                </c:pt>
                <c:pt idx="11">
                  <c:v>0.71597614277006716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BF-4184-A438-FD7DCC16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327783"/>
        <c:axId val="1943767456"/>
      </c:scatterChart>
      <c:valAx>
        <c:axId val="15363277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3767456"/>
        <c:crosses val="autoZero"/>
        <c:crossBetween val="midCat"/>
      </c:valAx>
      <c:valAx>
        <c:axId val="1943767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632778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7/28  KJR NCS -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CYT!$A$14:$A$25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CYT!$C$14:$C$25</c:f>
              <c:numCache>
                <c:formatCode>General</c:formatCode>
                <c:ptCount val="12"/>
                <c:pt idx="0">
                  <c:v>1.6124588197657101</c:v>
                </c:pt>
                <c:pt idx="1">
                  <c:v>0.7934512772015192</c:v>
                </c:pt>
                <c:pt idx="2">
                  <c:v>0.82308319485408776</c:v>
                </c:pt>
                <c:pt idx="3">
                  <c:v>0.77100670817868289</c:v>
                </c:pt>
                <c:pt idx="4">
                  <c:v>0.45278290632919516</c:v>
                </c:pt>
                <c:pt idx="5">
                  <c:v>0.49151564322397739</c:v>
                </c:pt>
                <c:pt idx="6">
                  <c:v>0.60084461475358053</c:v>
                </c:pt>
                <c:pt idx="7">
                  <c:v>0.66702863486708508</c:v>
                </c:pt>
                <c:pt idx="8">
                  <c:v>0.49891559969954097</c:v>
                </c:pt>
                <c:pt idx="9">
                  <c:v>0.50198196644205784</c:v>
                </c:pt>
                <c:pt idx="10">
                  <c:v>0.57313980670737641</c:v>
                </c:pt>
                <c:pt idx="11">
                  <c:v>0.54621763622195862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54-464E-A6D4-1D01E1D5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12804"/>
        <c:axId val="1665693350"/>
      </c:scatterChart>
      <c:valAx>
        <c:axId val="18848128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5693350"/>
        <c:crosses val="autoZero"/>
        <c:crossBetween val="midCat"/>
      </c:valAx>
      <c:valAx>
        <c:axId val="1665693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48128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7/28 MSM NCS -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CYT!$A$26:$A$37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CYT!$C$26:$C$37</c:f>
              <c:numCache>
                <c:formatCode>General</c:formatCode>
                <c:ptCount val="12"/>
                <c:pt idx="0">
                  <c:v>0.92579204249959368</c:v>
                </c:pt>
                <c:pt idx="1">
                  <c:v>0.89508801600845112</c:v>
                </c:pt>
                <c:pt idx="2">
                  <c:v>1.0856924467739313</c:v>
                </c:pt>
                <c:pt idx="3">
                  <c:v>1.0934274947180238</c:v>
                </c:pt>
                <c:pt idx="4">
                  <c:v>0.70697093897285868</c:v>
                </c:pt>
                <c:pt idx="5">
                  <c:v>0.75744174589631064</c:v>
                </c:pt>
                <c:pt idx="6">
                  <c:v>0.8512907829514057</c:v>
                </c:pt>
                <c:pt idx="7">
                  <c:v>0.62379250975134071</c:v>
                </c:pt>
                <c:pt idx="8">
                  <c:v>0.7642956179912237</c:v>
                </c:pt>
                <c:pt idx="9">
                  <c:v>0.67148266089712338</c:v>
                </c:pt>
                <c:pt idx="10">
                  <c:v>0.84444706850316908</c:v>
                </c:pt>
                <c:pt idx="11">
                  <c:v>0.61412116040955633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5-43D0-938E-07F35594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501150"/>
        <c:axId val="725582192"/>
      </c:scatterChart>
      <c:valAx>
        <c:axId val="9955011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5582192"/>
        <c:crosses val="autoZero"/>
        <c:crossBetween val="midCat"/>
      </c:valAx>
      <c:valAx>
        <c:axId val="725582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550115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7/28 PWK NCS -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CYT!$A$38:$A$49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CYT!$C$38:$C$49</c:f>
              <c:numCache>
                <c:formatCode>General</c:formatCode>
                <c:ptCount val="12"/>
                <c:pt idx="0">
                  <c:v>0.88644232658489708</c:v>
                </c:pt>
                <c:pt idx="1">
                  <c:v>1.0065742052779043</c:v>
                </c:pt>
                <c:pt idx="2">
                  <c:v>1.0779512911522955</c:v>
                </c:pt>
                <c:pt idx="3">
                  <c:v>1.0290321769849031</c:v>
                </c:pt>
                <c:pt idx="4">
                  <c:v>1.0932839864791637</c:v>
                </c:pt>
                <c:pt idx="5">
                  <c:v>0.91743419781317481</c:v>
                </c:pt>
                <c:pt idx="6">
                  <c:v>1.4304411244445032</c:v>
                </c:pt>
                <c:pt idx="7">
                  <c:v>0.92554107803993813</c:v>
                </c:pt>
                <c:pt idx="8">
                  <c:v>1.0864841096120692</c:v>
                </c:pt>
                <c:pt idx="9">
                  <c:v>0.8017768326897865</c:v>
                </c:pt>
                <c:pt idx="10">
                  <c:v>0.78461714341929478</c:v>
                </c:pt>
                <c:pt idx="11">
                  <c:v>0.95459676811257743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10-4E0C-892E-D4959678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261658"/>
        <c:axId val="745026889"/>
      </c:scatterChart>
      <c:valAx>
        <c:axId val="1931261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5026889"/>
        <c:crosses val="autoZero"/>
        <c:crossBetween val="midCat"/>
      </c:valAx>
      <c:valAx>
        <c:axId val="745026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126165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7/28 BLG2 NCS -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xVal>
          <c:yVal>
            <c:numRef>
              <c:f>APOP!$C$2:$C$13</c:f>
              <c:numCache>
                <c:formatCode>General</c:formatCode>
                <c:ptCount val="12"/>
                <c:pt idx="0">
                  <c:v>1.3346194702395229</c:v>
                </c:pt>
                <c:pt idx="1">
                  <c:v>1.2034718843162115</c:v>
                </c:pt>
                <c:pt idx="2">
                  <c:v>0.75216941369975665</c:v>
                </c:pt>
                <c:pt idx="3">
                  <c:v>0.7097392317445087</c:v>
                </c:pt>
                <c:pt idx="4">
                  <c:v>0.93346126169345156</c:v>
                </c:pt>
                <c:pt idx="5">
                  <c:v>0.81388616660384472</c:v>
                </c:pt>
                <c:pt idx="6">
                  <c:v>0.7213117225782133</c:v>
                </c:pt>
                <c:pt idx="7">
                  <c:v>0.705882191686941</c:v>
                </c:pt>
                <c:pt idx="8">
                  <c:v>0.8987465305143405</c:v>
                </c:pt>
                <c:pt idx="9">
                  <c:v>0.62487886783401292</c:v>
                </c:pt>
                <c:pt idx="10">
                  <c:v>0.64030839872528522</c:v>
                </c:pt>
                <c:pt idx="11">
                  <c:v>0.69431107151423777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4E-4E77-9D99-3B58663E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36136"/>
        <c:axId val="2103896771"/>
      </c:scatterChart>
      <c:valAx>
        <c:axId val="8785361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3896771"/>
        <c:crosses val="autoZero"/>
        <c:crossBetween val="midCat"/>
      </c:valAx>
      <c:valAx>
        <c:axId val="2103896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53613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</xdr:colOff>
      <xdr:row>0</xdr:row>
      <xdr:rowOff>133350</xdr:rowOff>
    </xdr:from>
    <xdr:ext cx="4371975" cy="2886075"/>
    <xdr:graphicFrame macro="">
      <xdr:nvGraphicFramePr>
        <xdr:cNvPr id="952674892" name="Chart 1">
          <a:extLst>
            <a:ext uri="{FF2B5EF4-FFF2-40B4-BE49-F238E27FC236}">
              <a16:creationId xmlns:a16="http://schemas.microsoft.com/office/drawing/2014/main" id="{00000000-0008-0000-0200-00004CAAC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76200</xdr:colOff>
      <xdr:row>0</xdr:row>
      <xdr:rowOff>114300</xdr:rowOff>
    </xdr:from>
    <xdr:ext cx="4371975" cy="2886075"/>
    <xdr:graphicFrame macro="">
      <xdr:nvGraphicFramePr>
        <xdr:cNvPr id="1019326633" name="Chart 2">
          <a:extLst>
            <a:ext uri="{FF2B5EF4-FFF2-40B4-BE49-F238E27FC236}">
              <a16:creationId xmlns:a16="http://schemas.microsoft.com/office/drawing/2014/main" id="{00000000-0008-0000-0200-0000A9B0C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219075</xdr:colOff>
      <xdr:row>15</xdr:row>
      <xdr:rowOff>180975</xdr:rowOff>
    </xdr:from>
    <xdr:ext cx="4371975" cy="2886075"/>
    <xdr:graphicFrame macro="">
      <xdr:nvGraphicFramePr>
        <xdr:cNvPr id="1365547640" name="Chart 3">
          <a:extLst>
            <a:ext uri="{FF2B5EF4-FFF2-40B4-BE49-F238E27FC236}">
              <a16:creationId xmlns:a16="http://schemas.microsoft.com/office/drawing/2014/main" id="{00000000-0008-0000-0200-0000789A6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19050</xdr:colOff>
      <xdr:row>16</xdr:row>
      <xdr:rowOff>19050</xdr:rowOff>
    </xdr:from>
    <xdr:ext cx="4371975" cy="2876550"/>
    <xdr:graphicFrame macro="">
      <xdr:nvGraphicFramePr>
        <xdr:cNvPr id="1996895729" name="Chart 4">
          <a:extLst>
            <a:ext uri="{FF2B5EF4-FFF2-40B4-BE49-F238E27FC236}">
              <a16:creationId xmlns:a16="http://schemas.microsoft.com/office/drawing/2014/main" id="{00000000-0008-0000-0200-0000F1350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161925</xdr:rowOff>
    </xdr:from>
    <xdr:ext cx="4371975" cy="2886075"/>
    <xdr:graphicFrame macro="">
      <xdr:nvGraphicFramePr>
        <xdr:cNvPr id="272460496" name="Chart 5">
          <a:extLst>
            <a:ext uri="{FF2B5EF4-FFF2-40B4-BE49-F238E27FC236}">
              <a16:creationId xmlns:a16="http://schemas.microsoft.com/office/drawing/2014/main" id="{00000000-0008-0000-0300-0000D06A3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561975</xdr:colOff>
      <xdr:row>0</xdr:row>
      <xdr:rowOff>161925</xdr:rowOff>
    </xdr:from>
    <xdr:ext cx="4343400" cy="2886075"/>
    <xdr:graphicFrame macro="">
      <xdr:nvGraphicFramePr>
        <xdr:cNvPr id="564905556" name="Chart 6">
          <a:extLst>
            <a:ext uri="{FF2B5EF4-FFF2-40B4-BE49-F238E27FC236}">
              <a16:creationId xmlns:a16="http://schemas.microsoft.com/office/drawing/2014/main" id="{00000000-0008-0000-0300-000054C6A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190500</xdr:colOff>
      <xdr:row>15</xdr:row>
      <xdr:rowOff>180975</xdr:rowOff>
    </xdr:from>
    <xdr:ext cx="4371975" cy="2886075"/>
    <xdr:graphicFrame macro="">
      <xdr:nvGraphicFramePr>
        <xdr:cNvPr id="1363153722" name="Chart 7">
          <a:extLst>
            <a:ext uri="{FF2B5EF4-FFF2-40B4-BE49-F238E27FC236}">
              <a16:creationId xmlns:a16="http://schemas.microsoft.com/office/drawing/2014/main" id="{00000000-0008-0000-0300-00003A134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9525</xdr:colOff>
      <xdr:row>16</xdr:row>
      <xdr:rowOff>38100</xdr:rowOff>
    </xdr:from>
    <xdr:ext cx="4371975" cy="2876550"/>
    <xdr:graphicFrame macro="">
      <xdr:nvGraphicFramePr>
        <xdr:cNvPr id="628319154" name="Chart 8">
          <a:extLst>
            <a:ext uri="{FF2B5EF4-FFF2-40B4-BE49-F238E27FC236}">
              <a16:creationId xmlns:a16="http://schemas.microsoft.com/office/drawing/2014/main" id="{00000000-0008-0000-0300-0000B2637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571500</xdr:colOff>
      <xdr:row>0</xdr:row>
      <xdr:rowOff>133350</xdr:rowOff>
    </xdr:from>
    <xdr:ext cx="4343400" cy="2886075"/>
    <xdr:graphicFrame macro="">
      <xdr:nvGraphicFramePr>
        <xdr:cNvPr id="445842833" name="Chart 9">
          <a:extLst>
            <a:ext uri="{FF2B5EF4-FFF2-40B4-BE49-F238E27FC236}">
              <a16:creationId xmlns:a16="http://schemas.microsoft.com/office/drawing/2014/main" id="{00000000-0008-0000-0400-000091059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19050</xdr:colOff>
      <xdr:row>1</xdr:row>
      <xdr:rowOff>38100</xdr:rowOff>
    </xdr:from>
    <xdr:ext cx="4371975" cy="2876550"/>
    <xdr:graphicFrame macro="">
      <xdr:nvGraphicFramePr>
        <xdr:cNvPr id="771187650" name="Chart 10">
          <a:extLst>
            <a:ext uri="{FF2B5EF4-FFF2-40B4-BE49-F238E27FC236}">
              <a16:creationId xmlns:a16="http://schemas.microsoft.com/office/drawing/2014/main" id="{00000000-0008-0000-0400-0000C263F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552450</xdr:colOff>
      <xdr:row>15</xdr:row>
      <xdr:rowOff>123825</xdr:rowOff>
    </xdr:from>
    <xdr:ext cx="4343400" cy="2886075"/>
    <xdr:graphicFrame macro="">
      <xdr:nvGraphicFramePr>
        <xdr:cNvPr id="1738586586" name="Chart 11">
          <a:extLst>
            <a:ext uri="{FF2B5EF4-FFF2-40B4-BE49-F238E27FC236}">
              <a16:creationId xmlns:a16="http://schemas.microsoft.com/office/drawing/2014/main" id="{00000000-0008-0000-0400-0000DAB9A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523875</xdr:colOff>
      <xdr:row>16</xdr:row>
      <xdr:rowOff>85725</xdr:rowOff>
    </xdr:from>
    <xdr:ext cx="4343400" cy="2876550"/>
    <xdr:graphicFrame macro="">
      <xdr:nvGraphicFramePr>
        <xdr:cNvPr id="103602921" name="Chart 12">
          <a:extLst>
            <a:ext uri="{FF2B5EF4-FFF2-40B4-BE49-F238E27FC236}">
              <a16:creationId xmlns:a16="http://schemas.microsoft.com/office/drawing/2014/main" id="{00000000-0008-0000-0400-0000E9DA2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000"/>
  <sheetViews>
    <sheetView workbookViewId="0"/>
  </sheetViews>
  <sheetFormatPr defaultColWidth="14.44140625" defaultRowHeight="15" customHeight="1" x14ac:dyDescent="0.3"/>
  <cols>
    <col min="1" max="98" width="8.6640625" customWidth="1"/>
  </cols>
  <sheetData>
    <row r="1" spans="1:98" ht="14.4" x14ac:dyDescent="0.3">
      <c r="A1" s="1" t="s">
        <v>0</v>
      </c>
    </row>
    <row r="2" spans="1:98" ht="14.4" x14ac:dyDescent="0.3">
      <c r="A2" s="1" t="s">
        <v>1</v>
      </c>
      <c r="B2" s="1" t="s">
        <v>2</v>
      </c>
      <c r="C2" s="1">
        <v>1.3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</v>
      </c>
      <c r="P2" s="1">
        <v>2</v>
      </c>
      <c r="Q2" s="1" t="s">
        <v>7</v>
      </c>
      <c r="R2" s="1">
        <v>1</v>
      </c>
      <c r="S2" s="1">
        <v>12</v>
      </c>
      <c r="T2" s="1">
        <v>96</v>
      </c>
      <c r="U2" s="1" t="s">
        <v>8</v>
      </c>
      <c r="V2" s="1" t="s">
        <v>9</v>
      </c>
      <c r="W2" s="1" t="s">
        <v>10</v>
      </c>
      <c r="Z2" s="1">
        <v>6</v>
      </c>
      <c r="AD2" s="1">
        <v>1</v>
      </c>
      <c r="AE2" s="1">
        <v>4</v>
      </c>
    </row>
    <row r="3" spans="1:98" ht="14.4" x14ac:dyDescent="0.3"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  <c r="Q3" s="1" t="s">
        <v>26</v>
      </c>
      <c r="R3" s="1" t="s">
        <v>27</v>
      </c>
      <c r="S3" s="1" t="s">
        <v>28</v>
      </c>
      <c r="T3" s="1" t="s">
        <v>29</v>
      </c>
      <c r="U3" s="1" t="s">
        <v>30</v>
      </c>
      <c r="V3" s="1" t="s">
        <v>31</v>
      </c>
      <c r="W3" s="1" t="s">
        <v>32</v>
      </c>
      <c r="X3" s="1" t="s">
        <v>33</v>
      </c>
      <c r="Y3" s="1" t="s">
        <v>34</v>
      </c>
      <c r="Z3" s="1" t="s">
        <v>35</v>
      </c>
      <c r="AA3" s="1" t="s">
        <v>36</v>
      </c>
      <c r="AB3" s="1" t="s">
        <v>37</v>
      </c>
      <c r="AC3" s="1" t="s">
        <v>38</v>
      </c>
      <c r="AD3" s="1" t="s">
        <v>39</v>
      </c>
      <c r="AE3" s="1" t="s">
        <v>40</v>
      </c>
      <c r="AF3" s="1" t="s">
        <v>41</v>
      </c>
      <c r="AG3" s="1" t="s">
        <v>42</v>
      </c>
      <c r="AH3" s="1" t="s">
        <v>43</v>
      </c>
      <c r="AI3" s="1" t="s">
        <v>44</v>
      </c>
      <c r="AJ3" s="1" t="s">
        <v>45</v>
      </c>
      <c r="AK3" s="1" t="s">
        <v>46</v>
      </c>
      <c r="AL3" s="1" t="s">
        <v>47</v>
      </c>
      <c r="AM3" s="1" t="s">
        <v>48</v>
      </c>
      <c r="AN3" s="1" t="s">
        <v>49</v>
      </c>
      <c r="AO3" s="1" t="s">
        <v>50</v>
      </c>
      <c r="AP3" s="1" t="s">
        <v>51</v>
      </c>
      <c r="AQ3" s="1" t="s">
        <v>52</v>
      </c>
      <c r="AR3" s="1" t="s">
        <v>53</v>
      </c>
      <c r="AS3" s="1" t="s">
        <v>54</v>
      </c>
      <c r="AT3" s="1" t="s">
        <v>55</v>
      </c>
      <c r="AU3" s="1" t="s">
        <v>56</v>
      </c>
      <c r="AV3" s="1" t="s">
        <v>57</v>
      </c>
      <c r="AW3" s="1" t="s">
        <v>58</v>
      </c>
      <c r="AX3" s="1" t="s">
        <v>59</v>
      </c>
      <c r="AY3" s="1" t="s">
        <v>60</v>
      </c>
      <c r="AZ3" s="1" t="s">
        <v>61</v>
      </c>
      <c r="BA3" s="1" t="s">
        <v>62</v>
      </c>
      <c r="BB3" s="1" t="s">
        <v>63</v>
      </c>
      <c r="BC3" s="1" t="s">
        <v>64</v>
      </c>
      <c r="BD3" s="1" t="s">
        <v>65</v>
      </c>
      <c r="BE3" s="1" t="s">
        <v>66</v>
      </c>
      <c r="BF3" s="1" t="s">
        <v>67</v>
      </c>
      <c r="BG3" s="1" t="s">
        <v>68</v>
      </c>
      <c r="BH3" s="1" t="s">
        <v>69</v>
      </c>
      <c r="BI3" s="1" t="s">
        <v>70</v>
      </c>
      <c r="BJ3" s="1" t="s">
        <v>71</v>
      </c>
      <c r="BK3" s="1" t="s">
        <v>72</v>
      </c>
      <c r="BL3" s="1" t="s">
        <v>73</v>
      </c>
      <c r="BM3" s="1" t="s">
        <v>74</v>
      </c>
      <c r="BN3" s="1" t="s">
        <v>75</v>
      </c>
      <c r="BO3" s="1" t="s">
        <v>76</v>
      </c>
      <c r="BP3" s="1" t="s">
        <v>77</v>
      </c>
      <c r="BQ3" s="1" t="s">
        <v>78</v>
      </c>
      <c r="BR3" s="1" t="s">
        <v>79</v>
      </c>
      <c r="BS3" s="1" t="s">
        <v>80</v>
      </c>
      <c r="BT3" s="1" t="s">
        <v>81</v>
      </c>
      <c r="BU3" s="1" t="s">
        <v>82</v>
      </c>
      <c r="BV3" s="1" t="s">
        <v>83</v>
      </c>
      <c r="BW3" s="1" t="s">
        <v>84</v>
      </c>
      <c r="BX3" s="1" t="s">
        <v>85</v>
      </c>
      <c r="BY3" s="1" t="s">
        <v>86</v>
      </c>
      <c r="BZ3" s="1" t="s">
        <v>87</v>
      </c>
      <c r="CA3" s="1" t="s">
        <v>88</v>
      </c>
      <c r="CB3" s="1" t="s">
        <v>89</v>
      </c>
      <c r="CC3" s="1" t="s">
        <v>90</v>
      </c>
      <c r="CD3" s="1" t="s">
        <v>91</v>
      </c>
      <c r="CE3" s="1" t="s">
        <v>92</v>
      </c>
      <c r="CF3" s="1" t="s">
        <v>93</v>
      </c>
      <c r="CG3" s="1" t="s">
        <v>94</v>
      </c>
      <c r="CH3" s="1" t="s">
        <v>95</v>
      </c>
      <c r="CI3" s="1" t="s">
        <v>96</v>
      </c>
      <c r="CJ3" s="1" t="s">
        <v>97</v>
      </c>
      <c r="CK3" s="1" t="s">
        <v>98</v>
      </c>
      <c r="CL3" s="1" t="s">
        <v>99</v>
      </c>
      <c r="CM3" s="1" t="s">
        <v>100</v>
      </c>
      <c r="CN3" s="1" t="s">
        <v>101</v>
      </c>
      <c r="CO3" s="1" t="s">
        <v>102</v>
      </c>
      <c r="CP3" s="1" t="s">
        <v>103</v>
      </c>
      <c r="CQ3" s="1" t="s">
        <v>104</v>
      </c>
      <c r="CR3" s="1" t="s">
        <v>105</v>
      </c>
      <c r="CS3" s="1" t="s">
        <v>106</v>
      </c>
      <c r="CT3" s="1" t="s">
        <v>107</v>
      </c>
    </row>
    <row r="4" spans="1:98" ht="14.4" x14ac:dyDescent="0.3">
      <c r="B4" s="1">
        <v>22.1</v>
      </c>
      <c r="C4" s="1">
        <v>625.16899999999998</v>
      </c>
      <c r="D4" s="1">
        <v>1381.634</v>
      </c>
      <c r="E4" s="1">
        <v>933.92600000000004</v>
      </c>
      <c r="F4" s="1">
        <v>574.76400000000001</v>
      </c>
      <c r="G4" s="1">
        <v>816.10900000000004</v>
      </c>
      <c r="H4" s="1">
        <v>693.81</v>
      </c>
      <c r="I4" s="1">
        <v>675.78300000000002</v>
      </c>
      <c r="J4" s="1">
        <v>691.71299999999997</v>
      </c>
      <c r="K4" s="1">
        <v>694.69200000000001</v>
      </c>
      <c r="L4" s="1">
        <v>681.32100000000003</v>
      </c>
      <c r="M4" s="1">
        <v>540.62800000000004</v>
      </c>
      <c r="N4" s="1">
        <v>547.75599999999997</v>
      </c>
      <c r="O4" s="1">
        <v>682.56899999999996</v>
      </c>
      <c r="P4" s="1">
        <v>1015.383</v>
      </c>
      <c r="Q4" s="1">
        <v>827.25800000000004</v>
      </c>
      <c r="R4" s="1">
        <v>567.54300000000001</v>
      </c>
      <c r="S4" s="1">
        <v>1022.605</v>
      </c>
      <c r="T4" s="1">
        <v>721.87599999999998</v>
      </c>
      <c r="U4" s="1">
        <v>733.60799999999995</v>
      </c>
      <c r="V4" s="1">
        <v>840.34299999999996</v>
      </c>
      <c r="W4" s="1">
        <v>695.98900000000003</v>
      </c>
      <c r="X4" s="1">
        <v>708.41399999999999</v>
      </c>
      <c r="Y4" s="1">
        <v>567.94399999999996</v>
      </c>
      <c r="Z4" s="1">
        <v>484.75200000000001</v>
      </c>
      <c r="AA4" s="1">
        <v>696.31700000000001</v>
      </c>
      <c r="AB4" s="1">
        <v>990.10799999999995</v>
      </c>
      <c r="AC4" s="1">
        <v>699.95799999999997</v>
      </c>
      <c r="AD4" s="1">
        <v>609.14099999999996</v>
      </c>
      <c r="AE4" s="1">
        <v>842.98</v>
      </c>
      <c r="AF4" s="1">
        <v>675.03899999999999</v>
      </c>
      <c r="AG4" s="1">
        <v>743.85400000000004</v>
      </c>
      <c r="AH4" s="1">
        <v>728.28599999999994</v>
      </c>
      <c r="AI4" s="1">
        <v>956.02800000000002</v>
      </c>
      <c r="AJ4" s="1">
        <v>677.37900000000002</v>
      </c>
      <c r="AK4" s="1">
        <v>534.79399999999998</v>
      </c>
      <c r="AL4" s="1">
        <v>504.47699999999998</v>
      </c>
      <c r="AM4" s="1">
        <v>628.67999999999995</v>
      </c>
      <c r="AN4" s="1">
        <v>968.58500000000004</v>
      </c>
      <c r="AO4" s="1">
        <v>649.54600000000005</v>
      </c>
      <c r="AP4" s="1">
        <v>572.05999999999995</v>
      </c>
      <c r="AQ4" s="1">
        <v>629.32399999999996</v>
      </c>
      <c r="AR4" s="1">
        <v>769.56799999999998</v>
      </c>
      <c r="AS4" s="1">
        <v>684.16300000000001</v>
      </c>
      <c r="AT4" s="1">
        <v>712.00800000000004</v>
      </c>
      <c r="AU4" s="1">
        <v>609.93299999999999</v>
      </c>
      <c r="AV4" s="1">
        <v>668.05499999999995</v>
      </c>
      <c r="AW4" s="1">
        <v>578.40200000000004</v>
      </c>
      <c r="AX4" s="1">
        <v>500.30200000000002</v>
      </c>
    </row>
    <row r="6" spans="1:98" ht="14.4" x14ac:dyDescent="0.3">
      <c r="B6" s="1">
        <v>22.1</v>
      </c>
      <c r="C6" s="1">
        <v>819.97400000000005</v>
      </c>
      <c r="D6" s="1">
        <v>4019.6219999999998</v>
      </c>
      <c r="E6" s="1">
        <v>1935.6030000000001</v>
      </c>
      <c r="F6" s="1">
        <v>729.13900000000001</v>
      </c>
      <c r="G6" s="1">
        <v>1011.306</v>
      </c>
      <c r="H6" s="1">
        <v>848.64200000000005</v>
      </c>
      <c r="I6" s="1">
        <v>1128.721</v>
      </c>
      <c r="J6" s="1">
        <v>1225.2760000000001</v>
      </c>
      <c r="K6" s="1">
        <v>1214.739</v>
      </c>
      <c r="L6" s="1">
        <v>1161.9929999999999</v>
      </c>
      <c r="M6" s="1">
        <v>556.79899999999998</v>
      </c>
      <c r="N6" s="1">
        <v>596.54899999999998</v>
      </c>
      <c r="O6" s="1">
        <v>931.09799999999996</v>
      </c>
      <c r="P6" s="1">
        <v>1977.9570000000001</v>
      </c>
      <c r="Q6" s="1">
        <v>1829.2829999999999</v>
      </c>
      <c r="R6" s="1">
        <v>704.95699999999999</v>
      </c>
      <c r="S6" s="1">
        <v>1323.182</v>
      </c>
      <c r="T6" s="1">
        <v>856.14099999999996</v>
      </c>
      <c r="U6" s="1">
        <v>1497.817</v>
      </c>
      <c r="V6" s="1">
        <v>1662.8040000000001</v>
      </c>
      <c r="W6" s="1">
        <v>1214.8699999999999</v>
      </c>
      <c r="X6" s="1">
        <v>1318.982</v>
      </c>
      <c r="Y6" s="1">
        <v>670.46299999999997</v>
      </c>
      <c r="Z6" s="1">
        <v>491.28899999999999</v>
      </c>
      <c r="AA6" s="1">
        <v>997.12300000000005</v>
      </c>
      <c r="AB6" s="1">
        <v>2051.8249999999998</v>
      </c>
      <c r="AC6" s="1">
        <v>1293.3050000000001</v>
      </c>
      <c r="AD6" s="1">
        <v>855.07399999999996</v>
      </c>
      <c r="AE6" s="1">
        <v>1005.016</v>
      </c>
      <c r="AF6" s="1">
        <v>741.65700000000004</v>
      </c>
      <c r="AG6" s="1">
        <v>1243.723</v>
      </c>
      <c r="AH6" s="1">
        <v>1251.367</v>
      </c>
      <c r="AI6" s="1">
        <v>2058.3209999999999</v>
      </c>
      <c r="AJ6" s="1">
        <v>1163.1089999999999</v>
      </c>
      <c r="AK6" s="1">
        <v>601.947</v>
      </c>
      <c r="AL6" s="1">
        <v>528.84900000000005</v>
      </c>
      <c r="AM6" s="1">
        <v>951.87199999999996</v>
      </c>
      <c r="AN6" s="1">
        <v>1922.0060000000001</v>
      </c>
      <c r="AO6" s="1">
        <v>1499.318</v>
      </c>
      <c r="AP6" s="1">
        <v>861.16600000000005</v>
      </c>
      <c r="AQ6" s="1">
        <v>725.78399999999999</v>
      </c>
      <c r="AR6" s="1">
        <v>883.01800000000003</v>
      </c>
      <c r="AS6" s="1">
        <v>1428.7529999999999</v>
      </c>
      <c r="AT6" s="1">
        <v>1361.64</v>
      </c>
      <c r="AU6" s="1">
        <v>1163.039</v>
      </c>
      <c r="AV6" s="1">
        <v>1173.7550000000001</v>
      </c>
      <c r="AW6" s="1">
        <v>665.07299999999998</v>
      </c>
      <c r="AX6" s="1">
        <v>483.67200000000003</v>
      </c>
    </row>
    <row r="8" spans="1:98" ht="14.4" x14ac:dyDescent="0.3"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  <c r="BJ8" s="1" t="s">
        <v>71</v>
      </c>
      <c r="BK8" s="1" t="s">
        <v>72</v>
      </c>
      <c r="BL8" s="1" t="s">
        <v>73</v>
      </c>
      <c r="BM8" s="1" t="s">
        <v>74</v>
      </c>
      <c r="BN8" s="1" t="s">
        <v>75</v>
      </c>
      <c r="BO8" s="1" t="s">
        <v>76</v>
      </c>
      <c r="BP8" s="1" t="s">
        <v>77</v>
      </c>
      <c r="BQ8" s="1" t="s">
        <v>78</v>
      </c>
      <c r="BR8" s="1" t="s">
        <v>79</v>
      </c>
      <c r="BS8" s="1" t="s">
        <v>80</v>
      </c>
      <c r="BT8" s="1" t="s">
        <v>81</v>
      </c>
      <c r="BU8" s="1" t="s">
        <v>82</v>
      </c>
      <c r="BV8" s="1" t="s">
        <v>83</v>
      </c>
      <c r="BW8" s="1" t="s">
        <v>84</v>
      </c>
      <c r="BX8" s="1" t="s">
        <v>85</v>
      </c>
      <c r="BY8" s="1" t="s">
        <v>86</v>
      </c>
      <c r="BZ8" s="1" t="s">
        <v>87</v>
      </c>
      <c r="CA8" s="1" t="s">
        <v>88</v>
      </c>
      <c r="CB8" s="1" t="s">
        <v>89</v>
      </c>
      <c r="CC8" s="1" t="s">
        <v>90</v>
      </c>
      <c r="CD8" s="1" t="s">
        <v>91</v>
      </c>
      <c r="CE8" s="1" t="s">
        <v>92</v>
      </c>
      <c r="CF8" s="1" t="s">
        <v>93</v>
      </c>
      <c r="CG8" s="1" t="s">
        <v>94</v>
      </c>
      <c r="CH8" s="1" t="s">
        <v>95</v>
      </c>
      <c r="CI8" s="1" t="s">
        <v>96</v>
      </c>
      <c r="CJ8" s="1" t="s">
        <v>97</v>
      </c>
      <c r="CK8" s="1" t="s">
        <v>98</v>
      </c>
      <c r="CL8" s="1" t="s">
        <v>99</v>
      </c>
      <c r="CM8" s="1" t="s">
        <v>100</v>
      </c>
      <c r="CN8" s="1" t="s">
        <v>101</v>
      </c>
      <c r="CO8" s="1" t="s">
        <v>102</v>
      </c>
      <c r="CP8" s="1" t="s">
        <v>103</v>
      </c>
      <c r="CQ8" s="1" t="s">
        <v>104</v>
      </c>
      <c r="CR8" s="1" t="s">
        <v>105</v>
      </c>
      <c r="CS8" s="1" t="s">
        <v>106</v>
      </c>
      <c r="CT8" s="1" t="s">
        <v>107</v>
      </c>
    </row>
    <row r="9" spans="1:98" ht="14.4" x14ac:dyDescent="0.3">
      <c r="C9" s="1">
        <v>625.16899999999998</v>
      </c>
      <c r="D9" s="1">
        <v>1381.634</v>
      </c>
      <c r="E9" s="1">
        <v>933.92600000000004</v>
      </c>
      <c r="F9" s="1">
        <v>574.76400000000001</v>
      </c>
      <c r="G9" s="1">
        <v>816.10900000000004</v>
      </c>
      <c r="H9" s="1">
        <v>693.81</v>
      </c>
      <c r="I9" s="1">
        <v>675.78300000000002</v>
      </c>
      <c r="J9" s="1">
        <v>691.71299999999997</v>
      </c>
      <c r="K9" s="1">
        <v>694.69200000000001</v>
      </c>
      <c r="L9" s="1">
        <v>681.32100000000003</v>
      </c>
      <c r="M9" s="1">
        <v>540.62800000000004</v>
      </c>
      <c r="N9" s="1">
        <v>547.75599999999997</v>
      </c>
      <c r="O9" s="1">
        <v>682.56899999999996</v>
      </c>
      <c r="P9" s="1">
        <v>1015.383</v>
      </c>
      <c r="Q9" s="1">
        <v>827.25800000000004</v>
      </c>
      <c r="R9" s="1">
        <v>567.54300000000001</v>
      </c>
      <c r="S9" s="1">
        <v>1022.605</v>
      </c>
      <c r="T9" s="1">
        <v>721.87599999999998</v>
      </c>
      <c r="U9" s="1">
        <v>733.60799999999995</v>
      </c>
      <c r="V9" s="1">
        <v>840.34299999999996</v>
      </c>
      <c r="W9" s="1">
        <v>695.98900000000003</v>
      </c>
      <c r="X9" s="1">
        <v>708.41399999999999</v>
      </c>
      <c r="Y9" s="1">
        <v>567.94399999999996</v>
      </c>
      <c r="Z9" s="1">
        <v>484.75200000000001</v>
      </c>
      <c r="AA9" s="1">
        <v>696.31700000000001</v>
      </c>
      <c r="AB9" s="1">
        <v>990.10799999999995</v>
      </c>
      <c r="AC9" s="1">
        <v>699.95799999999997</v>
      </c>
      <c r="AD9" s="1">
        <v>609.14099999999996</v>
      </c>
      <c r="AE9" s="1">
        <v>842.98</v>
      </c>
      <c r="AF9" s="1">
        <v>675.03899999999999</v>
      </c>
      <c r="AG9" s="1">
        <v>743.85400000000004</v>
      </c>
      <c r="AH9" s="1">
        <v>728.28599999999994</v>
      </c>
      <c r="AI9" s="1">
        <v>956.02800000000002</v>
      </c>
      <c r="AJ9" s="1">
        <v>677.37900000000002</v>
      </c>
      <c r="AK9" s="1">
        <v>534.79399999999998</v>
      </c>
      <c r="AL9" s="1">
        <v>504.47699999999998</v>
      </c>
      <c r="AM9" s="1">
        <v>628.67999999999995</v>
      </c>
      <c r="AN9" s="1">
        <v>968.58500000000004</v>
      </c>
      <c r="AO9" s="1">
        <v>649.54600000000005</v>
      </c>
      <c r="AP9" s="1">
        <v>572.05999999999995</v>
      </c>
      <c r="AQ9" s="1">
        <v>629.32399999999996</v>
      </c>
      <c r="AR9" s="1">
        <v>769.56799999999998</v>
      </c>
      <c r="AS9" s="1">
        <v>684.16300000000001</v>
      </c>
      <c r="AT9" s="1">
        <v>712.00800000000004</v>
      </c>
      <c r="AU9" s="1">
        <v>609.93299999999999</v>
      </c>
      <c r="AV9" s="1">
        <v>668.05499999999995</v>
      </c>
      <c r="AW9" s="1">
        <v>578.40200000000004</v>
      </c>
      <c r="AX9" s="1">
        <v>500.30200000000002</v>
      </c>
      <c r="AY9" s="1" t="s">
        <v>108</v>
      </c>
      <c r="AZ9" s="1" t="s">
        <v>108</v>
      </c>
      <c r="BA9" s="1" t="s">
        <v>108</v>
      </c>
      <c r="BB9" s="1" t="s">
        <v>108</v>
      </c>
      <c r="BC9" s="1" t="s">
        <v>108</v>
      </c>
      <c r="BD9" s="1" t="s">
        <v>108</v>
      </c>
      <c r="BE9" s="1" t="s">
        <v>108</v>
      </c>
      <c r="BF9" s="1" t="s">
        <v>108</v>
      </c>
      <c r="BG9" s="1" t="s">
        <v>108</v>
      </c>
      <c r="BH9" s="1" t="s">
        <v>108</v>
      </c>
      <c r="BI9" s="1" t="s">
        <v>108</v>
      </c>
      <c r="BJ9" s="1" t="s">
        <v>108</v>
      </c>
      <c r="BK9" s="1" t="s">
        <v>108</v>
      </c>
      <c r="BL9" s="1" t="s">
        <v>108</v>
      </c>
      <c r="BM9" s="1" t="s">
        <v>108</v>
      </c>
      <c r="BN9" s="1" t="s">
        <v>108</v>
      </c>
      <c r="BO9" s="1" t="s">
        <v>108</v>
      </c>
      <c r="BP9" s="1" t="s">
        <v>108</v>
      </c>
      <c r="BQ9" s="1" t="s">
        <v>108</v>
      </c>
      <c r="BR9" s="1" t="s">
        <v>108</v>
      </c>
      <c r="BS9" s="1" t="s">
        <v>108</v>
      </c>
      <c r="BT9" s="1" t="s">
        <v>108</v>
      </c>
      <c r="BU9" s="1" t="s">
        <v>108</v>
      </c>
      <c r="BV9" s="1" t="s">
        <v>108</v>
      </c>
      <c r="BW9" s="1" t="s">
        <v>108</v>
      </c>
      <c r="BX9" s="1" t="s">
        <v>108</v>
      </c>
      <c r="BY9" s="1" t="s">
        <v>108</v>
      </c>
      <c r="BZ9" s="1" t="s">
        <v>108</v>
      </c>
      <c r="CA9" s="1" t="s">
        <v>108</v>
      </c>
      <c r="CB9" s="1" t="s">
        <v>108</v>
      </c>
      <c r="CC9" s="1" t="s">
        <v>108</v>
      </c>
      <c r="CD9" s="1" t="s">
        <v>108</v>
      </c>
      <c r="CE9" s="1" t="s">
        <v>108</v>
      </c>
      <c r="CF9" s="1" t="s">
        <v>108</v>
      </c>
      <c r="CG9" s="1" t="s">
        <v>108</v>
      </c>
      <c r="CH9" s="1" t="s">
        <v>108</v>
      </c>
      <c r="CI9" s="1" t="s">
        <v>108</v>
      </c>
      <c r="CJ9" s="1" t="s">
        <v>108</v>
      </c>
      <c r="CK9" s="1" t="s">
        <v>108</v>
      </c>
      <c r="CL9" s="1" t="s">
        <v>108</v>
      </c>
      <c r="CM9" s="1" t="s">
        <v>108</v>
      </c>
      <c r="CN9" s="1" t="s">
        <v>108</v>
      </c>
      <c r="CO9" s="1" t="s">
        <v>108</v>
      </c>
      <c r="CP9" s="1" t="s">
        <v>108</v>
      </c>
      <c r="CQ9" s="1" t="s">
        <v>108</v>
      </c>
      <c r="CR9" s="1" t="s">
        <v>108</v>
      </c>
      <c r="CS9" s="1" t="s">
        <v>108</v>
      </c>
      <c r="CT9" s="1" t="s">
        <v>108</v>
      </c>
    </row>
    <row r="10" spans="1:98" ht="14.4" x14ac:dyDescent="0.3">
      <c r="A10" s="1" t="s">
        <v>109</v>
      </c>
    </row>
    <row r="11" spans="1:98" ht="14.4" x14ac:dyDescent="0.3">
      <c r="A11" s="1" t="s">
        <v>1</v>
      </c>
      <c r="B11" s="1" t="s">
        <v>110</v>
      </c>
      <c r="C11" s="1">
        <v>1.3</v>
      </c>
      <c r="D11" s="1" t="s">
        <v>3</v>
      </c>
      <c r="E11" s="1" t="s">
        <v>4</v>
      </c>
      <c r="F11" s="1" t="s">
        <v>111</v>
      </c>
      <c r="G11" s="1" t="s">
        <v>6</v>
      </c>
      <c r="H11" s="1" t="b">
        <v>0</v>
      </c>
      <c r="I11" s="1">
        <v>1</v>
      </c>
      <c r="O11" s="1">
        <v>1</v>
      </c>
      <c r="P11" s="1">
        <v>0</v>
      </c>
      <c r="Q11" s="1">
        <v>1</v>
      </c>
      <c r="R11" s="1">
        <v>12</v>
      </c>
      <c r="S11" s="1">
        <v>96</v>
      </c>
      <c r="Y11" s="1">
        <v>1</v>
      </c>
      <c r="AC11" s="1">
        <v>1</v>
      </c>
      <c r="AD11" s="1">
        <v>4</v>
      </c>
    </row>
    <row r="12" spans="1:98" ht="14.4" x14ac:dyDescent="0.3"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18</v>
      </c>
      <c r="J12" s="1" t="s">
        <v>19</v>
      </c>
      <c r="K12" s="1" t="s">
        <v>20</v>
      </c>
      <c r="L12" s="1" t="s">
        <v>21</v>
      </c>
      <c r="M12" s="1" t="s">
        <v>22</v>
      </c>
      <c r="N12" s="1" t="s">
        <v>23</v>
      </c>
      <c r="O12" s="1" t="s">
        <v>24</v>
      </c>
      <c r="P12" s="1" t="s">
        <v>25</v>
      </c>
      <c r="Q12" s="1" t="s">
        <v>26</v>
      </c>
      <c r="R12" s="1" t="s">
        <v>27</v>
      </c>
      <c r="S12" s="1" t="s">
        <v>28</v>
      </c>
      <c r="T12" s="1" t="s">
        <v>29</v>
      </c>
      <c r="U12" s="1" t="s">
        <v>30</v>
      </c>
      <c r="V12" s="1" t="s">
        <v>31</v>
      </c>
      <c r="W12" s="1" t="s">
        <v>32</v>
      </c>
      <c r="X12" s="1" t="s">
        <v>33</v>
      </c>
      <c r="Y12" s="1" t="s">
        <v>34</v>
      </c>
      <c r="Z12" s="1" t="s">
        <v>35</v>
      </c>
      <c r="AA12" s="1" t="s">
        <v>36</v>
      </c>
      <c r="AB12" s="1" t="s">
        <v>37</v>
      </c>
      <c r="AC12" s="1" t="s">
        <v>38</v>
      </c>
      <c r="AD12" s="1" t="s">
        <v>39</v>
      </c>
      <c r="AE12" s="1" t="s">
        <v>40</v>
      </c>
      <c r="AF12" s="1" t="s">
        <v>41</v>
      </c>
      <c r="AG12" s="1" t="s">
        <v>42</v>
      </c>
      <c r="AH12" s="1" t="s">
        <v>43</v>
      </c>
      <c r="AI12" s="1" t="s">
        <v>44</v>
      </c>
      <c r="AJ12" s="1" t="s">
        <v>45</v>
      </c>
      <c r="AK12" s="1" t="s">
        <v>46</v>
      </c>
      <c r="AL12" s="1" t="s">
        <v>47</v>
      </c>
      <c r="AM12" s="1" t="s">
        <v>48</v>
      </c>
      <c r="AN12" s="1" t="s">
        <v>49</v>
      </c>
      <c r="AO12" s="1" t="s">
        <v>50</v>
      </c>
      <c r="AP12" s="1" t="s">
        <v>51</v>
      </c>
      <c r="AQ12" s="1" t="s">
        <v>52</v>
      </c>
      <c r="AR12" s="1" t="s">
        <v>53</v>
      </c>
      <c r="AS12" s="1" t="s">
        <v>54</v>
      </c>
      <c r="AT12" s="1" t="s">
        <v>55</v>
      </c>
      <c r="AU12" s="1" t="s">
        <v>56</v>
      </c>
      <c r="AV12" s="1" t="s">
        <v>57</v>
      </c>
      <c r="AW12" s="1" t="s">
        <v>58</v>
      </c>
      <c r="AX12" s="1" t="s">
        <v>59</v>
      </c>
      <c r="AY12" s="1" t="s">
        <v>60</v>
      </c>
      <c r="AZ12" s="1" t="s">
        <v>61</v>
      </c>
      <c r="BA12" s="1" t="s">
        <v>62</v>
      </c>
      <c r="BB12" s="1" t="s">
        <v>63</v>
      </c>
      <c r="BC12" s="1" t="s">
        <v>64</v>
      </c>
      <c r="BD12" s="1" t="s">
        <v>65</v>
      </c>
      <c r="BE12" s="1" t="s">
        <v>66</v>
      </c>
      <c r="BF12" s="1" t="s">
        <v>67</v>
      </c>
      <c r="BG12" s="1" t="s">
        <v>68</v>
      </c>
      <c r="BH12" s="1" t="s">
        <v>69</v>
      </c>
      <c r="BI12" s="1" t="s">
        <v>70</v>
      </c>
      <c r="BJ12" s="1" t="s">
        <v>71</v>
      </c>
      <c r="BK12" s="1" t="s">
        <v>72</v>
      </c>
      <c r="BL12" s="1" t="s">
        <v>73</v>
      </c>
      <c r="BM12" s="1" t="s">
        <v>74</v>
      </c>
      <c r="BN12" s="1" t="s">
        <v>75</v>
      </c>
      <c r="BO12" s="1" t="s">
        <v>76</v>
      </c>
      <c r="BP12" s="1" t="s">
        <v>77</v>
      </c>
      <c r="BQ12" s="1" t="s">
        <v>78</v>
      </c>
      <c r="BR12" s="1" t="s">
        <v>79</v>
      </c>
      <c r="BS12" s="1" t="s">
        <v>80</v>
      </c>
      <c r="BT12" s="1" t="s">
        <v>81</v>
      </c>
      <c r="BU12" s="1" t="s">
        <v>82</v>
      </c>
      <c r="BV12" s="1" t="s">
        <v>83</v>
      </c>
      <c r="BW12" s="1" t="s">
        <v>84</v>
      </c>
      <c r="BX12" s="1" t="s">
        <v>85</v>
      </c>
      <c r="BY12" s="1" t="s">
        <v>86</v>
      </c>
      <c r="BZ12" s="1" t="s">
        <v>87</v>
      </c>
      <c r="CA12" s="1" t="s">
        <v>88</v>
      </c>
      <c r="CB12" s="1" t="s">
        <v>89</v>
      </c>
      <c r="CC12" s="1" t="s">
        <v>90</v>
      </c>
      <c r="CD12" s="1" t="s">
        <v>91</v>
      </c>
      <c r="CE12" s="1" t="s">
        <v>92</v>
      </c>
      <c r="CF12" s="1" t="s">
        <v>93</v>
      </c>
      <c r="CG12" s="1" t="s">
        <v>94</v>
      </c>
      <c r="CH12" s="1" t="s">
        <v>95</v>
      </c>
      <c r="CI12" s="1" t="s">
        <v>96</v>
      </c>
      <c r="CJ12" s="1" t="s">
        <v>97</v>
      </c>
      <c r="CK12" s="1" t="s">
        <v>98</v>
      </c>
      <c r="CL12" s="1" t="s">
        <v>99</v>
      </c>
      <c r="CM12" s="1" t="s">
        <v>100</v>
      </c>
      <c r="CN12" s="1" t="s">
        <v>101</v>
      </c>
      <c r="CO12" s="1" t="s">
        <v>102</v>
      </c>
      <c r="CP12" s="1" t="s">
        <v>103</v>
      </c>
      <c r="CQ12" s="1" t="s">
        <v>104</v>
      </c>
      <c r="CR12" s="1" t="s">
        <v>105</v>
      </c>
      <c r="CS12" s="1" t="s">
        <v>106</v>
      </c>
      <c r="CT12" s="1" t="s">
        <v>107</v>
      </c>
    </row>
    <row r="13" spans="1:98" ht="14.4" x14ac:dyDescent="0.3">
      <c r="B13" s="1">
        <v>22.7</v>
      </c>
      <c r="C13" s="1">
        <v>250.46199999999999</v>
      </c>
      <c r="D13" s="1">
        <v>1069.3869999999999</v>
      </c>
      <c r="E13" s="1">
        <v>973.70500000000004</v>
      </c>
      <c r="F13" s="1">
        <v>309.55900000000003</v>
      </c>
      <c r="G13" s="1">
        <v>351.77199999999999</v>
      </c>
      <c r="H13" s="1">
        <v>348.95800000000003</v>
      </c>
      <c r="I13" s="1">
        <v>757.01300000000003</v>
      </c>
      <c r="J13" s="1">
        <v>731.68600000000004</v>
      </c>
      <c r="K13" s="1">
        <v>681.03</v>
      </c>
      <c r="L13" s="1">
        <v>593.79100000000005</v>
      </c>
      <c r="M13" s="1">
        <v>236.39099999999999</v>
      </c>
      <c r="N13" s="1">
        <v>284.23200000000003</v>
      </c>
      <c r="O13" s="1">
        <v>368.65699999999998</v>
      </c>
      <c r="P13" s="1">
        <v>768.27</v>
      </c>
      <c r="Q13" s="1">
        <v>878.02300000000002</v>
      </c>
      <c r="R13" s="1">
        <v>244.833</v>
      </c>
      <c r="S13" s="1">
        <v>340.51499999999999</v>
      </c>
      <c r="T13" s="1">
        <v>329.25900000000001</v>
      </c>
      <c r="U13" s="1">
        <v>486.85199999999998</v>
      </c>
      <c r="V13" s="1">
        <v>821.73900000000003</v>
      </c>
      <c r="W13" s="1">
        <v>526.25099999999998</v>
      </c>
      <c r="X13" s="1">
        <v>514.99400000000003</v>
      </c>
      <c r="Y13" s="1">
        <v>267.34699999999998</v>
      </c>
      <c r="Z13" s="1">
        <v>230.762</v>
      </c>
      <c r="AA13" s="1">
        <v>365.84300000000002</v>
      </c>
      <c r="AB13" s="1">
        <v>799.226</v>
      </c>
      <c r="AC13" s="1">
        <v>548.76400000000001</v>
      </c>
      <c r="AD13" s="1">
        <v>295.488</v>
      </c>
      <c r="AE13" s="1">
        <v>433.38299999999998</v>
      </c>
      <c r="AF13" s="1">
        <v>365.84300000000002</v>
      </c>
      <c r="AG13" s="1">
        <v>692.28700000000003</v>
      </c>
      <c r="AH13" s="1">
        <v>613.49</v>
      </c>
      <c r="AI13" s="1">
        <v>655.70299999999997</v>
      </c>
      <c r="AJ13" s="1">
        <v>455.89600000000002</v>
      </c>
      <c r="AK13" s="1">
        <v>250.46199999999999</v>
      </c>
      <c r="AL13" s="1">
        <v>303.93099999999998</v>
      </c>
      <c r="AM13" s="1">
        <v>329.25900000000001</v>
      </c>
      <c r="AN13" s="1">
        <v>821.73900000000003</v>
      </c>
      <c r="AO13" s="1">
        <v>517.80799999999999</v>
      </c>
      <c r="AP13" s="1">
        <v>354.58600000000001</v>
      </c>
      <c r="AQ13" s="1">
        <v>306.745</v>
      </c>
      <c r="AR13" s="1">
        <v>337.70100000000002</v>
      </c>
      <c r="AS13" s="1">
        <v>512.17999999999995</v>
      </c>
      <c r="AT13" s="1">
        <v>579.72</v>
      </c>
      <c r="AU13" s="1">
        <v>467.15300000000002</v>
      </c>
      <c r="AV13" s="1">
        <v>506.55200000000002</v>
      </c>
      <c r="AW13" s="1">
        <v>242.01900000000001</v>
      </c>
      <c r="AX13" s="1">
        <v>264.53199999999998</v>
      </c>
    </row>
    <row r="15" spans="1:98" ht="14.4" x14ac:dyDescent="0.3"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22</v>
      </c>
      <c r="N15" s="1" t="s">
        <v>23</v>
      </c>
      <c r="O15" s="1" t="s">
        <v>24</v>
      </c>
      <c r="P15" s="1" t="s">
        <v>25</v>
      </c>
      <c r="Q15" s="1" t="s">
        <v>26</v>
      </c>
      <c r="R15" s="1" t="s">
        <v>27</v>
      </c>
      <c r="S15" s="1" t="s">
        <v>28</v>
      </c>
      <c r="T15" s="1" t="s">
        <v>29</v>
      </c>
      <c r="U15" s="1" t="s">
        <v>30</v>
      </c>
      <c r="V15" s="1" t="s">
        <v>31</v>
      </c>
      <c r="W15" s="1" t="s">
        <v>32</v>
      </c>
      <c r="X15" s="1" t="s">
        <v>33</v>
      </c>
      <c r="Y15" s="1" t="s">
        <v>34</v>
      </c>
      <c r="Z15" s="1" t="s">
        <v>35</v>
      </c>
      <c r="AA15" s="1" t="s">
        <v>36</v>
      </c>
      <c r="AB15" s="1" t="s">
        <v>37</v>
      </c>
      <c r="AC15" s="1" t="s">
        <v>38</v>
      </c>
      <c r="AD15" s="1" t="s">
        <v>39</v>
      </c>
      <c r="AE15" s="1" t="s">
        <v>40</v>
      </c>
      <c r="AF15" s="1" t="s">
        <v>41</v>
      </c>
      <c r="AG15" s="1" t="s">
        <v>42</v>
      </c>
      <c r="AH15" s="1" t="s">
        <v>43</v>
      </c>
      <c r="AI15" s="1" t="s">
        <v>44</v>
      </c>
      <c r="AJ15" s="1" t="s">
        <v>45</v>
      </c>
      <c r="AK15" s="1" t="s">
        <v>46</v>
      </c>
      <c r="AL15" s="1" t="s">
        <v>47</v>
      </c>
      <c r="AM15" s="1" t="s">
        <v>48</v>
      </c>
      <c r="AN15" s="1" t="s">
        <v>49</v>
      </c>
      <c r="AO15" s="1" t="s">
        <v>50</v>
      </c>
      <c r="AP15" s="1" t="s">
        <v>51</v>
      </c>
      <c r="AQ15" s="1" t="s">
        <v>52</v>
      </c>
      <c r="AR15" s="1" t="s">
        <v>53</v>
      </c>
      <c r="AS15" s="1" t="s">
        <v>54</v>
      </c>
      <c r="AT15" s="1" t="s">
        <v>55</v>
      </c>
      <c r="AU15" s="1" t="s">
        <v>56</v>
      </c>
      <c r="AV15" s="1" t="s">
        <v>57</v>
      </c>
      <c r="AW15" s="1" t="s">
        <v>58</v>
      </c>
      <c r="AX15" s="1" t="s">
        <v>59</v>
      </c>
      <c r="AY15" s="1" t="s">
        <v>60</v>
      </c>
      <c r="AZ15" s="1" t="s">
        <v>61</v>
      </c>
      <c r="BA15" s="1" t="s">
        <v>62</v>
      </c>
      <c r="BB15" s="1" t="s">
        <v>63</v>
      </c>
      <c r="BC15" s="1" t="s">
        <v>64</v>
      </c>
      <c r="BD15" s="1" t="s">
        <v>65</v>
      </c>
      <c r="BE15" s="1" t="s">
        <v>66</v>
      </c>
      <c r="BF15" s="1" t="s">
        <v>67</v>
      </c>
      <c r="BG15" s="1" t="s">
        <v>68</v>
      </c>
      <c r="BH15" s="1" t="s">
        <v>69</v>
      </c>
      <c r="BI15" s="1" t="s">
        <v>70</v>
      </c>
      <c r="BJ15" s="1" t="s">
        <v>71</v>
      </c>
      <c r="BK15" s="1" t="s">
        <v>72</v>
      </c>
      <c r="BL15" s="1" t="s">
        <v>73</v>
      </c>
      <c r="BM15" s="1" t="s">
        <v>74</v>
      </c>
      <c r="BN15" s="1" t="s">
        <v>75</v>
      </c>
      <c r="BO15" s="1" t="s">
        <v>76</v>
      </c>
      <c r="BP15" s="1" t="s">
        <v>77</v>
      </c>
      <c r="BQ15" s="1" t="s">
        <v>78</v>
      </c>
      <c r="BR15" s="1" t="s">
        <v>79</v>
      </c>
      <c r="BS15" s="1" t="s">
        <v>80</v>
      </c>
      <c r="BT15" s="1" t="s">
        <v>81</v>
      </c>
      <c r="BU15" s="1" t="s">
        <v>82</v>
      </c>
      <c r="BV15" s="1" t="s">
        <v>83</v>
      </c>
      <c r="BW15" s="1" t="s">
        <v>84</v>
      </c>
      <c r="BX15" s="1" t="s">
        <v>85</v>
      </c>
      <c r="BY15" s="1" t="s">
        <v>86</v>
      </c>
      <c r="BZ15" s="1" t="s">
        <v>87</v>
      </c>
      <c r="CA15" s="1" t="s">
        <v>88</v>
      </c>
      <c r="CB15" s="1" t="s">
        <v>89</v>
      </c>
      <c r="CC15" s="1" t="s">
        <v>90</v>
      </c>
      <c r="CD15" s="1" t="s">
        <v>91</v>
      </c>
      <c r="CE15" s="1" t="s">
        <v>92</v>
      </c>
      <c r="CF15" s="1" t="s">
        <v>93</v>
      </c>
      <c r="CG15" s="1" t="s">
        <v>94</v>
      </c>
      <c r="CH15" s="1" t="s">
        <v>95</v>
      </c>
      <c r="CI15" s="1" t="s">
        <v>96</v>
      </c>
      <c r="CJ15" s="1" t="s">
        <v>97</v>
      </c>
      <c r="CK15" s="1" t="s">
        <v>98</v>
      </c>
      <c r="CL15" s="1" t="s">
        <v>99</v>
      </c>
      <c r="CM15" s="1" t="s">
        <v>100</v>
      </c>
      <c r="CN15" s="1" t="s">
        <v>101</v>
      </c>
      <c r="CO15" s="1" t="s">
        <v>102</v>
      </c>
      <c r="CP15" s="1" t="s">
        <v>103</v>
      </c>
      <c r="CQ15" s="1" t="s">
        <v>104</v>
      </c>
      <c r="CR15" s="1" t="s">
        <v>105</v>
      </c>
      <c r="CS15" s="1" t="s">
        <v>106</v>
      </c>
      <c r="CT15" s="1" t="s">
        <v>107</v>
      </c>
    </row>
    <row r="16" spans="1:98" ht="14.4" x14ac:dyDescent="0.3">
      <c r="C16" s="1">
        <v>250.46199999999999</v>
      </c>
      <c r="D16" s="1">
        <v>1069.3869999999999</v>
      </c>
      <c r="E16" s="1">
        <v>973.70500000000004</v>
      </c>
      <c r="F16" s="1">
        <v>309.55900000000003</v>
      </c>
      <c r="G16" s="1">
        <v>351.77199999999999</v>
      </c>
      <c r="H16" s="1">
        <v>348.95800000000003</v>
      </c>
      <c r="I16" s="1">
        <v>757.01300000000003</v>
      </c>
      <c r="J16" s="1">
        <v>731.68600000000004</v>
      </c>
      <c r="K16" s="1">
        <v>681.03</v>
      </c>
      <c r="L16" s="1">
        <v>593.79100000000005</v>
      </c>
      <c r="M16" s="1">
        <v>236.39099999999999</v>
      </c>
      <c r="N16" s="1">
        <v>284.23200000000003</v>
      </c>
      <c r="O16" s="1">
        <v>368.65699999999998</v>
      </c>
      <c r="P16" s="1">
        <v>768.27</v>
      </c>
      <c r="Q16" s="1">
        <v>878.02300000000002</v>
      </c>
      <c r="R16" s="1">
        <v>244.833</v>
      </c>
      <c r="S16" s="1">
        <v>340.51499999999999</v>
      </c>
      <c r="T16" s="1">
        <v>329.25900000000001</v>
      </c>
      <c r="U16" s="1">
        <v>486.85199999999998</v>
      </c>
      <c r="V16" s="1">
        <v>821.73900000000003</v>
      </c>
      <c r="W16" s="1">
        <v>526.25099999999998</v>
      </c>
      <c r="X16" s="1">
        <v>514.99400000000003</v>
      </c>
      <c r="Y16" s="1">
        <v>267.34699999999998</v>
      </c>
      <c r="Z16" s="1">
        <v>230.762</v>
      </c>
      <c r="AA16" s="1">
        <v>365.84300000000002</v>
      </c>
      <c r="AB16" s="1">
        <v>799.226</v>
      </c>
      <c r="AC16" s="1">
        <v>548.76400000000001</v>
      </c>
      <c r="AD16" s="1">
        <v>295.488</v>
      </c>
      <c r="AE16" s="1">
        <v>433.38299999999998</v>
      </c>
      <c r="AF16" s="1">
        <v>365.84300000000002</v>
      </c>
      <c r="AG16" s="1">
        <v>692.28700000000003</v>
      </c>
      <c r="AH16" s="1">
        <v>613.49</v>
      </c>
      <c r="AI16" s="1">
        <v>655.70299999999997</v>
      </c>
      <c r="AJ16" s="1">
        <v>455.89600000000002</v>
      </c>
      <c r="AK16" s="1">
        <v>250.46199999999999</v>
      </c>
      <c r="AL16" s="1">
        <v>303.93099999999998</v>
      </c>
      <c r="AM16" s="1">
        <v>329.25900000000001</v>
      </c>
      <c r="AN16" s="1">
        <v>821.73900000000003</v>
      </c>
      <c r="AO16" s="1">
        <v>517.80799999999999</v>
      </c>
      <c r="AP16" s="1">
        <v>354.58600000000001</v>
      </c>
      <c r="AQ16" s="1">
        <v>306.745</v>
      </c>
      <c r="AR16" s="1">
        <v>337.70100000000002</v>
      </c>
      <c r="AS16" s="1">
        <v>512.17999999999995</v>
      </c>
      <c r="AT16" s="1">
        <v>579.72</v>
      </c>
      <c r="AU16" s="1">
        <v>467.15300000000002</v>
      </c>
      <c r="AV16" s="1">
        <v>506.55200000000002</v>
      </c>
      <c r="AW16" s="1">
        <v>242.01900000000001</v>
      </c>
      <c r="AX16" s="1">
        <v>264.53199999999998</v>
      </c>
      <c r="AY16" s="1" t="s">
        <v>108</v>
      </c>
      <c r="AZ16" s="1" t="s">
        <v>108</v>
      </c>
      <c r="BA16" s="1" t="s">
        <v>108</v>
      </c>
      <c r="BB16" s="1" t="s">
        <v>108</v>
      </c>
      <c r="BC16" s="1" t="s">
        <v>108</v>
      </c>
      <c r="BD16" s="1" t="s">
        <v>108</v>
      </c>
      <c r="BE16" s="1" t="s">
        <v>108</v>
      </c>
      <c r="BF16" s="1" t="s">
        <v>108</v>
      </c>
      <c r="BG16" s="1" t="s">
        <v>108</v>
      </c>
      <c r="BH16" s="1" t="s">
        <v>108</v>
      </c>
      <c r="BI16" s="1" t="s">
        <v>108</v>
      </c>
      <c r="BJ16" s="1" t="s">
        <v>108</v>
      </c>
      <c r="BK16" s="1" t="s">
        <v>108</v>
      </c>
      <c r="BL16" s="1" t="s">
        <v>108</v>
      </c>
      <c r="BM16" s="1" t="s">
        <v>108</v>
      </c>
      <c r="BN16" s="1" t="s">
        <v>108</v>
      </c>
      <c r="BO16" s="1" t="s">
        <v>108</v>
      </c>
      <c r="BP16" s="1" t="s">
        <v>108</v>
      </c>
      <c r="BQ16" s="1" t="s">
        <v>108</v>
      </c>
      <c r="BR16" s="1" t="s">
        <v>108</v>
      </c>
      <c r="BS16" s="1" t="s">
        <v>108</v>
      </c>
      <c r="BT16" s="1" t="s">
        <v>108</v>
      </c>
      <c r="BU16" s="1" t="s">
        <v>108</v>
      </c>
      <c r="BV16" s="1" t="s">
        <v>108</v>
      </c>
      <c r="BW16" s="1" t="s">
        <v>108</v>
      </c>
      <c r="BX16" s="1" t="s">
        <v>108</v>
      </c>
      <c r="BY16" s="1" t="s">
        <v>108</v>
      </c>
      <c r="BZ16" s="1" t="s">
        <v>108</v>
      </c>
      <c r="CA16" s="1" t="s">
        <v>108</v>
      </c>
      <c r="CB16" s="1" t="s">
        <v>108</v>
      </c>
      <c r="CC16" s="1" t="s">
        <v>108</v>
      </c>
      <c r="CD16" s="1" t="s">
        <v>108</v>
      </c>
      <c r="CE16" s="1" t="s">
        <v>108</v>
      </c>
      <c r="CF16" s="1" t="s">
        <v>108</v>
      </c>
      <c r="CG16" s="1" t="s">
        <v>108</v>
      </c>
      <c r="CH16" s="1" t="s">
        <v>108</v>
      </c>
      <c r="CI16" s="1" t="s">
        <v>108</v>
      </c>
      <c r="CJ16" s="1" t="s">
        <v>108</v>
      </c>
      <c r="CK16" s="1" t="s">
        <v>108</v>
      </c>
      <c r="CL16" s="1" t="s">
        <v>108</v>
      </c>
      <c r="CM16" s="1" t="s">
        <v>108</v>
      </c>
      <c r="CN16" s="1" t="s">
        <v>108</v>
      </c>
      <c r="CO16" s="1" t="s">
        <v>108</v>
      </c>
      <c r="CP16" s="1" t="s">
        <v>108</v>
      </c>
      <c r="CQ16" s="1" t="s">
        <v>108</v>
      </c>
      <c r="CR16" s="1" t="s">
        <v>108</v>
      </c>
      <c r="CS16" s="1" t="s">
        <v>108</v>
      </c>
      <c r="CT16" s="1" t="s">
        <v>108</v>
      </c>
    </row>
    <row r="17" spans="1:1" ht="14.4" x14ac:dyDescent="0.3">
      <c r="A17" s="1" t="s">
        <v>109</v>
      </c>
    </row>
    <row r="18" spans="1:1" ht="14.4" x14ac:dyDescent="0.3">
      <c r="A18" s="1" t="s">
        <v>112</v>
      </c>
    </row>
    <row r="21" spans="1:1" ht="15.75" customHeight="1" x14ac:dyDescent="0.3"/>
    <row r="22" spans="1:1" ht="15.75" customHeight="1" x14ac:dyDescent="0.3"/>
    <row r="23" spans="1:1" ht="15.75" customHeight="1" x14ac:dyDescent="0.3"/>
    <row r="24" spans="1:1" ht="15.75" customHeight="1" x14ac:dyDescent="0.3"/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opLeftCell="A28" workbookViewId="0">
      <selection activeCell="F38" sqref="F38:F49"/>
    </sheetView>
  </sheetViews>
  <sheetFormatPr defaultColWidth="14.44140625" defaultRowHeight="15" customHeight="1" x14ac:dyDescent="0.3"/>
  <cols>
    <col min="1" max="26" width="8.6640625" customWidth="1"/>
  </cols>
  <sheetData>
    <row r="1" spans="1:10" ht="14.4" x14ac:dyDescent="0.3">
      <c r="A1" s="2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</row>
    <row r="2" spans="1:10" ht="14.4" x14ac:dyDescent="0.3">
      <c r="A2" s="1" t="s">
        <v>12</v>
      </c>
      <c r="B2" s="1">
        <v>0</v>
      </c>
      <c r="C2" s="1" t="s">
        <v>123</v>
      </c>
      <c r="D2" s="1" t="s">
        <v>124</v>
      </c>
      <c r="E2" s="2">
        <v>933.92600000000004</v>
      </c>
      <c r="F2" s="2">
        <v>1935.6030000000001</v>
      </c>
      <c r="G2" s="2">
        <v>973.70500000000004</v>
      </c>
      <c r="H2" s="1">
        <f t="shared" ref="H2:J2" si="0">E2/AVERAGEIFS(E$2:E$13,$B$2:$B$13,"0")</f>
        <v>1.2009253258443149</v>
      </c>
      <c r="I2" s="1">
        <f t="shared" si="0"/>
        <v>1.1806940714835465</v>
      </c>
      <c r="J2" s="1">
        <f t="shared" si="0"/>
        <v>1.3346194702395229</v>
      </c>
    </row>
    <row r="3" spans="1:10" ht="14.4" x14ac:dyDescent="0.3">
      <c r="A3" s="1" t="s">
        <v>13</v>
      </c>
      <c r="B3" s="1">
        <v>0</v>
      </c>
      <c r="C3" s="1" t="s">
        <v>123</v>
      </c>
      <c r="D3" s="2" t="s">
        <v>124</v>
      </c>
      <c r="E3" s="2">
        <v>827.25800000000004</v>
      </c>
      <c r="F3" s="2">
        <v>1829.2829999999999</v>
      </c>
      <c r="G3" s="2">
        <v>878.02300000000002</v>
      </c>
      <c r="H3" s="2">
        <f t="shared" ref="H3:J3" si="1">E3/AVERAGEIFS(E$2:E$13,$B$2:$B$13,"0")</f>
        <v>1.0637621002170581</v>
      </c>
      <c r="I3" s="2">
        <f t="shared" si="1"/>
        <v>1.1158401765060482</v>
      </c>
      <c r="J3" s="2">
        <f t="shared" si="1"/>
        <v>1.2034718843162115</v>
      </c>
    </row>
    <row r="4" spans="1:10" ht="14.4" x14ac:dyDescent="0.3">
      <c r="A4" s="1" t="s">
        <v>14</v>
      </c>
      <c r="B4" s="1">
        <v>0</v>
      </c>
      <c r="C4" s="1" t="s">
        <v>123</v>
      </c>
      <c r="D4" s="2" t="s">
        <v>124</v>
      </c>
      <c r="E4" s="2">
        <v>699.95799999999997</v>
      </c>
      <c r="F4" s="2">
        <v>1293.3050000000001</v>
      </c>
      <c r="G4" s="2">
        <v>548.76400000000001</v>
      </c>
      <c r="H4" s="2">
        <f t="shared" ref="H4:J4" si="2">E4/AVERAGEIFS(E$2:E$13,$B$2:$B$13,"0")</f>
        <v>0.90006840930366527</v>
      </c>
      <c r="I4" s="2">
        <f t="shared" si="2"/>
        <v>0.78890017535622148</v>
      </c>
      <c r="J4" s="2">
        <f t="shared" si="2"/>
        <v>0.75216941369975665</v>
      </c>
    </row>
    <row r="5" spans="1:10" ht="14.4" x14ac:dyDescent="0.3">
      <c r="A5" s="1" t="s">
        <v>15</v>
      </c>
      <c r="B5" s="1">
        <v>0</v>
      </c>
      <c r="C5" s="1" t="s">
        <v>123</v>
      </c>
      <c r="D5" s="2" t="s">
        <v>124</v>
      </c>
      <c r="E5" s="2">
        <v>649.54600000000005</v>
      </c>
      <c r="F5" s="2">
        <v>1499.318</v>
      </c>
      <c r="G5" s="2">
        <v>517.80799999999999</v>
      </c>
      <c r="H5" s="2">
        <f t="shared" ref="H5:J5" si="3">E5/AVERAGEIFS(E$2:E$13,$B$2:$B$13,"0")</f>
        <v>0.83524416463496187</v>
      </c>
      <c r="I5" s="2">
        <f t="shared" si="3"/>
        <v>0.91456557665418381</v>
      </c>
      <c r="J5" s="2">
        <f t="shared" si="3"/>
        <v>0.7097392317445087</v>
      </c>
    </row>
    <row r="6" spans="1:10" ht="14.4" x14ac:dyDescent="0.3">
      <c r="A6" s="1" t="s">
        <v>16</v>
      </c>
      <c r="B6" s="1">
        <v>200</v>
      </c>
      <c r="C6" s="1" t="s">
        <v>123</v>
      </c>
      <c r="D6" s="2" t="s">
        <v>124</v>
      </c>
      <c r="E6" s="2">
        <v>694.69200000000001</v>
      </c>
      <c r="F6" s="2">
        <v>1214.739</v>
      </c>
      <c r="G6" s="2">
        <v>681.03</v>
      </c>
      <c r="H6" s="2">
        <f t="shared" ref="H6:J6" si="4">E6/AVERAGEIFS(E$2:E$13,$B$2:$B$13,"0")</f>
        <v>0.89329691695213409</v>
      </c>
      <c r="I6" s="2">
        <f t="shared" si="4"/>
        <v>0.7409758797128605</v>
      </c>
      <c r="J6" s="2">
        <f t="shared" si="4"/>
        <v>0.93346126169345156</v>
      </c>
    </row>
    <row r="7" spans="1:10" ht="14.4" x14ac:dyDescent="0.3">
      <c r="A7" s="1" t="s">
        <v>17</v>
      </c>
      <c r="B7" s="2">
        <v>200</v>
      </c>
      <c r="C7" s="1" t="s">
        <v>123</v>
      </c>
      <c r="D7" s="2" t="s">
        <v>124</v>
      </c>
      <c r="E7" s="2">
        <v>681.32100000000003</v>
      </c>
      <c r="F7" s="2">
        <v>1161.9929999999999</v>
      </c>
      <c r="G7" s="2">
        <v>593.79100000000005</v>
      </c>
      <c r="H7" s="2">
        <f t="shared" ref="H7:J7" si="5">E7/AVERAGEIFS(E$2:E$13,$B$2:$B$13,"0")</f>
        <v>0.8761032929049779</v>
      </c>
      <c r="I7" s="2">
        <f t="shared" si="5"/>
        <v>0.70880146714247738</v>
      </c>
      <c r="J7" s="2">
        <f t="shared" si="5"/>
        <v>0.81388616660384472</v>
      </c>
    </row>
    <row r="8" spans="1:10" ht="14.4" x14ac:dyDescent="0.3">
      <c r="A8" s="1" t="s">
        <v>18</v>
      </c>
      <c r="B8" s="2">
        <v>200</v>
      </c>
      <c r="C8" s="1" t="s">
        <v>123</v>
      </c>
      <c r="D8" s="2" t="s">
        <v>124</v>
      </c>
      <c r="E8" s="2">
        <v>695.98900000000003</v>
      </c>
      <c r="F8" s="2">
        <v>1214.8699999999999</v>
      </c>
      <c r="G8" s="2">
        <v>526.25099999999998</v>
      </c>
      <c r="H8" s="2">
        <f t="shared" ref="H8:J8" si="6">E8/AVERAGEIFS(E$2:E$13,$B$2:$B$13,"0")</f>
        <v>0.89496471520126741</v>
      </c>
      <c r="I8" s="2">
        <f t="shared" si="6"/>
        <v>0.7410557881049038</v>
      </c>
      <c r="J8" s="2">
        <f t="shared" si="6"/>
        <v>0.7213117225782133</v>
      </c>
    </row>
    <row r="9" spans="1:10" ht="14.4" x14ac:dyDescent="0.3">
      <c r="A9" s="1" t="s">
        <v>19</v>
      </c>
      <c r="B9" s="2">
        <v>200</v>
      </c>
      <c r="C9" s="1" t="s">
        <v>123</v>
      </c>
      <c r="D9" s="2" t="s">
        <v>124</v>
      </c>
      <c r="E9" s="2">
        <v>708.41399999999999</v>
      </c>
      <c r="F9" s="2">
        <v>1318.982</v>
      </c>
      <c r="G9" s="2">
        <v>514.99400000000003</v>
      </c>
      <c r="H9" s="2">
        <f t="shared" ref="H9:J9" si="7">E9/AVERAGEIFS(E$2:E$13,$B$2:$B$13,"0")</f>
        <v>0.91094188809678112</v>
      </c>
      <c r="I9" s="2">
        <f t="shared" si="7"/>
        <v>0.80456283018444963</v>
      </c>
      <c r="J9" s="2">
        <f t="shared" si="7"/>
        <v>0.705882191686941</v>
      </c>
    </row>
    <row r="10" spans="1:10" ht="14.4" x14ac:dyDescent="0.3">
      <c r="A10" s="1" t="s">
        <v>20</v>
      </c>
      <c r="B10" s="2">
        <v>200</v>
      </c>
      <c r="C10" s="1" t="s">
        <v>123</v>
      </c>
      <c r="D10" s="2" t="s">
        <v>124</v>
      </c>
      <c r="E10" s="2">
        <v>956.02800000000002</v>
      </c>
      <c r="F10" s="2">
        <v>2058.3209999999999</v>
      </c>
      <c r="G10" s="2">
        <v>655.70299999999997</v>
      </c>
      <c r="H10" s="2">
        <f t="shared" ref="H10:J10" si="8">E10/AVERAGEIFS(E$2:E$13,$B$2:$B$13,"0")</f>
        <v>1.229346048205413</v>
      </c>
      <c r="I10" s="2">
        <f t="shared" si="8"/>
        <v>1.2555505451841544</v>
      </c>
      <c r="J10" s="2">
        <f t="shared" si="8"/>
        <v>0.8987465305143405</v>
      </c>
    </row>
    <row r="11" spans="1:10" ht="14.4" x14ac:dyDescent="0.3">
      <c r="A11" s="1" t="s">
        <v>21</v>
      </c>
      <c r="B11" s="2">
        <v>200</v>
      </c>
      <c r="C11" s="1" t="s">
        <v>123</v>
      </c>
      <c r="D11" s="2" t="s">
        <v>124</v>
      </c>
      <c r="E11" s="2">
        <v>677.37900000000002</v>
      </c>
      <c r="F11" s="2">
        <v>1163.1089999999999</v>
      </c>
      <c r="G11" s="2">
        <v>455.89600000000002</v>
      </c>
      <c r="H11" s="2">
        <f t="shared" ref="H11:J11" si="9">E11/AVERAGEIFS(E$2:E$13,$B$2:$B$13,"0")</f>
        <v>0.87103431781007934</v>
      </c>
      <c r="I11" s="2">
        <f t="shared" si="9"/>
        <v>0.70948221344415996</v>
      </c>
      <c r="J11" s="2">
        <f t="shared" si="9"/>
        <v>0.62487886783401292</v>
      </c>
    </row>
    <row r="12" spans="1:10" ht="14.4" x14ac:dyDescent="0.3">
      <c r="A12" s="1" t="s">
        <v>22</v>
      </c>
      <c r="B12" s="2">
        <v>200</v>
      </c>
      <c r="C12" s="1" t="s">
        <v>123</v>
      </c>
      <c r="D12" s="2" t="s">
        <v>124</v>
      </c>
      <c r="E12" s="2">
        <v>609.93299999999999</v>
      </c>
      <c r="F12" s="2">
        <v>1163.039</v>
      </c>
      <c r="G12" s="2">
        <v>467.15300000000002</v>
      </c>
      <c r="H12" s="2">
        <f t="shared" ref="H12:J12" si="10">E12/AVERAGEIFS(E$2:E$13,$B$2:$B$13,"0")</f>
        <v>0.78430623707681379</v>
      </c>
      <c r="I12" s="2">
        <f t="shared" si="10"/>
        <v>0.70943951430337338</v>
      </c>
      <c r="J12" s="2">
        <f t="shared" si="10"/>
        <v>0.64030839872528522</v>
      </c>
    </row>
    <row r="13" spans="1:10" ht="14.4" x14ac:dyDescent="0.3">
      <c r="A13" s="1" t="s">
        <v>23</v>
      </c>
      <c r="B13" s="2">
        <v>200</v>
      </c>
      <c r="C13" s="1" t="s">
        <v>123</v>
      </c>
      <c r="D13" s="2" t="s">
        <v>124</v>
      </c>
      <c r="E13" s="2">
        <v>668.05499999999995</v>
      </c>
      <c r="F13" s="2">
        <v>1173.7550000000001</v>
      </c>
      <c r="G13" s="2">
        <v>506.55200000000002</v>
      </c>
      <c r="H13" s="2">
        <f t="shared" ref="H13:J13" si="11">E13/AVERAGEIFS(E$2:E$13,$B$2:$B$13,"0")</f>
        <v>0.85904468722031901</v>
      </c>
      <c r="I13" s="2">
        <f t="shared" si="11"/>
        <v>0.71597614277006716</v>
      </c>
      <c r="J13" s="2">
        <f t="shared" si="11"/>
        <v>0.69431107151423777</v>
      </c>
    </row>
    <row r="14" spans="1:10" ht="14.4" x14ac:dyDescent="0.3">
      <c r="A14" s="1" t="s">
        <v>24</v>
      </c>
      <c r="B14" s="2">
        <v>0</v>
      </c>
      <c r="C14" s="2" t="s">
        <v>125</v>
      </c>
      <c r="D14" s="2" t="s">
        <v>124</v>
      </c>
      <c r="E14" s="2">
        <v>1381.634</v>
      </c>
      <c r="F14" s="2">
        <v>4019.6219999999998</v>
      </c>
      <c r="G14" s="2">
        <v>1069.3869999999999</v>
      </c>
      <c r="H14" s="1">
        <f t="shared" ref="H14:J14" si="12">E14/AVERAGEIFS(E$14:E$25,$B$14:$B$25,"0")</f>
        <v>1.2688025603173765</v>
      </c>
      <c r="I14" s="1">
        <f t="shared" si="12"/>
        <v>1.6124588197657101</v>
      </c>
      <c r="J14" s="1">
        <f t="shared" si="12"/>
        <v>1.2367781156772841</v>
      </c>
    </row>
    <row r="15" spans="1:10" ht="14.4" x14ac:dyDescent="0.3">
      <c r="A15" s="1" t="s">
        <v>25</v>
      </c>
      <c r="B15" s="2">
        <v>0</v>
      </c>
      <c r="C15" s="2" t="s">
        <v>125</v>
      </c>
      <c r="D15" s="2" t="s">
        <v>124</v>
      </c>
      <c r="E15" s="2">
        <v>1015.383</v>
      </c>
      <c r="F15" s="2">
        <v>1977.9570000000001</v>
      </c>
      <c r="G15" s="2">
        <v>768.27</v>
      </c>
      <c r="H15" s="2">
        <f t="shared" ref="H15:J15" si="13">E15/AVERAGEIFS(E$14:E$25,$B$14:$B$25,"0")</f>
        <v>0.93246152751216227</v>
      </c>
      <c r="I15" s="2">
        <f t="shared" si="13"/>
        <v>0.7934512772015192</v>
      </c>
      <c r="J15" s="2">
        <f t="shared" si="13"/>
        <v>0.88852728051807917</v>
      </c>
    </row>
    <row r="16" spans="1:10" ht="14.4" x14ac:dyDescent="0.3">
      <c r="A16" s="1" t="s">
        <v>26</v>
      </c>
      <c r="B16" s="2">
        <v>0</v>
      </c>
      <c r="C16" s="2" t="s">
        <v>125</v>
      </c>
      <c r="D16" s="2" t="s">
        <v>124</v>
      </c>
      <c r="E16" s="2">
        <v>990.10799999999995</v>
      </c>
      <c r="F16" s="2">
        <v>2051.8249999999998</v>
      </c>
      <c r="G16" s="2">
        <v>799.226</v>
      </c>
      <c r="H16" s="2">
        <f t="shared" ref="H16:J16" si="14">E16/AVERAGEIFS(E$14:E$25,$B$14:$B$25,"0")</f>
        <v>0.90925061585826417</v>
      </c>
      <c r="I16" s="2">
        <f t="shared" si="14"/>
        <v>0.82308319485408776</v>
      </c>
      <c r="J16" s="2">
        <f t="shared" si="14"/>
        <v>0.92432882228818303</v>
      </c>
    </row>
    <row r="17" spans="1:10" ht="14.4" x14ac:dyDescent="0.3">
      <c r="A17" s="1" t="s">
        <v>27</v>
      </c>
      <c r="B17" s="2">
        <v>0</v>
      </c>
      <c r="C17" s="2" t="s">
        <v>125</v>
      </c>
      <c r="D17" s="2" t="s">
        <v>124</v>
      </c>
      <c r="E17" s="2">
        <v>968.58500000000004</v>
      </c>
      <c r="F17" s="2">
        <v>1922.0060000000001</v>
      </c>
      <c r="G17" s="2">
        <v>821.73900000000003</v>
      </c>
      <c r="H17" s="2">
        <f t="shared" ref="H17:J17" si="15">E17/AVERAGEIFS(E$14:E$25,$B$14:$B$25,"0")</f>
        <v>0.88948529631219708</v>
      </c>
      <c r="I17" s="2">
        <f t="shared" si="15"/>
        <v>0.77100670817868289</v>
      </c>
      <c r="J17" s="2">
        <f t="shared" si="15"/>
        <v>0.95036578151645379</v>
      </c>
    </row>
    <row r="18" spans="1:10" ht="14.4" x14ac:dyDescent="0.3">
      <c r="A18" s="1" t="s">
        <v>28</v>
      </c>
      <c r="B18" s="2">
        <v>200</v>
      </c>
      <c r="C18" s="2" t="s">
        <v>125</v>
      </c>
      <c r="D18" s="2" t="s">
        <v>124</v>
      </c>
      <c r="E18" s="2">
        <v>675.78300000000002</v>
      </c>
      <c r="F18" s="2">
        <v>1128.721</v>
      </c>
      <c r="G18" s="2">
        <v>757.01300000000003</v>
      </c>
      <c r="H18" s="2">
        <f t="shared" ref="H18:J18" si="16">E18/AVERAGEIFS(E$14:E$25,$B$14:$B$25,"0")</f>
        <v>0.62059503502299285</v>
      </c>
      <c r="I18" s="2">
        <f t="shared" si="16"/>
        <v>0.45278290632919516</v>
      </c>
      <c r="J18" s="2">
        <f t="shared" si="16"/>
        <v>0.87550822263895856</v>
      </c>
    </row>
    <row r="19" spans="1:10" ht="14.4" x14ac:dyDescent="0.3">
      <c r="A19" s="1" t="s">
        <v>29</v>
      </c>
      <c r="B19" s="2">
        <v>200</v>
      </c>
      <c r="C19" s="2" t="s">
        <v>125</v>
      </c>
      <c r="D19" s="2" t="s">
        <v>124</v>
      </c>
      <c r="E19" s="2">
        <v>691.71299999999997</v>
      </c>
      <c r="F19" s="2">
        <v>1225.2760000000001</v>
      </c>
      <c r="G19" s="2">
        <v>731.68600000000004</v>
      </c>
      <c r="H19" s="2">
        <f t="shared" ref="H19:J19" si="17">E19/AVERAGEIFS(E$14:E$25,$B$14:$B$25,"0")</f>
        <v>0.6352241081247374</v>
      </c>
      <c r="I19" s="2">
        <f t="shared" si="17"/>
        <v>0.49151564322397739</v>
      </c>
      <c r="J19" s="2">
        <f t="shared" si="17"/>
        <v>0.84621678807340039</v>
      </c>
    </row>
    <row r="20" spans="1:10" ht="14.4" x14ac:dyDescent="0.3">
      <c r="A20" s="1" t="s">
        <v>30</v>
      </c>
      <c r="B20" s="2">
        <v>200</v>
      </c>
      <c r="C20" s="2" t="s">
        <v>125</v>
      </c>
      <c r="D20" s="2" t="s">
        <v>124</v>
      </c>
      <c r="E20" s="2">
        <v>733.60799999999995</v>
      </c>
      <c r="F20" s="2">
        <v>1497.817</v>
      </c>
      <c r="G20" s="2">
        <v>486.85199999999998</v>
      </c>
      <c r="H20" s="2">
        <f t="shared" ref="H20:J20" si="18">E20/AVERAGEIFS(E$14:E$25,$B$14:$B$25,"0")</f>
        <v>0.67369774388102044</v>
      </c>
      <c r="I20" s="2">
        <f t="shared" si="18"/>
        <v>0.60084461475358053</v>
      </c>
      <c r="J20" s="2">
        <f t="shared" si="18"/>
        <v>0.56305892924985734</v>
      </c>
    </row>
    <row r="21" spans="1:10" ht="15.75" customHeight="1" x14ac:dyDescent="0.3">
      <c r="A21" s="1" t="s">
        <v>31</v>
      </c>
      <c r="B21" s="2">
        <v>200</v>
      </c>
      <c r="C21" s="2" t="s">
        <v>125</v>
      </c>
      <c r="D21" s="2" t="s">
        <v>124</v>
      </c>
      <c r="E21" s="2">
        <v>840.34299999999996</v>
      </c>
      <c r="F21" s="2">
        <v>1662.8040000000001</v>
      </c>
      <c r="G21" s="2">
        <v>821.73900000000003</v>
      </c>
      <c r="H21" s="2">
        <f t="shared" ref="H21:J21" si="19">E21/AVERAGEIFS(E$14:E$25,$B$14:$B$25,"0")</f>
        <v>0.77171620700184351</v>
      </c>
      <c r="I21" s="2">
        <f t="shared" si="19"/>
        <v>0.66702863486708508</v>
      </c>
      <c r="J21" s="2">
        <f t="shared" si="19"/>
        <v>0.95036578151645379</v>
      </c>
    </row>
    <row r="22" spans="1:10" ht="15.75" customHeight="1" x14ac:dyDescent="0.3">
      <c r="A22" s="1" t="s">
        <v>32</v>
      </c>
      <c r="B22" s="2">
        <v>200</v>
      </c>
      <c r="C22" s="2" t="s">
        <v>125</v>
      </c>
      <c r="D22" s="2" t="s">
        <v>124</v>
      </c>
      <c r="E22" s="2">
        <v>743.85400000000004</v>
      </c>
      <c r="F22" s="2">
        <v>1243.723</v>
      </c>
      <c r="G22" s="2">
        <v>692.28700000000003</v>
      </c>
      <c r="H22" s="2">
        <f t="shared" ref="H22:J22" si="20">E22/AVERAGEIFS(E$14:E$25,$B$14:$B$25,"0")</f>
        <v>0.68310700207314079</v>
      </c>
      <c r="I22" s="2">
        <f t="shared" si="20"/>
        <v>0.49891559969954097</v>
      </c>
      <c r="J22" s="2">
        <f t="shared" si="20"/>
        <v>0.80065066376146343</v>
      </c>
    </row>
    <row r="23" spans="1:10" ht="15.75" customHeight="1" x14ac:dyDescent="0.3">
      <c r="A23" s="1" t="s">
        <v>33</v>
      </c>
      <c r="B23" s="2">
        <v>200</v>
      </c>
      <c r="C23" s="2" t="s">
        <v>125</v>
      </c>
      <c r="D23" s="2" t="s">
        <v>124</v>
      </c>
      <c r="E23" s="2">
        <v>728.28599999999994</v>
      </c>
      <c r="F23" s="2">
        <v>1251.367</v>
      </c>
      <c r="G23" s="2">
        <v>613.49</v>
      </c>
      <c r="H23" s="2">
        <f t="shared" ref="H23:J23" si="21">E23/AVERAGEIFS(E$14:E$25,$B$14:$B$25,"0")</f>
        <v>0.66881036616303646</v>
      </c>
      <c r="I23" s="2">
        <f t="shared" si="21"/>
        <v>0.50198196644205784</v>
      </c>
      <c r="J23" s="2">
        <f t="shared" si="21"/>
        <v>0.70951957166756008</v>
      </c>
    </row>
    <row r="24" spans="1:10" ht="15.75" customHeight="1" x14ac:dyDescent="0.3">
      <c r="A24" s="1" t="s">
        <v>34</v>
      </c>
      <c r="B24" s="2">
        <v>200</v>
      </c>
      <c r="C24" s="2" t="s">
        <v>125</v>
      </c>
      <c r="D24" s="2" t="s">
        <v>124</v>
      </c>
      <c r="E24" s="2">
        <v>684.16300000000001</v>
      </c>
      <c r="F24" s="2">
        <v>1428.7529999999999</v>
      </c>
      <c r="G24" s="2">
        <v>512.17999999999995</v>
      </c>
      <c r="H24" s="2">
        <f t="shared" ref="H24:J24" si="22">E24/AVERAGEIFS(E$14:E$25,$B$14:$B$25,"0")</f>
        <v>0.62829068050903303</v>
      </c>
      <c r="I24" s="2">
        <f t="shared" si="22"/>
        <v>0.57313980670737641</v>
      </c>
      <c r="J24" s="2">
        <f t="shared" si="22"/>
        <v>0.59235152034538607</v>
      </c>
    </row>
    <row r="25" spans="1:10" ht="15.75" customHeight="1" x14ac:dyDescent="0.3">
      <c r="A25" s="1" t="s">
        <v>35</v>
      </c>
      <c r="B25" s="2">
        <v>200</v>
      </c>
      <c r="C25" s="2" t="s">
        <v>125</v>
      </c>
      <c r="D25" s="2" t="s">
        <v>124</v>
      </c>
      <c r="E25" s="2">
        <v>712.00800000000004</v>
      </c>
      <c r="F25" s="2">
        <v>1361.64</v>
      </c>
      <c r="G25" s="2">
        <v>579.72</v>
      </c>
      <c r="H25" s="2">
        <f t="shared" ref="H25:J25" si="23">E25/AVERAGEIFS(E$14:E$25,$B$14:$B$25,"0")</f>
        <v>0.65386171255662107</v>
      </c>
      <c r="I25" s="2">
        <f t="shared" si="23"/>
        <v>0.54621763622195862</v>
      </c>
      <c r="J25" s="2">
        <f t="shared" si="23"/>
        <v>0.67046355456016882</v>
      </c>
    </row>
    <row r="26" spans="1:10" ht="15.75" customHeight="1" x14ac:dyDescent="0.3">
      <c r="A26" s="1" t="s">
        <v>36</v>
      </c>
      <c r="B26" s="2">
        <v>0</v>
      </c>
      <c r="C26" s="2" t="s">
        <v>126</v>
      </c>
      <c r="D26" s="2" t="s">
        <v>124</v>
      </c>
      <c r="E26" s="2">
        <v>574.76400000000001</v>
      </c>
      <c r="F26" s="2">
        <v>729.13900000000001</v>
      </c>
      <c r="G26" s="2">
        <v>309.55900000000003</v>
      </c>
      <c r="H26" s="1">
        <f t="shared" ref="H26:J26" si="24">E26/AVERAGEIFS(E$26:E$37,$B$26:$B$37,"0")</f>
        <v>0.98947625745209411</v>
      </c>
      <c r="I26" s="1">
        <f t="shared" si="24"/>
        <v>0.92579204249959368</v>
      </c>
      <c r="J26" s="1">
        <f t="shared" si="24"/>
        <v>1.0280373211032938</v>
      </c>
    </row>
    <row r="27" spans="1:10" ht="15.75" customHeight="1" x14ac:dyDescent="0.3">
      <c r="A27" s="1" t="s">
        <v>37</v>
      </c>
      <c r="B27" s="2">
        <v>0</v>
      </c>
      <c r="C27" s="2" t="s">
        <v>126</v>
      </c>
      <c r="D27" s="2" t="s">
        <v>124</v>
      </c>
      <c r="E27" s="2">
        <v>567.54300000000001</v>
      </c>
      <c r="F27" s="2">
        <v>704.95699999999999</v>
      </c>
      <c r="G27" s="2">
        <v>244.833</v>
      </c>
      <c r="H27" s="2">
        <f t="shared" ref="H27:J27" si="25">E27/AVERAGEIFS(E$26:E$37,$B$26:$B$37,"0")</f>
        <v>0.97704505428860167</v>
      </c>
      <c r="I27" s="2">
        <f t="shared" si="25"/>
        <v>0.89508801600845112</v>
      </c>
      <c r="J27" s="2">
        <f t="shared" si="25"/>
        <v>0.81308397248241115</v>
      </c>
    </row>
    <row r="28" spans="1:10" ht="15.75" customHeight="1" x14ac:dyDescent="0.3">
      <c r="A28" s="1" t="s">
        <v>38</v>
      </c>
      <c r="B28" s="2">
        <v>0</v>
      </c>
      <c r="C28" s="2" t="s">
        <v>126</v>
      </c>
      <c r="D28" s="2" t="s">
        <v>124</v>
      </c>
      <c r="E28" s="2">
        <v>609.14099999999996</v>
      </c>
      <c r="F28" s="2">
        <v>855.07399999999996</v>
      </c>
      <c r="G28" s="2">
        <v>295.488</v>
      </c>
      <c r="H28" s="2">
        <f t="shared" ref="H28:J28" si="26">E28/AVERAGEIFS(E$26:E$37,$B$26:$B$37,"0")</f>
        <v>1.0486574610459702</v>
      </c>
      <c r="I28" s="2">
        <f t="shared" si="26"/>
        <v>1.0856924467739313</v>
      </c>
      <c r="J28" s="2">
        <f t="shared" si="26"/>
        <v>0.98130789910217464</v>
      </c>
    </row>
    <row r="29" spans="1:10" ht="15.75" customHeight="1" x14ac:dyDescent="0.3">
      <c r="A29" s="1" t="s">
        <v>39</v>
      </c>
      <c r="B29" s="2">
        <v>0</v>
      </c>
      <c r="C29" s="2" t="s">
        <v>126</v>
      </c>
      <c r="D29" s="2" t="s">
        <v>124</v>
      </c>
      <c r="E29" s="2">
        <v>572.05999999999995</v>
      </c>
      <c r="F29" s="2">
        <v>861.16600000000005</v>
      </c>
      <c r="G29" s="2">
        <v>354.58600000000001</v>
      </c>
      <c r="H29" s="2">
        <f t="shared" ref="H29:J29" si="27">E29/AVERAGEIFS(E$26:E$37,$B$26:$B$37,"0")</f>
        <v>0.98482122721333432</v>
      </c>
      <c r="I29" s="2">
        <f t="shared" si="27"/>
        <v>1.0934274947180238</v>
      </c>
      <c r="J29" s="2">
        <f t="shared" si="27"/>
        <v>1.17757080731212</v>
      </c>
    </row>
    <row r="30" spans="1:10" ht="15.75" customHeight="1" x14ac:dyDescent="0.3">
      <c r="A30" s="1" t="s">
        <v>40</v>
      </c>
      <c r="B30" s="2">
        <v>200</v>
      </c>
      <c r="C30" s="2" t="s">
        <v>126</v>
      </c>
      <c r="D30" s="2" t="s">
        <v>124</v>
      </c>
      <c r="E30" s="2">
        <v>540.62800000000004</v>
      </c>
      <c r="F30" s="2">
        <v>556.79899999999998</v>
      </c>
      <c r="G30" s="2">
        <v>236.39099999999999</v>
      </c>
      <c r="H30" s="2">
        <f t="shared" ref="H30:J30" si="28">E30/AVERAGEIFS(E$26:E$37,$B$26:$B$37,"0")</f>
        <v>0.93070994375745653</v>
      </c>
      <c r="I30" s="2">
        <f t="shared" si="28"/>
        <v>0.70697093897285868</v>
      </c>
      <c r="J30" s="2">
        <f t="shared" si="28"/>
        <v>0.78504831186600521</v>
      </c>
    </row>
    <row r="31" spans="1:10" ht="15.75" customHeight="1" x14ac:dyDescent="0.3">
      <c r="A31" s="1" t="s">
        <v>41</v>
      </c>
      <c r="B31" s="2">
        <v>200</v>
      </c>
      <c r="C31" s="2" t="s">
        <v>126</v>
      </c>
      <c r="D31" s="2" t="s">
        <v>124</v>
      </c>
      <c r="E31" s="2">
        <v>547.75599999999997</v>
      </c>
      <c r="F31" s="2">
        <v>596.54899999999998</v>
      </c>
      <c r="G31" s="2">
        <v>284.23200000000003</v>
      </c>
      <c r="H31" s="2">
        <f t="shared" ref="H31:J31" si="29">E31/AVERAGEIFS(E$26:E$37,$B$26:$B$37,"0")</f>
        <v>0.94298104417974893</v>
      </c>
      <c r="I31" s="2">
        <f t="shared" si="29"/>
        <v>0.75744174589631064</v>
      </c>
      <c r="J31" s="2">
        <f t="shared" si="29"/>
        <v>0.94392701828030012</v>
      </c>
    </row>
    <row r="32" spans="1:10" ht="15.75" customHeight="1" x14ac:dyDescent="0.3">
      <c r="A32" s="1" t="s">
        <v>42</v>
      </c>
      <c r="B32" s="2">
        <v>200</v>
      </c>
      <c r="C32" s="2" t="s">
        <v>126</v>
      </c>
      <c r="D32" s="2" t="s">
        <v>124</v>
      </c>
      <c r="E32" s="2">
        <v>567.94399999999996</v>
      </c>
      <c r="F32" s="2">
        <v>670.46299999999997</v>
      </c>
      <c r="G32" s="2">
        <v>267.34699999999998</v>
      </c>
      <c r="H32" s="2">
        <f t="shared" ref="H32:J32" si="30">E32/AVERAGEIFS(E$26:E$37,$B$26:$B$37,"0")</f>
        <v>0.97773538976409813</v>
      </c>
      <c r="I32" s="2">
        <f t="shared" si="30"/>
        <v>0.8512907829514057</v>
      </c>
      <c r="J32" s="2">
        <f t="shared" si="30"/>
        <v>0.88785237607371215</v>
      </c>
    </row>
    <row r="33" spans="1:10" ht="15.75" customHeight="1" x14ac:dyDescent="0.3">
      <c r="A33" s="1" t="s">
        <v>43</v>
      </c>
      <c r="B33" s="2">
        <v>200</v>
      </c>
      <c r="C33" s="2" t="s">
        <v>126</v>
      </c>
      <c r="D33" s="2" t="s">
        <v>124</v>
      </c>
      <c r="E33" s="2">
        <v>484.75200000000001</v>
      </c>
      <c r="F33" s="2">
        <v>491.28899999999999</v>
      </c>
      <c r="G33" s="2">
        <v>230.762</v>
      </c>
      <c r="H33" s="2">
        <f t="shared" ref="H33:J33" si="31">E33/AVERAGEIFS(E$26:E$37,$B$26:$B$37,"0")</f>
        <v>0.83451746238876745</v>
      </c>
      <c r="I33" s="2">
        <f t="shared" si="31"/>
        <v>0.62379250975134071</v>
      </c>
      <c r="J33" s="2">
        <f t="shared" si="31"/>
        <v>0.76635455048129208</v>
      </c>
    </row>
    <row r="34" spans="1:10" ht="15.75" customHeight="1" x14ac:dyDescent="0.3">
      <c r="A34" s="1" t="s">
        <v>44</v>
      </c>
      <c r="B34" s="2">
        <v>200</v>
      </c>
      <c r="C34" s="2" t="s">
        <v>126</v>
      </c>
      <c r="D34" s="2" t="s">
        <v>124</v>
      </c>
      <c r="E34" s="2">
        <v>534.79399999999998</v>
      </c>
      <c r="F34" s="2">
        <v>601.947</v>
      </c>
      <c r="G34" s="2">
        <v>250.46199999999999</v>
      </c>
      <c r="H34" s="2">
        <f t="shared" ref="H34:J34" si="32">E34/AVERAGEIFS(E$26:E$37,$B$26:$B$37,"0")</f>
        <v>0.92066650943315032</v>
      </c>
      <c r="I34" s="2">
        <f t="shared" si="32"/>
        <v>0.7642956179912237</v>
      </c>
      <c r="J34" s="2">
        <f t="shared" si="32"/>
        <v>0.83177773386712439</v>
      </c>
    </row>
    <row r="35" spans="1:10" ht="15.75" customHeight="1" x14ac:dyDescent="0.3">
      <c r="A35" s="1" t="s">
        <v>45</v>
      </c>
      <c r="B35" s="2">
        <v>200</v>
      </c>
      <c r="C35" s="2" t="s">
        <v>126</v>
      </c>
      <c r="D35" s="2" t="s">
        <v>124</v>
      </c>
      <c r="E35" s="2">
        <v>504.47699999999998</v>
      </c>
      <c r="F35" s="2">
        <v>528.84900000000005</v>
      </c>
      <c r="G35" s="2">
        <v>303.93099999999998</v>
      </c>
      <c r="H35" s="2">
        <f t="shared" ref="H35:J35" si="33">E35/AVERAGEIFS(E$26:E$37,$B$26:$B$37,"0")</f>
        <v>0.86847473733682001</v>
      </c>
      <c r="I35" s="2">
        <f t="shared" si="33"/>
        <v>0.67148266089712338</v>
      </c>
      <c r="J35" s="2">
        <f t="shared" si="33"/>
        <v>1.0093468806923565</v>
      </c>
    </row>
    <row r="36" spans="1:10" ht="15.75" customHeight="1" x14ac:dyDescent="0.3">
      <c r="A36" s="1" t="s">
        <v>46</v>
      </c>
      <c r="B36" s="2">
        <v>200</v>
      </c>
      <c r="C36" s="2" t="s">
        <v>126</v>
      </c>
      <c r="D36" s="2" t="s">
        <v>124</v>
      </c>
      <c r="E36" s="2">
        <v>578.40200000000004</v>
      </c>
      <c r="F36" s="2">
        <v>665.07299999999998</v>
      </c>
      <c r="G36" s="2">
        <v>242.01900000000001</v>
      </c>
      <c r="H36" s="2">
        <f t="shared" ref="H36:J36" si="34">E36/AVERAGEIFS(E$26:E$37,$B$26:$B$37,"0")</f>
        <v>0.99573920124225967</v>
      </c>
      <c r="I36" s="2">
        <f t="shared" si="34"/>
        <v>0.84444706850316908</v>
      </c>
      <c r="J36" s="2">
        <f t="shared" si="34"/>
        <v>0.80373875227694258</v>
      </c>
    </row>
    <row r="37" spans="1:10" ht="15.75" customHeight="1" x14ac:dyDescent="0.3">
      <c r="A37" s="1" t="s">
        <v>47</v>
      </c>
      <c r="B37" s="2">
        <v>200</v>
      </c>
      <c r="C37" s="2" t="s">
        <v>126</v>
      </c>
      <c r="D37" s="2" t="s">
        <v>124</v>
      </c>
      <c r="E37" s="2">
        <v>500.30200000000002</v>
      </c>
      <c r="F37" s="2">
        <v>483.67200000000003</v>
      </c>
      <c r="G37" s="2">
        <v>264.53199999999998</v>
      </c>
      <c r="H37" s="2">
        <f t="shared" ref="H37:J37" si="35">E37/AVERAGEIFS(E$26:E$37,$B$26:$B$37,"0")</f>
        <v>0.86128732933133878</v>
      </c>
      <c r="I37" s="2">
        <f t="shared" si="35"/>
        <v>0.61412116040955633</v>
      </c>
      <c r="J37" s="2">
        <f t="shared" si="35"/>
        <v>0.87850383489446759</v>
      </c>
    </row>
    <row r="38" spans="1:10" ht="15.75" customHeight="1" x14ac:dyDescent="0.3">
      <c r="A38" s="1" t="s">
        <v>48</v>
      </c>
      <c r="B38" s="2">
        <v>0</v>
      </c>
      <c r="C38" s="2" t="s">
        <v>127</v>
      </c>
      <c r="D38" s="2" t="s">
        <v>124</v>
      </c>
      <c r="E38" s="2">
        <v>625.16899999999998</v>
      </c>
      <c r="F38" s="2">
        <v>819.97400000000005</v>
      </c>
      <c r="G38" s="2">
        <v>250.46199999999999</v>
      </c>
      <c r="H38" s="1">
        <f t="shared" ref="H38:J38" si="36">E38/AVERAGEIFS(E$38:E$49,$B$38:$B$49,"0")</f>
        <v>0.94983961545692985</v>
      </c>
      <c r="I38" s="1">
        <f t="shared" si="36"/>
        <v>0.88644232658489708</v>
      </c>
      <c r="J38" s="1">
        <f t="shared" si="36"/>
        <v>0.76231318781239987</v>
      </c>
    </row>
    <row r="39" spans="1:10" ht="15.75" customHeight="1" x14ac:dyDescent="0.3">
      <c r="A39" s="1" t="s">
        <v>49</v>
      </c>
      <c r="B39" s="2">
        <v>0</v>
      </c>
      <c r="C39" s="2" t="s">
        <v>127</v>
      </c>
      <c r="D39" s="2" t="s">
        <v>124</v>
      </c>
      <c r="E39" s="2">
        <v>682.56899999999996</v>
      </c>
      <c r="F39" s="2">
        <v>931.09799999999996</v>
      </c>
      <c r="G39" s="2">
        <v>368.65699999999998</v>
      </c>
      <c r="H39" s="2">
        <f t="shared" ref="H39:J39" si="37">E39/AVERAGEIFS(E$38:E$49,$B$38:$B$49,"0")</f>
        <v>1.0370493042406472</v>
      </c>
      <c r="I39" s="2">
        <f t="shared" si="37"/>
        <v>1.0065742052779043</v>
      </c>
      <c r="J39" s="2">
        <f t="shared" si="37"/>
        <v>1.1220548142207436</v>
      </c>
    </row>
    <row r="40" spans="1:10" ht="15.75" customHeight="1" x14ac:dyDescent="0.3">
      <c r="A40" s="1" t="s">
        <v>50</v>
      </c>
      <c r="B40" s="2">
        <v>0</v>
      </c>
      <c r="C40" s="2" t="s">
        <v>127</v>
      </c>
      <c r="D40" s="2" t="s">
        <v>124</v>
      </c>
      <c r="E40" s="2">
        <v>696.31700000000001</v>
      </c>
      <c r="F40" s="2">
        <v>997.12300000000005</v>
      </c>
      <c r="G40" s="2">
        <v>365.84300000000002</v>
      </c>
      <c r="H40" s="2">
        <f t="shared" ref="H40:J40" si="38">E40/AVERAGEIFS(E$38:E$49,$B$38:$B$49,"0")</f>
        <v>1.0579370882371375</v>
      </c>
      <c r="I40" s="2">
        <f t="shared" si="38"/>
        <v>1.0779512911522955</v>
      </c>
      <c r="J40" s="2">
        <f t="shared" si="38"/>
        <v>1.113490044672852</v>
      </c>
    </row>
    <row r="41" spans="1:10" ht="15.75" customHeight="1" x14ac:dyDescent="0.3">
      <c r="A41" s="1" t="s">
        <v>51</v>
      </c>
      <c r="B41" s="2">
        <v>0</v>
      </c>
      <c r="C41" s="2" t="s">
        <v>127</v>
      </c>
      <c r="D41" s="2" t="s">
        <v>124</v>
      </c>
      <c r="E41" s="2">
        <v>628.67999999999995</v>
      </c>
      <c r="F41" s="2">
        <v>951.87199999999996</v>
      </c>
      <c r="G41" s="2">
        <v>329.25900000000001</v>
      </c>
      <c r="H41" s="2">
        <f t="shared" ref="H41:J41" si="39">E41/AVERAGEIFS(E$38:E$49,$B$38:$B$49,"0")</f>
        <v>0.95517399206528575</v>
      </c>
      <c r="I41" s="2">
        <f t="shared" si="39"/>
        <v>1.0290321769849031</v>
      </c>
      <c r="J41" s="2">
        <f t="shared" si="39"/>
        <v>1.0021419532940046</v>
      </c>
    </row>
    <row r="42" spans="1:10" ht="15.75" customHeight="1" x14ac:dyDescent="0.3">
      <c r="A42" s="1" t="s">
        <v>52</v>
      </c>
      <c r="B42" s="2">
        <v>200</v>
      </c>
      <c r="C42" s="2" t="s">
        <v>127</v>
      </c>
      <c r="D42" s="2" t="s">
        <v>124</v>
      </c>
      <c r="E42" s="2">
        <v>816.10900000000004</v>
      </c>
      <c r="F42" s="2">
        <v>1011.306</v>
      </c>
      <c r="G42" s="2">
        <v>351.77199999999999</v>
      </c>
      <c r="H42" s="2">
        <f t="shared" ref="H42:J42" si="40">E42/AVERAGEIFS(E$38:E$49,$B$38:$B$49,"0")</f>
        <v>1.2399409739301528</v>
      </c>
      <c r="I42" s="2">
        <f t="shared" si="40"/>
        <v>1.0932839864791637</v>
      </c>
      <c r="J42" s="2">
        <f t="shared" si="40"/>
        <v>1.070663153305266</v>
      </c>
    </row>
    <row r="43" spans="1:10" ht="15.75" customHeight="1" x14ac:dyDescent="0.3">
      <c r="A43" s="1" t="s">
        <v>53</v>
      </c>
      <c r="B43" s="2">
        <v>200</v>
      </c>
      <c r="C43" s="2" t="s">
        <v>127</v>
      </c>
      <c r="D43" s="2" t="s">
        <v>124</v>
      </c>
      <c r="E43" s="2">
        <v>693.81</v>
      </c>
      <c r="F43" s="2">
        <v>848.64200000000005</v>
      </c>
      <c r="G43" s="2">
        <v>348.95800000000003</v>
      </c>
      <c r="H43" s="2">
        <f t="shared" ref="H43:J43" si="41">E43/AVERAGEIFS(E$38:E$49,$B$38:$B$49,"0")</f>
        <v>1.0541281215162179</v>
      </c>
      <c r="I43" s="2">
        <f t="shared" si="41"/>
        <v>0.91743419781317481</v>
      </c>
      <c r="J43" s="2">
        <f t="shared" si="41"/>
        <v>1.0620983837573743</v>
      </c>
    </row>
    <row r="44" spans="1:10" ht="15.75" customHeight="1" x14ac:dyDescent="0.3">
      <c r="A44" s="1" t="s">
        <v>54</v>
      </c>
      <c r="B44" s="2">
        <v>200</v>
      </c>
      <c r="C44" s="2" t="s">
        <v>127</v>
      </c>
      <c r="D44" s="2" t="s">
        <v>124</v>
      </c>
      <c r="E44" s="2">
        <v>1022.605</v>
      </c>
      <c r="F44" s="2">
        <v>1323.182</v>
      </c>
      <c r="G44" s="2">
        <v>340.51499999999999</v>
      </c>
      <c r="H44" s="2">
        <f t="shared" ref="H44:J44" si="42">E44/AVERAGEIFS(E$38:E$49,$B$38:$B$49,"0")</f>
        <v>1.5536770696632971</v>
      </c>
      <c r="I44" s="2">
        <f t="shared" si="42"/>
        <v>1.4304411244445032</v>
      </c>
      <c r="J44" s="2">
        <f t="shared" si="42"/>
        <v>1.0364010314855721</v>
      </c>
    </row>
    <row r="45" spans="1:10" ht="15.75" customHeight="1" x14ac:dyDescent="0.3">
      <c r="A45" s="1" t="s">
        <v>55</v>
      </c>
      <c r="B45" s="2">
        <v>200</v>
      </c>
      <c r="C45" s="2" t="s">
        <v>127</v>
      </c>
      <c r="D45" s="2" t="s">
        <v>124</v>
      </c>
      <c r="E45" s="2">
        <v>721.87599999999998</v>
      </c>
      <c r="F45" s="2">
        <v>856.14099999999996</v>
      </c>
      <c r="G45" s="2">
        <v>329.25900000000001</v>
      </c>
      <c r="H45" s="2">
        <f t="shared" ref="H45:J45" si="43">E45/AVERAGEIFS(E$38:E$49,$B$38:$B$49,"0")</f>
        <v>1.0967697090668072</v>
      </c>
      <c r="I45" s="2">
        <f t="shared" si="43"/>
        <v>0.92554107803993813</v>
      </c>
      <c r="J45" s="2">
        <f t="shared" si="43"/>
        <v>1.0021419532940046</v>
      </c>
    </row>
    <row r="46" spans="1:10" ht="15.75" customHeight="1" x14ac:dyDescent="0.3">
      <c r="A46" s="1" t="s">
        <v>56</v>
      </c>
      <c r="B46" s="2">
        <v>200</v>
      </c>
      <c r="C46" s="2" t="s">
        <v>127</v>
      </c>
      <c r="D46" s="2" t="s">
        <v>124</v>
      </c>
      <c r="E46" s="2">
        <v>842.98</v>
      </c>
      <c r="F46" s="2">
        <v>1005.016</v>
      </c>
      <c r="G46" s="2">
        <v>433.38299999999998</v>
      </c>
      <c r="H46" s="2">
        <f t="shared" ref="H46:J46" si="44">E46/AVERAGEIFS(E$38:E$49,$B$38:$B$49,"0")</f>
        <v>1.2807669590748787</v>
      </c>
      <c r="I46" s="2">
        <f t="shared" si="44"/>
        <v>1.0864841096120692</v>
      </c>
      <c r="J46" s="2">
        <f t="shared" si="44"/>
        <v>1.3190566883347625</v>
      </c>
    </row>
    <row r="47" spans="1:10" ht="15.75" customHeight="1" x14ac:dyDescent="0.3">
      <c r="A47" s="1" t="s">
        <v>57</v>
      </c>
      <c r="B47" s="2">
        <v>200</v>
      </c>
      <c r="C47" s="2" t="s">
        <v>127</v>
      </c>
      <c r="D47" s="2" t="s">
        <v>124</v>
      </c>
      <c r="E47" s="2">
        <v>675.03899999999999</v>
      </c>
      <c r="F47" s="2">
        <v>741.65700000000004</v>
      </c>
      <c r="G47" s="2">
        <v>365.84300000000002</v>
      </c>
      <c r="H47" s="2">
        <f t="shared" ref="H47:J47" si="45">E47/AVERAGEIFS(E$38:E$49,$B$38:$B$49,"0")</f>
        <v>1.0256087300848737</v>
      </c>
      <c r="I47" s="2">
        <f t="shared" si="45"/>
        <v>0.8017768326897865</v>
      </c>
      <c r="J47" s="2">
        <f t="shared" si="45"/>
        <v>1.113490044672852</v>
      </c>
    </row>
    <row r="48" spans="1:10" ht="15.75" customHeight="1" x14ac:dyDescent="0.3">
      <c r="A48" s="1" t="s">
        <v>58</v>
      </c>
      <c r="B48" s="2">
        <v>200</v>
      </c>
      <c r="C48" s="2" t="s">
        <v>127</v>
      </c>
      <c r="D48" s="2" t="s">
        <v>124</v>
      </c>
      <c r="E48" s="2">
        <v>629.32399999999996</v>
      </c>
      <c r="F48" s="2">
        <v>725.78399999999999</v>
      </c>
      <c r="G48" s="2">
        <v>306.745</v>
      </c>
      <c r="H48" s="2">
        <f t="shared" ref="H48:J48" si="46">E48/AVERAGEIFS(E$38:E$49,$B$38:$B$49,"0")</f>
        <v>0.95615244223212748</v>
      </c>
      <c r="I48" s="2">
        <f t="shared" si="46"/>
        <v>0.78461714341929478</v>
      </c>
      <c r="J48" s="2">
        <f t="shared" si="46"/>
        <v>0.93361770965461666</v>
      </c>
    </row>
    <row r="49" spans="1:10" ht="15.75" customHeight="1" x14ac:dyDescent="0.3">
      <c r="A49" s="1" t="s">
        <v>59</v>
      </c>
      <c r="B49" s="2">
        <v>200</v>
      </c>
      <c r="C49" s="2" t="s">
        <v>127</v>
      </c>
      <c r="D49" s="2" t="s">
        <v>124</v>
      </c>
      <c r="E49" s="2">
        <v>769.56799999999998</v>
      </c>
      <c r="F49" s="2">
        <v>883.01800000000003</v>
      </c>
      <c r="G49" s="2">
        <v>337.70100000000002</v>
      </c>
      <c r="H49" s="2">
        <f t="shared" ref="H49:J49" si="47">E49/AVERAGEIFS(E$38:E$49,$B$38:$B$49,"0")</f>
        <v>1.1692297173851529</v>
      </c>
      <c r="I49" s="2">
        <f t="shared" si="47"/>
        <v>0.95459676811257743</v>
      </c>
      <c r="J49" s="2">
        <f t="shared" si="47"/>
        <v>1.0278362619376802</v>
      </c>
    </row>
    <row r="50" spans="1:10" ht="15.75" customHeight="1" x14ac:dyDescent="0.3"/>
    <row r="51" spans="1:10" ht="15.75" customHeight="1" x14ac:dyDescent="0.3"/>
    <row r="52" spans="1:10" ht="15.75" customHeight="1" x14ac:dyDescent="0.3"/>
    <row r="53" spans="1:10" ht="15.75" customHeight="1" x14ac:dyDescent="0.3"/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2" t="s">
        <v>114</v>
      </c>
      <c r="B1" s="2" t="s">
        <v>128</v>
      </c>
      <c r="C1" s="2" t="s">
        <v>115</v>
      </c>
    </row>
    <row r="2" spans="1:3" ht="14.4" x14ac:dyDescent="0.3">
      <c r="A2" s="2">
        <v>0</v>
      </c>
      <c r="B2" s="2" t="s">
        <v>123</v>
      </c>
      <c r="C2" s="2">
        <v>1.2009253258443149</v>
      </c>
    </row>
    <row r="3" spans="1:3" ht="14.4" x14ac:dyDescent="0.3">
      <c r="A3" s="2">
        <v>0</v>
      </c>
      <c r="B3" s="2" t="s">
        <v>123</v>
      </c>
      <c r="C3" s="2">
        <v>1.0637621002170581</v>
      </c>
    </row>
    <row r="4" spans="1:3" ht="14.4" x14ac:dyDescent="0.3">
      <c r="A4" s="2">
        <v>0</v>
      </c>
      <c r="B4" s="2" t="s">
        <v>123</v>
      </c>
      <c r="C4" s="2">
        <v>0.90006840930366527</v>
      </c>
    </row>
    <row r="5" spans="1:3" ht="14.4" x14ac:dyDescent="0.3">
      <c r="A5" s="2">
        <v>0</v>
      </c>
      <c r="B5" s="2" t="s">
        <v>123</v>
      </c>
      <c r="C5" s="2">
        <v>0.83524416463496187</v>
      </c>
    </row>
    <row r="6" spans="1:3" ht="14.4" x14ac:dyDescent="0.3">
      <c r="A6" s="2">
        <v>200</v>
      </c>
      <c r="B6" s="2" t="s">
        <v>123</v>
      </c>
      <c r="C6" s="2">
        <v>0.89329691695213409</v>
      </c>
    </row>
    <row r="7" spans="1:3" ht="14.4" x14ac:dyDescent="0.3">
      <c r="A7" s="2">
        <v>200</v>
      </c>
      <c r="B7" s="2" t="s">
        <v>123</v>
      </c>
      <c r="C7" s="2">
        <v>0.8761032929049779</v>
      </c>
    </row>
    <row r="8" spans="1:3" ht="14.4" x14ac:dyDescent="0.3">
      <c r="A8" s="2">
        <v>200</v>
      </c>
      <c r="B8" s="2" t="s">
        <v>123</v>
      </c>
      <c r="C8" s="2">
        <v>0.89496471520126741</v>
      </c>
    </row>
    <row r="9" spans="1:3" ht="14.4" x14ac:dyDescent="0.3">
      <c r="A9" s="2">
        <v>200</v>
      </c>
      <c r="B9" s="2" t="s">
        <v>123</v>
      </c>
      <c r="C9" s="2">
        <v>0.91094188809678112</v>
      </c>
    </row>
    <row r="10" spans="1:3" ht="14.4" x14ac:dyDescent="0.3">
      <c r="A10" s="2">
        <v>200</v>
      </c>
      <c r="B10" s="2" t="s">
        <v>123</v>
      </c>
      <c r="C10" s="2">
        <v>1.229346048205413</v>
      </c>
    </row>
    <row r="11" spans="1:3" ht="14.4" x14ac:dyDescent="0.3">
      <c r="A11" s="2">
        <v>200</v>
      </c>
      <c r="B11" s="2" t="s">
        <v>123</v>
      </c>
      <c r="C11" s="2">
        <v>0.87103431781007934</v>
      </c>
    </row>
    <row r="12" spans="1:3" ht="14.4" x14ac:dyDescent="0.3">
      <c r="A12" s="2">
        <v>200</v>
      </c>
      <c r="B12" s="2" t="s">
        <v>123</v>
      </c>
      <c r="C12" s="2">
        <v>0.78430623707681379</v>
      </c>
    </row>
    <row r="13" spans="1:3" ht="14.4" x14ac:dyDescent="0.3">
      <c r="A13" s="2">
        <v>200</v>
      </c>
      <c r="B13" s="2" t="s">
        <v>123</v>
      </c>
      <c r="C13" s="2">
        <v>0.85904468722031901</v>
      </c>
    </row>
    <row r="14" spans="1:3" ht="14.4" x14ac:dyDescent="0.3">
      <c r="A14" s="2">
        <v>0</v>
      </c>
      <c r="B14" s="2" t="s">
        <v>125</v>
      </c>
      <c r="C14" s="2">
        <v>1.2688025603173765</v>
      </c>
    </row>
    <row r="15" spans="1:3" ht="14.4" x14ac:dyDescent="0.3">
      <c r="A15" s="2">
        <v>0</v>
      </c>
      <c r="B15" s="2" t="s">
        <v>125</v>
      </c>
      <c r="C15" s="2">
        <v>0.93246152751216227</v>
      </c>
    </row>
    <row r="16" spans="1:3" ht="14.4" x14ac:dyDescent="0.3">
      <c r="A16" s="2">
        <v>0</v>
      </c>
      <c r="B16" s="2" t="s">
        <v>125</v>
      </c>
      <c r="C16" s="2">
        <v>0.90925061585826417</v>
      </c>
    </row>
    <row r="17" spans="1:3" ht="14.4" x14ac:dyDescent="0.3">
      <c r="A17" s="2">
        <v>0</v>
      </c>
      <c r="B17" s="2" t="s">
        <v>125</v>
      </c>
      <c r="C17" s="2">
        <v>0.88948529631219708</v>
      </c>
    </row>
    <row r="18" spans="1:3" ht="14.4" x14ac:dyDescent="0.3">
      <c r="A18" s="2">
        <v>200</v>
      </c>
      <c r="B18" s="2" t="s">
        <v>125</v>
      </c>
      <c r="C18" s="2">
        <v>0.62059503502299285</v>
      </c>
    </row>
    <row r="19" spans="1:3" ht="14.4" x14ac:dyDescent="0.3">
      <c r="A19" s="2">
        <v>200</v>
      </c>
      <c r="B19" s="2" t="s">
        <v>125</v>
      </c>
      <c r="C19" s="2">
        <v>0.6352241081247374</v>
      </c>
    </row>
    <row r="20" spans="1:3" ht="14.4" x14ac:dyDescent="0.3">
      <c r="A20" s="2">
        <v>200</v>
      </c>
      <c r="B20" s="2" t="s">
        <v>125</v>
      </c>
      <c r="C20" s="2">
        <v>0.67369774388102044</v>
      </c>
    </row>
    <row r="21" spans="1:3" ht="15.75" customHeight="1" x14ac:dyDescent="0.3">
      <c r="A21" s="2">
        <v>200</v>
      </c>
      <c r="B21" s="2" t="s">
        <v>125</v>
      </c>
      <c r="C21" s="2">
        <v>0.77171620700184351</v>
      </c>
    </row>
    <row r="22" spans="1:3" ht="15.75" customHeight="1" x14ac:dyDescent="0.3">
      <c r="A22" s="2">
        <v>200</v>
      </c>
      <c r="B22" s="2" t="s">
        <v>125</v>
      </c>
      <c r="C22" s="2">
        <v>0.68310700207314079</v>
      </c>
    </row>
    <row r="23" spans="1:3" ht="15.75" customHeight="1" x14ac:dyDescent="0.3">
      <c r="A23" s="2">
        <v>200</v>
      </c>
      <c r="B23" s="2" t="s">
        <v>125</v>
      </c>
      <c r="C23" s="2">
        <v>0.66881036616303646</v>
      </c>
    </row>
    <row r="24" spans="1:3" ht="15.75" customHeight="1" x14ac:dyDescent="0.3">
      <c r="A24" s="2">
        <v>200</v>
      </c>
      <c r="B24" s="2" t="s">
        <v>125</v>
      </c>
      <c r="C24" s="2">
        <v>0.62829068050903303</v>
      </c>
    </row>
    <row r="25" spans="1:3" ht="15.75" customHeight="1" x14ac:dyDescent="0.3">
      <c r="A25" s="2">
        <v>200</v>
      </c>
      <c r="B25" s="2" t="s">
        <v>125</v>
      </c>
      <c r="C25" s="2">
        <v>0.65386171255662107</v>
      </c>
    </row>
    <row r="26" spans="1:3" ht="15.75" customHeight="1" x14ac:dyDescent="0.3">
      <c r="A26" s="2">
        <v>0</v>
      </c>
      <c r="B26" s="2" t="s">
        <v>126</v>
      </c>
      <c r="C26" s="2">
        <v>0.98947625745209411</v>
      </c>
    </row>
    <row r="27" spans="1:3" ht="15.75" customHeight="1" x14ac:dyDescent="0.3">
      <c r="A27" s="2">
        <v>0</v>
      </c>
      <c r="B27" s="2" t="s">
        <v>126</v>
      </c>
      <c r="C27" s="2">
        <v>0.97704505428860167</v>
      </c>
    </row>
    <row r="28" spans="1:3" ht="15.75" customHeight="1" x14ac:dyDescent="0.3">
      <c r="A28" s="2">
        <v>0</v>
      </c>
      <c r="B28" s="2" t="s">
        <v>126</v>
      </c>
      <c r="C28" s="2">
        <v>1.0486574610459702</v>
      </c>
    </row>
    <row r="29" spans="1:3" ht="15.75" customHeight="1" x14ac:dyDescent="0.3">
      <c r="A29" s="2">
        <v>0</v>
      </c>
      <c r="B29" s="2" t="s">
        <v>126</v>
      </c>
      <c r="C29" s="2">
        <v>0.98482122721333432</v>
      </c>
    </row>
    <row r="30" spans="1:3" ht="15.75" customHeight="1" x14ac:dyDescent="0.3">
      <c r="A30" s="2">
        <v>200</v>
      </c>
      <c r="B30" s="2" t="s">
        <v>126</v>
      </c>
      <c r="C30" s="2">
        <v>0.93070994375745653</v>
      </c>
    </row>
    <row r="31" spans="1:3" ht="15.75" customHeight="1" x14ac:dyDescent="0.3">
      <c r="A31" s="2">
        <v>200</v>
      </c>
      <c r="B31" s="2" t="s">
        <v>126</v>
      </c>
      <c r="C31" s="2">
        <v>0.94298104417974893</v>
      </c>
    </row>
    <row r="32" spans="1:3" ht="15.75" customHeight="1" x14ac:dyDescent="0.3">
      <c r="A32" s="2">
        <v>200</v>
      </c>
      <c r="B32" s="2" t="s">
        <v>126</v>
      </c>
      <c r="C32" s="2">
        <v>0.97773538976409813</v>
      </c>
    </row>
    <row r="33" spans="1:3" ht="15.75" customHeight="1" x14ac:dyDescent="0.3">
      <c r="A33" s="2">
        <v>200</v>
      </c>
      <c r="B33" s="2" t="s">
        <v>126</v>
      </c>
      <c r="C33" s="2">
        <v>0.83451746238876745</v>
      </c>
    </row>
    <row r="34" spans="1:3" ht="15.75" customHeight="1" x14ac:dyDescent="0.3">
      <c r="A34" s="2">
        <v>200</v>
      </c>
      <c r="B34" s="2" t="s">
        <v>126</v>
      </c>
      <c r="C34" s="2">
        <v>0.92066650943315032</v>
      </c>
    </row>
    <row r="35" spans="1:3" ht="15.75" customHeight="1" x14ac:dyDescent="0.3">
      <c r="A35" s="2">
        <v>200</v>
      </c>
      <c r="B35" s="2" t="s">
        <v>126</v>
      </c>
      <c r="C35" s="2">
        <v>0.86847473733682001</v>
      </c>
    </row>
    <row r="36" spans="1:3" ht="15.75" customHeight="1" x14ac:dyDescent="0.3">
      <c r="A36" s="2">
        <v>200</v>
      </c>
      <c r="B36" s="2" t="s">
        <v>126</v>
      </c>
      <c r="C36" s="2">
        <v>0.99573920124225967</v>
      </c>
    </row>
    <row r="37" spans="1:3" ht="15.75" customHeight="1" x14ac:dyDescent="0.3">
      <c r="A37" s="2">
        <v>200</v>
      </c>
      <c r="B37" s="2" t="s">
        <v>126</v>
      </c>
      <c r="C37" s="2">
        <v>0.86128732933133878</v>
      </c>
    </row>
    <row r="38" spans="1:3" ht="15.75" customHeight="1" x14ac:dyDescent="0.3">
      <c r="A38" s="2">
        <v>0</v>
      </c>
      <c r="B38" s="2" t="s">
        <v>127</v>
      </c>
      <c r="C38" s="2">
        <v>0.94983961545692985</v>
      </c>
    </row>
    <row r="39" spans="1:3" ht="15.75" customHeight="1" x14ac:dyDescent="0.3">
      <c r="A39" s="2">
        <v>0</v>
      </c>
      <c r="B39" s="2" t="s">
        <v>127</v>
      </c>
      <c r="C39" s="2">
        <v>1.0370493042406472</v>
      </c>
    </row>
    <row r="40" spans="1:3" ht="15.75" customHeight="1" x14ac:dyDescent="0.3">
      <c r="A40" s="2">
        <v>0</v>
      </c>
      <c r="B40" s="2" t="s">
        <v>127</v>
      </c>
      <c r="C40" s="2">
        <v>1.0579370882371375</v>
      </c>
    </row>
    <row r="41" spans="1:3" ht="15.75" customHeight="1" x14ac:dyDescent="0.3">
      <c r="A41" s="2">
        <v>0</v>
      </c>
      <c r="B41" s="2" t="s">
        <v>127</v>
      </c>
      <c r="C41" s="2">
        <v>0.95517399206528575</v>
      </c>
    </row>
    <row r="42" spans="1:3" ht="15.75" customHeight="1" x14ac:dyDescent="0.3">
      <c r="A42" s="2">
        <v>200</v>
      </c>
      <c r="B42" s="2" t="s">
        <v>127</v>
      </c>
      <c r="C42" s="2">
        <v>1.2399409739301528</v>
      </c>
    </row>
    <row r="43" spans="1:3" ht="15.75" customHeight="1" x14ac:dyDescent="0.3">
      <c r="A43" s="2">
        <v>200</v>
      </c>
      <c r="B43" s="2" t="s">
        <v>127</v>
      </c>
      <c r="C43" s="2">
        <v>1.0541281215162179</v>
      </c>
    </row>
    <row r="44" spans="1:3" ht="15.75" customHeight="1" x14ac:dyDescent="0.3">
      <c r="A44" s="2">
        <v>200</v>
      </c>
      <c r="B44" s="2" t="s">
        <v>127</v>
      </c>
      <c r="C44" s="2">
        <v>1.5536770696632971</v>
      </c>
    </row>
    <row r="45" spans="1:3" ht="15.75" customHeight="1" x14ac:dyDescent="0.3">
      <c r="A45" s="2">
        <v>200</v>
      </c>
      <c r="B45" s="2" t="s">
        <v>127</v>
      </c>
      <c r="C45" s="2">
        <v>1.0967697090668072</v>
      </c>
    </row>
    <row r="46" spans="1:3" ht="15.75" customHeight="1" x14ac:dyDescent="0.3">
      <c r="A46" s="2">
        <v>200</v>
      </c>
      <c r="B46" s="2" t="s">
        <v>127</v>
      </c>
      <c r="C46" s="2">
        <v>1.2807669590748787</v>
      </c>
    </row>
    <row r="47" spans="1:3" ht="15.75" customHeight="1" x14ac:dyDescent="0.3">
      <c r="A47" s="2">
        <v>200</v>
      </c>
      <c r="B47" s="2" t="s">
        <v>127</v>
      </c>
      <c r="C47" s="2">
        <v>1.0256087300848737</v>
      </c>
    </row>
    <row r="48" spans="1:3" ht="15.75" customHeight="1" x14ac:dyDescent="0.3">
      <c r="A48" s="2">
        <v>200</v>
      </c>
      <c r="B48" s="2" t="s">
        <v>127</v>
      </c>
      <c r="C48" s="2">
        <v>0.95615244223212748</v>
      </c>
    </row>
    <row r="49" spans="1:3" ht="15.75" customHeight="1" x14ac:dyDescent="0.3">
      <c r="A49" s="2">
        <v>200</v>
      </c>
      <c r="B49" s="2" t="s">
        <v>127</v>
      </c>
      <c r="C49" s="2">
        <v>1.1692297173851529</v>
      </c>
    </row>
    <row r="50" spans="1:3" ht="15.75" customHeight="1" x14ac:dyDescent="0.3"/>
    <row r="51" spans="1:3" ht="15.75" customHeight="1" x14ac:dyDescent="0.3"/>
    <row r="52" spans="1:3" ht="15.75" customHeight="1" x14ac:dyDescent="0.3"/>
    <row r="53" spans="1:3" ht="15.75" customHeight="1" x14ac:dyDescent="0.3"/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2" t="s">
        <v>113</v>
      </c>
      <c r="B1" s="2" t="s">
        <v>114</v>
      </c>
      <c r="C1" s="2" t="s">
        <v>115</v>
      </c>
    </row>
    <row r="2" spans="1:3" ht="14.4" x14ac:dyDescent="0.3">
      <c r="A2" s="2">
        <v>0</v>
      </c>
      <c r="B2" s="2" t="s">
        <v>123</v>
      </c>
      <c r="C2" s="2">
        <v>1.1806940714835465</v>
      </c>
    </row>
    <row r="3" spans="1:3" ht="14.4" x14ac:dyDescent="0.3">
      <c r="A3" s="2">
        <v>0</v>
      </c>
      <c r="B3" s="2" t="s">
        <v>123</v>
      </c>
      <c r="C3" s="2">
        <v>1.1158401765060482</v>
      </c>
    </row>
    <row r="4" spans="1:3" ht="14.4" x14ac:dyDescent="0.3">
      <c r="A4" s="2">
        <v>0</v>
      </c>
      <c r="B4" s="2" t="s">
        <v>123</v>
      </c>
      <c r="C4" s="2">
        <v>0.78890017535622148</v>
      </c>
    </row>
    <row r="5" spans="1:3" ht="14.4" x14ac:dyDescent="0.3">
      <c r="A5" s="2">
        <v>0</v>
      </c>
      <c r="B5" s="2" t="s">
        <v>123</v>
      </c>
      <c r="C5" s="2">
        <v>0.91456557665418381</v>
      </c>
    </row>
    <row r="6" spans="1:3" ht="14.4" x14ac:dyDescent="0.3">
      <c r="A6" s="2">
        <v>200</v>
      </c>
      <c r="B6" s="2" t="s">
        <v>123</v>
      </c>
      <c r="C6" s="2">
        <v>0.7409758797128605</v>
      </c>
    </row>
    <row r="7" spans="1:3" ht="14.4" x14ac:dyDescent="0.3">
      <c r="A7" s="2">
        <v>200</v>
      </c>
      <c r="B7" s="2" t="s">
        <v>123</v>
      </c>
      <c r="C7" s="2">
        <v>0.70880146714247738</v>
      </c>
    </row>
    <row r="8" spans="1:3" ht="14.4" x14ac:dyDescent="0.3">
      <c r="A8" s="2">
        <v>200</v>
      </c>
      <c r="B8" s="2" t="s">
        <v>123</v>
      </c>
      <c r="C8" s="2">
        <v>0.7410557881049038</v>
      </c>
    </row>
    <row r="9" spans="1:3" ht="14.4" x14ac:dyDescent="0.3">
      <c r="A9" s="2">
        <v>200</v>
      </c>
      <c r="B9" s="2" t="s">
        <v>123</v>
      </c>
      <c r="C9" s="2">
        <v>0.80456283018444963</v>
      </c>
    </row>
    <row r="10" spans="1:3" ht="14.4" x14ac:dyDescent="0.3">
      <c r="A10" s="2">
        <v>200</v>
      </c>
      <c r="B10" s="2" t="s">
        <v>123</v>
      </c>
      <c r="C10" s="2">
        <v>1.2555505451841544</v>
      </c>
    </row>
    <row r="11" spans="1:3" ht="14.4" x14ac:dyDescent="0.3">
      <c r="A11" s="2">
        <v>200</v>
      </c>
      <c r="B11" s="2" t="s">
        <v>123</v>
      </c>
      <c r="C11" s="2">
        <v>0.70948221344415996</v>
      </c>
    </row>
    <row r="12" spans="1:3" ht="14.4" x14ac:dyDescent="0.3">
      <c r="A12" s="2">
        <v>200</v>
      </c>
      <c r="B12" s="2" t="s">
        <v>123</v>
      </c>
      <c r="C12" s="2">
        <v>0.70943951430337338</v>
      </c>
    </row>
    <row r="13" spans="1:3" ht="14.4" x14ac:dyDescent="0.3">
      <c r="A13" s="2">
        <v>200</v>
      </c>
      <c r="B13" s="2" t="s">
        <v>123</v>
      </c>
      <c r="C13" s="2">
        <v>0.71597614277006716</v>
      </c>
    </row>
    <row r="14" spans="1:3" ht="14.4" x14ac:dyDescent="0.3">
      <c r="A14" s="2">
        <v>0</v>
      </c>
      <c r="B14" s="2" t="s">
        <v>125</v>
      </c>
      <c r="C14" s="2">
        <v>1.6124588197657101</v>
      </c>
    </row>
    <row r="15" spans="1:3" ht="14.4" x14ac:dyDescent="0.3">
      <c r="A15" s="2">
        <v>0</v>
      </c>
      <c r="B15" s="2" t="s">
        <v>125</v>
      </c>
      <c r="C15" s="2">
        <v>0.7934512772015192</v>
      </c>
    </row>
    <row r="16" spans="1:3" ht="14.4" x14ac:dyDescent="0.3">
      <c r="A16" s="2">
        <v>0</v>
      </c>
      <c r="B16" s="2" t="s">
        <v>125</v>
      </c>
      <c r="C16" s="2">
        <v>0.82308319485408776</v>
      </c>
    </row>
    <row r="17" spans="1:3" ht="14.4" x14ac:dyDescent="0.3">
      <c r="A17" s="2">
        <v>0</v>
      </c>
      <c r="B17" s="2" t="s">
        <v>125</v>
      </c>
      <c r="C17" s="2">
        <v>0.77100670817868289</v>
      </c>
    </row>
    <row r="18" spans="1:3" ht="14.4" x14ac:dyDescent="0.3">
      <c r="A18" s="2">
        <v>200</v>
      </c>
      <c r="B18" s="2" t="s">
        <v>125</v>
      </c>
      <c r="C18" s="2">
        <v>0.45278290632919516</v>
      </c>
    </row>
    <row r="19" spans="1:3" ht="14.4" x14ac:dyDescent="0.3">
      <c r="A19" s="2">
        <v>200</v>
      </c>
      <c r="B19" s="2" t="s">
        <v>125</v>
      </c>
      <c r="C19" s="2">
        <v>0.49151564322397739</v>
      </c>
    </row>
    <row r="20" spans="1:3" ht="14.4" x14ac:dyDescent="0.3">
      <c r="A20" s="2">
        <v>200</v>
      </c>
      <c r="B20" s="2" t="s">
        <v>125</v>
      </c>
      <c r="C20" s="2">
        <v>0.60084461475358053</v>
      </c>
    </row>
    <row r="21" spans="1:3" ht="15.75" customHeight="1" x14ac:dyDescent="0.3">
      <c r="A21" s="2">
        <v>200</v>
      </c>
      <c r="B21" s="2" t="s">
        <v>125</v>
      </c>
      <c r="C21" s="2">
        <v>0.66702863486708508</v>
      </c>
    </row>
    <row r="22" spans="1:3" ht="15.75" customHeight="1" x14ac:dyDescent="0.3">
      <c r="A22" s="2">
        <v>200</v>
      </c>
      <c r="B22" s="2" t="s">
        <v>125</v>
      </c>
      <c r="C22" s="2">
        <v>0.49891559969954097</v>
      </c>
    </row>
    <row r="23" spans="1:3" ht="15.75" customHeight="1" x14ac:dyDescent="0.3">
      <c r="A23" s="2">
        <v>200</v>
      </c>
      <c r="B23" s="2" t="s">
        <v>125</v>
      </c>
      <c r="C23" s="2">
        <v>0.50198196644205784</v>
      </c>
    </row>
    <row r="24" spans="1:3" ht="15.75" customHeight="1" x14ac:dyDescent="0.3">
      <c r="A24" s="2">
        <v>200</v>
      </c>
      <c r="B24" s="2" t="s">
        <v>125</v>
      </c>
      <c r="C24" s="2">
        <v>0.57313980670737641</v>
      </c>
    </row>
    <row r="25" spans="1:3" ht="15.75" customHeight="1" x14ac:dyDescent="0.3">
      <c r="A25" s="2">
        <v>200</v>
      </c>
      <c r="B25" s="2" t="s">
        <v>125</v>
      </c>
      <c r="C25" s="2">
        <v>0.54621763622195862</v>
      </c>
    </row>
    <row r="26" spans="1:3" ht="15.75" customHeight="1" x14ac:dyDescent="0.3">
      <c r="A26" s="2">
        <v>0</v>
      </c>
      <c r="B26" s="2" t="s">
        <v>126</v>
      </c>
      <c r="C26" s="2">
        <v>0.92579204249959368</v>
      </c>
    </row>
    <row r="27" spans="1:3" ht="15.75" customHeight="1" x14ac:dyDescent="0.3">
      <c r="A27" s="2">
        <v>0</v>
      </c>
      <c r="B27" s="2" t="s">
        <v>126</v>
      </c>
      <c r="C27" s="2">
        <v>0.89508801600845112</v>
      </c>
    </row>
    <row r="28" spans="1:3" ht="15.75" customHeight="1" x14ac:dyDescent="0.3">
      <c r="A28" s="2">
        <v>0</v>
      </c>
      <c r="B28" s="2" t="s">
        <v>126</v>
      </c>
      <c r="C28" s="2">
        <v>1.0856924467739313</v>
      </c>
    </row>
    <row r="29" spans="1:3" ht="15.75" customHeight="1" x14ac:dyDescent="0.3">
      <c r="A29" s="2">
        <v>0</v>
      </c>
      <c r="B29" s="2" t="s">
        <v>126</v>
      </c>
      <c r="C29" s="2">
        <v>1.0934274947180238</v>
      </c>
    </row>
    <row r="30" spans="1:3" ht="15.75" customHeight="1" x14ac:dyDescent="0.3">
      <c r="A30" s="2">
        <v>200</v>
      </c>
      <c r="B30" s="2" t="s">
        <v>126</v>
      </c>
      <c r="C30" s="2">
        <v>0.70697093897285868</v>
      </c>
    </row>
    <row r="31" spans="1:3" ht="15.75" customHeight="1" x14ac:dyDescent="0.3">
      <c r="A31" s="2">
        <v>200</v>
      </c>
      <c r="B31" s="2" t="s">
        <v>126</v>
      </c>
      <c r="C31" s="2">
        <v>0.75744174589631064</v>
      </c>
    </row>
    <row r="32" spans="1:3" ht="15.75" customHeight="1" x14ac:dyDescent="0.3">
      <c r="A32" s="2">
        <v>200</v>
      </c>
      <c r="B32" s="2" t="s">
        <v>126</v>
      </c>
      <c r="C32" s="2">
        <v>0.8512907829514057</v>
      </c>
    </row>
    <row r="33" spans="1:3" ht="15.75" customHeight="1" x14ac:dyDescent="0.3">
      <c r="A33" s="2">
        <v>200</v>
      </c>
      <c r="B33" s="2" t="s">
        <v>126</v>
      </c>
      <c r="C33" s="2">
        <v>0.62379250975134071</v>
      </c>
    </row>
    <row r="34" spans="1:3" ht="15.75" customHeight="1" x14ac:dyDescent="0.3">
      <c r="A34" s="2">
        <v>200</v>
      </c>
      <c r="B34" s="2" t="s">
        <v>126</v>
      </c>
      <c r="C34" s="2">
        <v>0.7642956179912237</v>
      </c>
    </row>
    <row r="35" spans="1:3" ht="15.75" customHeight="1" x14ac:dyDescent="0.3">
      <c r="A35" s="2">
        <v>200</v>
      </c>
      <c r="B35" s="2" t="s">
        <v>126</v>
      </c>
      <c r="C35" s="2">
        <v>0.67148266089712338</v>
      </c>
    </row>
    <row r="36" spans="1:3" ht="15.75" customHeight="1" x14ac:dyDescent="0.3">
      <c r="A36" s="2">
        <v>200</v>
      </c>
      <c r="B36" s="2" t="s">
        <v>126</v>
      </c>
      <c r="C36" s="2">
        <v>0.84444706850316908</v>
      </c>
    </row>
    <row r="37" spans="1:3" ht="15.75" customHeight="1" x14ac:dyDescent="0.3">
      <c r="A37" s="2">
        <v>200</v>
      </c>
      <c r="B37" s="2" t="s">
        <v>126</v>
      </c>
      <c r="C37" s="2">
        <v>0.61412116040955633</v>
      </c>
    </row>
    <row r="38" spans="1:3" ht="15.75" customHeight="1" x14ac:dyDescent="0.3">
      <c r="A38" s="2">
        <v>0</v>
      </c>
      <c r="B38" s="2" t="s">
        <v>127</v>
      </c>
      <c r="C38" s="2">
        <v>0.88644232658489708</v>
      </c>
    </row>
    <row r="39" spans="1:3" ht="15.75" customHeight="1" x14ac:dyDescent="0.3">
      <c r="A39" s="2">
        <v>0</v>
      </c>
      <c r="B39" s="2" t="s">
        <v>127</v>
      </c>
      <c r="C39" s="2">
        <v>1.0065742052779043</v>
      </c>
    </row>
    <row r="40" spans="1:3" ht="15.75" customHeight="1" x14ac:dyDescent="0.3">
      <c r="A40" s="2">
        <v>0</v>
      </c>
      <c r="B40" s="2" t="s">
        <v>127</v>
      </c>
      <c r="C40" s="2">
        <v>1.0779512911522955</v>
      </c>
    </row>
    <row r="41" spans="1:3" ht="15.75" customHeight="1" x14ac:dyDescent="0.3">
      <c r="A41" s="2">
        <v>0</v>
      </c>
      <c r="B41" s="2" t="s">
        <v>127</v>
      </c>
      <c r="C41" s="2">
        <v>1.0290321769849031</v>
      </c>
    </row>
    <row r="42" spans="1:3" ht="15.75" customHeight="1" x14ac:dyDescent="0.3">
      <c r="A42" s="2">
        <v>200</v>
      </c>
      <c r="B42" s="2" t="s">
        <v>127</v>
      </c>
      <c r="C42" s="2">
        <v>1.0932839864791637</v>
      </c>
    </row>
    <row r="43" spans="1:3" ht="15.75" customHeight="1" x14ac:dyDescent="0.3">
      <c r="A43" s="2">
        <v>200</v>
      </c>
      <c r="B43" s="2" t="s">
        <v>127</v>
      </c>
      <c r="C43" s="2">
        <v>0.91743419781317481</v>
      </c>
    </row>
    <row r="44" spans="1:3" ht="15.75" customHeight="1" x14ac:dyDescent="0.3">
      <c r="A44" s="2">
        <v>200</v>
      </c>
      <c r="B44" s="2" t="s">
        <v>127</v>
      </c>
      <c r="C44" s="2">
        <v>1.4304411244445032</v>
      </c>
    </row>
    <row r="45" spans="1:3" ht="15.75" customHeight="1" x14ac:dyDescent="0.3">
      <c r="A45" s="2">
        <v>200</v>
      </c>
      <c r="B45" s="2" t="s">
        <v>127</v>
      </c>
      <c r="C45" s="2">
        <v>0.92554107803993813</v>
      </c>
    </row>
    <row r="46" spans="1:3" ht="15.75" customHeight="1" x14ac:dyDescent="0.3">
      <c r="A46" s="2">
        <v>200</v>
      </c>
      <c r="B46" s="2" t="s">
        <v>127</v>
      </c>
      <c r="C46" s="2">
        <v>1.0864841096120692</v>
      </c>
    </row>
    <row r="47" spans="1:3" ht="15.75" customHeight="1" x14ac:dyDescent="0.3">
      <c r="A47" s="2">
        <v>200</v>
      </c>
      <c r="B47" s="2" t="s">
        <v>127</v>
      </c>
      <c r="C47" s="2">
        <v>0.8017768326897865</v>
      </c>
    </row>
    <row r="48" spans="1:3" ht="15.75" customHeight="1" x14ac:dyDescent="0.3">
      <c r="A48" s="2">
        <v>200</v>
      </c>
      <c r="B48" s="2" t="s">
        <v>127</v>
      </c>
      <c r="C48" s="2">
        <v>0.78461714341929478</v>
      </c>
    </row>
    <row r="49" spans="1:3" ht="15.75" customHeight="1" x14ac:dyDescent="0.3">
      <c r="A49" s="2">
        <v>200</v>
      </c>
      <c r="B49" s="2" t="s">
        <v>127</v>
      </c>
      <c r="C49" s="2">
        <v>0.95459676811257743</v>
      </c>
    </row>
    <row r="50" spans="1:3" ht="15.75" customHeight="1" x14ac:dyDescent="0.3"/>
    <row r="51" spans="1:3" ht="15.75" customHeight="1" x14ac:dyDescent="0.3"/>
    <row r="52" spans="1:3" ht="15.75" customHeight="1" x14ac:dyDescent="0.3"/>
    <row r="53" spans="1:3" ht="15.75" customHeight="1" x14ac:dyDescent="0.3"/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2" t="s">
        <v>114</v>
      </c>
      <c r="B1" s="2" t="s">
        <v>128</v>
      </c>
      <c r="C1" s="2" t="s">
        <v>129</v>
      </c>
    </row>
    <row r="2" spans="1:3" ht="14.4" x14ac:dyDescent="0.3">
      <c r="A2" s="2">
        <v>0</v>
      </c>
      <c r="B2" s="2" t="s">
        <v>123</v>
      </c>
      <c r="C2" s="1">
        <v>1.3346194702395229</v>
      </c>
    </row>
    <row r="3" spans="1:3" ht="14.4" x14ac:dyDescent="0.3">
      <c r="A3" s="2">
        <v>0</v>
      </c>
      <c r="B3" s="2" t="s">
        <v>123</v>
      </c>
      <c r="C3" s="1">
        <v>1.2034718843162115</v>
      </c>
    </row>
    <row r="4" spans="1:3" ht="14.4" x14ac:dyDescent="0.3">
      <c r="A4" s="2">
        <v>0</v>
      </c>
      <c r="B4" s="2" t="s">
        <v>123</v>
      </c>
      <c r="C4" s="1">
        <v>0.75216941369975665</v>
      </c>
    </row>
    <row r="5" spans="1:3" ht="14.4" x14ac:dyDescent="0.3">
      <c r="A5" s="2">
        <v>0</v>
      </c>
      <c r="B5" s="2" t="s">
        <v>123</v>
      </c>
      <c r="C5" s="1">
        <v>0.7097392317445087</v>
      </c>
    </row>
    <row r="6" spans="1:3" ht="14.4" x14ac:dyDescent="0.3">
      <c r="A6" s="2">
        <v>200</v>
      </c>
      <c r="B6" s="2" t="s">
        <v>123</v>
      </c>
      <c r="C6" s="1">
        <v>0.93346126169345156</v>
      </c>
    </row>
    <row r="7" spans="1:3" ht="14.4" x14ac:dyDescent="0.3">
      <c r="A7" s="2">
        <v>200</v>
      </c>
      <c r="B7" s="2" t="s">
        <v>123</v>
      </c>
      <c r="C7" s="1">
        <v>0.81388616660384472</v>
      </c>
    </row>
    <row r="8" spans="1:3" ht="14.4" x14ac:dyDescent="0.3">
      <c r="A8" s="2">
        <v>200</v>
      </c>
      <c r="B8" s="2" t="s">
        <v>123</v>
      </c>
      <c r="C8" s="1">
        <v>0.7213117225782133</v>
      </c>
    </row>
    <row r="9" spans="1:3" ht="14.4" x14ac:dyDescent="0.3">
      <c r="A9" s="2">
        <v>200</v>
      </c>
      <c r="B9" s="2" t="s">
        <v>123</v>
      </c>
      <c r="C9" s="1">
        <v>0.705882191686941</v>
      </c>
    </row>
    <row r="10" spans="1:3" ht="14.4" x14ac:dyDescent="0.3">
      <c r="A10" s="2">
        <v>200</v>
      </c>
      <c r="B10" s="2" t="s">
        <v>123</v>
      </c>
      <c r="C10" s="1">
        <v>0.8987465305143405</v>
      </c>
    </row>
    <row r="11" spans="1:3" ht="14.4" x14ac:dyDescent="0.3">
      <c r="A11" s="2">
        <v>200</v>
      </c>
      <c r="B11" s="2" t="s">
        <v>123</v>
      </c>
      <c r="C11" s="1">
        <v>0.62487886783401292</v>
      </c>
    </row>
    <row r="12" spans="1:3" ht="14.4" x14ac:dyDescent="0.3">
      <c r="A12" s="2">
        <v>200</v>
      </c>
      <c r="B12" s="2" t="s">
        <v>123</v>
      </c>
      <c r="C12" s="1">
        <v>0.64030839872528522</v>
      </c>
    </row>
    <row r="13" spans="1:3" ht="14.4" x14ac:dyDescent="0.3">
      <c r="A13" s="2">
        <v>200</v>
      </c>
      <c r="B13" s="2" t="s">
        <v>123</v>
      </c>
      <c r="C13" s="1">
        <v>0.69431107151423777</v>
      </c>
    </row>
    <row r="14" spans="1:3" ht="14.4" x14ac:dyDescent="0.3">
      <c r="A14" s="2">
        <v>0</v>
      </c>
      <c r="B14" s="2" t="s">
        <v>125</v>
      </c>
      <c r="C14" s="1">
        <v>1.2367781156772841</v>
      </c>
    </row>
    <row r="15" spans="1:3" ht="14.4" x14ac:dyDescent="0.3">
      <c r="A15" s="2">
        <v>0</v>
      </c>
      <c r="B15" s="2" t="s">
        <v>125</v>
      </c>
      <c r="C15" s="1">
        <v>0.88852728051807917</v>
      </c>
    </row>
    <row r="16" spans="1:3" ht="14.4" x14ac:dyDescent="0.3">
      <c r="A16" s="2">
        <v>0</v>
      </c>
      <c r="B16" s="2" t="s">
        <v>125</v>
      </c>
      <c r="C16" s="1">
        <v>0.92432882228818303</v>
      </c>
    </row>
    <row r="17" spans="1:22" ht="14.4" x14ac:dyDescent="0.3">
      <c r="A17" s="2">
        <v>0</v>
      </c>
      <c r="B17" s="2" t="s">
        <v>125</v>
      </c>
      <c r="C17" s="1">
        <v>0.95036578151645379</v>
      </c>
    </row>
    <row r="18" spans="1:22" ht="14.4" x14ac:dyDescent="0.3">
      <c r="A18" s="2">
        <v>200</v>
      </c>
      <c r="B18" s="2" t="s">
        <v>125</v>
      </c>
      <c r="C18" s="1">
        <v>0.87550822263895856</v>
      </c>
    </row>
    <row r="19" spans="1:22" ht="14.4" x14ac:dyDescent="0.3">
      <c r="A19" s="2">
        <v>200</v>
      </c>
      <c r="B19" s="2" t="s">
        <v>125</v>
      </c>
      <c r="C19" s="1">
        <v>0.84621678807340039</v>
      </c>
    </row>
    <row r="20" spans="1:22" ht="14.4" x14ac:dyDescent="0.3">
      <c r="A20" s="2">
        <v>200</v>
      </c>
      <c r="B20" s="2" t="s">
        <v>125</v>
      </c>
      <c r="C20" s="1">
        <v>0.56305892924985734</v>
      </c>
    </row>
    <row r="21" spans="1:22" ht="15.75" customHeight="1" x14ac:dyDescent="0.3">
      <c r="A21" s="2">
        <v>200</v>
      </c>
      <c r="B21" s="2" t="s">
        <v>125</v>
      </c>
      <c r="C21" s="1">
        <v>0.95036578151645379</v>
      </c>
    </row>
    <row r="22" spans="1:22" ht="15.75" customHeight="1" x14ac:dyDescent="0.3">
      <c r="A22" s="2">
        <v>200</v>
      </c>
      <c r="B22" s="2" t="s">
        <v>125</v>
      </c>
      <c r="C22" s="1">
        <v>0.80065066376146343</v>
      </c>
    </row>
    <row r="23" spans="1:22" ht="15.75" customHeight="1" x14ac:dyDescent="0.3">
      <c r="A23" s="2">
        <v>200</v>
      </c>
      <c r="B23" s="2" t="s">
        <v>125</v>
      </c>
      <c r="C23" s="1">
        <v>0.70951957166756008</v>
      </c>
    </row>
    <row r="24" spans="1:22" ht="15.75" customHeight="1" x14ac:dyDescent="0.3">
      <c r="A24" s="2">
        <v>200</v>
      </c>
      <c r="B24" s="2" t="s">
        <v>125</v>
      </c>
      <c r="C24" s="1">
        <v>0.59235152034538607</v>
      </c>
      <c r="V24" s="2"/>
    </row>
    <row r="25" spans="1:22" ht="15.75" customHeight="1" x14ac:dyDescent="0.3">
      <c r="A25" s="2">
        <v>200</v>
      </c>
      <c r="B25" s="2" t="s">
        <v>125</v>
      </c>
      <c r="C25" s="1">
        <v>0.67046355456016882</v>
      </c>
    </row>
    <row r="26" spans="1:22" ht="15.75" customHeight="1" x14ac:dyDescent="0.3">
      <c r="A26" s="2">
        <v>0</v>
      </c>
      <c r="B26" s="2" t="s">
        <v>126</v>
      </c>
      <c r="C26" s="1">
        <v>1.0280373211032938</v>
      </c>
    </row>
    <row r="27" spans="1:22" ht="15.75" customHeight="1" x14ac:dyDescent="0.3">
      <c r="A27" s="2">
        <v>0</v>
      </c>
      <c r="B27" s="2" t="s">
        <v>126</v>
      </c>
      <c r="C27" s="1">
        <v>0.81308397248241115</v>
      </c>
    </row>
    <row r="28" spans="1:22" ht="15.75" customHeight="1" x14ac:dyDescent="0.3">
      <c r="A28" s="2">
        <v>0</v>
      </c>
      <c r="B28" s="2" t="s">
        <v>126</v>
      </c>
      <c r="C28" s="1">
        <v>0.98130789910217464</v>
      </c>
    </row>
    <row r="29" spans="1:22" ht="15.75" customHeight="1" x14ac:dyDescent="0.3">
      <c r="A29" s="2">
        <v>0</v>
      </c>
      <c r="B29" s="2" t="s">
        <v>126</v>
      </c>
      <c r="C29" s="1">
        <v>1.17757080731212</v>
      </c>
    </row>
    <row r="30" spans="1:22" ht="15.75" customHeight="1" x14ac:dyDescent="0.3">
      <c r="A30" s="2">
        <v>200</v>
      </c>
      <c r="B30" s="2" t="s">
        <v>126</v>
      </c>
      <c r="C30" s="1">
        <v>0.78504831186600521</v>
      </c>
    </row>
    <row r="31" spans="1:22" ht="15.75" customHeight="1" x14ac:dyDescent="0.3">
      <c r="A31" s="2">
        <v>200</v>
      </c>
      <c r="B31" s="2" t="s">
        <v>126</v>
      </c>
      <c r="C31" s="1">
        <v>0.94392701828030012</v>
      </c>
    </row>
    <row r="32" spans="1:22" ht="15.75" customHeight="1" x14ac:dyDescent="0.3">
      <c r="A32" s="2">
        <v>200</v>
      </c>
      <c r="B32" s="2" t="s">
        <v>126</v>
      </c>
      <c r="C32" s="1">
        <v>0.88785237607371215</v>
      </c>
    </row>
    <row r="33" spans="1:3" ht="15.75" customHeight="1" x14ac:dyDescent="0.3">
      <c r="A33" s="2">
        <v>200</v>
      </c>
      <c r="B33" s="2" t="s">
        <v>126</v>
      </c>
      <c r="C33" s="1">
        <v>0.76635455048129208</v>
      </c>
    </row>
    <row r="34" spans="1:3" ht="15.75" customHeight="1" x14ac:dyDescent="0.3">
      <c r="A34" s="2">
        <v>200</v>
      </c>
      <c r="B34" s="2" t="s">
        <v>126</v>
      </c>
      <c r="C34" s="1">
        <v>0.83177773386712439</v>
      </c>
    </row>
    <row r="35" spans="1:3" ht="15.75" customHeight="1" x14ac:dyDescent="0.3">
      <c r="A35" s="2">
        <v>200</v>
      </c>
      <c r="B35" s="2" t="s">
        <v>126</v>
      </c>
      <c r="C35" s="1">
        <v>1.0093468806923565</v>
      </c>
    </row>
    <row r="36" spans="1:3" ht="15.75" customHeight="1" x14ac:dyDescent="0.3">
      <c r="A36" s="2">
        <v>200</v>
      </c>
      <c r="B36" s="2" t="s">
        <v>126</v>
      </c>
      <c r="C36" s="1">
        <v>0.80373875227694258</v>
      </c>
    </row>
    <row r="37" spans="1:3" ht="15.75" customHeight="1" x14ac:dyDescent="0.3">
      <c r="A37" s="2">
        <v>200</v>
      </c>
      <c r="B37" s="2" t="s">
        <v>126</v>
      </c>
      <c r="C37" s="1">
        <v>0.87850383489446759</v>
      </c>
    </row>
    <row r="38" spans="1:3" ht="15.75" customHeight="1" x14ac:dyDescent="0.3">
      <c r="A38" s="2">
        <v>0</v>
      </c>
      <c r="B38" s="2" t="s">
        <v>127</v>
      </c>
      <c r="C38" s="1">
        <v>0.76231318781239987</v>
      </c>
    </row>
    <row r="39" spans="1:3" ht="15.75" customHeight="1" x14ac:dyDescent="0.3">
      <c r="A39" s="2">
        <v>0</v>
      </c>
      <c r="B39" s="2" t="s">
        <v>127</v>
      </c>
      <c r="C39" s="1">
        <v>1.1220548142207436</v>
      </c>
    </row>
    <row r="40" spans="1:3" ht="15.75" customHeight="1" x14ac:dyDescent="0.3">
      <c r="A40" s="2">
        <v>0</v>
      </c>
      <c r="B40" s="2" t="s">
        <v>127</v>
      </c>
      <c r="C40" s="1">
        <v>1.113490044672852</v>
      </c>
    </row>
    <row r="41" spans="1:3" ht="15.75" customHeight="1" x14ac:dyDescent="0.3">
      <c r="A41" s="2">
        <v>0</v>
      </c>
      <c r="B41" s="2" t="s">
        <v>127</v>
      </c>
      <c r="C41" s="1">
        <v>1.0021419532940046</v>
      </c>
    </row>
    <row r="42" spans="1:3" ht="15.75" customHeight="1" x14ac:dyDescent="0.3">
      <c r="A42" s="2">
        <v>200</v>
      </c>
      <c r="B42" s="2" t="s">
        <v>127</v>
      </c>
      <c r="C42" s="1">
        <v>1.070663153305266</v>
      </c>
    </row>
    <row r="43" spans="1:3" ht="15.75" customHeight="1" x14ac:dyDescent="0.3">
      <c r="A43" s="2">
        <v>200</v>
      </c>
      <c r="B43" s="2" t="s">
        <v>127</v>
      </c>
      <c r="C43" s="1">
        <v>1.0620983837573743</v>
      </c>
    </row>
    <row r="44" spans="1:3" ht="15.75" customHeight="1" x14ac:dyDescent="0.3">
      <c r="A44" s="2">
        <v>200</v>
      </c>
      <c r="B44" s="2" t="s">
        <v>127</v>
      </c>
      <c r="C44" s="1">
        <v>1.0364010314855721</v>
      </c>
    </row>
    <row r="45" spans="1:3" ht="15.75" customHeight="1" x14ac:dyDescent="0.3">
      <c r="A45" s="2">
        <v>200</v>
      </c>
      <c r="B45" s="2" t="s">
        <v>127</v>
      </c>
      <c r="C45" s="1">
        <v>1.0021419532940046</v>
      </c>
    </row>
    <row r="46" spans="1:3" ht="15.75" customHeight="1" x14ac:dyDescent="0.3">
      <c r="A46" s="2">
        <v>200</v>
      </c>
      <c r="B46" s="2" t="s">
        <v>127</v>
      </c>
      <c r="C46" s="1">
        <v>1.3190566883347625</v>
      </c>
    </row>
    <row r="47" spans="1:3" ht="15.75" customHeight="1" x14ac:dyDescent="0.3">
      <c r="A47" s="2">
        <v>200</v>
      </c>
      <c r="B47" s="2" t="s">
        <v>127</v>
      </c>
      <c r="C47" s="1">
        <v>1.113490044672852</v>
      </c>
    </row>
    <row r="48" spans="1:3" ht="15.75" customHeight="1" x14ac:dyDescent="0.3">
      <c r="A48" s="2">
        <v>200</v>
      </c>
      <c r="B48" s="2" t="s">
        <v>127</v>
      </c>
      <c r="C48" s="1">
        <v>0.93361770965461666</v>
      </c>
    </row>
    <row r="49" spans="1:3" ht="15.75" customHeight="1" x14ac:dyDescent="0.3">
      <c r="A49" s="2">
        <v>200</v>
      </c>
      <c r="B49" s="2" t="s">
        <v>127</v>
      </c>
      <c r="C49" s="1">
        <v>1.0278362619376802</v>
      </c>
    </row>
    <row r="50" spans="1:3" ht="15.75" customHeight="1" x14ac:dyDescent="0.3"/>
    <row r="51" spans="1:3" ht="15.75" customHeight="1" x14ac:dyDescent="0.3"/>
    <row r="52" spans="1:3" ht="15.75" customHeight="1" x14ac:dyDescent="0.3"/>
    <row r="53" spans="1:3" ht="15.75" customHeight="1" x14ac:dyDescent="0.3"/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49"/>
  <sheetViews>
    <sheetView tabSelected="1" zoomScale="57" zoomScaleNormal="57" workbookViewId="0">
      <selection activeCell="S37" sqref="S37"/>
    </sheetView>
  </sheetViews>
  <sheetFormatPr defaultColWidth="14.44140625" defaultRowHeight="15" customHeight="1" x14ac:dyDescent="0.3"/>
  <cols>
    <col min="5" max="5" width="39.77734375" customWidth="1"/>
    <col min="13" max="13" width="46" customWidth="1"/>
  </cols>
  <sheetData>
    <row r="1" spans="1:17" x14ac:dyDescent="0.3">
      <c r="A1" s="1" t="s">
        <v>130</v>
      </c>
      <c r="B1" s="1" t="s">
        <v>131</v>
      </c>
      <c r="E1" s="2" t="s">
        <v>130</v>
      </c>
      <c r="F1" t="s">
        <v>140</v>
      </c>
      <c r="I1" s="2" t="s">
        <v>130</v>
      </c>
      <c r="J1" t="s">
        <v>140</v>
      </c>
    </row>
    <row r="2" spans="1:17" thickBot="1" x14ac:dyDescent="0.35">
      <c r="A2" s="1" t="s">
        <v>132</v>
      </c>
      <c r="B2" s="2">
        <v>1069.3869999999999</v>
      </c>
      <c r="D2" t="s">
        <v>141</v>
      </c>
      <c r="E2" s="1" t="s">
        <v>132</v>
      </c>
      <c r="F2" s="2">
        <v>1381.634</v>
      </c>
      <c r="H2" t="s">
        <v>118</v>
      </c>
      <c r="I2" s="1" t="s">
        <v>132</v>
      </c>
      <c r="J2" s="2">
        <v>4019.6219999999998</v>
      </c>
    </row>
    <row r="3" spans="1:17" thickBot="1" x14ac:dyDescent="0.35">
      <c r="A3" s="1" t="s">
        <v>132</v>
      </c>
      <c r="B3" s="2">
        <v>768.27</v>
      </c>
      <c r="E3" s="1" t="s">
        <v>132</v>
      </c>
      <c r="F3" s="2">
        <v>1015.383</v>
      </c>
      <c r="I3" s="1" t="s">
        <v>132</v>
      </c>
      <c r="J3" s="2">
        <v>1977.9570000000001</v>
      </c>
      <c r="L3" t="s">
        <v>142</v>
      </c>
      <c r="M3" t="s">
        <v>130</v>
      </c>
      <c r="N3" s="3" t="s">
        <v>131</v>
      </c>
      <c r="O3" t="s">
        <v>143</v>
      </c>
      <c r="P3" t="s">
        <v>144</v>
      </c>
      <c r="Q3" t="s">
        <v>145</v>
      </c>
    </row>
    <row r="4" spans="1:17" ht="14.4" x14ac:dyDescent="0.3">
      <c r="A4" s="1" t="s">
        <v>132</v>
      </c>
      <c r="B4" s="2">
        <v>799.226</v>
      </c>
      <c r="E4" s="1" t="s">
        <v>132</v>
      </c>
      <c r="F4" s="2">
        <v>990.10799999999995</v>
      </c>
      <c r="I4" s="1" t="s">
        <v>132</v>
      </c>
      <c r="J4" s="2">
        <v>2051.8249999999998</v>
      </c>
      <c r="L4">
        <v>8</v>
      </c>
      <c r="M4" s="1" t="s">
        <v>134</v>
      </c>
      <c r="N4" s="2">
        <v>250.46199999999999</v>
      </c>
      <c r="O4" s="2">
        <v>625.16899999999998</v>
      </c>
      <c r="P4" t="s">
        <v>146</v>
      </c>
      <c r="Q4">
        <v>1</v>
      </c>
    </row>
    <row r="5" spans="1:17" ht="14.4" x14ac:dyDescent="0.3">
      <c r="A5" s="1" t="s">
        <v>132</v>
      </c>
      <c r="B5" s="2">
        <v>821.73900000000003</v>
      </c>
      <c r="E5" s="1" t="s">
        <v>132</v>
      </c>
      <c r="F5" s="2">
        <v>968.58500000000004</v>
      </c>
      <c r="I5" s="1" t="s">
        <v>132</v>
      </c>
      <c r="J5" s="2">
        <v>1922.0060000000001</v>
      </c>
      <c r="L5">
        <v>8</v>
      </c>
      <c r="M5" s="1" t="s">
        <v>134</v>
      </c>
      <c r="N5" s="2">
        <v>368.65699999999998</v>
      </c>
      <c r="O5" s="2">
        <v>682.56899999999996</v>
      </c>
      <c r="P5" t="s">
        <v>146</v>
      </c>
      <c r="Q5">
        <v>1</v>
      </c>
    </row>
    <row r="6" spans="1:17" ht="14.4" x14ac:dyDescent="0.3">
      <c r="A6" s="1" t="s">
        <v>133</v>
      </c>
      <c r="B6" s="2">
        <v>757.01300000000003</v>
      </c>
      <c r="E6" s="1" t="s">
        <v>133</v>
      </c>
      <c r="F6" s="2">
        <v>675.78300000000002</v>
      </c>
      <c r="I6" s="1" t="s">
        <v>133</v>
      </c>
      <c r="J6" s="2">
        <v>1128.721</v>
      </c>
      <c r="L6">
        <v>8</v>
      </c>
      <c r="M6" s="1" t="s">
        <v>134</v>
      </c>
      <c r="N6" s="2">
        <v>365.84300000000002</v>
      </c>
      <c r="O6" s="2">
        <v>696.31700000000001</v>
      </c>
      <c r="P6" t="s">
        <v>146</v>
      </c>
      <c r="Q6">
        <v>1</v>
      </c>
    </row>
    <row r="7" spans="1:17" ht="14.4" x14ac:dyDescent="0.3">
      <c r="A7" s="1" t="s">
        <v>133</v>
      </c>
      <c r="B7" s="2">
        <v>731.68600000000004</v>
      </c>
      <c r="E7" s="1" t="s">
        <v>133</v>
      </c>
      <c r="F7" s="2">
        <v>691.71299999999997</v>
      </c>
      <c r="I7" s="1" t="s">
        <v>133</v>
      </c>
      <c r="J7" s="2">
        <v>1225.2760000000001</v>
      </c>
      <c r="L7">
        <v>8</v>
      </c>
      <c r="M7" s="1" t="s">
        <v>134</v>
      </c>
      <c r="N7" s="2">
        <v>329.25900000000001</v>
      </c>
      <c r="O7" s="2">
        <v>628.67999999999995</v>
      </c>
      <c r="P7" t="s">
        <v>146</v>
      </c>
      <c r="Q7">
        <v>1</v>
      </c>
    </row>
    <row r="8" spans="1:17" ht="14.4" x14ac:dyDescent="0.3">
      <c r="A8" s="1" t="s">
        <v>133</v>
      </c>
      <c r="B8" s="2">
        <v>486.85199999999998</v>
      </c>
      <c r="E8" s="1" t="s">
        <v>133</v>
      </c>
      <c r="F8" s="2">
        <v>733.60799999999995</v>
      </c>
      <c r="I8" s="1" t="s">
        <v>133</v>
      </c>
      <c r="J8" s="2">
        <v>1497.817</v>
      </c>
      <c r="L8">
        <v>8</v>
      </c>
      <c r="M8" s="1" t="s">
        <v>135</v>
      </c>
      <c r="N8" s="2">
        <v>351.77199999999999</v>
      </c>
      <c r="O8" s="2">
        <v>816.10900000000004</v>
      </c>
      <c r="P8" t="s">
        <v>146</v>
      </c>
      <c r="Q8">
        <v>1</v>
      </c>
    </row>
    <row r="9" spans="1:17" ht="14.4" x14ac:dyDescent="0.3">
      <c r="A9" s="1" t="s">
        <v>133</v>
      </c>
      <c r="B9" s="2">
        <v>821.73900000000003</v>
      </c>
      <c r="E9" s="1" t="s">
        <v>133</v>
      </c>
      <c r="F9" s="2">
        <v>840.34299999999996</v>
      </c>
      <c r="I9" s="1" t="s">
        <v>133</v>
      </c>
      <c r="J9" s="2">
        <v>1662.8040000000001</v>
      </c>
      <c r="L9">
        <v>8</v>
      </c>
      <c r="M9" s="1" t="s">
        <v>135</v>
      </c>
      <c r="N9" s="2">
        <v>348.95800000000003</v>
      </c>
      <c r="O9" s="2">
        <v>693.81</v>
      </c>
      <c r="P9" t="s">
        <v>146</v>
      </c>
      <c r="Q9">
        <v>1</v>
      </c>
    </row>
    <row r="10" spans="1:17" ht="14.4" x14ac:dyDescent="0.3">
      <c r="A10" s="1" t="s">
        <v>133</v>
      </c>
      <c r="B10" s="2">
        <v>692.28700000000003</v>
      </c>
      <c r="E10" s="1" t="s">
        <v>133</v>
      </c>
      <c r="F10" s="2">
        <v>743.85400000000004</v>
      </c>
      <c r="I10" s="1" t="s">
        <v>133</v>
      </c>
      <c r="J10" s="2">
        <v>1243.723</v>
      </c>
      <c r="L10">
        <v>8</v>
      </c>
      <c r="M10" s="1" t="s">
        <v>135</v>
      </c>
      <c r="N10" s="2">
        <v>340.51499999999999</v>
      </c>
      <c r="O10" s="2">
        <v>1022.605</v>
      </c>
      <c r="P10" t="s">
        <v>146</v>
      </c>
      <c r="Q10">
        <v>1</v>
      </c>
    </row>
    <row r="11" spans="1:17" ht="14.4" x14ac:dyDescent="0.3">
      <c r="A11" s="1" t="s">
        <v>133</v>
      </c>
      <c r="B11" s="2">
        <v>613.49</v>
      </c>
      <c r="E11" s="1" t="s">
        <v>133</v>
      </c>
      <c r="F11" s="2">
        <v>728.28599999999994</v>
      </c>
      <c r="I11" s="1" t="s">
        <v>133</v>
      </c>
      <c r="J11" s="2">
        <v>1251.367</v>
      </c>
      <c r="L11">
        <v>8</v>
      </c>
      <c r="M11" s="1" t="s">
        <v>135</v>
      </c>
      <c r="N11" s="2">
        <v>329.25900000000001</v>
      </c>
      <c r="O11" s="2">
        <v>721.87599999999998</v>
      </c>
      <c r="P11" t="s">
        <v>146</v>
      </c>
      <c r="Q11">
        <v>1</v>
      </c>
    </row>
    <row r="12" spans="1:17" ht="14.4" x14ac:dyDescent="0.3">
      <c r="A12" s="1" t="s">
        <v>133</v>
      </c>
      <c r="B12" s="2">
        <v>512.17999999999995</v>
      </c>
      <c r="E12" s="1" t="s">
        <v>133</v>
      </c>
      <c r="F12" s="2">
        <v>684.16300000000001</v>
      </c>
      <c r="I12" s="1" t="s">
        <v>133</v>
      </c>
      <c r="J12" s="2">
        <v>1428.7529999999999</v>
      </c>
      <c r="L12">
        <v>8</v>
      </c>
      <c r="M12" s="1" t="s">
        <v>135</v>
      </c>
      <c r="N12" s="2">
        <v>433.38299999999998</v>
      </c>
      <c r="O12" s="2">
        <v>842.98</v>
      </c>
      <c r="P12" t="s">
        <v>146</v>
      </c>
      <c r="Q12">
        <v>1</v>
      </c>
    </row>
    <row r="13" spans="1:17" ht="14.4" x14ac:dyDescent="0.3">
      <c r="A13" s="1" t="s">
        <v>133</v>
      </c>
      <c r="B13" s="2">
        <v>579.72</v>
      </c>
      <c r="E13" s="1" t="s">
        <v>133</v>
      </c>
      <c r="F13" s="2">
        <v>712.00800000000004</v>
      </c>
      <c r="I13" s="1" t="s">
        <v>133</v>
      </c>
      <c r="J13" s="2">
        <v>1361.64</v>
      </c>
      <c r="L13">
        <v>8</v>
      </c>
      <c r="M13" s="1" t="s">
        <v>135</v>
      </c>
      <c r="N13" s="2">
        <v>365.84300000000002</v>
      </c>
      <c r="O13" s="2">
        <v>675.03899999999999</v>
      </c>
      <c r="P13" t="s">
        <v>146</v>
      </c>
      <c r="Q13">
        <v>1</v>
      </c>
    </row>
    <row r="14" spans="1:17" ht="14.4" x14ac:dyDescent="0.3">
      <c r="A14" s="1" t="s">
        <v>134</v>
      </c>
      <c r="B14" s="2">
        <v>250.46199999999999</v>
      </c>
      <c r="E14" s="1" t="s">
        <v>134</v>
      </c>
      <c r="F14" s="2">
        <v>625.16899999999998</v>
      </c>
      <c r="I14" s="1" t="s">
        <v>134</v>
      </c>
      <c r="J14" s="2">
        <v>819.97400000000005</v>
      </c>
      <c r="L14">
        <v>8</v>
      </c>
      <c r="M14" s="1" t="s">
        <v>135</v>
      </c>
      <c r="N14" s="2">
        <v>306.745</v>
      </c>
      <c r="O14" s="2">
        <v>629.32399999999996</v>
      </c>
      <c r="P14" t="s">
        <v>146</v>
      </c>
      <c r="Q14">
        <v>1</v>
      </c>
    </row>
    <row r="15" spans="1:17" ht="14.4" x14ac:dyDescent="0.3">
      <c r="A15" s="1" t="s">
        <v>134</v>
      </c>
      <c r="B15" s="2">
        <v>368.65699999999998</v>
      </c>
      <c r="E15" s="1" t="s">
        <v>134</v>
      </c>
      <c r="F15" s="2">
        <v>682.56899999999996</v>
      </c>
      <c r="I15" s="1" t="s">
        <v>134</v>
      </c>
      <c r="J15" s="2">
        <v>931.09799999999996</v>
      </c>
      <c r="L15">
        <v>8</v>
      </c>
      <c r="M15" s="1" t="s">
        <v>135</v>
      </c>
      <c r="N15" s="2">
        <v>337.70100000000002</v>
      </c>
      <c r="O15" s="2">
        <v>769.56799999999998</v>
      </c>
      <c r="P15" t="s">
        <v>146</v>
      </c>
      <c r="Q15">
        <v>1</v>
      </c>
    </row>
    <row r="16" spans="1:17" ht="14.4" x14ac:dyDescent="0.3">
      <c r="A16" s="1" t="s">
        <v>134</v>
      </c>
      <c r="B16" s="2">
        <v>365.84300000000002</v>
      </c>
      <c r="E16" s="1" t="s">
        <v>134</v>
      </c>
      <c r="F16" s="2">
        <v>696.31700000000001</v>
      </c>
      <c r="I16" s="1" t="s">
        <v>134</v>
      </c>
      <c r="J16" s="2">
        <v>997.12300000000005</v>
      </c>
      <c r="L16">
        <v>2</v>
      </c>
      <c r="M16" s="1" t="s">
        <v>136</v>
      </c>
      <c r="N16" s="2">
        <v>973.70500000000004</v>
      </c>
      <c r="O16" s="2">
        <v>933.92600000000004</v>
      </c>
      <c r="P16" t="s">
        <v>146</v>
      </c>
      <c r="Q16">
        <v>1</v>
      </c>
    </row>
    <row r="17" spans="1:17" ht="14.4" x14ac:dyDescent="0.3">
      <c r="A17" s="1" t="s">
        <v>134</v>
      </c>
      <c r="B17" s="2">
        <v>329.25900000000001</v>
      </c>
      <c r="E17" s="1" t="s">
        <v>134</v>
      </c>
      <c r="F17" s="2">
        <v>628.67999999999995</v>
      </c>
      <c r="I17" s="1" t="s">
        <v>134</v>
      </c>
      <c r="J17" s="2">
        <v>951.87199999999996</v>
      </c>
      <c r="L17">
        <v>2</v>
      </c>
      <c r="M17" s="1" t="s">
        <v>136</v>
      </c>
      <c r="N17" s="2">
        <v>878.02300000000002</v>
      </c>
      <c r="O17" s="2">
        <v>827.25800000000004</v>
      </c>
      <c r="P17" t="s">
        <v>146</v>
      </c>
      <c r="Q17">
        <v>1</v>
      </c>
    </row>
    <row r="18" spans="1:17" ht="14.4" x14ac:dyDescent="0.3">
      <c r="A18" s="1" t="s">
        <v>135</v>
      </c>
      <c r="B18" s="2">
        <v>351.77199999999999</v>
      </c>
      <c r="E18" s="1" t="s">
        <v>135</v>
      </c>
      <c r="F18" s="2">
        <v>816.10900000000004</v>
      </c>
      <c r="I18" s="1" t="s">
        <v>135</v>
      </c>
      <c r="J18" s="2">
        <v>1011.306</v>
      </c>
      <c r="L18">
        <v>2</v>
      </c>
      <c r="M18" s="1" t="s">
        <v>136</v>
      </c>
      <c r="N18" s="2">
        <v>548.76400000000001</v>
      </c>
      <c r="O18" s="2">
        <v>699.95799999999997</v>
      </c>
      <c r="P18" t="s">
        <v>146</v>
      </c>
      <c r="Q18">
        <v>1</v>
      </c>
    </row>
    <row r="19" spans="1:17" ht="14.4" x14ac:dyDescent="0.3">
      <c r="A19" s="1" t="s">
        <v>135</v>
      </c>
      <c r="B19" s="2">
        <v>348.95800000000003</v>
      </c>
      <c r="E19" s="1" t="s">
        <v>135</v>
      </c>
      <c r="F19" s="2">
        <v>693.81</v>
      </c>
      <c r="I19" s="1" t="s">
        <v>135</v>
      </c>
      <c r="J19" s="2">
        <v>848.64200000000005</v>
      </c>
      <c r="L19">
        <v>2</v>
      </c>
      <c r="M19" s="1" t="s">
        <v>136</v>
      </c>
      <c r="N19" s="2">
        <v>517.80799999999999</v>
      </c>
      <c r="O19" s="2">
        <v>649.54600000000005</v>
      </c>
      <c r="P19" t="s">
        <v>146</v>
      </c>
      <c r="Q19">
        <v>1</v>
      </c>
    </row>
    <row r="20" spans="1:17" ht="14.4" x14ac:dyDescent="0.3">
      <c r="A20" s="1" t="s">
        <v>135</v>
      </c>
      <c r="B20" s="2">
        <v>340.51499999999999</v>
      </c>
      <c r="E20" s="1" t="s">
        <v>135</v>
      </c>
      <c r="F20" s="2">
        <v>1022.605</v>
      </c>
      <c r="I20" s="1" t="s">
        <v>135</v>
      </c>
      <c r="J20" s="2">
        <v>1323.182</v>
      </c>
      <c r="L20">
        <v>2</v>
      </c>
      <c r="M20" s="1" t="s">
        <v>137</v>
      </c>
      <c r="N20" s="2">
        <v>681.03</v>
      </c>
      <c r="O20" s="2">
        <v>694.69200000000001</v>
      </c>
      <c r="P20" t="s">
        <v>146</v>
      </c>
      <c r="Q20">
        <v>1</v>
      </c>
    </row>
    <row r="21" spans="1:17" ht="14.4" x14ac:dyDescent="0.3">
      <c r="A21" s="1" t="s">
        <v>135</v>
      </c>
      <c r="B21" s="2">
        <v>329.25900000000001</v>
      </c>
      <c r="E21" s="1" t="s">
        <v>135</v>
      </c>
      <c r="F21" s="2">
        <v>721.87599999999998</v>
      </c>
      <c r="I21" s="1" t="s">
        <v>135</v>
      </c>
      <c r="J21" s="2">
        <v>856.14099999999996</v>
      </c>
      <c r="L21">
        <v>2</v>
      </c>
      <c r="M21" s="1" t="s">
        <v>137</v>
      </c>
      <c r="N21" s="2">
        <v>593.79100000000005</v>
      </c>
      <c r="O21" s="2">
        <v>681.32100000000003</v>
      </c>
      <c r="P21" t="s">
        <v>146</v>
      </c>
      <c r="Q21">
        <v>1</v>
      </c>
    </row>
    <row r="22" spans="1:17" ht="14.4" x14ac:dyDescent="0.3">
      <c r="A22" s="1" t="s">
        <v>135</v>
      </c>
      <c r="B22" s="2">
        <v>433.38299999999998</v>
      </c>
      <c r="E22" s="1" t="s">
        <v>135</v>
      </c>
      <c r="F22" s="2">
        <v>842.98</v>
      </c>
      <c r="I22" s="1" t="s">
        <v>135</v>
      </c>
      <c r="J22" s="2">
        <v>1005.016</v>
      </c>
      <c r="L22">
        <v>2</v>
      </c>
      <c r="M22" s="1" t="s">
        <v>137</v>
      </c>
      <c r="N22" s="2">
        <v>526.25099999999998</v>
      </c>
      <c r="O22" s="2">
        <v>695.98900000000003</v>
      </c>
      <c r="P22" t="s">
        <v>146</v>
      </c>
      <c r="Q22">
        <v>1</v>
      </c>
    </row>
    <row r="23" spans="1:17" ht="14.4" x14ac:dyDescent="0.3">
      <c r="A23" s="1" t="s">
        <v>135</v>
      </c>
      <c r="B23" s="2">
        <v>365.84300000000002</v>
      </c>
      <c r="E23" s="1" t="s">
        <v>135</v>
      </c>
      <c r="F23" s="2">
        <v>675.03899999999999</v>
      </c>
      <c r="I23" s="1" t="s">
        <v>135</v>
      </c>
      <c r="J23" s="2">
        <v>741.65700000000004</v>
      </c>
      <c r="L23">
        <v>2</v>
      </c>
      <c r="M23" s="1" t="s">
        <v>137</v>
      </c>
      <c r="N23" s="2">
        <v>514.99400000000003</v>
      </c>
      <c r="O23" s="2">
        <v>708.41399999999999</v>
      </c>
      <c r="P23" t="s">
        <v>146</v>
      </c>
      <c r="Q23">
        <v>1</v>
      </c>
    </row>
    <row r="24" spans="1:17" ht="14.4" x14ac:dyDescent="0.3">
      <c r="A24" s="1" t="s">
        <v>135</v>
      </c>
      <c r="B24" s="2">
        <v>306.745</v>
      </c>
      <c r="E24" s="1" t="s">
        <v>135</v>
      </c>
      <c r="F24" s="2">
        <v>629.32399999999996</v>
      </c>
      <c r="I24" s="1" t="s">
        <v>135</v>
      </c>
      <c r="J24" s="2">
        <v>725.78399999999999</v>
      </c>
      <c r="L24">
        <v>2</v>
      </c>
      <c r="M24" s="1" t="s">
        <v>137</v>
      </c>
      <c r="N24" s="2">
        <v>655.70299999999997</v>
      </c>
      <c r="O24" s="2">
        <v>956.02800000000002</v>
      </c>
      <c r="P24" t="s">
        <v>146</v>
      </c>
      <c r="Q24">
        <v>1</v>
      </c>
    </row>
    <row r="25" spans="1:17" ht="14.4" x14ac:dyDescent="0.3">
      <c r="A25" s="1" t="s">
        <v>135</v>
      </c>
      <c r="B25" s="2">
        <v>337.70100000000002</v>
      </c>
      <c r="E25" s="1" t="s">
        <v>135</v>
      </c>
      <c r="F25" s="2">
        <v>769.56799999999998</v>
      </c>
      <c r="I25" s="1" t="s">
        <v>135</v>
      </c>
      <c r="J25" s="2">
        <v>883.01800000000003</v>
      </c>
      <c r="L25">
        <v>2</v>
      </c>
      <c r="M25" s="1" t="s">
        <v>137</v>
      </c>
      <c r="N25" s="2">
        <v>455.89600000000002</v>
      </c>
      <c r="O25" s="2">
        <v>677.37900000000002</v>
      </c>
      <c r="P25" t="s">
        <v>146</v>
      </c>
      <c r="Q25">
        <v>1</v>
      </c>
    </row>
    <row r="26" spans="1:17" ht="14.4" x14ac:dyDescent="0.3">
      <c r="A26" s="1" t="s">
        <v>136</v>
      </c>
      <c r="B26" s="2">
        <v>973.70500000000004</v>
      </c>
      <c r="E26" s="1" t="s">
        <v>136</v>
      </c>
      <c r="F26" s="2">
        <v>933.92600000000004</v>
      </c>
      <c r="I26" s="1" t="s">
        <v>136</v>
      </c>
      <c r="J26" s="2">
        <v>1935.6030000000001</v>
      </c>
      <c r="L26">
        <v>2</v>
      </c>
      <c r="M26" s="1" t="s">
        <v>137</v>
      </c>
      <c r="N26" s="2">
        <v>467.15300000000002</v>
      </c>
      <c r="O26" s="2">
        <v>609.93299999999999</v>
      </c>
      <c r="P26" t="s">
        <v>146</v>
      </c>
      <c r="Q26">
        <v>1</v>
      </c>
    </row>
    <row r="27" spans="1:17" ht="14.4" x14ac:dyDescent="0.3">
      <c r="A27" s="1" t="s">
        <v>136</v>
      </c>
      <c r="B27" s="2">
        <v>878.02300000000002</v>
      </c>
      <c r="E27" s="1" t="s">
        <v>136</v>
      </c>
      <c r="F27" s="2">
        <v>827.25800000000004</v>
      </c>
      <c r="I27" s="1" t="s">
        <v>136</v>
      </c>
      <c r="J27" s="2">
        <v>1829.2829999999999</v>
      </c>
      <c r="L27">
        <v>2</v>
      </c>
      <c r="M27" s="1" t="s">
        <v>137</v>
      </c>
      <c r="N27" s="2">
        <v>506.55200000000002</v>
      </c>
      <c r="O27" s="2">
        <v>668.05499999999995</v>
      </c>
      <c r="P27" t="s">
        <v>146</v>
      </c>
      <c r="Q27">
        <v>1</v>
      </c>
    </row>
    <row r="28" spans="1:17" ht="14.4" x14ac:dyDescent="0.3">
      <c r="A28" s="1" t="s">
        <v>136</v>
      </c>
      <c r="B28" s="2">
        <v>548.76400000000001</v>
      </c>
      <c r="E28" s="1" t="s">
        <v>136</v>
      </c>
      <c r="F28" s="2">
        <v>699.95799999999997</v>
      </c>
      <c r="I28" s="1" t="s">
        <v>136</v>
      </c>
      <c r="J28" s="2">
        <v>1293.3050000000001</v>
      </c>
      <c r="L28">
        <v>2</v>
      </c>
      <c r="M28" s="1" t="s">
        <v>138</v>
      </c>
      <c r="N28" s="2">
        <v>309.55900000000003</v>
      </c>
      <c r="O28" s="2">
        <v>574.76400000000001</v>
      </c>
      <c r="P28" t="s">
        <v>146</v>
      </c>
      <c r="Q28">
        <v>1</v>
      </c>
    </row>
    <row r="29" spans="1:17" ht="14.4" x14ac:dyDescent="0.3">
      <c r="A29" s="1" t="s">
        <v>136</v>
      </c>
      <c r="B29" s="2">
        <v>517.80799999999999</v>
      </c>
      <c r="E29" s="1" t="s">
        <v>136</v>
      </c>
      <c r="F29" s="2">
        <v>649.54600000000005</v>
      </c>
      <c r="I29" s="1" t="s">
        <v>136</v>
      </c>
      <c r="J29" s="2">
        <v>1499.318</v>
      </c>
      <c r="L29">
        <v>2</v>
      </c>
      <c r="M29" s="1" t="s">
        <v>138</v>
      </c>
      <c r="N29" s="2">
        <v>244.833</v>
      </c>
      <c r="O29" s="2">
        <v>567.54300000000001</v>
      </c>
      <c r="P29" t="s">
        <v>146</v>
      </c>
      <c r="Q29">
        <v>1</v>
      </c>
    </row>
    <row r="30" spans="1:17" ht="14.4" x14ac:dyDescent="0.3">
      <c r="A30" s="1" t="s">
        <v>137</v>
      </c>
      <c r="B30" s="2">
        <v>681.03</v>
      </c>
      <c r="E30" s="1" t="s">
        <v>137</v>
      </c>
      <c r="F30" s="2">
        <v>694.69200000000001</v>
      </c>
      <c r="I30" s="1" t="s">
        <v>137</v>
      </c>
      <c r="J30" s="2">
        <v>1214.739</v>
      </c>
      <c r="L30">
        <v>2</v>
      </c>
      <c r="M30" s="1" t="s">
        <v>138</v>
      </c>
      <c r="N30" s="2">
        <v>295.488</v>
      </c>
      <c r="O30" s="2">
        <v>609.14099999999996</v>
      </c>
      <c r="P30" t="s">
        <v>146</v>
      </c>
      <c r="Q30">
        <v>1</v>
      </c>
    </row>
    <row r="31" spans="1:17" ht="14.4" x14ac:dyDescent="0.3">
      <c r="A31" s="1" t="s">
        <v>137</v>
      </c>
      <c r="B31" s="2">
        <v>593.79100000000005</v>
      </c>
      <c r="E31" s="1" t="s">
        <v>137</v>
      </c>
      <c r="F31" s="2">
        <v>681.32100000000003</v>
      </c>
      <c r="I31" s="1" t="s">
        <v>137</v>
      </c>
      <c r="J31" s="2">
        <v>1161.9929999999999</v>
      </c>
      <c r="L31">
        <v>2</v>
      </c>
      <c r="M31" s="1" t="s">
        <v>138</v>
      </c>
      <c r="N31" s="2">
        <v>354.58600000000001</v>
      </c>
      <c r="O31" s="2">
        <v>572.05999999999995</v>
      </c>
      <c r="P31" t="s">
        <v>146</v>
      </c>
      <c r="Q31">
        <v>1</v>
      </c>
    </row>
    <row r="32" spans="1:17" ht="14.4" x14ac:dyDescent="0.3">
      <c r="A32" s="1" t="s">
        <v>137</v>
      </c>
      <c r="B32" s="2">
        <v>526.25099999999998</v>
      </c>
      <c r="E32" s="1" t="s">
        <v>137</v>
      </c>
      <c r="F32" s="2">
        <v>695.98900000000003</v>
      </c>
      <c r="I32" s="1" t="s">
        <v>137</v>
      </c>
      <c r="J32" s="2">
        <v>1214.8699999999999</v>
      </c>
      <c r="L32">
        <v>2</v>
      </c>
      <c r="M32" s="1" t="s">
        <v>139</v>
      </c>
      <c r="N32" s="2">
        <v>236.39099999999999</v>
      </c>
      <c r="O32" s="2">
        <v>540.62800000000004</v>
      </c>
      <c r="P32" t="s">
        <v>146</v>
      </c>
      <c r="Q32">
        <v>1</v>
      </c>
    </row>
    <row r="33" spans="1:17" ht="14.4" x14ac:dyDescent="0.3">
      <c r="A33" s="1" t="s">
        <v>137</v>
      </c>
      <c r="B33" s="2">
        <v>514.99400000000003</v>
      </c>
      <c r="E33" s="1" t="s">
        <v>137</v>
      </c>
      <c r="F33" s="2">
        <v>708.41399999999999</v>
      </c>
      <c r="I33" s="1" t="s">
        <v>137</v>
      </c>
      <c r="J33" s="2">
        <v>1318.982</v>
      </c>
      <c r="L33">
        <v>2</v>
      </c>
      <c r="M33" s="1" t="s">
        <v>139</v>
      </c>
      <c r="N33" s="2">
        <v>284.23200000000003</v>
      </c>
      <c r="O33" s="2">
        <v>547.75599999999997</v>
      </c>
      <c r="P33" t="s">
        <v>146</v>
      </c>
      <c r="Q33">
        <v>1</v>
      </c>
    </row>
    <row r="34" spans="1:17" ht="14.4" x14ac:dyDescent="0.3">
      <c r="A34" s="1" t="s">
        <v>137</v>
      </c>
      <c r="B34" s="2">
        <v>655.70299999999997</v>
      </c>
      <c r="E34" s="1" t="s">
        <v>137</v>
      </c>
      <c r="F34" s="2">
        <v>956.02800000000002</v>
      </c>
      <c r="I34" s="1" t="s">
        <v>137</v>
      </c>
      <c r="J34" s="2">
        <v>2058.3209999999999</v>
      </c>
      <c r="L34">
        <v>2</v>
      </c>
      <c r="M34" s="1" t="s">
        <v>139</v>
      </c>
      <c r="N34" s="2">
        <v>267.34699999999998</v>
      </c>
      <c r="O34" s="2">
        <v>567.94399999999996</v>
      </c>
      <c r="P34" t="s">
        <v>146</v>
      </c>
      <c r="Q34">
        <v>1</v>
      </c>
    </row>
    <row r="35" spans="1:17" ht="14.4" x14ac:dyDescent="0.3">
      <c r="A35" s="1" t="s">
        <v>137</v>
      </c>
      <c r="B35" s="2">
        <v>455.89600000000002</v>
      </c>
      <c r="E35" s="1" t="s">
        <v>137</v>
      </c>
      <c r="F35" s="2">
        <v>677.37900000000002</v>
      </c>
      <c r="I35" s="1" t="s">
        <v>137</v>
      </c>
      <c r="J35" s="2">
        <v>1163.1089999999999</v>
      </c>
      <c r="L35">
        <v>2</v>
      </c>
      <c r="M35" s="1" t="s">
        <v>139</v>
      </c>
      <c r="N35" s="2">
        <v>230.762</v>
      </c>
      <c r="O35" s="2">
        <v>484.75200000000001</v>
      </c>
      <c r="P35" t="s">
        <v>146</v>
      </c>
      <c r="Q35">
        <v>1</v>
      </c>
    </row>
    <row r="36" spans="1:17" ht="14.4" x14ac:dyDescent="0.3">
      <c r="A36" s="1" t="s">
        <v>137</v>
      </c>
      <c r="B36" s="2">
        <v>467.15300000000002</v>
      </c>
      <c r="E36" s="1" t="s">
        <v>137</v>
      </c>
      <c r="F36" s="2">
        <v>609.93299999999999</v>
      </c>
      <c r="I36" s="1" t="s">
        <v>137</v>
      </c>
      <c r="J36" s="2">
        <v>1163.039</v>
      </c>
      <c r="L36">
        <v>2</v>
      </c>
      <c r="M36" s="1" t="s">
        <v>139</v>
      </c>
      <c r="N36" s="2">
        <v>250.46199999999999</v>
      </c>
      <c r="O36" s="2">
        <v>534.79399999999998</v>
      </c>
      <c r="P36" t="s">
        <v>146</v>
      </c>
      <c r="Q36">
        <v>1</v>
      </c>
    </row>
    <row r="37" spans="1:17" ht="14.4" x14ac:dyDescent="0.3">
      <c r="A37" s="1" t="s">
        <v>137</v>
      </c>
      <c r="B37" s="2">
        <v>506.55200000000002</v>
      </c>
      <c r="E37" s="1" t="s">
        <v>137</v>
      </c>
      <c r="F37" s="2">
        <v>668.05499999999995</v>
      </c>
      <c r="I37" s="1" t="s">
        <v>137</v>
      </c>
      <c r="J37" s="2">
        <v>1173.7550000000001</v>
      </c>
      <c r="L37">
        <v>2</v>
      </c>
      <c r="M37" s="1" t="s">
        <v>139</v>
      </c>
      <c r="N37" s="2">
        <v>303.93099999999998</v>
      </c>
      <c r="O37" s="2">
        <v>504.47699999999998</v>
      </c>
      <c r="P37" t="s">
        <v>146</v>
      </c>
      <c r="Q37">
        <v>1</v>
      </c>
    </row>
    <row r="38" spans="1:17" ht="14.4" x14ac:dyDescent="0.3">
      <c r="A38" s="1" t="s">
        <v>138</v>
      </c>
      <c r="B38" s="2">
        <v>309.55900000000003</v>
      </c>
      <c r="E38" s="1" t="s">
        <v>138</v>
      </c>
      <c r="F38" s="2">
        <v>574.76400000000001</v>
      </c>
      <c r="I38" s="1" t="s">
        <v>138</v>
      </c>
      <c r="J38" s="2">
        <v>729.13900000000001</v>
      </c>
      <c r="L38">
        <v>2</v>
      </c>
      <c r="M38" s="1" t="s">
        <v>139</v>
      </c>
      <c r="N38" s="2">
        <v>242.01900000000001</v>
      </c>
      <c r="O38" s="2">
        <v>578.40200000000004</v>
      </c>
      <c r="P38" t="s">
        <v>146</v>
      </c>
      <c r="Q38">
        <v>1</v>
      </c>
    </row>
    <row r="39" spans="1:17" ht="14.4" x14ac:dyDescent="0.3">
      <c r="A39" s="1" t="s">
        <v>138</v>
      </c>
      <c r="B39" s="2">
        <v>244.833</v>
      </c>
      <c r="E39" s="1" t="s">
        <v>138</v>
      </c>
      <c r="F39" s="2">
        <v>567.54300000000001</v>
      </c>
      <c r="I39" s="1" t="s">
        <v>138</v>
      </c>
      <c r="J39" s="2">
        <v>704.95699999999999</v>
      </c>
      <c r="L39">
        <v>2</v>
      </c>
      <c r="M39" s="1" t="s">
        <v>139</v>
      </c>
      <c r="N39" s="2">
        <v>264.53199999999998</v>
      </c>
      <c r="O39" s="2">
        <v>500.30200000000002</v>
      </c>
      <c r="P39" t="s">
        <v>146</v>
      </c>
      <c r="Q39">
        <v>1</v>
      </c>
    </row>
    <row r="40" spans="1:17" ht="14.4" x14ac:dyDescent="0.3">
      <c r="A40" s="1" t="s">
        <v>138</v>
      </c>
      <c r="B40" s="2">
        <v>295.488</v>
      </c>
      <c r="E40" s="1" t="s">
        <v>138</v>
      </c>
      <c r="F40" s="2">
        <v>609.14099999999996</v>
      </c>
      <c r="I40" s="1" t="s">
        <v>138</v>
      </c>
      <c r="J40" s="2">
        <v>855.07399999999996</v>
      </c>
    </row>
    <row r="41" spans="1:17" ht="14.4" x14ac:dyDescent="0.3">
      <c r="A41" s="1" t="s">
        <v>138</v>
      </c>
      <c r="B41" s="2">
        <v>354.58600000000001</v>
      </c>
      <c r="E41" s="1" t="s">
        <v>138</v>
      </c>
      <c r="F41" s="2">
        <v>572.05999999999995</v>
      </c>
      <c r="I41" s="1" t="s">
        <v>138</v>
      </c>
      <c r="J41" s="2">
        <v>861.16600000000005</v>
      </c>
    </row>
    <row r="42" spans="1:17" ht="14.4" x14ac:dyDescent="0.3">
      <c r="A42" s="1" t="s">
        <v>139</v>
      </c>
      <c r="B42" s="2">
        <v>236.39099999999999</v>
      </c>
      <c r="E42" s="1" t="s">
        <v>139</v>
      </c>
      <c r="F42" s="2">
        <v>540.62800000000004</v>
      </c>
      <c r="I42" s="1" t="s">
        <v>139</v>
      </c>
      <c r="J42" s="2">
        <v>556.79899999999998</v>
      </c>
    </row>
    <row r="43" spans="1:17" ht="14.4" x14ac:dyDescent="0.3">
      <c r="A43" s="1" t="s">
        <v>139</v>
      </c>
      <c r="B43" s="2">
        <v>284.23200000000003</v>
      </c>
      <c r="E43" s="1" t="s">
        <v>139</v>
      </c>
      <c r="F43" s="2">
        <v>547.75599999999997</v>
      </c>
      <c r="I43" s="1" t="s">
        <v>139</v>
      </c>
      <c r="J43" s="2">
        <v>596.54899999999998</v>
      </c>
    </row>
    <row r="44" spans="1:17" ht="14.4" x14ac:dyDescent="0.3">
      <c r="A44" s="1" t="s">
        <v>139</v>
      </c>
      <c r="B44" s="2">
        <v>267.34699999999998</v>
      </c>
      <c r="E44" s="1" t="s">
        <v>139</v>
      </c>
      <c r="F44" s="2">
        <v>567.94399999999996</v>
      </c>
      <c r="I44" s="1" t="s">
        <v>139</v>
      </c>
      <c r="J44" s="2">
        <v>670.46299999999997</v>
      </c>
    </row>
    <row r="45" spans="1:17" ht="14.4" x14ac:dyDescent="0.3">
      <c r="A45" s="1" t="s">
        <v>139</v>
      </c>
      <c r="B45" s="2">
        <v>230.762</v>
      </c>
      <c r="E45" s="1" t="s">
        <v>139</v>
      </c>
      <c r="F45" s="2">
        <v>484.75200000000001</v>
      </c>
      <c r="I45" s="1" t="s">
        <v>139</v>
      </c>
      <c r="J45" s="2">
        <v>491.28899999999999</v>
      </c>
    </row>
    <row r="46" spans="1:17" ht="14.4" x14ac:dyDescent="0.3">
      <c r="A46" s="1" t="s">
        <v>139</v>
      </c>
      <c r="B46" s="2">
        <v>250.46199999999999</v>
      </c>
      <c r="E46" s="1" t="s">
        <v>139</v>
      </c>
      <c r="F46" s="2">
        <v>534.79399999999998</v>
      </c>
      <c r="I46" s="1" t="s">
        <v>139</v>
      </c>
      <c r="J46" s="2">
        <v>601.947</v>
      </c>
    </row>
    <row r="47" spans="1:17" ht="14.4" x14ac:dyDescent="0.3">
      <c r="A47" s="1" t="s">
        <v>139</v>
      </c>
      <c r="B47" s="2">
        <v>303.93099999999998</v>
      </c>
      <c r="E47" s="1" t="s">
        <v>139</v>
      </c>
      <c r="F47" s="2">
        <v>504.47699999999998</v>
      </c>
      <c r="I47" s="1" t="s">
        <v>139</v>
      </c>
      <c r="J47" s="2">
        <v>528.84900000000005</v>
      </c>
    </row>
    <row r="48" spans="1:17" ht="14.4" x14ac:dyDescent="0.3">
      <c r="A48" s="1" t="s">
        <v>139</v>
      </c>
      <c r="B48" s="2">
        <v>242.01900000000001</v>
      </c>
      <c r="E48" s="1" t="s">
        <v>139</v>
      </c>
      <c r="F48" s="2">
        <v>578.40200000000004</v>
      </c>
      <c r="I48" s="1" t="s">
        <v>139</v>
      </c>
      <c r="J48" s="2">
        <v>665.07299999999998</v>
      </c>
    </row>
    <row r="49" spans="1:10" ht="14.4" x14ac:dyDescent="0.3">
      <c r="A49" s="1" t="s">
        <v>139</v>
      </c>
      <c r="B49" s="2">
        <v>264.53199999999998</v>
      </c>
      <c r="E49" s="1" t="s">
        <v>139</v>
      </c>
      <c r="F49" s="2">
        <v>500.30200000000002</v>
      </c>
      <c r="I49" s="1" t="s">
        <v>139</v>
      </c>
      <c r="J49" s="2">
        <v>483.67200000000003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2023-07-28_ATG_PWK-NJR1-MSM1-BL</vt:lpstr>
      <vt:lpstr>Value</vt:lpstr>
      <vt:lpstr>VIA</vt:lpstr>
      <vt:lpstr>CYT</vt:lpstr>
      <vt:lpstr>APOP</vt:lpstr>
      <vt:lpstr>Notepad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cp:lastModifiedBy>M Blop</cp:lastModifiedBy>
  <dcterms:created xsi:type="dcterms:W3CDTF">2023-07-28T23:51:00Z</dcterms:created>
  <dcterms:modified xsi:type="dcterms:W3CDTF">2024-03-05T20:41:43Z</dcterms:modified>
</cp:coreProperties>
</file>