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cmeli\Desktop\Brem\ATG\IRRAD\"/>
    </mc:Choice>
  </mc:AlternateContent>
  <xr:revisionPtr revIDLastSave="0" documentId="13_ncr:1_{F818E4F9-FEDB-47DA-BFF3-2BB69EC08B10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2023-08-08_ATG_PWK-MSM-KJR-BLG2" sheetId="1" r:id="rId1"/>
    <sheet name="Values" sheetId="2" r:id="rId2"/>
    <sheet name="VIA" sheetId="3" r:id="rId3"/>
    <sheet name="CYT" sheetId="4" r:id="rId4"/>
    <sheet name="APOP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9ZQn35oFEpuFioUYt9DXD7r2EdMiUp8+wCxaU1Yfk4A="/>
    </ext>
  </extLst>
</workbook>
</file>

<file path=xl/calcChain.xml><?xml version="1.0" encoding="utf-8"?>
<calcChain xmlns="http://schemas.openxmlformats.org/spreadsheetml/2006/main">
  <c r="J80" i="2" l="1"/>
  <c r="I80" i="2"/>
  <c r="H80" i="2"/>
  <c r="J79" i="2"/>
  <c r="I79" i="2"/>
  <c r="H79" i="2"/>
  <c r="J78" i="2"/>
  <c r="I78" i="2"/>
  <c r="H78" i="2"/>
  <c r="J77" i="2"/>
  <c r="I77" i="2"/>
  <c r="H77" i="2"/>
  <c r="J76" i="2"/>
  <c r="I76" i="2"/>
  <c r="H76" i="2"/>
  <c r="J75" i="2"/>
  <c r="I75" i="2"/>
  <c r="H75" i="2"/>
  <c r="J74" i="2"/>
  <c r="I74" i="2"/>
  <c r="H74" i="2"/>
  <c r="J73" i="2"/>
  <c r="I73" i="2"/>
  <c r="H73" i="2"/>
  <c r="J72" i="2"/>
  <c r="I72" i="2"/>
  <c r="H72" i="2"/>
  <c r="J71" i="2"/>
  <c r="I71" i="2"/>
  <c r="H71" i="2"/>
  <c r="J70" i="2"/>
  <c r="I70" i="2"/>
  <c r="H70" i="2"/>
  <c r="J69" i="2"/>
  <c r="I69" i="2"/>
  <c r="H69" i="2"/>
  <c r="J68" i="2"/>
  <c r="I68" i="2"/>
  <c r="H68" i="2"/>
  <c r="J67" i="2"/>
  <c r="I67" i="2"/>
  <c r="H67" i="2"/>
  <c r="J66" i="2"/>
  <c r="I66" i="2"/>
  <c r="H66" i="2"/>
  <c r="J65" i="2"/>
  <c r="I65" i="2"/>
  <c r="H65" i="2"/>
  <c r="J64" i="2"/>
  <c r="I64" i="2"/>
  <c r="H64" i="2"/>
  <c r="J63" i="2"/>
  <c r="I63" i="2"/>
  <c r="H63" i="2"/>
  <c r="J62" i="2"/>
  <c r="I62" i="2"/>
  <c r="H62" i="2"/>
  <c r="J61" i="2"/>
  <c r="I61" i="2"/>
  <c r="H61" i="2"/>
  <c r="J60" i="2"/>
  <c r="I60" i="2"/>
  <c r="H60" i="2"/>
  <c r="J59" i="2"/>
  <c r="I59" i="2"/>
  <c r="H59" i="2"/>
  <c r="J58" i="2"/>
  <c r="I58" i="2"/>
  <c r="H58" i="2"/>
  <c r="J57" i="2"/>
  <c r="I57" i="2"/>
  <c r="H57" i="2"/>
  <c r="J56" i="2"/>
  <c r="I56" i="2"/>
  <c r="H56" i="2"/>
  <c r="J55" i="2"/>
  <c r="I55" i="2"/>
  <c r="H55" i="2"/>
  <c r="J54" i="2"/>
  <c r="I54" i="2"/>
  <c r="H54" i="2"/>
  <c r="J53" i="2"/>
  <c r="I53" i="2"/>
  <c r="H53" i="2"/>
  <c r="J52" i="2"/>
  <c r="I52" i="2"/>
  <c r="H52" i="2"/>
  <c r="J51" i="2"/>
  <c r="I51" i="2"/>
  <c r="H51" i="2"/>
  <c r="J50" i="2"/>
  <c r="I50" i="2"/>
  <c r="H50" i="2"/>
  <c r="J49" i="2"/>
  <c r="I49" i="2"/>
  <c r="H49" i="2"/>
  <c r="J48" i="2"/>
  <c r="I48" i="2"/>
  <c r="H48" i="2"/>
  <c r="J47" i="2"/>
  <c r="I47" i="2"/>
  <c r="H47" i="2"/>
  <c r="J46" i="2"/>
  <c r="I46" i="2"/>
  <c r="H46" i="2"/>
  <c r="J45" i="2"/>
  <c r="I45" i="2"/>
  <c r="H45" i="2"/>
  <c r="J44" i="2"/>
  <c r="I44" i="2"/>
  <c r="H44" i="2"/>
  <c r="J43" i="2"/>
  <c r="I43" i="2"/>
  <c r="H43" i="2"/>
  <c r="J42" i="2"/>
  <c r="I42" i="2"/>
  <c r="H42" i="2"/>
  <c r="J41" i="2"/>
  <c r="I41" i="2"/>
  <c r="H41" i="2"/>
  <c r="J40" i="2"/>
  <c r="I40" i="2"/>
  <c r="H40" i="2"/>
  <c r="J39" i="2"/>
  <c r="I39" i="2"/>
  <c r="H39" i="2"/>
  <c r="J38" i="2"/>
  <c r="I38" i="2"/>
  <c r="H38" i="2"/>
  <c r="J37" i="2"/>
  <c r="I37" i="2"/>
  <c r="H37" i="2"/>
  <c r="J36" i="2"/>
  <c r="I36" i="2"/>
  <c r="H36" i="2"/>
  <c r="J35" i="2"/>
  <c r="I35" i="2"/>
  <c r="H35" i="2"/>
  <c r="J34" i="2"/>
  <c r="I34" i="2"/>
  <c r="H34" i="2"/>
  <c r="J33" i="2"/>
  <c r="I33" i="2"/>
  <c r="H33" i="2"/>
  <c r="J32" i="2"/>
  <c r="I32" i="2"/>
  <c r="H32" i="2"/>
  <c r="J31" i="2"/>
  <c r="I31" i="2"/>
  <c r="H31" i="2"/>
  <c r="J30" i="2"/>
  <c r="I30" i="2"/>
  <c r="H30" i="2"/>
  <c r="J29" i="2"/>
  <c r="I29" i="2"/>
  <c r="H29" i="2"/>
  <c r="J28" i="2"/>
  <c r="I28" i="2"/>
  <c r="H28" i="2"/>
  <c r="J27" i="2"/>
  <c r="I27" i="2"/>
  <c r="H27" i="2"/>
  <c r="J26" i="2"/>
  <c r="I26" i="2"/>
  <c r="H26" i="2"/>
  <c r="J25" i="2"/>
  <c r="I25" i="2"/>
  <c r="H25" i="2"/>
  <c r="J24" i="2"/>
  <c r="I24" i="2"/>
  <c r="H24" i="2"/>
  <c r="J23" i="2"/>
  <c r="I23" i="2"/>
  <c r="H23" i="2"/>
  <c r="J22" i="2"/>
  <c r="I22" i="2"/>
  <c r="H22" i="2"/>
  <c r="J21" i="2"/>
  <c r="I21" i="2"/>
  <c r="H21" i="2"/>
  <c r="J20" i="2"/>
  <c r="I20" i="2"/>
  <c r="H20" i="2"/>
  <c r="J19" i="2"/>
  <c r="I19" i="2"/>
  <c r="H19" i="2"/>
  <c r="J18" i="2"/>
  <c r="I18" i="2"/>
  <c r="H18" i="2"/>
  <c r="J17" i="2"/>
  <c r="I17" i="2"/>
  <c r="H17" i="2"/>
  <c r="J16" i="2"/>
  <c r="I16" i="2"/>
  <c r="H16" i="2"/>
  <c r="J15" i="2"/>
  <c r="I15" i="2"/>
  <c r="H15" i="2"/>
  <c r="J14" i="2"/>
  <c r="I14" i="2"/>
  <c r="H14" i="2"/>
  <c r="J13" i="2"/>
  <c r="I13" i="2"/>
  <c r="H13" i="2"/>
  <c r="J12" i="2"/>
  <c r="I12" i="2"/>
  <c r="H12" i="2"/>
  <c r="J11" i="2"/>
  <c r="I11" i="2"/>
  <c r="H11" i="2"/>
  <c r="J10" i="2"/>
  <c r="I10" i="2"/>
  <c r="H10" i="2"/>
  <c r="J9" i="2"/>
  <c r="I9" i="2"/>
  <c r="H9" i="2"/>
  <c r="J8" i="2"/>
  <c r="I8" i="2"/>
  <c r="H8" i="2"/>
  <c r="J7" i="2"/>
  <c r="I7" i="2"/>
  <c r="H7" i="2"/>
  <c r="J6" i="2"/>
  <c r="I6" i="2"/>
  <c r="H6" i="2"/>
  <c r="J5" i="2"/>
  <c r="I5" i="2"/>
  <c r="H5" i="2"/>
  <c r="J4" i="2"/>
  <c r="I4" i="2"/>
  <c r="H4" i="2"/>
  <c r="J3" i="2"/>
  <c r="I3" i="2"/>
  <c r="H3" i="2"/>
  <c r="J2" i="2"/>
  <c r="I2" i="2"/>
  <c r="H2" i="2"/>
</calcChain>
</file>

<file path=xl/sharedStrings.xml><?xml version="1.0" encoding="utf-8"?>
<sst xmlns="http://schemas.openxmlformats.org/spreadsheetml/2006/main" count="1320" uniqueCount="147">
  <si>
    <t>##BLOCKS= 2</t>
  </si>
  <si>
    <t>Plate:</t>
  </si>
  <si>
    <t>Fluorescence 30 min autocutoff</t>
  </si>
  <si>
    <t>TimeFormat</t>
  </si>
  <si>
    <t>Endpoint</t>
  </si>
  <si>
    <t>Fluorescence</t>
  </si>
  <si>
    <t>Raw</t>
  </si>
  <si>
    <t xml:space="preserve">505 520 </t>
  </si>
  <si>
    <t xml:space="preserve">400 485 </t>
  </si>
  <si>
    <t>Automatic</t>
  </si>
  <si>
    <t xml:space="preserve">495 515 </t>
  </si>
  <si>
    <t>Temperature(¡C)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</si>
  <si>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</si>
  <si>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</si>
  <si>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</si>
  <si>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</si>
  <si>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</si>
  <si>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</si>
  <si>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</si>
  <si>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</si>
  <si>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</si>
  <si>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</si>
  <si>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</si>
  <si>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</si>
  <si>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</si>
  <si>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</si>
  <si>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</si>
  <si>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</si>
  <si>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</si>
  <si>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</si>
  <si>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</si>
  <si>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</si>
  <si>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</si>
  <si>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</si>
  <si>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</si>
  <si>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</si>
  <si>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</si>
  <si>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</si>
  <si>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</si>
  <si>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</si>
  <si>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</si>
  <si>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</si>
  <si>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</si>
  <si>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</si>
  <si>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</si>
  <si>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</si>
  <si>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</si>
  <si>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</si>
  <si>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</si>
  <si>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</si>
  <si>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</si>
  <si>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</si>
  <si>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</si>
  <si>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</si>
  <si>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</si>
  <si>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</si>
  <si>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</si>
  <si>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</si>
  <si>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</si>
  <si>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</si>
  <si>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</si>
  <si>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</si>
  <si>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</si>
  <si>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</si>
  <si>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</si>
  <si>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</si>
  <si>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</si>
  <si>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</si>
  <si>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</si>
  <si>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</si>
  <si>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</si>
  <si>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</si>
  <si>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</si>
  <si>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</si>
  <si>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</si>
  <si>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</si>
  <si>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</si>
  <si>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</si>
  <si>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</si>
  <si>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</si>
  <si>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</si>
  <si>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</si>
  <si>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</si>
  <si>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</si>
  <si>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</si>
  <si>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</si>
  <si>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</si>
  <si>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</si>
  <si>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</si>
  <si>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</si>
  <si>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</si>
  <si>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</si>
  <si>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</si>
  <si>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</si>
  <si>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</si>
  <si>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</si>
  <si>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</si>
  <si>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</si>
  <si>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</si>
  <si>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</si>
  <si>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</si>
  <si>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</si>
  <si>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</si>
  <si>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</si>
  <si>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</si>
  <si>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</si>
  <si>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</si>
  <si>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</si>
  <si>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 xml:space="preserve"> </t>
  </si>
  <si>
    <t>~End</t>
  </si>
  <si>
    <t>Luminescence 30 min</t>
  </si>
  <si>
    <t>Luminescence</t>
  </si>
  <si>
    <t>Original Filename: 2023-08-08_ATG_PWK-MSM-KJR-BLG21_IRRAD; Date Last Saved: 8/8/2023 1:32:56 PM</t>
  </si>
  <si>
    <t>Well Location</t>
  </si>
  <si>
    <t>Group Name</t>
  </si>
  <si>
    <t>Genotype</t>
  </si>
  <si>
    <t>Group Type</t>
  </si>
  <si>
    <t>Via</t>
  </si>
  <si>
    <t>Cyt</t>
  </si>
  <si>
    <t>Apo</t>
  </si>
  <si>
    <t>Via.Norm</t>
  </si>
  <si>
    <t>Cyt.Norm</t>
  </si>
  <si>
    <t>Casp.Norm</t>
  </si>
  <si>
    <t>PWK</t>
  </si>
  <si>
    <t>IRRAD</t>
  </si>
  <si>
    <t>CONT</t>
  </si>
  <si>
    <t>MSM</t>
  </si>
  <si>
    <t>KJR</t>
  </si>
  <si>
    <t>BLG2</t>
  </si>
  <si>
    <t>RFU</t>
  </si>
  <si>
    <t>RLU</t>
  </si>
  <si>
    <t>CONT_M.MUS.musP</t>
  </si>
  <si>
    <t>IRRAD_M.MUS.musP</t>
  </si>
  <si>
    <t>CONT_M.MUS.musM</t>
  </si>
  <si>
    <t>IRRAD_M.MUS.musM</t>
  </si>
  <si>
    <t>CONT_M.MUS.musK</t>
  </si>
  <si>
    <t>IRRAD_M.MUS.musK</t>
  </si>
  <si>
    <t>CONT_M.MUS.musB</t>
  </si>
  <si>
    <t>IRRAD_M.MUS.musB</t>
  </si>
  <si>
    <t>Sample</t>
  </si>
  <si>
    <t>Fluorescent Value</t>
  </si>
  <si>
    <t>Passage</t>
  </si>
  <si>
    <t>Caspase Value</t>
  </si>
  <si>
    <t>Date</t>
  </si>
  <si>
    <t>Plate</t>
  </si>
  <si>
    <t>8.8.23</t>
  </si>
  <si>
    <t>Viability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</si>
</sst>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8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8/8 M.musP IRRAD VIA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VIA!$A$2:$A$21</c:f>
              <c:numCache>
                <c:formatCode>General</c:formatCode>
                <c:ptCount val="20"/>
                <c:pt idx="0">
                  <c:v>1500</c:v>
                </c:pt>
                <c:pt idx="1">
                  <c:v>1500</c:v>
                </c:pt>
                <c:pt idx="2">
                  <c:v>1500</c:v>
                </c:pt>
                <c:pt idx="3">
                  <c:v>1500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1500</c:v>
                </c:pt>
                <c:pt idx="9">
                  <c:v>1500</c:v>
                </c:pt>
                <c:pt idx="10">
                  <c:v>1500</c:v>
                </c:pt>
                <c:pt idx="11">
                  <c:v>1500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VIA!$C$2:$C$21</c:f>
              <c:numCache>
                <c:formatCode>General</c:formatCode>
                <c:ptCount val="20"/>
                <c:pt idx="0">
                  <c:v>0.15410057565518051</c:v>
                </c:pt>
                <c:pt idx="1">
                  <c:v>0.2251384519493386</c:v>
                </c:pt>
                <c:pt idx="2">
                  <c:v>0.18538205611330963</c:v>
                </c:pt>
                <c:pt idx="3">
                  <c:v>0.20480344511034826</c:v>
                </c:pt>
                <c:pt idx="4">
                  <c:v>0.19367354693726266</c:v>
                </c:pt>
                <c:pt idx="5">
                  <c:v>0.2884643188129043</c:v>
                </c:pt>
                <c:pt idx="6">
                  <c:v>0.22626820700453976</c:v>
                </c:pt>
                <c:pt idx="7">
                  <c:v>0.24620540454022502</c:v>
                </c:pt>
                <c:pt idx="8">
                  <c:v>0.21286828393770457</c:v>
                </c:pt>
                <c:pt idx="9">
                  <c:v>0.21832195156715542</c:v>
                </c:pt>
                <c:pt idx="10">
                  <c:v>0.20327880152499406</c:v>
                </c:pt>
                <c:pt idx="11">
                  <c:v>0.14652350594421149</c:v>
                </c:pt>
                <c:pt idx="12">
                  <c:v>0.81884517886960817</c:v>
                </c:pt>
                <c:pt idx="13">
                  <c:v>0.91748436145035073</c:v>
                </c:pt>
                <c:pt idx="14">
                  <c:v>1.1127573237656594</c:v>
                </c:pt>
                <c:pt idx="15">
                  <c:v>0.98572238460098283</c:v>
                </c:pt>
                <c:pt idx="16">
                  <c:v>0.90899601051595158</c:v>
                </c:pt>
                <c:pt idx="17">
                  <c:v>0.89054198158686193</c:v>
                </c:pt>
                <c:pt idx="18">
                  <c:v>1.3208478069812903</c:v>
                </c:pt>
                <c:pt idx="19">
                  <c:v>1.0448049522292946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8A-4E3C-A0C0-7D35A18F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68883"/>
        <c:axId val="51711917"/>
      </c:scatterChart>
      <c:valAx>
        <c:axId val="3876888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1711917"/>
        <c:crosses val="autoZero"/>
        <c:crossBetween val="midCat"/>
      </c:valAx>
      <c:valAx>
        <c:axId val="517119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876888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8/8 M.musM IRRAD VIA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10435215205943"/>
          <c:y val="0.27762376237623765"/>
          <c:w val="0.80373515402078011"/>
          <c:h val="0.64139358817771541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VIA!$A$22:$A$41</c:f>
              <c:numCache>
                <c:formatCode>General</c:formatCode>
                <c:ptCount val="20"/>
                <c:pt idx="0">
                  <c:v>1500</c:v>
                </c:pt>
                <c:pt idx="1">
                  <c:v>1500</c:v>
                </c:pt>
                <c:pt idx="2">
                  <c:v>1500</c:v>
                </c:pt>
                <c:pt idx="3">
                  <c:v>1500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1500</c:v>
                </c:pt>
                <c:pt idx="9">
                  <c:v>1500</c:v>
                </c:pt>
                <c:pt idx="10">
                  <c:v>1500</c:v>
                </c:pt>
                <c:pt idx="11">
                  <c:v>1500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VIA!$C$22:$C$41</c:f>
              <c:numCache>
                <c:formatCode>General</c:formatCode>
                <c:ptCount val="20"/>
                <c:pt idx="0">
                  <c:v>8.4478722411649942E-2</c:v>
                </c:pt>
                <c:pt idx="1">
                  <c:v>0.21929298851156506</c:v>
                </c:pt>
                <c:pt idx="2">
                  <c:v>0.16496010254153387</c:v>
                </c:pt>
                <c:pt idx="3">
                  <c:v>7.9842059905036872E-2</c:v>
                </c:pt>
                <c:pt idx="4">
                  <c:v>0.19621509805937198</c:v>
                </c:pt>
                <c:pt idx="5">
                  <c:v>0.24957394339486516</c:v>
                </c:pt>
                <c:pt idx="6">
                  <c:v>0.15351364026767131</c:v>
                </c:pt>
                <c:pt idx="7">
                  <c:v>0.21923083827072895</c:v>
                </c:pt>
                <c:pt idx="8">
                  <c:v>0.13871891331258424</c:v>
                </c:pt>
                <c:pt idx="9">
                  <c:v>0.12401094215443226</c:v>
                </c:pt>
                <c:pt idx="10">
                  <c:v>0.11608583192193866</c:v>
                </c:pt>
                <c:pt idx="11">
                  <c:v>7.0194984979342068E-2</c:v>
                </c:pt>
                <c:pt idx="12">
                  <c:v>5.7085314383307738E-2</c:v>
                </c:pt>
                <c:pt idx="13">
                  <c:v>0.82221586873296415</c:v>
                </c:pt>
                <c:pt idx="14">
                  <c:v>1.4246366683398268</c:v>
                </c:pt>
                <c:pt idx="15">
                  <c:v>1.085902583368622</c:v>
                </c:pt>
                <c:pt idx="16">
                  <c:v>1.1335788179464334</c:v>
                </c:pt>
                <c:pt idx="17">
                  <c:v>0.88462955871287374</c:v>
                </c:pt>
                <c:pt idx="18">
                  <c:v>1.1340893832354868</c:v>
                </c:pt>
                <c:pt idx="19">
                  <c:v>1.4578618052804848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77-4D0C-8723-F4B86A59F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474809"/>
        <c:axId val="2056226159"/>
      </c:scatterChart>
      <c:valAx>
        <c:axId val="58447480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56226159"/>
        <c:crosses val="autoZero"/>
        <c:crossBetween val="midCat"/>
      </c:valAx>
      <c:valAx>
        <c:axId val="20562261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84474809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8/8 M.musK IRRAD VIA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VIA!$A$42:$A$61</c:f>
              <c:numCache>
                <c:formatCode>General</c:formatCode>
                <c:ptCount val="20"/>
                <c:pt idx="0">
                  <c:v>1500</c:v>
                </c:pt>
                <c:pt idx="1">
                  <c:v>1500</c:v>
                </c:pt>
                <c:pt idx="2">
                  <c:v>1500</c:v>
                </c:pt>
                <c:pt idx="3">
                  <c:v>1500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1500</c:v>
                </c:pt>
                <c:pt idx="9">
                  <c:v>1500</c:v>
                </c:pt>
                <c:pt idx="10">
                  <c:v>1500</c:v>
                </c:pt>
                <c:pt idx="11">
                  <c:v>1500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VIA!$C$42:$C$61</c:f>
              <c:numCache>
                <c:formatCode>General</c:formatCode>
                <c:ptCount val="20"/>
                <c:pt idx="0">
                  <c:v>0.2241023600639965</c:v>
                </c:pt>
                <c:pt idx="1">
                  <c:v>0.92138662462756249</c:v>
                </c:pt>
                <c:pt idx="2">
                  <c:v>0.46164262859664962</c:v>
                </c:pt>
                <c:pt idx="3">
                  <c:v>0.39979316932570086</c:v>
                </c:pt>
                <c:pt idx="4">
                  <c:v>1.2157376736990169</c:v>
                </c:pt>
                <c:pt idx="5">
                  <c:v>1.0043981050186508</c:v>
                </c:pt>
                <c:pt idx="6">
                  <c:v>0.76990624427819476</c:v>
                </c:pt>
                <c:pt idx="7">
                  <c:v>0.72480799344356073</c:v>
                </c:pt>
                <c:pt idx="8">
                  <c:v>0.62332135770126573</c:v>
                </c:pt>
                <c:pt idx="9">
                  <c:v>0.45729195359590236</c:v>
                </c:pt>
                <c:pt idx="10">
                  <c:v>0.26632187728368822</c:v>
                </c:pt>
                <c:pt idx="11">
                  <c:v>0.24065310955671904</c:v>
                </c:pt>
                <c:pt idx="12">
                  <c:v>0.95262027581360831</c:v>
                </c:pt>
                <c:pt idx="13">
                  <c:v>0.98688443667188752</c:v>
                </c:pt>
                <c:pt idx="14">
                  <c:v>1.0214671840655185</c:v>
                </c:pt>
                <c:pt idx="15">
                  <c:v>1.2309618145400389</c:v>
                </c:pt>
                <c:pt idx="16">
                  <c:v>0.9633498407693758</c:v>
                </c:pt>
                <c:pt idx="17">
                  <c:v>0.99470018769758406</c:v>
                </c:pt>
                <c:pt idx="18">
                  <c:v>0.94415876061962578</c:v>
                </c:pt>
                <c:pt idx="19">
                  <c:v>0.90585749982236119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C4-468E-878F-8558E5071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036827"/>
        <c:axId val="1111512433"/>
      </c:scatterChart>
      <c:valAx>
        <c:axId val="135703682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11512433"/>
        <c:crosses val="autoZero"/>
        <c:crossBetween val="midCat"/>
      </c:valAx>
      <c:valAx>
        <c:axId val="11115124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5703682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8/8 M.musB IRRAD VIA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VIA!$A$62:$A$80</c:f>
              <c:numCache>
                <c:formatCode>General</c:formatCode>
                <c:ptCount val="19"/>
                <c:pt idx="0">
                  <c:v>1500</c:v>
                </c:pt>
                <c:pt idx="1">
                  <c:v>1500</c:v>
                </c:pt>
                <c:pt idx="2">
                  <c:v>1500</c:v>
                </c:pt>
                <c:pt idx="3">
                  <c:v>1500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1500</c:v>
                </c:pt>
                <c:pt idx="9">
                  <c:v>1500</c:v>
                </c:pt>
                <c:pt idx="10">
                  <c:v>1500</c:v>
                </c:pt>
                <c:pt idx="11">
                  <c:v>1500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xVal>
          <c:yVal>
            <c:numRef>
              <c:f>VIA!$C$62:$C$80</c:f>
              <c:numCache>
                <c:formatCode>General</c:formatCode>
                <c:ptCount val="19"/>
                <c:pt idx="0">
                  <c:v>1.0811617120961332</c:v>
                </c:pt>
                <c:pt idx="1">
                  <c:v>1.8026060010094407</c:v>
                </c:pt>
                <c:pt idx="2">
                  <c:v>2.3071004560251902</c:v>
                </c:pt>
                <c:pt idx="3">
                  <c:v>1.5335233762188385</c:v>
                </c:pt>
                <c:pt idx="4">
                  <c:v>2.3362626367506438</c:v>
                </c:pt>
                <c:pt idx="5">
                  <c:v>3.5173367862356231</c:v>
                </c:pt>
                <c:pt idx="6">
                  <c:v>2.7351233788840288</c:v>
                </c:pt>
                <c:pt idx="7">
                  <c:v>1.724847959213702</c:v>
                </c:pt>
                <c:pt idx="8">
                  <c:v>2.2554418469325599</c:v>
                </c:pt>
                <c:pt idx="9">
                  <c:v>1.779872481742057</c:v>
                </c:pt>
                <c:pt idx="10">
                  <c:v>1.2979288693984496</c:v>
                </c:pt>
                <c:pt idx="11">
                  <c:v>1.0094281112072923</c:v>
                </c:pt>
                <c:pt idx="12">
                  <c:v>1.0190866503386735</c:v>
                </c:pt>
                <c:pt idx="13">
                  <c:v>1.0099372736323269</c:v>
                </c:pt>
                <c:pt idx="14">
                  <c:v>0.94339246539555577</c:v>
                </c:pt>
                <c:pt idx="15">
                  <c:v>0.96379782975762862</c:v>
                </c:pt>
                <c:pt idx="16">
                  <c:v>0.93414592028748511</c:v>
                </c:pt>
                <c:pt idx="17">
                  <c:v>1.0852505584406857</c:v>
                </c:pt>
                <c:pt idx="18">
                  <c:v>1.0443893021476438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35-4D1D-8886-8506D6B39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559421"/>
        <c:axId val="1078186277"/>
      </c:scatterChart>
      <c:valAx>
        <c:axId val="181055942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78186277"/>
        <c:crosses val="autoZero"/>
        <c:crossBetween val="midCat"/>
      </c:valAx>
      <c:valAx>
        <c:axId val="10781862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1055942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8/8 M.musP IRRAD CYT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CYT!$A$2:$A$21</c:f>
              <c:numCache>
                <c:formatCode>General</c:formatCode>
                <c:ptCount val="20"/>
                <c:pt idx="0">
                  <c:v>1500</c:v>
                </c:pt>
                <c:pt idx="1">
                  <c:v>1500</c:v>
                </c:pt>
                <c:pt idx="2">
                  <c:v>1500</c:v>
                </c:pt>
                <c:pt idx="3">
                  <c:v>1500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1500</c:v>
                </c:pt>
                <c:pt idx="9">
                  <c:v>1500</c:v>
                </c:pt>
                <c:pt idx="10">
                  <c:v>1500</c:v>
                </c:pt>
                <c:pt idx="11">
                  <c:v>1500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CYT!$C$2:$C$21</c:f>
              <c:numCache>
                <c:formatCode>General</c:formatCode>
                <c:ptCount val="20"/>
                <c:pt idx="0">
                  <c:v>1.8672176564411877E-2</c:v>
                </c:pt>
                <c:pt idx="1">
                  <c:v>3.7007852445291277E-2</c:v>
                </c:pt>
                <c:pt idx="2">
                  <c:v>2.858771684694358E-2</c:v>
                </c:pt>
                <c:pt idx="3">
                  <c:v>3.0241131408105346E-2</c:v>
                </c:pt>
                <c:pt idx="4">
                  <c:v>3.1223721319355267E-2</c:v>
                </c:pt>
                <c:pt idx="5">
                  <c:v>3.9918914812504577E-2</c:v>
                </c:pt>
                <c:pt idx="6">
                  <c:v>3.2060273297969517E-2</c:v>
                </c:pt>
                <c:pt idx="7">
                  <c:v>3.2037615651239457E-2</c:v>
                </c:pt>
                <c:pt idx="8">
                  <c:v>4.3086137211962972E-2</c:v>
                </c:pt>
                <c:pt idx="9">
                  <c:v>3.9415598441693143E-2</c:v>
                </c:pt>
                <c:pt idx="10">
                  <c:v>3.3020205562489378E-2</c:v>
                </c:pt>
                <c:pt idx="11">
                  <c:v>1.6488335609713627E-2</c:v>
                </c:pt>
                <c:pt idx="12">
                  <c:v>0.83340216995201533</c:v>
                </c:pt>
                <c:pt idx="13">
                  <c:v>0.96155678810790179</c:v>
                </c:pt>
                <c:pt idx="14">
                  <c:v>1.0203896929721905</c:v>
                </c:pt>
                <c:pt idx="15">
                  <c:v>1.0103970771141011</c:v>
                </c:pt>
                <c:pt idx="16">
                  <c:v>0.95408342552946657</c:v>
                </c:pt>
                <c:pt idx="17">
                  <c:v>0.9336754159771411</c:v>
                </c:pt>
                <c:pt idx="18">
                  <c:v>1.1528475819980795</c:v>
                </c:pt>
                <c:pt idx="19">
                  <c:v>1.1336478483491055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B9-4903-8955-FF367D744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422650"/>
        <c:axId val="1342580863"/>
      </c:scatterChart>
      <c:valAx>
        <c:axId val="180242265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42580863"/>
        <c:crosses val="autoZero"/>
        <c:crossBetween val="midCat"/>
      </c:valAx>
      <c:valAx>
        <c:axId val="13425808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0242265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8/8 M.musM IRRAD CYT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CYT!$A$22:$A$41</c:f>
              <c:numCache>
                <c:formatCode>General</c:formatCode>
                <c:ptCount val="20"/>
                <c:pt idx="0">
                  <c:v>1500</c:v>
                </c:pt>
                <c:pt idx="1">
                  <c:v>1500</c:v>
                </c:pt>
                <c:pt idx="2">
                  <c:v>1500</c:v>
                </c:pt>
                <c:pt idx="3">
                  <c:v>1500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1500</c:v>
                </c:pt>
                <c:pt idx="9">
                  <c:v>1500</c:v>
                </c:pt>
                <c:pt idx="10">
                  <c:v>1500</c:v>
                </c:pt>
                <c:pt idx="11">
                  <c:v>1500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CYT!$C$22:$C$41</c:f>
              <c:numCache>
                <c:formatCode>General</c:formatCode>
                <c:ptCount val="20"/>
                <c:pt idx="0">
                  <c:v>3.6692631397626893E-2</c:v>
                </c:pt>
                <c:pt idx="1">
                  <c:v>0.10509346476851519</c:v>
                </c:pt>
                <c:pt idx="2">
                  <c:v>0.10412705545108031</c:v>
                </c:pt>
                <c:pt idx="3">
                  <c:v>3.9957050953099892E-2</c:v>
                </c:pt>
                <c:pt idx="4">
                  <c:v>0.10004891357272308</c:v>
                </c:pt>
                <c:pt idx="5">
                  <c:v>0.12098092167892224</c:v>
                </c:pt>
                <c:pt idx="6">
                  <c:v>7.3511995028446561E-2</c:v>
                </c:pt>
                <c:pt idx="7">
                  <c:v>0.11510885969327453</c:v>
                </c:pt>
                <c:pt idx="8">
                  <c:v>8.4080854962005416E-2</c:v>
                </c:pt>
                <c:pt idx="9">
                  <c:v>7.3544337094357357E-2</c:v>
                </c:pt>
                <c:pt idx="10">
                  <c:v>6.5626005778685673E-2</c:v>
                </c:pt>
                <c:pt idx="11">
                  <c:v>3.2255583834867693E-2</c:v>
                </c:pt>
                <c:pt idx="12">
                  <c:v>2.7150403938716143E-2</c:v>
                </c:pt>
                <c:pt idx="13">
                  <c:v>0.9844848823907133</c:v>
                </c:pt>
                <c:pt idx="14">
                  <c:v>1.3011840693932988</c:v>
                </c:pt>
                <c:pt idx="15">
                  <c:v>1.1935534253162641</c:v>
                </c:pt>
                <c:pt idx="16">
                  <c:v>1.2148569109443978</c:v>
                </c:pt>
                <c:pt idx="17">
                  <c:v>1.0182212056382054</c:v>
                </c:pt>
                <c:pt idx="18">
                  <c:v>1.0233911710519652</c:v>
                </c:pt>
                <c:pt idx="19">
                  <c:v>1.2371579313264387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83-44F3-9E5D-36425A6BF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582809"/>
        <c:axId val="1054618236"/>
      </c:scatterChart>
      <c:valAx>
        <c:axId val="176058280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54618236"/>
        <c:crosses val="autoZero"/>
        <c:crossBetween val="midCat"/>
      </c:valAx>
      <c:valAx>
        <c:axId val="10546182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60582809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8/8 M.musK IRRAD CYT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CYT!$A$42:$A$61</c:f>
              <c:numCache>
                <c:formatCode>General</c:formatCode>
                <c:ptCount val="20"/>
                <c:pt idx="0">
                  <c:v>1500</c:v>
                </c:pt>
                <c:pt idx="1">
                  <c:v>1500</c:v>
                </c:pt>
                <c:pt idx="2">
                  <c:v>1500</c:v>
                </c:pt>
                <c:pt idx="3">
                  <c:v>1500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1500</c:v>
                </c:pt>
                <c:pt idx="9">
                  <c:v>1500</c:v>
                </c:pt>
                <c:pt idx="10">
                  <c:v>1500</c:v>
                </c:pt>
                <c:pt idx="11">
                  <c:v>1500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CYT!$C$42:$C$61</c:f>
              <c:numCache>
                <c:formatCode>General</c:formatCode>
                <c:ptCount val="20"/>
                <c:pt idx="0">
                  <c:v>2.593889849556992E-2</c:v>
                </c:pt>
                <c:pt idx="1">
                  <c:v>0.11390291504712302</c:v>
                </c:pt>
                <c:pt idx="2">
                  <c:v>9.1600993902779454E-2</c:v>
                </c:pt>
                <c:pt idx="3">
                  <c:v>5.7148599243723473E-2</c:v>
                </c:pt>
                <c:pt idx="4">
                  <c:v>0.20780417406449606</c:v>
                </c:pt>
                <c:pt idx="5">
                  <c:v>0.1033146410592361</c:v>
                </c:pt>
                <c:pt idx="6">
                  <c:v>9.9319635086893288E-2</c:v>
                </c:pt>
                <c:pt idx="7">
                  <c:v>8.5944161339447545E-2</c:v>
                </c:pt>
                <c:pt idx="8">
                  <c:v>0.11634436762838631</c:v>
                </c:pt>
                <c:pt idx="9">
                  <c:v>7.9558498833348895E-2</c:v>
                </c:pt>
                <c:pt idx="10">
                  <c:v>3.6441988396050687E-2</c:v>
                </c:pt>
                <c:pt idx="11">
                  <c:v>3.0968198456522298E-2</c:v>
                </c:pt>
                <c:pt idx="12">
                  <c:v>0.92474165186732327</c:v>
                </c:pt>
                <c:pt idx="13">
                  <c:v>0.97385818750614217</c:v>
                </c:pt>
                <c:pt idx="14">
                  <c:v>1.0269326882857557</c:v>
                </c:pt>
                <c:pt idx="15">
                  <c:v>1.3087424787523054</c:v>
                </c:pt>
                <c:pt idx="16">
                  <c:v>0.96539981045803658</c:v>
                </c:pt>
                <c:pt idx="17">
                  <c:v>1.0061451181670074</c:v>
                </c:pt>
                <c:pt idx="18">
                  <c:v>0.92814960487282439</c:v>
                </c:pt>
                <c:pt idx="19">
                  <c:v>0.86603046009060403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0C-457F-9F01-81A591AAD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096777"/>
        <c:axId val="1847891992"/>
      </c:scatterChart>
      <c:valAx>
        <c:axId val="60809677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47891992"/>
        <c:crosses val="autoZero"/>
        <c:crossBetween val="midCat"/>
      </c:valAx>
      <c:valAx>
        <c:axId val="18478919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0809677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8/8 M.musB IRRAD CYT</a:t>
            </a:r>
          </a:p>
        </c:rich>
      </c:tx>
      <c:layout>
        <c:manualLayout>
          <c:xMode val="edge"/>
          <c:yMode val="edge"/>
          <c:x val="0.29838188976377955"/>
          <c:y val="2.777777777777777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CYT!$A$62:$A$80</c:f>
              <c:numCache>
                <c:formatCode>General</c:formatCode>
                <c:ptCount val="19"/>
                <c:pt idx="0">
                  <c:v>1500</c:v>
                </c:pt>
                <c:pt idx="1">
                  <c:v>1500</c:v>
                </c:pt>
                <c:pt idx="2">
                  <c:v>1500</c:v>
                </c:pt>
                <c:pt idx="3">
                  <c:v>1500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1500</c:v>
                </c:pt>
                <c:pt idx="9">
                  <c:v>1500</c:v>
                </c:pt>
                <c:pt idx="10">
                  <c:v>1500</c:v>
                </c:pt>
                <c:pt idx="11">
                  <c:v>1500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xVal>
          <c:yVal>
            <c:numRef>
              <c:f>CYT!$C$62:$C$80</c:f>
              <c:numCache>
                <c:formatCode>General</c:formatCode>
                <c:ptCount val="19"/>
                <c:pt idx="0">
                  <c:v>0.67691837611566541</c:v>
                </c:pt>
                <c:pt idx="1">
                  <c:v>1.6336934167147676</c:v>
                </c:pt>
                <c:pt idx="2">
                  <c:v>2.6500357391728251</c:v>
                </c:pt>
                <c:pt idx="3">
                  <c:v>1.4575665860167621</c:v>
                </c:pt>
                <c:pt idx="4">
                  <c:v>2.0872693776598767</c:v>
                </c:pt>
                <c:pt idx="5">
                  <c:v>2.7532107933298842</c:v>
                </c:pt>
                <c:pt idx="6">
                  <c:v>2.4642124771084868</c:v>
                </c:pt>
                <c:pt idx="7">
                  <c:v>1.5721058996053239</c:v>
                </c:pt>
                <c:pt idx="8">
                  <c:v>2.2881135598509026</c:v>
                </c:pt>
                <c:pt idx="9">
                  <c:v>1.9574265203603627</c:v>
                </c:pt>
                <c:pt idx="10">
                  <c:v>0.92731938259457425</c:v>
                </c:pt>
                <c:pt idx="11">
                  <c:v>0.52230931880239373</c:v>
                </c:pt>
                <c:pt idx="12">
                  <c:v>1.0408014746271812</c:v>
                </c:pt>
                <c:pt idx="13">
                  <c:v>1.0576646818216711</c:v>
                </c:pt>
                <c:pt idx="14">
                  <c:v>0.9265796764234111</c:v>
                </c:pt>
                <c:pt idx="15">
                  <c:v>0.99761589311544896</c:v>
                </c:pt>
                <c:pt idx="16">
                  <c:v>0.91245547557025664</c:v>
                </c:pt>
                <c:pt idx="17">
                  <c:v>1.1576262011502332</c:v>
                </c:pt>
                <c:pt idx="18">
                  <c:v>0.90725659729179819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5F-4D0C-92AC-238F3562E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324607"/>
        <c:axId val="894318157"/>
      </c:scatterChart>
      <c:valAx>
        <c:axId val="12823246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94318157"/>
        <c:crosses val="autoZero"/>
        <c:crossBetween val="midCat"/>
      </c:valAx>
      <c:valAx>
        <c:axId val="8943181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8232460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152400</xdr:colOff>
      <xdr:row>1</xdr:row>
      <xdr:rowOff>104775</xdr:rowOff>
    </xdr:from>
    <xdr:ext cx="4371975" cy="2876550"/>
    <xdr:graphicFrame macro="">
      <xdr:nvGraphicFramePr>
        <xdr:cNvPr id="1252014594" name="Chart 1">
          <a:extLst>
            <a:ext uri="{FF2B5EF4-FFF2-40B4-BE49-F238E27FC236}">
              <a16:creationId xmlns:a16="http://schemas.microsoft.com/office/drawing/2014/main" id="{00000000-0008-0000-0200-0000023AA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190500</xdr:colOff>
      <xdr:row>16</xdr:row>
      <xdr:rowOff>180975</xdr:rowOff>
    </xdr:from>
    <xdr:ext cx="4371975" cy="2886075"/>
    <xdr:graphicFrame macro="">
      <xdr:nvGraphicFramePr>
        <xdr:cNvPr id="525546175" name="Chart 2">
          <a:extLst>
            <a:ext uri="{FF2B5EF4-FFF2-40B4-BE49-F238E27FC236}">
              <a16:creationId xmlns:a16="http://schemas.microsoft.com/office/drawing/2014/main" id="{00000000-0008-0000-0200-0000BF325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12</xdr:col>
      <xdr:colOff>190500</xdr:colOff>
      <xdr:row>1</xdr:row>
      <xdr:rowOff>85725</xdr:rowOff>
    </xdr:from>
    <xdr:ext cx="4371975" cy="2876550"/>
    <xdr:graphicFrame macro="">
      <xdr:nvGraphicFramePr>
        <xdr:cNvPr id="1942459126" name="Chart 3">
          <a:extLst>
            <a:ext uri="{FF2B5EF4-FFF2-40B4-BE49-F238E27FC236}">
              <a16:creationId xmlns:a16="http://schemas.microsoft.com/office/drawing/2014/main" id="{00000000-0008-0000-0200-0000F692C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12</xdr:col>
      <xdr:colOff>123825</xdr:colOff>
      <xdr:row>16</xdr:row>
      <xdr:rowOff>152400</xdr:rowOff>
    </xdr:from>
    <xdr:ext cx="4371975" cy="2886075"/>
    <xdr:graphicFrame macro="">
      <xdr:nvGraphicFramePr>
        <xdr:cNvPr id="523792915" name="Chart 4">
          <a:extLst>
            <a:ext uri="{FF2B5EF4-FFF2-40B4-BE49-F238E27FC236}">
              <a16:creationId xmlns:a16="http://schemas.microsoft.com/office/drawing/2014/main" id="{00000000-0008-0000-0200-000013723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581025</xdr:colOff>
      <xdr:row>2</xdr:row>
      <xdr:rowOff>104775</xdr:rowOff>
    </xdr:from>
    <xdr:ext cx="4343400" cy="2876550"/>
    <xdr:graphicFrame macro="">
      <xdr:nvGraphicFramePr>
        <xdr:cNvPr id="443902821" name="Chart 5">
          <a:extLst>
            <a:ext uri="{FF2B5EF4-FFF2-40B4-BE49-F238E27FC236}">
              <a16:creationId xmlns:a16="http://schemas.microsoft.com/office/drawing/2014/main" id="{00000000-0008-0000-0300-0000656B7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38100</xdr:colOff>
      <xdr:row>18</xdr:row>
      <xdr:rowOff>161925</xdr:rowOff>
    </xdr:from>
    <xdr:ext cx="4371975" cy="2886075"/>
    <xdr:graphicFrame macro="">
      <xdr:nvGraphicFramePr>
        <xdr:cNvPr id="116888420" name="Chart 6">
          <a:extLst>
            <a:ext uri="{FF2B5EF4-FFF2-40B4-BE49-F238E27FC236}">
              <a16:creationId xmlns:a16="http://schemas.microsoft.com/office/drawing/2014/main" id="{00000000-0008-0000-0300-00006493F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11</xdr:col>
      <xdr:colOff>552450</xdr:colOff>
      <xdr:row>2</xdr:row>
      <xdr:rowOff>114300</xdr:rowOff>
    </xdr:from>
    <xdr:ext cx="4343400" cy="2886075"/>
    <xdr:graphicFrame macro="">
      <xdr:nvGraphicFramePr>
        <xdr:cNvPr id="1504584635" name="Chart 7">
          <a:extLst>
            <a:ext uri="{FF2B5EF4-FFF2-40B4-BE49-F238E27FC236}">
              <a16:creationId xmlns:a16="http://schemas.microsoft.com/office/drawing/2014/main" id="{00000000-0008-0000-0300-0000BB23A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12</xdr:col>
      <xdr:colOff>0</xdr:colOff>
      <xdr:row>18</xdr:row>
      <xdr:rowOff>161925</xdr:rowOff>
    </xdr:from>
    <xdr:ext cx="4371975" cy="2886075"/>
    <xdr:graphicFrame macro="">
      <xdr:nvGraphicFramePr>
        <xdr:cNvPr id="1512685087" name="Chart 8">
          <a:extLst>
            <a:ext uri="{FF2B5EF4-FFF2-40B4-BE49-F238E27FC236}">
              <a16:creationId xmlns:a16="http://schemas.microsoft.com/office/drawing/2014/main" id="{00000000-0008-0000-0300-00001FBE2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1000"/>
  <sheetViews>
    <sheetView workbookViewId="0"/>
  </sheetViews>
  <sheetFormatPr defaultColWidth="14.44140625" defaultRowHeight="15" customHeight="1" x14ac:dyDescent="0.3"/>
  <cols>
    <col min="1" max="98" width="8.6640625" customWidth="1"/>
  </cols>
  <sheetData>
    <row r="1" spans="1:98" ht="14.4" x14ac:dyDescent="0.3">
      <c r="A1" s="1" t="s">
        <v>0</v>
      </c>
    </row>
    <row r="2" spans="1:98" ht="14.4" x14ac:dyDescent="0.3">
      <c r="A2" s="1" t="s">
        <v>1</v>
      </c>
      <c r="B2" s="1" t="s">
        <v>2</v>
      </c>
      <c r="C2" s="1">
        <v>1.3</v>
      </c>
      <c r="D2" s="1" t="s">
        <v>3</v>
      </c>
      <c r="E2" s="1" t="s">
        <v>4</v>
      </c>
      <c r="F2" s="1" t="s">
        <v>5</v>
      </c>
      <c r="G2" s="1" t="b">
        <v>0</v>
      </c>
      <c r="H2" s="1" t="s">
        <v>6</v>
      </c>
      <c r="I2" s="1" t="b">
        <v>0</v>
      </c>
      <c r="J2" s="1">
        <v>1</v>
      </c>
      <c r="P2" s="1">
        <v>2</v>
      </c>
      <c r="Q2" s="1" t="s">
        <v>7</v>
      </c>
      <c r="R2" s="1">
        <v>1</v>
      </c>
      <c r="S2" s="1">
        <v>12</v>
      </c>
      <c r="T2" s="1">
        <v>96</v>
      </c>
      <c r="U2" s="1" t="s">
        <v>8</v>
      </c>
      <c r="V2" s="1" t="s">
        <v>9</v>
      </c>
      <c r="W2" s="1" t="s">
        <v>10</v>
      </c>
      <c r="Z2" s="1">
        <v>6</v>
      </c>
      <c r="AD2" s="1">
        <v>1</v>
      </c>
      <c r="AE2" s="1">
        <v>4</v>
      </c>
    </row>
    <row r="3" spans="1:98" ht="14.4" x14ac:dyDescent="0.3"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17</v>
      </c>
      <c r="I3" s="1" t="s">
        <v>18</v>
      </c>
      <c r="J3" s="1" t="s">
        <v>19</v>
      </c>
      <c r="K3" s="1" t="s">
        <v>20</v>
      </c>
      <c r="L3" s="1" t="s">
        <v>21</v>
      </c>
      <c r="M3" s="1" t="s">
        <v>22</v>
      </c>
      <c r="N3" s="1" t="s">
        <v>23</v>
      </c>
      <c r="O3" s="1" t="s">
        <v>24</v>
      </c>
      <c r="P3" s="1" t="s">
        <v>25</v>
      </c>
      <c r="Q3" s="1" t="s">
        <v>26</v>
      </c>
      <c r="R3" s="1" t="s">
        <v>27</v>
      </c>
      <c r="S3" s="1" t="s">
        <v>28</v>
      </c>
      <c r="T3" s="1" t="s">
        <v>29</v>
      </c>
      <c r="U3" s="1" t="s">
        <v>30</v>
      </c>
      <c r="V3" s="1" t="s">
        <v>31</v>
      </c>
      <c r="W3" s="1" t="s">
        <v>32</v>
      </c>
      <c r="X3" s="1" t="s">
        <v>33</v>
      </c>
      <c r="Y3" s="1" t="s">
        <v>34</v>
      </c>
      <c r="Z3" s="1" t="s">
        <v>35</v>
      </c>
      <c r="AA3" s="1" t="s">
        <v>36</v>
      </c>
      <c r="AB3" s="1" t="s">
        <v>37</v>
      </c>
      <c r="AC3" s="1" t="s">
        <v>38</v>
      </c>
      <c r="AD3" s="1" t="s">
        <v>39</v>
      </c>
      <c r="AE3" s="1" t="s">
        <v>40</v>
      </c>
      <c r="AF3" s="1" t="s">
        <v>41</v>
      </c>
      <c r="AG3" s="1" t="s">
        <v>42</v>
      </c>
      <c r="AH3" s="1" t="s">
        <v>43</v>
      </c>
      <c r="AI3" s="1" t="s">
        <v>44</v>
      </c>
      <c r="AJ3" s="1" t="s">
        <v>45</v>
      </c>
      <c r="AK3" s="1" t="s">
        <v>46</v>
      </c>
      <c r="AL3" s="1" t="s">
        <v>47</v>
      </c>
      <c r="AM3" s="1" t="s">
        <v>48</v>
      </c>
      <c r="AN3" s="1" t="s">
        <v>49</v>
      </c>
      <c r="AO3" s="1" t="s">
        <v>50</v>
      </c>
      <c r="AP3" s="1" t="s">
        <v>51</v>
      </c>
      <c r="AQ3" s="1" t="s">
        <v>52</v>
      </c>
      <c r="AR3" s="1" t="s">
        <v>53</v>
      </c>
      <c r="AS3" s="1" t="s">
        <v>54</v>
      </c>
      <c r="AT3" s="1" t="s">
        <v>55</v>
      </c>
      <c r="AU3" s="1" t="s">
        <v>56</v>
      </c>
      <c r="AV3" s="1" t="s">
        <v>57</v>
      </c>
      <c r="AW3" s="1" t="s">
        <v>58</v>
      </c>
      <c r="AX3" s="1" t="s">
        <v>59</v>
      </c>
      <c r="AY3" s="1" t="s">
        <v>60</v>
      </c>
      <c r="AZ3" s="1" t="s">
        <v>61</v>
      </c>
      <c r="BA3" s="1" t="s">
        <v>62</v>
      </c>
      <c r="BB3" s="1" t="s">
        <v>63</v>
      </c>
      <c r="BC3" s="1" t="s">
        <v>64</v>
      </c>
      <c r="BD3" s="1" t="s">
        <v>65</v>
      </c>
      <c r="BE3" s="1" t="s">
        <v>66</v>
      </c>
      <c r="BF3" s="1" t="s">
        <v>67</v>
      </c>
      <c r="BG3" s="1" t="s">
        <v>68</v>
      </c>
      <c r="BH3" s="1" t="s">
        <v>69</v>
      </c>
      <c r="BI3" s="1" t="s">
        <v>70</v>
      </c>
      <c r="BJ3" s="1" t="s">
        <v>71</v>
      </c>
      <c r="BK3" s="1" t="s">
        <v>72</v>
      </c>
      <c r="BL3" s="1" t="s">
        <v>73</v>
      </c>
      <c r="BM3" s="1" t="s">
        <v>74</v>
      </c>
      <c r="BN3" s="1" t="s">
        <v>75</v>
      </c>
      <c r="BO3" s="1" t="s">
        <v>76</v>
      </c>
      <c r="BP3" s="1" t="s">
        <v>77</v>
      </c>
      <c r="BQ3" s="1" t="s">
        <v>78</v>
      </c>
      <c r="BR3" s="1" t="s">
        <v>79</v>
      </c>
      <c r="BS3" s="1" t="s">
        <v>80</v>
      </c>
      <c r="BT3" s="1" t="s">
        <v>81</v>
      </c>
      <c r="BU3" s="1" t="s">
        <v>82</v>
      </c>
      <c r="BV3" s="1" t="s">
        <v>83</v>
      </c>
      <c r="BW3" s="1" t="s">
        <v>84</v>
      </c>
      <c r="BX3" s="1" t="s">
        <v>85</v>
      </c>
      <c r="BY3" s="1" t="s">
        <v>86</v>
      </c>
      <c r="BZ3" s="1" t="s">
        <v>87</v>
      </c>
      <c r="CA3" s="1" t="s">
        <v>88</v>
      </c>
      <c r="CB3" s="1" t="s">
        <v>89</v>
      </c>
      <c r="CC3" s="1" t="s">
        <v>90</v>
      </c>
      <c r="CD3" s="1" t="s">
        <v>91</v>
      </c>
      <c r="CE3" s="1" t="s">
        <v>92</v>
      </c>
      <c r="CF3" s="1" t="s">
        <v>93</v>
      </c>
      <c r="CG3" s="1" t="s">
        <v>94</v>
      </c>
      <c r="CH3" s="1" t="s">
        <v>95</v>
      </c>
      <c r="CI3" s="1" t="s">
        <v>96</v>
      </c>
      <c r="CJ3" s="1" t="s">
        <v>97</v>
      </c>
      <c r="CK3" s="1" t="s">
        <v>98</v>
      </c>
      <c r="CL3" s="1" t="s">
        <v>99</v>
      </c>
      <c r="CM3" s="1" t="s">
        <v>100</v>
      </c>
      <c r="CN3" s="1" t="s">
        <v>101</v>
      </c>
      <c r="CO3" s="1" t="s">
        <v>102</v>
      </c>
      <c r="CP3" s="1" t="s">
        <v>103</v>
      </c>
      <c r="CQ3" s="1" t="s">
        <v>104</v>
      </c>
      <c r="CR3" s="1" t="s">
        <v>105</v>
      </c>
      <c r="CS3" s="1" t="s">
        <v>106</v>
      </c>
      <c r="CT3" s="1" t="s">
        <v>107</v>
      </c>
    </row>
    <row r="4" spans="1:98" ht="14.4" x14ac:dyDescent="0.3">
      <c r="B4" s="1">
        <v>21.6</v>
      </c>
      <c r="C4" s="1">
        <v>263.80099999999999</v>
      </c>
      <c r="D4" s="1">
        <v>385.40899999999999</v>
      </c>
      <c r="E4" s="1">
        <v>317.351</v>
      </c>
      <c r="F4" s="1">
        <v>350.59800000000001</v>
      </c>
      <c r="G4" s="1">
        <v>331.54500000000002</v>
      </c>
      <c r="H4" s="1">
        <v>493.815</v>
      </c>
      <c r="I4" s="1">
        <v>387.34300000000002</v>
      </c>
      <c r="J4" s="1">
        <v>421.47300000000001</v>
      </c>
      <c r="K4" s="1">
        <v>364.404</v>
      </c>
      <c r="L4" s="1">
        <v>373.74</v>
      </c>
      <c r="M4" s="1">
        <v>347.988</v>
      </c>
      <c r="N4" s="1">
        <v>250.83</v>
      </c>
      <c r="O4" s="1">
        <v>398.26499999999999</v>
      </c>
      <c r="P4" s="1">
        <v>1033.8309999999999</v>
      </c>
      <c r="Q4" s="1">
        <v>777.68499999999995</v>
      </c>
      <c r="R4" s="1">
        <v>376.40600000000001</v>
      </c>
      <c r="S4" s="1">
        <v>925.03300000000002</v>
      </c>
      <c r="T4" s="1">
        <v>1176.587</v>
      </c>
      <c r="U4" s="1">
        <v>723.72199999999998</v>
      </c>
      <c r="V4" s="1">
        <v>1033.538</v>
      </c>
      <c r="W4" s="1">
        <v>653.97400000000005</v>
      </c>
      <c r="X4" s="1">
        <v>584.63499999999999</v>
      </c>
      <c r="Y4" s="1">
        <v>547.27300000000002</v>
      </c>
      <c r="Z4" s="1">
        <v>330.92599999999999</v>
      </c>
      <c r="AA4" s="1">
        <v>313.02499999999998</v>
      </c>
      <c r="AB4" s="1">
        <v>1286.9880000000001</v>
      </c>
      <c r="AC4" s="1">
        <v>644.82000000000005</v>
      </c>
      <c r="AD4" s="1">
        <v>558.42899999999997</v>
      </c>
      <c r="AE4" s="1">
        <v>1698.136</v>
      </c>
      <c r="AF4" s="1">
        <v>1402.9380000000001</v>
      </c>
      <c r="AG4" s="1">
        <v>1075.4010000000001</v>
      </c>
      <c r="AH4" s="1">
        <v>1012.408</v>
      </c>
      <c r="AI4" s="1">
        <v>870.65200000000004</v>
      </c>
      <c r="AJ4" s="1">
        <v>638.74300000000005</v>
      </c>
      <c r="AK4" s="1">
        <v>371.99700000000001</v>
      </c>
      <c r="AL4" s="1">
        <v>336.14299999999997</v>
      </c>
      <c r="AM4" s="1">
        <v>278.16699999999997</v>
      </c>
      <c r="AN4" s="1">
        <v>463.78399999999999</v>
      </c>
      <c r="AO4" s="1">
        <v>593.58299999999997</v>
      </c>
      <c r="AP4" s="1">
        <v>394.553</v>
      </c>
      <c r="AQ4" s="1">
        <v>601.08600000000001</v>
      </c>
      <c r="AR4" s="1">
        <v>904.95899999999995</v>
      </c>
      <c r="AS4" s="1">
        <v>703.70699999999999</v>
      </c>
      <c r="AT4" s="1">
        <v>443.77800000000002</v>
      </c>
      <c r="AU4" s="1">
        <v>580.29200000000003</v>
      </c>
      <c r="AV4" s="1">
        <v>457.935</v>
      </c>
      <c r="AW4" s="1">
        <v>333.93799999999999</v>
      </c>
      <c r="AX4" s="1">
        <v>259.71100000000001</v>
      </c>
    </row>
    <row r="6" spans="1:98" ht="14.4" x14ac:dyDescent="0.3">
      <c r="B6" s="1">
        <v>21.6</v>
      </c>
      <c r="C6" s="1">
        <v>188.71899999999999</v>
      </c>
      <c r="D6" s="1">
        <v>374.03699999999998</v>
      </c>
      <c r="E6" s="1">
        <v>288.935</v>
      </c>
      <c r="F6" s="1">
        <v>305.64600000000002</v>
      </c>
      <c r="G6" s="1">
        <v>315.577</v>
      </c>
      <c r="H6" s="1">
        <v>403.459</v>
      </c>
      <c r="I6" s="1">
        <v>324.03199999999998</v>
      </c>
      <c r="J6" s="1">
        <v>323.803</v>
      </c>
      <c r="K6" s="1">
        <v>435.47</v>
      </c>
      <c r="L6" s="1">
        <v>398.37200000000001</v>
      </c>
      <c r="M6" s="1">
        <v>333.73399999999998</v>
      </c>
      <c r="N6" s="1">
        <v>166.64699999999999</v>
      </c>
      <c r="O6" s="1">
        <v>361.911</v>
      </c>
      <c r="P6" s="1">
        <v>1036.57</v>
      </c>
      <c r="Q6" s="1">
        <v>1027.038</v>
      </c>
      <c r="R6" s="1">
        <v>394.10899999999998</v>
      </c>
      <c r="S6" s="1">
        <v>986.81399999999996</v>
      </c>
      <c r="T6" s="1">
        <v>1193.2729999999999</v>
      </c>
      <c r="U6" s="1">
        <v>725.072</v>
      </c>
      <c r="V6" s="1">
        <v>1135.355</v>
      </c>
      <c r="W6" s="1">
        <v>829.31600000000003</v>
      </c>
      <c r="X6" s="1">
        <v>725.39099999999996</v>
      </c>
      <c r="Y6" s="1">
        <v>647.29</v>
      </c>
      <c r="Z6" s="1">
        <v>318.14699999999999</v>
      </c>
      <c r="AA6" s="1">
        <v>264.005</v>
      </c>
      <c r="AB6" s="1">
        <v>1159.299</v>
      </c>
      <c r="AC6" s="1">
        <v>932.31100000000004</v>
      </c>
      <c r="AD6" s="1">
        <v>581.65599999999995</v>
      </c>
      <c r="AE6" s="1">
        <v>2115.0219999999999</v>
      </c>
      <c r="AF6" s="1">
        <v>1051.5319999999999</v>
      </c>
      <c r="AG6" s="1">
        <v>1010.871</v>
      </c>
      <c r="AH6" s="1">
        <v>874.73599999999999</v>
      </c>
      <c r="AI6" s="1">
        <v>1184.1479999999999</v>
      </c>
      <c r="AJ6" s="1">
        <v>809.74300000000005</v>
      </c>
      <c r="AK6" s="1">
        <v>370.90499999999997</v>
      </c>
      <c r="AL6" s="1">
        <v>315.19299999999998</v>
      </c>
      <c r="AM6" s="1">
        <v>194.005</v>
      </c>
      <c r="AN6" s="1">
        <v>468.21699999999998</v>
      </c>
      <c r="AO6" s="1">
        <v>759.50099999999998</v>
      </c>
      <c r="AP6" s="1">
        <v>417.73899999999998</v>
      </c>
      <c r="AQ6" s="1">
        <v>598.21199999999999</v>
      </c>
      <c r="AR6" s="1">
        <v>789.07100000000003</v>
      </c>
      <c r="AS6" s="1">
        <v>706.24400000000003</v>
      </c>
      <c r="AT6" s="1">
        <v>450.56599999999997</v>
      </c>
      <c r="AU6" s="1">
        <v>655.774</v>
      </c>
      <c r="AV6" s="1">
        <v>560.99900000000002</v>
      </c>
      <c r="AW6" s="1">
        <v>265.77</v>
      </c>
      <c r="AX6" s="1">
        <v>149.69399999999999</v>
      </c>
    </row>
    <row r="8" spans="1:98" ht="14.4" x14ac:dyDescent="0.3">
      <c r="C8" s="1" t="s">
        <v>12</v>
      </c>
      <c r="D8" s="1" t="s">
        <v>13</v>
      </c>
      <c r="E8" s="1" t="s">
        <v>14</v>
      </c>
      <c r="F8" s="1" t="s">
        <v>15</v>
      </c>
      <c r="G8" s="1" t="s">
        <v>16</v>
      </c>
      <c r="H8" s="1" t="s">
        <v>17</v>
      </c>
      <c r="I8" s="1" t="s">
        <v>18</v>
      </c>
      <c r="J8" s="1" t="s">
        <v>19</v>
      </c>
      <c r="K8" s="1" t="s">
        <v>20</v>
      </c>
      <c r="L8" s="1" t="s">
        <v>21</v>
      </c>
      <c r="M8" s="1" t="s">
        <v>22</v>
      </c>
      <c r="N8" s="1" t="s">
        <v>23</v>
      </c>
      <c r="O8" s="1" t="s">
        <v>24</v>
      </c>
      <c r="P8" s="1" t="s">
        <v>25</v>
      </c>
      <c r="Q8" s="1" t="s">
        <v>26</v>
      </c>
      <c r="R8" s="1" t="s">
        <v>27</v>
      </c>
      <c r="S8" s="1" t="s">
        <v>28</v>
      </c>
      <c r="T8" s="1" t="s">
        <v>29</v>
      </c>
      <c r="U8" s="1" t="s">
        <v>30</v>
      </c>
      <c r="V8" s="1" t="s">
        <v>31</v>
      </c>
      <c r="W8" s="1" t="s">
        <v>32</v>
      </c>
      <c r="X8" s="1" t="s">
        <v>33</v>
      </c>
      <c r="Y8" s="1" t="s">
        <v>34</v>
      </c>
      <c r="Z8" s="1" t="s">
        <v>35</v>
      </c>
      <c r="AA8" s="1" t="s">
        <v>36</v>
      </c>
      <c r="AB8" s="1" t="s">
        <v>37</v>
      </c>
      <c r="AC8" s="1" t="s">
        <v>38</v>
      </c>
      <c r="AD8" s="1" t="s">
        <v>39</v>
      </c>
      <c r="AE8" s="1" t="s">
        <v>40</v>
      </c>
      <c r="AF8" s="1" t="s">
        <v>41</v>
      </c>
      <c r="AG8" s="1" t="s">
        <v>42</v>
      </c>
      <c r="AH8" s="1" t="s">
        <v>43</v>
      </c>
      <c r="AI8" s="1" t="s">
        <v>44</v>
      </c>
      <c r="AJ8" s="1" t="s">
        <v>45</v>
      </c>
      <c r="AK8" s="1" t="s">
        <v>46</v>
      </c>
      <c r="AL8" s="1" t="s">
        <v>47</v>
      </c>
      <c r="AM8" s="1" t="s">
        <v>48</v>
      </c>
      <c r="AN8" s="1" t="s">
        <v>49</v>
      </c>
      <c r="AO8" s="1" t="s">
        <v>50</v>
      </c>
      <c r="AP8" s="1" t="s">
        <v>51</v>
      </c>
      <c r="AQ8" s="1" t="s">
        <v>52</v>
      </c>
      <c r="AR8" s="1" t="s">
        <v>53</v>
      </c>
      <c r="AS8" s="1" t="s">
        <v>54</v>
      </c>
      <c r="AT8" s="1" t="s">
        <v>55</v>
      </c>
      <c r="AU8" s="1" t="s">
        <v>56</v>
      </c>
      <c r="AV8" s="1" t="s">
        <v>57</v>
      </c>
      <c r="AW8" s="1" t="s">
        <v>58</v>
      </c>
      <c r="AX8" s="1" t="s">
        <v>59</v>
      </c>
      <c r="AY8" s="1" t="s">
        <v>60</v>
      </c>
      <c r="AZ8" s="1" t="s">
        <v>61</v>
      </c>
      <c r="BA8" s="1" t="s">
        <v>62</v>
      </c>
      <c r="BB8" s="1" t="s">
        <v>63</v>
      </c>
      <c r="BC8" s="1" t="s">
        <v>64</v>
      </c>
      <c r="BD8" s="1" t="s">
        <v>65</v>
      </c>
      <c r="BE8" s="1" t="s">
        <v>66</v>
      </c>
      <c r="BF8" s="1" t="s">
        <v>67</v>
      </c>
      <c r="BG8" s="1" t="s">
        <v>68</v>
      </c>
      <c r="BH8" s="1" t="s">
        <v>69</v>
      </c>
      <c r="BI8" s="1" t="s">
        <v>70</v>
      </c>
      <c r="BJ8" s="1" t="s">
        <v>71</v>
      </c>
      <c r="BK8" s="1" t="s">
        <v>72</v>
      </c>
      <c r="BL8" s="1" t="s">
        <v>73</v>
      </c>
      <c r="BM8" s="1" t="s">
        <v>74</v>
      </c>
      <c r="BN8" s="1" t="s">
        <v>75</v>
      </c>
      <c r="BO8" s="1" t="s">
        <v>76</v>
      </c>
      <c r="BP8" s="1" t="s">
        <v>77</v>
      </c>
      <c r="BQ8" s="1" t="s">
        <v>78</v>
      </c>
      <c r="BR8" s="1" t="s">
        <v>79</v>
      </c>
      <c r="BS8" s="1" t="s">
        <v>80</v>
      </c>
      <c r="BT8" s="1" t="s">
        <v>81</v>
      </c>
      <c r="BU8" s="1" t="s">
        <v>82</v>
      </c>
      <c r="BV8" s="1" t="s">
        <v>83</v>
      </c>
      <c r="BW8" s="1" t="s">
        <v>84</v>
      </c>
      <c r="BX8" s="1" t="s">
        <v>85</v>
      </c>
      <c r="BY8" s="1" t="s">
        <v>86</v>
      </c>
      <c r="BZ8" s="1" t="s">
        <v>87</v>
      </c>
      <c r="CA8" s="1" t="s">
        <v>88</v>
      </c>
      <c r="CB8" s="1" t="s">
        <v>89</v>
      </c>
      <c r="CC8" s="1" t="s">
        <v>90</v>
      </c>
      <c r="CD8" s="1" t="s">
        <v>91</v>
      </c>
      <c r="CE8" s="1" t="s">
        <v>92</v>
      </c>
      <c r="CF8" s="1" t="s">
        <v>93</v>
      </c>
      <c r="CG8" s="1" t="s">
        <v>94</v>
      </c>
      <c r="CH8" s="1" t="s">
        <v>95</v>
      </c>
      <c r="CI8" s="1" t="s">
        <v>96</v>
      </c>
      <c r="CJ8" s="1" t="s">
        <v>97</v>
      </c>
      <c r="CK8" s="1" t="s">
        <v>98</v>
      </c>
      <c r="CL8" s="1" t="s">
        <v>99</v>
      </c>
      <c r="CM8" s="1" t="s">
        <v>100</v>
      </c>
      <c r="CN8" s="1" t="s">
        <v>101</v>
      </c>
      <c r="CO8" s="1" t="s">
        <v>102</v>
      </c>
      <c r="CP8" s="1" t="s">
        <v>103</v>
      </c>
      <c r="CQ8" s="1" t="s">
        <v>104</v>
      </c>
      <c r="CR8" s="1" t="s">
        <v>105</v>
      </c>
      <c r="CS8" s="1" t="s">
        <v>106</v>
      </c>
      <c r="CT8" s="1" t="s">
        <v>107</v>
      </c>
    </row>
    <row r="9" spans="1:98" ht="14.4" x14ac:dyDescent="0.3">
      <c r="C9" s="1">
        <v>263.80099999999999</v>
      </c>
      <c r="D9" s="1">
        <v>385.40899999999999</v>
      </c>
      <c r="E9" s="1">
        <v>317.351</v>
      </c>
      <c r="F9" s="1">
        <v>350.59800000000001</v>
      </c>
      <c r="G9" s="1">
        <v>331.54500000000002</v>
      </c>
      <c r="H9" s="1">
        <v>493.815</v>
      </c>
      <c r="I9" s="1">
        <v>387.34300000000002</v>
      </c>
      <c r="J9" s="1">
        <v>421.47300000000001</v>
      </c>
      <c r="K9" s="1">
        <v>364.404</v>
      </c>
      <c r="L9" s="1">
        <v>373.74</v>
      </c>
      <c r="M9" s="1">
        <v>347.988</v>
      </c>
      <c r="N9" s="1">
        <v>250.83</v>
      </c>
      <c r="O9" s="1">
        <v>398.26499999999999</v>
      </c>
      <c r="P9" s="1">
        <v>1033.8309999999999</v>
      </c>
      <c r="Q9" s="1">
        <v>777.68499999999995</v>
      </c>
      <c r="R9" s="1">
        <v>376.40600000000001</v>
      </c>
      <c r="S9" s="1">
        <v>925.03300000000002</v>
      </c>
      <c r="T9" s="1">
        <v>1176.587</v>
      </c>
      <c r="U9" s="1">
        <v>723.72199999999998</v>
      </c>
      <c r="V9" s="1">
        <v>1033.538</v>
      </c>
      <c r="W9" s="1">
        <v>653.97400000000005</v>
      </c>
      <c r="X9" s="1">
        <v>584.63499999999999</v>
      </c>
      <c r="Y9" s="1">
        <v>547.27300000000002</v>
      </c>
      <c r="Z9" s="1">
        <v>330.92599999999999</v>
      </c>
      <c r="AA9" s="1">
        <v>313.02499999999998</v>
      </c>
      <c r="AB9" s="1">
        <v>1286.9880000000001</v>
      </c>
      <c r="AC9" s="1">
        <v>644.82000000000005</v>
      </c>
      <c r="AD9" s="1">
        <v>558.42899999999997</v>
      </c>
      <c r="AE9" s="1">
        <v>1698.136</v>
      </c>
      <c r="AF9" s="1">
        <v>1402.9380000000001</v>
      </c>
      <c r="AG9" s="1">
        <v>1075.4010000000001</v>
      </c>
      <c r="AH9" s="1">
        <v>1012.408</v>
      </c>
      <c r="AI9" s="1">
        <v>870.65200000000004</v>
      </c>
      <c r="AJ9" s="1">
        <v>638.74300000000005</v>
      </c>
      <c r="AK9" s="1">
        <v>371.99700000000001</v>
      </c>
      <c r="AL9" s="1">
        <v>336.14299999999997</v>
      </c>
      <c r="AM9" s="1">
        <v>278.16699999999997</v>
      </c>
      <c r="AN9" s="1">
        <v>463.78399999999999</v>
      </c>
      <c r="AO9" s="1">
        <v>593.58299999999997</v>
      </c>
      <c r="AP9" s="1">
        <v>394.553</v>
      </c>
      <c r="AQ9" s="1">
        <v>601.08600000000001</v>
      </c>
      <c r="AR9" s="1">
        <v>904.95899999999995</v>
      </c>
      <c r="AS9" s="1">
        <v>703.70699999999999</v>
      </c>
      <c r="AT9" s="1">
        <v>443.77800000000002</v>
      </c>
      <c r="AU9" s="1">
        <v>580.29200000000003</v>
      </c>
      <c r="AV9" s="1">
        <v>457.935</v>
      </c>
      <c r="AW9" s="1">
        <v>333.93799999999999</v>
      </c>
      <c r="AX9" s="1">
        <v>259.71100000000001</v>
      </c>
      <c r="AY9" s="1" t="s">
        <v>108</v>
      </c>
      <c r="AZ9" s="1" t="s">
        <v>108</v>
      </c>
      <c r="BA9" s="1" t="s">
        <v>108</v>
      </c>
      <c r="BB9" s="1" t="s">
        <v>108</v>
      </c>
      <c r="BC9" s="1" t="s">
        <v>108</v>
      </c>
      <c r="BD9" s="1" t="s">
        <v>108</v>
      </c>
      <c r="BE9" s="1" t="s">
        <v>108</v>
      </c>
      <c r="BF9" s="1" t="s">
        <v>108</v>
      </c>
      <c r="BG9" s="1" t="s">
        <v>108</v>
      </c>
      <c r="BH9" s="1" t="s">
        <v>108</v>
      </c>
      <c r="BI9" s="1" t="s">
        <v>108</v>
      </c>
      <c r="BJ9" s="1" t="s">
        <v>108</v>
      </c>
      <c r="BK9" s="1" t="s">
        <v>108</v>
      </c>
      <c r="BL9" s="1" t="s">
        <v>108</v>
      </c>
      <c r="BM9" s="1" t="s">
        <v>108</v>
      </c>
      <c r="BN9" s="1" t="s">
        <v>108</v>
      </c>
      <c r="BO9" s="1" t="s">
        <v>108</v>
      </c>
      <c r="BP9" s="1" t="s">
        <v>108</v>
      </c>
      <c r="BQ9" s="1" t="s">
        <v>108</v>
      </c>
      <c r="BR9" s="1" t="s">
        <v>108</v>
      </c>
      <c r="BS9" s="1" t="s">
        <v>108</v>
      </c>
      <c r="BT9" s="1" t="s">
        <v>108</v>
      </c>
      <c r="BU9" s="1" t="s">
        <v>108</v>
      </c>
      <c r="BV9" s="1" t="s">
        <v>108</v>
      </c>
      <c r="BW9" s="1" t="s">
        <v>108</v>
      </c>
      <c r="BX9" s="1" t="s">
        <v>108</v>
      </c>
      <c r="BY9" s="1" t="s">
        <v>108</v>
      </c>
      <c r="BZ9" s="1" t="s">
        <v>108</v>
      </c>
      <c r="CA9" s="1" t="s">
        <v>108</v>
      </c>
      <c r="CB9" s="1" t="s">
        <v>108</v>
      </c>
      <c r="CC9" s="1" t="s">
        <v>108</v>
      </c>
      <c r="CD9" s="1" t="s">
        <v>108</v>
      </c>
      <c r="CE9" s="1" t="s">
        <v>108</v>
      </c>
      <c r="CF9" s="1" t="s">
        <v>108</v>
      </c>
      <c r="CG9" s="1" t="s">
        <v>108</v>
      </c>
      <c r="CH9" s="1" t="s">
        <v>108</v>
      </c>
      <c r="CI9" s="1" t="s">
        <v>108</v>
      </c>
      <c r="CJ9" s="1" t="s">
        <v>108</v>
      </c>
      <c r="CK9" s="1" t="s">
        <v>108</v>
      </c>
      <c r="CL9" s="1" t="s">
        <v>108</v>
      </c>
      <c r="CM9" s="1" t="s">
        <v>108</v>
      </c>
      <c r="CN9" s="1" t="s">
        <v>108</v>
      </c>
      <c r="CO9" s="1" t="s">
        <v>108</v>
      </c>
      <c r="CP9" s="1" t="s">
        <v>108</v>
      </c>
      <c r="CQ9" s="1" t="s">
        <v>108</v>
      </c>
      <c r="CR9" s="1" t="s">
        <v>108</v>
      </c>
      <c r="CS9" s="1" t="s">
        <v>108</v>
      </c>
      <c r="CT9" s="1" t="s">
        <v>108</v>
      </c>
    </row>
    <row r="10" spans="1:98" ht="14.4" x14ac:dyDescent="0.3">
      <c r="A10" s="1" t="s">
        <v>109</v>
      </c>
    </row>
    <row r="11" spans="1:98" ht="14.4" x14ac:dyDescent="0.3">
      <c r="A11" s="1" t="s">
        <v>1</v>
      </c>
      <c r="B11" s="1" t="s">
        <v>110</v>
      </c>
      <c r="C11" s="1">
        <v>1.3</v>
      </c>
      <c r="D11" s="1" t="s">
        <v>3</v>
      </c>
      <c r="E11" s="1" t="s">
        <v>4</v>
      </c>
      <c r="F11" s="1" t="s">
        <v>111</v>
      </c>
      <c r="G11" s="1" t="s">
        <v>6</v>
      </c>
      <c r="H11" s="1" t="b">
        <v>0</v>
      </c>
      <c r="I11" s="1">
        <v>1</v>
      </c>
      <c r="O11" s="1">
        <v>1</v>
      </c>
      <c r="P11" s="1">
        <v>0</v>
      </c>
      <c r="Q11" s="1">
        <v>1</v>
      </c>
      <c r="R11" s="1">
        <v>12</v>
      </c>
      <c r="S11" s="1">
        <v>96</v>
      </c>
      <c r="Y11" s="1">
        <v>1</v>
      </c>
      <c r="AC11" s="1">
        <v>1</v>
      </c>
      <c r="AD11" s="1">
        <v>4</v>
      </c>
    </row>
    <row r="12" spans="1:98" ht="14.4" x14ac:dyDescent="0.3">
      <c r="B12" s="1" t="s">
        <v>11</v>
      </c>
      <c r="C12" s="1" t="s">
        <v>12</v>
      </c>
      <c r="D12" s="1" t="s">
        <v>13</v>
      </c>
      <c r="E12" s="1" t="s">
        <v>14</v>
      </c>
      <c r="F12" s="1" t="s">
        <v>15</v>
      </c>
      <c r="G12" s="1" t="s">
        <v>16</v>
      </c>
      <c r="H12" s="1" t="s">
        <v>17</v>
      </c>
      <c r="I12" s="1" t="s">
        <v>18</v>
      </c>
      <c r="J12" s="1" t="s">
        <v>19</v>
      </c>
      <c r="K12" s="1" t="s">
        <v>20</v>
      </c>
      <c r="L12" s="1" t="s">
        <v>21</v>
      </c>
      <c r="M12" s="1" t="s">
        <v>22</v>
      </c>
      <c r="N12" s="1" t="s">
        <v>23</v>
      </c>
      <c r="O12" s="1" t="s">
        <v>24</v>
      </c>
      <c r="P12" s="1" t="s">
        <v>25</v>
      </c>
      <c r="Q12" s="1" t="s">
        <v>26</v>
      </c>
      <c r="R12" s="1" t="s">
        <v>27</v>
      </c>
      <c r="S12" s="1" t="s">
        <v>28</v>
      </c>
      <c r="T12" s="1" t="s">
        <v>29</v>
      </c>
      <c r="U12" s="1" t="s">
        <v>30</v>
      </c>
      <c r="V12" s="1" t="s">
        <v>31</v>
      </c>
      <c r="W12" s="1" t="s">
        <v>32</v>
      </c>
      <c r="X12" s="1" t="s">
        <v>33</v>
      </c>
      <c r="Y12" s="1" t="s">
        <v>34</v>
      </c>
      <c r="Z12" s="1" t="s">
        <v>35</v>
      </c>
      <c r="AA12" s="1" t="s">
        <v>36</v>
      </c>
      <c r="AB12" s="1" t="s">
        <v>37</v>
      </c>
      <c r="AC12" s="1" t="s">
        <v>38</v>
      </c>
      <c r="AD12" s="1" t="s">
        <v>39</v>
      </c>
      <c r="AE12" s="1" t="s">
        <v>40</v>
      </c>
      <c r="AF12" s="1" t="s">
        <v>41</v>
      </c>
      <c r="AG12" s="1" t="s">
        <v>42</v>
      </c>
      <c r="AH12" s="1" t="s">
        <v>43</v>
      </c>
      <c r="AI12" s="1" t="s">
        <v>44</v>
      </c>
      <c r="AJ12" s="1" t="s">
        <v>45</v>
      </c>
      <c r="AK12" s="1" t="s">
        <v>46</v>
      </c>
      <c r="AL12" s="1" t="s">
        <v>47</v>
      </c>
      <c r="AM12" s="1" t="s">
        <v>48</v>
      </c>
      <c r="AN12" s="1" t="s">
        <v>49</v>
      </c>
      <c r="AO12" s="1" t="s">
        <v>50</v>
      </c>
      <c r="AP12" s="1" t="s">
        <v>51</v>
      </c>
      <c r="AQ12" s="1" t="s">
        <v>52</v>
      </c>
      <c r="AR12" s="1" t="s">
        <v>53</v>
      </c>
      <c r="AS12" s="1" t="s">
        <v>54</v>
      </c>
      <c r="AT12" s="1" t="s">
        <v>55</v>
      </c>
      <c r="AU12" s="1" t="s">
        <v>56</v>
      </c>
      <c r="AV12" s="1" t="s">
        <v>57</v>
      </c>
      <c r="AW12" s="1" t="s">
        <v>58</v>
      </c>
      <c r="AX12" s="1" t="s">
        <v>59</v>
      </c>
      <c r="AY12" s="1" t="s">
        <v>60</v>
      </c>
      <c r="AZ12" s="1" t="s">
        <v>61</v>
      </c>
      <c r="BA12" s="1" t="s">
        <v>62</v>
      </c>
      <c r="BB12" s="1" t="s">
        <v>63</v>
      </c>
      <c r="BC12" s="1" t="s">
        <v>64</v>
      </c>
      <c r="BD12" s="1" t="s">
        <v>65</v>
      </c>
      <c r="BE12" s="1" t="s">
        <v>66</v>
      </c>
      <c r="BF12" s="1" t="s">
        <v>67</v>
      </c>
      <c r="BG12" s="1" t="s">
        <v>68</v>
      </c>
      <c r="BH12" s="1" t="s">
        <v>69</v>
      </c>
      <c r="BI12" s="1" t="s">
        <v>70</v>
      </c>
      <c r="BJ12" s="1" t="s">
        <v>71</v>
      </c>
      <c r="BK12" s="1" t="s">
        <v>72</v>
      </c>
      <c r="BL12" s="1" t="s">
        <v>73</v>
      </c>
      <c r="BM12" s="1" t="s">
        <v>74</v>
      </c>
      <c r="BN12" s="1" t="s">
        <v>75</v>
      </c>
      <c r="BO12" s="1" t="s">
        <v>76</v>
      </c>
      <c r="BP12" s="1" t="s">
        <v>77</v>
      </c>
      <c r="BQ12" s="1" t="s">
        <v>78</v>
      </c>
      <c r="BR12" s="1" t="s">
        <v>79</v>
      </c>
      <c r="BS12" s="1" t="s">
        <v>80</v>
      </c>
      <c r="BT12" s="1" t="s">
        <v>81</v>
      </c>
      <c r="BU12" s="1" t="s">
        <v>82</v>
      </c>
      <c r="BV12" s="1" t="s">
        <v>83</v>
      </c>
      <c r="BW12" s="1" t="s">
        <v>84</v>
      </c>
      <c r="BX12" s="1" t="s">
        <v>85</v>
      </c>
      <c r="BY12" s="1" t="s">
        <v>86</v>
      </c>
      <c r="BZ12" s="1" t="s">
        <v>87</v>
      </c>
      <c r="CA12" s="1" t="s">
        <v>88</v>
      </c>
      <c r="CB12" s="1" t="s">
        <v>89</v>
      </c>
      <c r="CC12" s="1" t="s">
        <v>90</v>
      </c>
      <c r="CD12" s="1" t="s">
        <v>91</v>
      </c>
      <c r="CE12" s="1" t="s">
        <v>92</v>
      </c>
      <c r="CF12" s="1" t="s">
        <v>93</v>
      </c>
      <c r="CG12" s="1" t="s">
        <v>94</v>
      </c>
      <c r="CH12" s="1" t="s">
        <v>95</v>
      </c>
      <c r="CI12" s="1" t="s">
        <v>96</v>
      </c>
      <c r="CJ12" s="1" t="s">
        <v>97</v>
      </c>
      <c r="CK12" s="1" t="s">
        <v>98</v>
      </c>
      <c r="CL12" s="1" t="s">
        <v>99</v>
      </c>
      <c r="CM12" s="1" t="s">
        <v>100</v>
      </c>
      <c r="CN12" s="1" t="s">
        <v>101</v>
      </c>
      <c r="CO12" s="1" t="s">
        <v>102</v>
      </c>
      <c r="CP12" s="1" t="s">
        <v>103</v>
      </c>
      <c r="CQ12" s="1" t="s">
        <v>104</v>
      </c>
      <c r="CR12" s="1" t="s">
        <v>105</v>
      </c>
      <c r="CS12" s="1" t="s">
        <v>106</v>
      </c>
      <c r="CT12" s="1" t="s">
        <v>107</v>
      </c>
    </row>
    <row r="13" spans="1:98" ht="14.4" x14ac:dyDescent="0.3">
      <c r="B13" s="1">
        <v>21.9</v>
      </c>
      <c r="C13" s="1">
        <v>763.68499999999995</v>
      </c>
      <c r="D13" s="1">
        <v>1133.0309999999999</v>
      </c>
      <c r="E13" s="1">
        <v>644.27300000000002</v>
      </c>
      <c r="F13" s="1">
        <v>424.887</v>
      </c>
      <c r="G13" s="1">
        <v>1074.7139999999999</v>
      </c>
      <c r="H13" s="1">
        <v>1644.0060000000001</v>
      </c>
      <c r="I13" s="1">
        <v>688.70500000000004</v>
      </c>
      <c r="J13" s="1">
        <v>752.577</v>
      </c>
      <c r="K13" s="1">
        <v>955.30100000000004</v>
      </c>
      <c r="L13" s="1">
        <v>910.86800000000005</v>
      </c>
      <c r="M13" s="1">
        <v>316.58199999999999</v>
      </c>
      <c r="N13" s="1">
        <v>224.94</v>
      </c>
      <c r="O13" s="1">
        <v>1402.404</v>
      </c>
      <c r="P13" s="1">
        <v>1541.2560000000001</v>
      </c>
      <c r="Q13" s="1">
        <v>1943.9269999999999</v>
      </c>
      <c r="R13" s="1">
        <v>355.46100000000001</v>
      </c>
      <c r="S13" s="1">
        <v>1621.79</v>
      </c>
      <c r="T13" s="1">
        <v>1816.183</v>
      </c>
      <c r="U13" s="1">
        <v>1130.2550000000001</v>
      </c>
      <c r="V13" s="1">
        <v>1746.7570000000001</v>
      </c>
      <c r="W13" s="1">
        <v>1671.777</v>
      </c>
      <c r="X13" s="1">
        <v>1502.3779999999999</v>
      </c>
      <c r="Y13" s="1">
        <v>394.339</v>
      </c>
      <c r="Z13" s="1">
        <v>305.47399999999999</v>
      </c>
      <c r="AA13" s="1">
        <v>1035.835</v>
      </c>
      <c r="AB13" s="1">
        <v>1516.2629999999999</v>
      </c>
      <c r="AC13" s="1">
        <v>1644.0060000000001</v>
      </c>
      <c r="AD13" s="1">
        <v>499.86700000000002</v>
      </c>
      <c r="AE13" s="1">
        <v>1594.02</v>
      </c>
      <c r="AF13" s="1">
        <v>1880.0550000000001</v>
      </c>
      <c r="AG13" s="1">
        <v>1244.1130000000001</v>
      </c>
      <c r="AH13" s="1">
        <v>1035.835</v>
      </c>
      <c r="AI13" s="1">
        <v>2288.279</v>
      </c>
      <c r="AJ13" s="1">
        <v>1496.8230000000001</v>
      </c>
      <c r="AK13" s="1">
        <v>341.57600000000002</v>
      </c>
      <c r="AL13" s="1">
        <v>269.37299999999999</v>
      </c>
      <c r="AM13" s="1">
        <v>877.54399999999998</v>
      </c>
      <c r="AN13" s="1">
        <v>691.48199999999997</v>
      </c>
      <c r="AO13" s="1">
        <v>2193.86</v>
      </c>
      <c r="AP13" s="1">
        <v>399.89299999999997</v>
      </c>
      <c r="AQ13" s="1">
        <v>1435.729</v>
      </c>
      <c r="AR13" s="1">
        <v>2143.8739999999998</v>
      </c>
      <c r="AS13" s="1">
        <v>1049.72</v>
      </c>
      <c r="AT13" s="1">
        <v>722.03</v>
      </c>
      <c r="AU13" s="1">
        <v>1716.21</v>
      </c>
      <c r="AV13" s="1">
        <v>1502.3779999999999</v>
      </c>
      <c r="AW13" s="1">
        <v>283.25799999999998</v>
      </c>
      <c r="AX13" s="1">
        <v>261.04199999999997</v>
      </c>
    </row>
    <row r="15" spans="1:98" ht="14.4" x14ac:dyDescent="0.3">
      <c r="C15" s="1" t="s">
        <v>12</v>
      </c>
      <c r="D15" s="1" t="s">
        <v>13</v>
      </c>
      <c r="E15" s="1" t="s">
        <v>14</v>
      </c>
      <c r="F15" s="1" t="s">
        <v>15</v>
      </c>
      <c r="G15" s="1" t="s">
        <v>16</v>
      </c>
      <c r="H15" s="1" t="s">
        <v>17</v>
      </c>
      <c r="I15" s="1" t="s">
        <v>18</v>
      </c>
      <c r="J15" s="1" t="s">
        <v>19</v>
      </c>
      <c r="K15" s="1" t="s">
        <v>20</v>
      </c>
      <c r="L15" s="1" t="s">
        <v>21</v>
      </c>
      <c r="M15" s="1" t="s">
        <v>22</v>
      </c>
      <c r="N15" s="1" t="s">
        <v>23</v>
      </c>
      <c r="O15" s="1" t="s">
        <v>24</v>
      </c>
      <c r="P15" s="1" t="s">
        <v>25</v>
      </c>
      <c r="Q15" s="1" t="s">
        <v>26</v>
      </c>
      <c r="R15" s="1" t="s">
        <v>27</v>
      </c>
      <c r="S15" s="1" t="s">
        <v>28</v>
      </c>
      <c r="T15" s="1" t="s">
        <v>29</v>
      </c>
      <c r="U15" s="1" t="s">
        <v>30</v>
      </c>
      <c r="V15" s="1" t="s">
        <v>31</v>
      </c>
      <c r="W15" s="1" t="s">
        <v>32</v>
      </c>
      <c r="X15" s="1" t="s">
        <v>33</v>
      </c>
      <c r="Y15" s="1" t="s">
        <v>34</v>
      </c>
      <c r="Z15" s="1" t="s">
        <v>35</v>
      </c>
      <c r="AA15" s="1" t="s">
        <v>36</v>
      </c>
      <c r="AB15" s="1" t="s">
        <v>37</v>
      </c>
      <c r="AC15" s="1" t="s">
        <v>38</v>
      </c>
      <c r="AD15" s="1" t="s">
        <v>39</v>
      </c>
      <c r="AE15" s="1" t="s">
        <v>40</v>
      </c>
      <c r="AF15" s="1" t="s">
        <v>41</v>
      </c>
      <c r="AG15" s="1" t="s">
        <v>42</v>
      </c>
      <c r="AH15" s="1" t="s">
        <v>43</v>
      </c>
      <c r="AI15" s="1" t="s">
        <v>44</v>
      </c>
      <c r="AJ15" s="1" t="s">
        <v>45</v>
      </c>
      <c r="AK15" s="1" t="s">
        <v>46</v>
      </c>
      <c r="AL15" s="1" t="s">
        <v>47</v>
      </c>
      <c r="AM15" s="1" t="s">
        <v>48</v>
      </c>
      <c r="AN15" s="1" t="s">
        <v>49</v>
      </c>
      <c r="AO15" s="1" t="s">
        <v>50</v>
      </c>
      <c r="AP15" s="1" t="s">
        <v>51</v>
      </c>
      <c r="AQ15" s="1" t="s">
        <v>52</v>
      </c>
      <c r="AR15" s="1" t="s">
        <v>53</v>
      </c>
      <c r="AS15" s="1" t="s">
        <v>54</v>
      </c>
      <c r="AT15" s="1" t="s">
        <v>55</v>
      </c>
      <c r="AU15" s="1" t="s">
        <v>56</v>
      </c>
      <c r="AV15" s="1" t="s">
        <v>57</v>
      </c>
      <c r="AW15" s="1" t="s">
        <v>58</v>
      </c>
      <c r="AX15" s="1" t="s">
        <v>59</v>
      </c>
      <c r="AY15" s="1" t="s">
        <v>60</v>
      </c>
      <c r="AZ15" s="1" t="s">
        <v>61</v>
      </c>
      <c r="BA15" s="1" t="s">
        <v>62</v>
      </c>
      <c r="BB15" s="1" t="s">
        <v>63</v>
      </c>
      <c r="BC15" s="1" t="s">
        <v>64</v>
      </c>
      <c r="BD15" s="1" t="s">
        <v>65</v>
      </c>
      <c r="BE15" s="1" t="s">
        <v>66</v>
      </c>
      <c r="BF15" s="1" t="s">
        <v>67</v>
      </c>
      <c r="BG15" s="1" t="s">
        <v>68</v>
      </c>
      <c r="BH15" s="1" t="s">
        <v>69</v>
      </c>
      <c r="BI15" s="1" t="s">
        <v>70</v>
      </c>
      <c r="BJ15" s="1" t="s">
        <v>71</v>
      </c>
      <c r="BK15" s="1" t="s">
        <v>72</v>
      </c>
      <c r="BL15" s="1" t="s">
        <v>73</v>
      </c>
      <c r="BM15" s="1" t="s">
        <v>74</v>
      </c>
      <c r="BN15" s="1" t="s">
        <v>75</v>
      </c>
      <c r="BO15" s="1" t="s">
        <v>76</v>
      </c>
      <c r="BP15" s="1" t="s">
        <v>77</v>
      </c>
      <c r="BQ15" s="1" t="s">
        <v>78</v>
      </c>
      <c r="BR15" s="1" t="s">
        <v>79</v>
      </c>
      <c r="BS15" s="1" t="s">
        <v>80</v>
      </c>
      <c r="BT15" s="1" t="s">
        <v>81</v>
      </c>
      <c r="BU15" s="1" t="s">
        <v>82</v>
      </c>
      <c r="BV15" s="1" t="s">
        <v>83</v>
      </c>
      <c r="BW15" s="1" t="s">
        <v>84</v>
      </c>
      <c r="BX15" s="1" t="s">
        <v>85</v>
      </c>
      <c r="BY15" s="1" t="s">
        <v>86</v>
      </c>
      <c r="BZ15" s="1" t="s">
        <v>87</v>
      </c>
      <c r="CA15" s="1" t="s">
        <v>88</v>
      </c>
      <c r="CB15" s="1" t="s">
        <v>89</v>
      </c>
      <c r="CC15" s="1" t="s">
        <v>90</v>
      </c>
      <c r="CD15" s="1" t="s">
        <v>91</v>
      </c>
      <c r="CE15" s="1" t="s">
        <v>92</v>
      </c>
      <c r="CF15" s="1" t="s">
        <v>93</v>
      </c>
      <c r="CG15" s="1" t="s">
        <v>94</v>
      </c>
      <c r="CH15" s="1" t="s">
        <v>95</v>
      </c>
      <c r="CI15" s="1" t="s">
        <v>96</v>
      </c>
      <c r="CJ15" s="1" t="s">
        <v>97</v>
      </c>
      <c r="CK15" s="1" t="s">
        <v>98</v>
      </c>
      <c r="CL15" s="1" t="s">
        <v>99</v>
      </c>
      <c r="CM15" s="1" t="s">
        <v>100</v>
      </c>
      <c r="CN15" s="1" t="s">
        <v>101</v>
      </c>
      <c r="CO15" s="1" t="s">
        <v>102</v>
      </c>
      <c r="CP15" s="1" t="s">
        <v>103</v>
      </c>
      <c r="CQ15" s="1" t="s">
        <v>104</v>
      </c>
      <c r="CR15" s="1" t="s">
        <v>105</v>
      </c>
      <c r="CS15" s="1" t="s">
        <v>106</v>
      </c>
      <c r="CT15" s="1" t="s">
        <v>107</v>
      </c>
    </row>
    <row r="16" spans="1:98" ht="14.4" x14ac:dyDescent="0.3">
      <c r="C16" s="1">
        <v>763.68499999999995</v>
      </c>
      <c r="D16" s="1">
        <v>1133.0309999999999</v>
      </c>
      <c r="E16" s="1">
        <v>644.27300000000002</v>
      </c>
      <c r="F16" s="1">
        <v>424.887</v>
      </c>
      <c r="G16" s="1">
        <v>1074.7139999999999</v>
      </c>
      <c r="H16" s="1">
        <v>1644.0060000000001</v>
      </c>
      <c r="I16" s="1">
        <v>688.70500000000004</v>
      </c>
      <c r="J16" s="1">
        <v>752.577</v>
      </c>
      <c r="K16" s="1">
        <v>955.30100000000004</v>
      </c>
      <c r="L16" s="1">
        <v>910.86800000000005</v>
      </c>
      <c r="M16" s="1">
        <v>316.58199999999999</v>
      </c>
      <c r="N16" s="1">
        <v>224.94</v>
      </c>
      <c r="O16" s="1">
        <v>1402.404</v>
      </c>
      <c r="P16" s="1">
        <v>1541.2560000000001</v>
      </c>
      <c r="Q16" s="1">
        <v>1943.9269999999999</v>
      </c>
      <c r="R16" s="1">
        <v>355.46100000000001</v>
      </c>
      <c r="S16" s="1">
        <v>1621.79</v>
      </c>
      <c r="T16" s="1">
        <v>1816.183</v>
      </c>
      <c r="U16" s="1">
        <v>1130.2550000000001</v>
      </c>
      <c r="V16" s="1">
        <v>1746.7570000000001</v>
      </c>
      <c r="W16" s="1">
        <v>1671.777</v>
      </c>
      <c r="X16" s="1">
        <v>1502.3779999999999</v>
      </c>
      <c r="Y16" s="1">
        <v>394.339</v>
      </c>
      <c r="Z16" s="1">
        <v>305.47399999999999</v>
      </c>
      <c r="AA16" s="1">
        <v>1035.835</v>
      </c>
      <c r="AB16" s="1">
        <v>1516.2629999999999</v>
      </c>
      <c r="AC16" s="1">
        <v>1644.0060000000001</v>
      </c>
      <c r="AD16" s="1">
        <v>499.86700000000002</v>
      </c>
      <c r="AE16" s="1">
        <v>1594.02</v>
      </c>
      <c r="AF16" s="1">
        <v>1880.0550000000001</v>
      </c>
      <c r="AG16" s="1">
        <v>1244.1130000000001</v>
      </c>
      <c r="AH16" s="1">
        <v>1035.835</v>
      </c>
      <c r="AI16" s="1">
        <v>2288.279</v>
      </c>
      <c r="AJ16" s="1">
        <v>1496.8230000000001</v>
      </c>
      <c r="AK16" s="1">
        <v>341.57600000000002</v>
      </c>
      <c r="AL16" s="1">
        <v>269.37299999999999</v>
      </c>
      <c r="AM16" s="1">
        <v>877.54399999999998</v>
      </c>
      <c r="AN16" s="1">
        <v>691.48199999999997</v>
      </c>
      <c r="AO16" s="1">
        <v>2193.86</v>
      </c>
      <c r="AP16" s="1">
        <v>399.89299999999997</v>
      </c>
      <c r="AQ16" s="1">
        <v>1435.729</v>
      </c>
      <c r="AR16" s="1">
        <v>2143.8739999999998</v>
      </c>
      <c r="AS16" s="1">
        <v>1049.72</v>
      </c>
      <c r="AT16" s="1">
        <v>722.03</v>
      </c>
      <c r="AU16" s="1">
        <v>1716.21</v>
      </c>
      <c r="AV16" s="1">
        <v>1502.3779999999999</v>
      </c>
      <c r="AW16" s="1">
        <v>283.25799999999998</v>
      </c>
      <c r="AX16" s="1">
        <v>261.04199999999997</v>
      </c>
      <c r="AY16" s="1" t="s">
        <v>108</v>
      </c>
      <c r="AZ16" s="1" t="s">
        <v>108</v>
      </c>
      <c r="BA16" s="1" t="s">
        <v>108</v>
      </c>
      <c r="BB16" s="1" t="s">
        <v>108</v>
      </c>
      <c r="BC16" s="1" t="s">
        <v>108</v>
      </c>
      <c r="BD16" s="1" t="s">
        <v>108</v>
      </c>
      <c r="BE16" s="1" t="s">
        <v>108</v>
      </c>
      <c r="BF16" s="1" t="s">
        <v>108</v>
      </c>
      <c r="BG16" s="1" t="s">
        <v>108</v>
      </c>
      <c r="BH16" s="1" t="s">
        <v>108</v>
      </c>
      <c r="BI16" s="1" t="s">
        <v>108</v>
      </c>
      <c r="BJ16" s="1" t="s">
        <v>108</v>
      </c>
      <c r="BK16" s="1" t="s">
        <v>108</v>
      </c>
      <c r="BL16" s="1" t="s">
        <v>108</v>
      </c>
      <c r="BM16" s="1" t="s">
        <v>108</v>
      </c>
      <c r="BN16" s="1" t="s">
        <v>108</v>
      </c>
      <c r="BO16" s="1" t="s">
        <v>108</v>
      </c>
      <c r="BP16" s="1" t="s">
        <v>108</v>
      </c>
      <c r="BQ16" s="1" t="s">
        <v>108</v>
      </c>
      <c r="BR16" s="1" t="s">
        <v>108</v>
      </c>
      <c r="BS16" s="1" t="s">
        <v>108</v>
      </c>
      <c r="BT16" s="1" t="s">
        <v>108</v>
      </c>
      <c r="BU16" s="1" t="s">
        <v>108</v>
      </c>
      <c r="BV16" s="1" t="s">
        <v>108</v>
      </c>
      <c r="BW16" s="1" t="s">
        <v>108</v>
      </c>
      <c r="BX16" s="1" t="s">
        <v>108</v>
      </c>
      <c r="BY16" s="1" t="s">
        <v>108</v>
      </c>
      <c r="BZ16" s="1" t="s">
        <v>108</v>
      </c>
      <c r="CA16" s="1" t="s">
        <v>108</v>
      </c>
      <c r="CB16" s="1" t="s">
        <v>108</v>
      </c>
      <c r="CC16" s="1" t="s">
        <v>108</v>
      </c>
      <c r="CD16" s="1" t="s">
        <v>108</v>
      </c>
      <c r="CE16" s="1" t="s">
        <v>108</v>
      </c>
      <c r="CF16" s="1" t="s">
        <v>108</v>
      </c>
      <c r="CG16" s="1" t="s">
        <v>108</v>
      </c>
      <c r="CH16" s="1" t="s">
        <v>108</v>
      </c>
      <c r="CI16" s="1" t="s">
        <v>108</v>
      </c>
      <c r="CJ16" s="1" t="s">
        <v>108</v>
      </c>
      <c r="CK16" s="1" t="s">
        <v>108</v>
      </c>
      <c r="CL16" s="1" t="s">
        <v>108</v>
      </c>
      <c r="CM16" s="1" t="s">
        <v>108</v>
      </c>
      <c r="CN16" s="1" t="s">
        <v>108</v>
      </c>
      <c r="CO16" s="1" t="s">
        <v>108</v>
      </c>
      <c r="CP16" s="1" t="s">
        <v>108</v>
      </c>
      <c r="CQ16" s="1" t="s">
        <v>108</v>
      </c>
      <c r="CR16" s="1" t="s">
        <v>108</v>
      </c>
      <c r="CS16" s="1" t="s">
        <v>108</v>
      </c>
      <c r="CT16" s="1" t="s">
        <v>108</v>
      </c>
    </row>
    <row r="17" spans="1:1" ht="14.4" x14ac:dyDescent="0.3">
      <c r="A17" s="1" t="s">
        <v>109</v>
      </c>
    </row>
    <row r="18" spans="1:1" ht="14.4" x14ac:dyDescent="0.3">
      <c r="A18" s="1" t="s">
        <v>112</v>
      </c>
    </row>
    <row r="21" spans="1:1" ht="15.75" customHeight="1" x14ac:dyDescent="0.3"/>
    <row r="22" spans="1:1" ht="15.75" customHeight="1" x14ac:dyDescent="0.3"/>
    <row r="23" spans="1:1" ht="15.75" customHeight="1" x14ac:dyDescent="0.3"/>
    <row r="24" spans="1:1" ht="15.75" customHeight="1" x14ac:dyDescent="0.3"/>
    <row r="25" spans="1:1" ht="15.75" customHeight="1" x14ac:dyDescent="0.3"/>
    <row r="26" spans="1:1" ht="15.75" customHeight="1" x14ac:dyDescent="0.3"/>
    <row r="27" spans="1:1" ht="15.75" customHeight="1" x14ac:dyDescent="0.3"/>
    <row r="28" spans="1:1" ht="15.75" customHeight="1" x14ac:dyDescent="0.3"/>
    <row r="29" spans="1:1" ht="15.75" customHeight="1" x14ac:dyDescent="0.3"/>
    <row r="30" spans="1:1" ht="15.75" customHeight="1" x14ac:dyDescent="0.3"/>
    <row r="31" spans="1:1" ht="15.75" customHeight="1" x14ac:dyDescent="0.3"/>
    <row r="32" spans="1:1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topLeftCell="A57" workbookViewId="0">
      <selection activeCell="F62" sqref="F62:F73"/>
    </sheetView>
  </sheetViews>
  <sheetFormatPr defaultColWidth="14.44140625" defaultRowHeight="15" customHeight="1" x14ac:dyDescent="0.3"/>
  <cols>
    <col min="1" max="26" width="8.6640625" customWidth="1"/>
  </cols>
  <sheetData>
    <row r="1" spans="1:10" ht="14.4" x14ac:dyDescent="0.3">
      <c r="A1" s="1" t="s">
        <v>113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</row>
    <row r="2" spans="1:10" ht="14.4" x14ac:dyDescent="0.3">
      <c r="A2" s="1" t="s">
        <v>12</v>
      </c>
      <c r="B2" s="1">
        <v>1500</v>
      </c>
      <c r="C2" s="1" t="s">
        <v>123</v>
      </c>
      <c r="D2" s="1" t="s">
        <v>124</v>
      </c>
      <c r="E2" s="1">
        <v>263.80099999999999</v>
      </c>
      <c r="F2" s="1">
        <v>188.71899999999999</v>
      </c>
      <c r="G2" s="1">
        <v>763.68499999999995</v>
      </c>
      <c r="H2" s="1">
        <f t="shared" ref="H2:J2" si="0">E2/AVERAGEIFS(E$2:E$21,$B$2:$B$21,"0")</f>
        <v>0.15410057565518051</v>
      </c>
      <c r="I2" s="1">
        <f t="shared" si="0"/>
        <v>1.8672176564411877E-2</v>
      </c>
      <c r="J2" s="1">
        <f t="shared" si="0"/>
        <v>1.3842029291864428</v>
      </c>
    </row>
    <row r="3" spans="1:10" ht="14.4" x14ac:dyDescent="0.3">
      <c r="A3" s="1" t="s">
        <v>13</v>
      </c>
      <c r="B3" s="1">
        <v>1500</v>
      </c>
      <c r="C3" s="1" t="s">
        <v>123</v>
      </c>
      <c r="D3" s="1" t="s">
        <v>124</v>
      </c>
      <c r="E3" s="1">
        <v>385.40899999999999</v>
      </c>
      <c r="F3" s="1">
        <v>374.03699999999998</v>
      </c>
      <c r="G3" s="1">
        <v>1133.0309999999999</v>
      </c>
      <c r="H3" s="1">
        <f t="shared" ref="H3:J3" si="1">E3/AVERAGEIFS(E$2:E$21,$B$2:$B$21,"0")</f>
        <v>0.2251384519493386</v>
      </c>
      <c r="I3" s="1">
        <f t="shared" si="1"/>
        <v>3.7007852445291277E-2</v>
      </c>
      <c r="J3" s="1">
        <f t="shared" si="1"/>
        <v>2.0536540969890003</v>
      </c>
    </row>
    <row r="4" spans="1:10" ht="14.4" x14ac:dyDescent="0.3">
      <c r="A4" s="1" t="s">
        <v>14</v>
      </c>
      <c r="B4" s="1">
        <v>1500</v>
      </c>
      <c r="C4" s="1" t="s">
        <v>123</v>
      </c>
      <c r="D4" s="1" t="s">
        <v>124</v>
      </c>
      <c r="E4" s="1">
        <v>317.351</v>
      </c>
      <c r="F4" s="1">
        <v>288.935</v>
      </c>
      <c r="G4" s="1">
        <v>644.27300000000002</v>
      </c>
      <c r="H4" s="1">
        <f t="shared" ref="H4:J4" si="2">E4/AVERAGEIFS(E$2:E$21,$B$2:$B$21,"0")</f>
        <v>0.18538205611330963</v>
      </c>
      <c r="I4" s="1">
        <f t="shared" si="2"/>
        <v>2.858771684694358E-2</v>
      </c>
      <c r="J4" s="1">
        <f t="shared" si="2"/>
        <v>1.1677649473221776</v>
      </c>
    </row>
    <row r="5" spans="1:10" ht="14.4" x14ac:dyDescent="0.3">
      <c r="A5" s="1" t="s">
        <v>15</v>
      </c>
      <c r="B5" s="1">
        <v>1500</v>
      </c>
      <c r="C5" s="1" t="s">
        <v>123</v>
      </c>
      <c r="D5" s="1" t="s">
        <v>124</v>
      </c>
      <c r="E5" s="1">
        <v>350.59800000000001</v>
      </c>
      <c r="F5" s="1">
        <v>305.64600000000002</v>
      </c>
      <c r="G5" s="1">
        <v>424.887</v>
      </c>
      <c r="H5" s="1">
        <f t="shared" ref="H5:J5" si="3">E5/AVERAGEIFS(E$2:E$21,$B$2:$B$21,"0")</f>
        <v>0.20480344511034826</v>
      </c>
      <c r="I5" s="1">
        <f t="shared" si="3"/>
        <v>3.0241131408105346E-2</v>
      </c>
      <c r="J5" s="1">
        <f t="shared" si="3"/>
        <v>0.77012096607009461</v>
      </c>
    </row>
    <row r="6" spans="1:10" ht="14.4" x14ac:dyDescent="0.3">
      <c r="A6" s="1" t="s">
        <v>16</v>
      </c>
      <c r="B6" s="1">
        <v>1500</v>
      </c>
      <c r="C6" s="1" t="s">
        <v>123</v>
      </c>
      <c r="D6" s="1" t="s">
        <v>124</v>
      </c>
      <c r="E6" s="1">
        <v>331.54500000000002</v>
      </c>
      <c r="F6" s="1">
        <v>315.577</v>
      </c>
      <c r="G6" s="1">
        <v>1074.7139999999999</v>
      </c>
      <c r="H6" s="1">
        <f t="shared" ref="H6:J6" si="4">E6/AVERAGEIFS(E$2:E$21,$B$2:$B$21,"0")</f>
        <v>0.19367354693726266</v>
      </c>
      <c r="I6" s="1">
        <f t="shared" si="4"/>
        <v>3.1223721319355267E-2</v>
      </c>
      <c r="J6" s="1">
        <f t="shared" si="4"/>
        <v>1.9479527119659006</v>
      </c>
    </row>
    <row r="7" spans="1:10" ht="14.4" x14ac:dyDescent="0.3">
      <c r="A7" s="1" t="s">
        <v>17</v>
      </c>
      <c r="B7" s="1">
        <v>1500</v>
      </c>
      <c r="C7" s="1" t="s">
        <v>123</v>
      </c>
      <c r="D7" s="1" t="s">
        <v>124</v>
      </c>
      <c r="E7" s="1">
        <v>493.815</v>
      </c>
      <c r="F7" s="1">
        <v>403.459</v>
      </c>
      <c r="G7" s="1">
        <v>1644.0060000000001</v>
      </c>
      <c r="H7" s="1">
        <f t="shared" ref="H7:J7" si="5">E7/AVERAGEIFS(E$2:E$21,$B$2:$B$21,"0")</f>
        <v>0.2884643188129043</v>
      </c>
      <c r="I7" s="1">
        <f t="shared" si="5"/>
        <v>3.9918914812504577E-2</v>
      </c>
      <c r="J7" s="1">
        <f t="shared" si="5"/>
        <v>2.979812253481589</v>
      </c>
    </row>
    <row r="8" spans="1:10" ht="14.4" x14ac:dyDescent="0.3">
      <c r="A8" s="1" t="s">
        <v>18</v>
      </c>
      <c r="B8" s="1">
        <v>1500</v>
      </c>
      <c r="C8" s="1" t="s">
        <v>123</v>
      </c>
      <c r="D8" s="1" t="s">
        <v>124</v>
      </c>
      <c r="E8" s="1">
        <v>387.34300000000002</v>
      </c>
      <c r="F8" s="1">
        <v>324.03199999999998</v>
      </c>
      <c r="G8" s="1">
        <v>688.70500000000004</v>
      </c>
      <c r="H8" s="1">
        <f t="shared" ref="H8:J8" si="6">E8/AVERAGEIFS(E$2:E$21,$B$2:$B$21,"0")</f>
        <v>0.22626820700453976</v>
      </c>
      <c r="I8" s="1">
        <f t="shared" si="6"/>
        <v>3.2060273297969517E-2</v>
      </c>
      <c r="J8" s="1">
        <f t="shared" si="6"/>
        <v>1.2482993359112058</v>
      </c>
    </row>
    <row r="9" spans="1:10" ht="14.4" x14ac:dyDescent="0.3">
      <c r="A9" s="1" t="s">
        <v>19</v>
      </c>
      <c r="B9" s="1">
        <v>1500</v>
      </c>
      <c r="C9" s="1" t="s">
        <v>123</v>
      </c>
      <c r="D9" s="1" t="s">
        <v>124</v>
      </c>
      <c r="E9" s="1">
        <v>421.47300000000001</v>
      </c>
      <c r="F9" s="1">
        <v>323.803</v>
      </c>
      <c r="G9" s="1">
        <v>752.577</v>
      </c>
      <c r="H9" s="1">
        <f t="shared" ref="H9:J9" si="7">E9/AVERAGEIFS(E$2:E$21,$B$2:$B$21,"0")</f>
        <v>0.24620540454022502</v>
      </c>
      <c r="I9" s="1">
        <f t="shared" si="7"/>
        <v>3.2037615651239457E-2</v>
      </c>
      <c r="J9" s="1">
        <f t="shared" si="7"/>
        <v>1.3640693320391859</v>
      </c>
    </row>
    <row r="10" spans="1:10" ht="14.4" x14ac:dyDescent="0.3">
      <c r="A10" s="1" t="s">
        <v>20</v>
      </c>
      <c r="B10" s="1">
        <v>1500</v>
      </c>
      <c r="C10" s="1" t="s">
        <v>123</v>
      </c>
      <c r="D10" s="1" t="s">
        <v>124</v>
      </c>
      <c r="E10" s="1">
        <v>364.404</v>
      </c>
      <c r="F10" s="1">
        <v>435.47</v>
      </c>
      <c r="G10" s="1">
        <v>955.30100000000004</v>
      </c>
      <c r="H10" s="1">
        <f t="shared" ref="H10:J10" si="8">E10/AVERAGEIFS(E$2:E$21,$B$2:$B$21,"0")</f>
        <v>0.21286828393770457</v>
      </c>
      <c r="I10" s="1">
        <f t="shared" si="8"/>
        <v>4.3086137211962972E-2</v>
      </c>
      <c r="J10" s="1">
        <f t="shared" si="8"/>
        <v>1.7315129175703834</v>
      </c>
    </row>
    <row r="11" spans="1:10" ht="14.4" x14ac:dyDescent="0.3">
      <c r="A11" s="1" t="s">
        <v>21</v>
      </c>
      <c r="B11" s="1">
        <v>1500</v>
      </c>
      <c r="C11" s="1" t="s">
        <v>123</v>
      </c>
      <c r="D11" s="1" t="s">
        <v>124</v>
      </c>
      <c r="E11" s="1">
        <v>373.74</v>
      </c>
      <c r="F11" s="1">
        <v>398.37200000000001</v>
      </c>
      <c r="G11" s="1">
        <v>910.86800000000005</v>
      </c>
      <c r="H11" s="1">
        <f t="shared" ref="H11:J11" si="9">E11/AVERAGEIFS(E$2:E$21,$B$2:$B$21,"0")</f>
        <v>0.21832195156715542</v>
      </c>
      <c r="I11" s="1">
        <f t="shared" si="9"/>
        <v>3.9415598441693143E-2</v>
      </c>
      <c r="J11" s="1">
        <f t="shared" si="9"/>
        <v>1.650976716450103</v>
      </c>
    </row>
    <row r="12" spans="1:10" ht="14.4" x14ac:dyDescent="0.3">
      <c r="A12" s="1" t="s">
        <v>22</v>
      </c>
      <c r="B12" s="1">
        <v>1500</v>
      </c>
      <c r="C12" s="1" t="s">
        <v>123</v>
      </c>
      <c r="D12" s="1" t="s">
        <v>124</v>
      </c>
      <c r="E12" s="1">
        <v>347.988</v>
      </c>
      <c r="F12" s="1">
        <v>333.73399999999998</v>
      </c>
      <c r="G12" s="1">
        <v>316.58199999999999</v>
      </c>
      <c r="H12" s="1">
        <f t="shared" ref="H12:J12" si="10">E12/AVERAGEIFS(E$2:E$21,$B$2:$B$21,"0")</f>
        <v>0.20327880152499406</v>
      </c>
      <c r="I12" s="1">
        <f t="shared" si="10"/>
        <v>3.3020205562489378E-2</v>
      </c>
      <c r="J12" s="1">
        <f t="shared" si="10"/>
        <v>0.57381476882183424</v>
      </c>
    </row>
    <row r="13" spans="1:10" ht="14.4" x14ac:dyDescent="0.3">
      <c r="A13" s="1" t="s">
        <v>23</v>
      </c>
      <c r="B13" s="1">
        <v>1500</v>
      </c>
      <c r="C13" s="1" t="s">
        <v>123</v>
      </c>
      <c r="D13" s="1" t="s">
        <v>124</v>
      </c>
      <c r="E13" s="1">
        <v>250.83</v>
      </c>
      <c r="F13" s="1">
        <v>166.64699999999999</v>
      </c>
      <c r="G13" s="1">
        <v>224.94</v>
      </c>
      <c r="H13" s="1">
        <f t="shared" ref="H13:J13" si="11">E13/AVERAGEIFS(E$2:E$21,$B$2:$B$21,"0")</f>
        <v>0.14652350594421149</v>
      </c>
      <c r="I13" s="1">
        <f t="shared" si="11"/>
        <v>1.6488335609713627E-2</v>
      </c>
      <c r="J13" s="1">
        <f t="shared" si="11"/>
        <v>0.40771077982571147</v>
      </c>
    </row>
    <row r="14" spans="1:10" ht="14.4" x14ac:dyDescent="0.3">
      <c r="A14" s="1" t="s">
        <v>125</v>
      </c>
      <c r="B14" s="1">
        <v>0</v>
      </c>
      <c r="C14" s="1" t="s">
        <v>123</v>
      </c>
      <c r="D14" s="1" t="s">
        <v>125</v>
      </c>
      <c r="E14" s="1">
        <v>1401.761</v>
      </c>
      <c r="F14" s="1">
        <v>8423.1650000000009</v>
      </c>
      <c r="G14" s="1">
        <v>406.89800000000002</v>
      </c>
      <c r="H14" s="1">
        <f t="shared" ref="H14:J14" si="12">E14/AVERAGEIFS(E$2:E$21,$B$2:$B$21,"0")</f>
        <v>0.81884517886960817</v>
      </c>
      <c r="I14" s="1">
        <f t="shared" si="12"/>
        <v>0.83340216995201533</v>
      </c>
      <c r="J14" s="1">
        <f t="shared" si="12"/>
        <v>0.73751534137780006</v>
      </c>
    </row>
    <row r="15" spans="1:10" ht="14.4" x14ac:dyDescent="0.3">
      <c r="A15" s="1" t="s">
        <v>125</v>
      </c>
      <c r="B15" s="1">
        <v>0</v>
      </c>
      <c r="C15" s="1" t="s">
        <v>123</v>
      </c>
      <c r="D15" s="1" t="s">
        <v>125</v>
      </c>
      <c r="E15" s="1">
        <v>1570.6189999999999</v>
      </c>
      <c r="F15" s="1">
        <v>9718.4189999999999</v>
      </c>
      <c r="G15" s="1">
        <v>358.86200000000002</v>
      </c>
      <c r="H15" s="1">
        <f t="shared" ref="H15:J15" si="13">E15/AVERAGEIFS(E$2:E$21,$B$2:$B$21,"0")</f>
        <v>0.91748436145035073</v>
      </c>
      <c r="I15" s="1">
        <f t="shared" si="13"/>
        <v>0.96155678810790179</v>
      </c>
      <c r="J15" s="1">
        <f t="shared" si="13"/>
        <v>0.65044859015655054</v>
      </c>
    </row>
    <row r="16" spans="1:10" ht="14.4" x14ac:dyDescent="0.3">
      <c r="A16" s="1" t="s">
        <v>125</v>
      </c>
      <c r="B16" s="1">
        <v>0</v>
      </c>
      <c r="C16" s="1" t="s">
        <v>123</v>
      </c>
      <c r="D16" s="1" t="s">
        <v>125</v>
      </c>
      <c r="E16" s="1">
        <v>1904.902</v>
      </c>
      <c r="F16" s="1">
        <v>10313.040999999999</v>
      </c>
      <c r="G16" s="1">
        <v>666.86099999999999</v>
      </c>
      <c r="H16" s="1">
        <f t="shared" ref="H16:J16" si="14">E16/AVERAGEIFS(E$2:E$21,$B$2:$B$21,"0")</f>
        <v>1.1127573237656594</v>
      </c>
      <c r="I16" s="1">
        <f t="shared" si="14"/>
        <v>1.0203896929721905</v>
      </c>
      <c r="J16" s="1">
        <f t="shared" si="14"/>
        <v>1.2087064032424371</v>
      </c>
    </row>
    <row r="17" spans="1:10" ht="14.4" x14ac:dyDescent="0.3">
      <c r="A17" s="1" t="s">
        <v>125</v>
      </c>
      <c r="B17" s="1">
        <v>0</v>
      </c>
      <c r="C17" s="1" t="s">
        <v>123</v>
      </c>
      <c r="D17" s="1" t="s">
        <v>125</v>
      </c>
      <c r="E17" s="1">
        <v>1687.434</v>
      </c>
      <c r="F17" s="1">
        <v>10212.046</v>
      </c>
      <c r="G17" s="1">
        <v>545.35699999999997</v>
      </c>
      <c r="H17" s="1">
        <f t="shared" ref="H17:J17" si="15">E17/AVERAGEIFS(E$2:E$21,$B$2:$B$21,"0")</f>
        <v>0.98572238460098283</v>
      </c>
      <c r="I17" s="1">
        <f t="shared" si="15"/>
        <v>1.0103970771141011</v>
      </c>
      <c r="J17" s="1">
        <f t="shared" si="15"/>
        <v>0.9884766059989798</v>
      </c>
    </row>
    <row r="18" spans="1:10" ht="14.4" x14ac:dyDescent="0.3">
      <c r="A18" s="1" t="s">
        <v>125</v>
      </c>
      <c r="B18" s="1">
        <v>0</v>
      </c>
      <c r="C18" s="1" t="s">
        <v>123</v>
      </c>
      <c r="D18" s="1" t="s">
        <v>125</v>
      </c>
      <c r="E18" s="1">
        <v>1556.088</v>
      </c>
      <c r="F18" s="1">
        <v>9642.8860000000004</v>
      </c>
      <c r="G18" s="1">
        <v>412.55</v>
      </c>
      <c r="H18" s="1">
        <f t="shared" ref="H18:J18" si="16">E18/AVERAGEIFS(E$2:E$21,$B$2:$B$21,"0")</f>
        <v>0.90899601051595158</v>
      </c>
      <c r="I18" s="1">
        <f t="shared" si="16"/>
        <v>0.95408342552946657</v>
      </c>
      <c r="J18" s="1">
        <f t="shared" si="16"/>
        <v>0.74775976801412503</v>
      </c>
    </row>
    <row r="19" spans="1:10" ht="14.4" x14ac:dyDescent="0.3">
      <c r="A19" s="1" t="s">
        <v>125</v>
      </c>
      <c r="B19" s="1">
        <v>0</v>
      </c>
      <c r="C19" s="1" t="s">
        <v>123</v>
      </c>
      <c r="D19" s="1" t="s">
        <v>125</v>
      </c>
      <c r="E19" s="1">
        <v>1524.4970000000001</v>
      </c>
      <c r="F19" s="1">
        <v>9436.6229999999996</v>
      </c>
      <c r="G19" s="1">
        <v>421.02699999999999</v>
      </c>
      <c r="H19" s="1">
        <f t="shared" ref="H19:J19" si="17">E19/AVERAGEIFS(E$2:E$21,$B$2:$B$21,"0")</f>
        <v>0.89054198158686193</v>
      </c>
      <c r="I19" s="1">
        <f t="shared" si="17"/>
        <v>0.9336754159771411</v>
      </c>
      <c r="J19" s="1">
        <f t="shared" si="17"/>
        <v>0.76312459543736022</v>
      </c>
    </row>
    <row r="20" spans="1:10" ht="14.4" x14ac:dyDescent="0.3">
      <c r="A20" s="1" t="s">
        <v>125</v>
      </c>
      <c r="B20" s="1">
        <v>0</v>
      </c>
      <c r="C20" s="1" t="s">
        <v>123</v>
      </c>
      <c r="D20" s="1" t="s">
        <v>125</v>
      </c>
      <c r="E20" s="1">
        <v>2261.127</v>
      </c>
      <c r="F20" s="1">
        <v>11651.788</v>
      </c>
      <c r="G20" s="1">
        <v>890.09</v>
      </c>
      <c r="H20" s="1">
        <f t="shared" ref="H20:J20" si="18">E20/AVERAGEIFS(E$2:E$21,$B$2:$B$21,"0")</f>
        <v>1.3208478069812903</v>
      </c>
      <c r="I20" s="1">
        <f t="shared" si="18"/>
        <v>1.1528475819980795</v>
      </c>
      <c r="J20" s="1">
        <f t="shared" si="18"/>
        <v>1.6133159420959702</v>
      </c>
    </row>
    <row r="21" spans="1:10" ht="15.75" customHeight="1" x14ac:dyDescent="0.3">
      <c r="A21" s="1" t="s">
        <v>125</v>
      </c>
      <c r="B21" s="1">
        <v>0</v>
      </c>
      <c r="C21" s="1" t="s">
        <v>123</v>
      </c>
      <c r="D21" s="1" t="s">
        <v>125</v>
      </c>
      <c r="E21" s="1">
        <v>1788.576</v>
      </c>
      <c r="F21" s="1">
        <v>11457.736999999999</v>
      </c>
      <c r="G21" s="1">
        <v>712.072</v>
      </c>
      <c r="H21" s="1">
        <f t="shared" ref="H21:J21" si="19">E21/AVERAGEIFS(E$2:E$21,$B$2:$B$21,"0")</f>
        <v>1.0448049522292946</v>
      </c>
      <c r="I21" s="1">
        <f t="shared" si="19"/>
        <v>1.1336478483491055</v>
      </c>
      <c r="J21" s="1">
        <f t="shared" si="19"/>
        <v>1.2906527536767762</v>
      </c>
    </row>
    <row r="22" spans="1:10" ht="15.75" customHeight="1" x14ac:dyDescent="0.3">
      <c r="A22" s="1" t="s">
        <v>24</v>
      </c>
      <c r="B22" s="1">
        <v>1500</v>
      </c>
      <c r="C22" s="1" t="s">
        <v>126</v>
      </c>
      <c r="D22" s="1" t="s">
        <v>124</v>
      </c>
      <c r="E22" s="1">
        <v>398.26499999999999</v>
      </c>
      <c r="F22" s="1">
        <v>361.911</v>
      </c>
      <c r="G22" s="1">
        <v>1402.404</v>
      </c>
      <c r="H22" s="1">
        <f t="shared" ref="H22:J22" si="20">E22/AVERAGEIFS(E$22:E$41,$B$22:$B$41,"0")</f>
        <v>8.4478722411649942E-2</v>
      </c>
      <c r="I22" s="1">
        <f t="shared" si="20"/>
        <v>3.6692631397626893E-2</v>
      </c>
      <c r="J22" s="1">
        <f t="shared" si="20"/>
        <v>2.1839659838612939</v>
      </c>
    </row>
    <row r="23" spans="1:10" ht="15.75" customHeight="1" x14ac:dyDescent="0.3">
      <c r="A23" s="1" t="s">
        <v>25</v>
      </c>
      <c r="B23" s="1">
        <v>1500</v>
      </c>
      <c r="C23" s="1" t="s">
        <v>126</v>
      </c>
      <c r="D23" s="1" t="s">
        <v>124</v>
      </c>
      <c r="E23" s="1">
        <v>1033.8309999999999</v>
      </c>
      <c r="F23" s="1">
        <v>1036.57</v>
      </c>
      <c r="G23" s="1">
        <v>1541.2560000000001</v>
      </c>
      <c r="H23" s="1">
        <f t="shared" ref="H23:J23" si="21">E23/AVERAGEIFS(E$22:E$41,$B$22:$B$41,"0")</f>
        <v>0.21929298851156506</v>
      </c>
      <c r="I23" s="1">
        <f t="shared" si="21"/>
        <v>0.10509346476851519</v>
      </c>
      <c r="J23" s="1">
        <f t="shared" si="21"/>
        <v>2.4002004247150772</v>
      </c>
    </row>
    <row r="24" spans="1:10" ht="15.75" customHeight="1" x14ac:dyDescent="0.3">
      <c r="A24" s="1" t="s">
        <v>26</v>
      </c>
      <c r="B24" s="1">
        <v>1500</v>
      </c>
      <c r="C24" s="1" t="s">
        <v>126</v>
      </c>
      <c r="D24" s="1" t="s">
        <v>124</v>
      </c>
      <c r="E24" s="1">
        <v>777.68499999999995</v>
      </c>
      <c r="F24" s="1">
        <v>1027.038</v>
      </c>
      <c r="G24" s="1">
        <v>1943.9269999999999</v>
      </c>
      <c r="H24" s="1">
        <f t="shared" ref="H24:J24" si="22">E24/AVERAGEIFS(E$22:E$41,$B$22:$B$41,"0")</f>
        <v>0.16496010254153387</v>
      </c>
      <c r="I24" s="1">
        <f t="shared" si="22"/>
        <v>0.10412705545108031</v>
      </c>
      <c r="J24" s="1">
        <f t="shared" si="22"/>
        <v>3.0272806146513656</v>
      </c>
    </row>
    <row r="25" spans="1:10" ht="15.75" customHeight="1" x14ac:dyDescent="0.3">
      <c r="A25" s="1" t="s">
        <v>27</v>
      </c>
      <c r="B25" s="1">
        <v>1500</v>
      </c>
      <c r="C25" s="1" t="s">
        <v>126</v>
      </c>
      <c r="D25" s="1" t="s">
        <v>124</v>
      </c>
      <c r="E25" s="1">
        <v>376.40600000000001</v>
      </c>
      <c r="F25" s="1">
        <v>394.10899999999998</v>
      </c>
      <c r="G25" s="1">
        <v>355.46100000000001</v>
      </c>
      <c r="H25" s="1">
        <f t="shared" ref="H25:J25" si="23">E25/AVERAGEIFS(E$22:E$41,$B$22:$B$41,"0")</f>
        <v>7.9842059905036872E-2</v>
      </c>
      <c r="I25" s="1">
        <f t="shared" si="23"/>
        <v>3.9957050953099892E-2</v>
      </c>
      <c r="J25" s="1">
        <f t="shared" si="23"/>
        <v>0.55355998170949272</v>
      </c>
    </row>
    <row r="26" spans="1:10" ht="15.75" customHeight="1" x14ac:dyDescent="0.3">
      <c r="A26" s="1" t="s">
        <v>28</v>
      </c>
      <c r="B26" s="1">
        <v>1500</v>
      </c>
      <c r="C26" s="1" t="s">
        <v>126</v>
      </c>
      <c r="D26" s="1" t="s">
        <v>124</v>
      </c>
      <c r="E26" s="1">
        <v>925.03300000000002</v>
      </c>
      <c r="F26" s="1">
        <v>986.81399999999996</v>
      </c>
      <c r="G26" s="1">
        <v>1621.79</v>
      </c>
      <c r="H26" s="1">
        <f t="shared" ref="H26:J26" si="24">E26/AVERAGEIFS(E$22:E$41,$B$22:$B$41,"0")</f>
        <v>0.19621509805937198</v>
      </c>
      <c r="I26" s="1">
        <f t="shared" si="24"/>
        <v>0.10004891357272308</v>
      </c>
      <c r="J26" s="1">
        <f t="shared" si="24"/>
        <v>2.5256161512420161</v>
      </c>
    </row>
    <row r="27" spans="1:10" ht="15.75" customHeight="1" x14ac:dyDescent="0.3">
      <c r="A27" s="1" t="s">
        <v>29</v>
      </c>
      <c r="B27" s="1">
        <v>1500</v>
      </c>
      <c r="C27" s="1" t="s">
        <v>126</v>
      </c>
      <c r="D27" s="1" t="s">
        <v>124</v>
      </c>
      <c r="E27" s="1">
        <v>1176.587</v>
      </c>
      <c r="F27" s="1">
        <v>1193.2729999999999</v>
      </c>
      <c r="G27" s="1">
        <v>1816.183</v>
      </c>
      <c r="H27" s="1">
        <f t="shared" ref="H27:J27" si="25">E27/AVERAGEIFS(E$22:E$41,$B$22:$B$41,"0")</f>
        <v>0.24957394339486516</v>
      </c>
      <c r="I27" s="1">
        <f t="shared" si="25"/>
        <v>0.12098092167892224</v>
      </c>
      <c r="J27" s="1">
        <f t="shared" si="25"/>
        <v>2.8283446798976306</v>
      </c>
    </row>
    <row r="28" spans="1:10" ht="15.75" customHeight="1" x14ac:dyDescent="0.3">
      <c r="A28" s="1" t="s">
        <v>30</v>
      </c>
      <c r="B28" s="1">
        <v>1500</v>
      </c>
      <c r="C28" s="1" t="s">
        <v>126</v>
      </c>
      <c r="D28" s="1" t="s">
        <v>124</v>
      </c>
      <c r="E28" s="1">
        <v>723.72199999999998</v>
      </c>
      <c r="F28" s="1">
        <v>725.072</v>
      </c>
      <c r="G28" s="1">
        <v>1130.2550000000001</v>
      </c>
      <c r="H28" s="1">
        <f t="shared" ref="H28:J28" si="26">E28/AVERAGEIFS(E$22:E$41,$B$22:$B$41,"0")</f>
        <v>0.15351364026767131</v>
      </c>
      <c r="I28" s="1">
        <f t="shared" si="26"/>
        <v>7.3511995028446561E-2</v>
      </c>
      <c r="J28" s="1">
        <f t="shared" si="26"/>
        <v>1.7601479125053461</v>
      </c>
    </row>
    <row r="29" spans="1:10" ht="15.75" customHeight="1" x14ac:dyDescent="0.3">
      <c r="A29" s="1" t="s">
        <v>31</v>
      </c>
      <c r="B29" s="1">
        <v>1500</v>
      </c>
      <c r="C29" s="1" t="s">
        <v>126</v>
      </c>
      <c r="D29" s="1" t="s">
        <v>124</v>
      </c>
      <c r="E29" s="1">
        <v>1033.538</v>
      </c>
      <c r="F29" s="1">
        <v>1135.355</v>
      </c>
      <c r="G29" s="1">
        <v>1746.7570000000001</v>
      </c>
      <c r="H29" s="1">
        <f t="shared" ref="H29:J29" si="27">E29/AVERAGEIFS(E$22:E$41,$B$22:$B$41,"0")</f>
        <v>0.21923083827072895</v>
      </c>
      <c r="I29" s="1">
        <f t="shared" si="27"/>
        <v>0.11510885969327453</v>
      </c>
      <c r="J29" s="1">
        <f t="shared" si="27"/>
        <v>2.7202274594707392</v>
      </c>
    </row>
    <row r="30" spans="1:10" ht="15.75" customHeight="1" x14ac:dyDescent="0.3">
      <c r="A30" s="1" t="s">
        <v>32</v>
      </c>
      <c r="B30" s="1">
        <v>1500</v>
      </c>
      <c r="C30" s="1" t="s">
        <v>126</v>
      </c>
      <c r="D30" s="1" t="s">
        <v>124</v>
      </c>
      <c r="E30" s="1">
        <v>653.97400000000005</v>
      </c>
      <c r="F30" s="1">
        <v>829.31600000000003</v>
      </c>
      <c r="G30" s="1">
        <v>1671.777</v>
      </c>
      <c r="H30" s="1">
        <f t="shared" ref="H30:J30" si="28">E30/AVERAGEIFS(E$22:E$41,$B$22:$B$41,"0")</f>
        <v>0.13871891331258424</v>
      </c>
      <c r="I30" s="1">
        <f t="shared" si="28"/>
        <v>8.4080854962005416E-2</v>
      </c>
      <c r="J30" s="1">
        <f t="shared" si="28"/>
        <v>2.603460985993824</v>
      </c>
    </row>
    <row r="31" spans="1:10" ht="15.75" customHeight="1" x14ac:dyDescent="0.3">
      <c r="A31" s="1" t="s">
        <v>33</v>
      </c>
      <c r="B31" s="1">
        <v>1500</v>
      </c>
      <c r="C31" s="1" t="s">
        <v>126</v>
      </c>
      <c r="D31" s="1" t="s">
        <v>124</v>
      </c>
      <c r="E31" s="1">
        <v>584.63499999999999</v>
      </c>
      <c r="F31" s="1">
        <v>725.39099999999996</v>
      </c>
      <c r="G31" s="1">
        <v>1502.3779999999999</v>
      </c>
      <c r="H31" s="1">
        <f t="shared" ref="H31:J31" si="29">E31/AVERAGEIFS(E$22:E$41,$B$22:$B$41,"0")</f>
        <v>0.12401094215443226</v>
      </c>
      <c r="I31" s="1">
        <f t="shared" si="29"/>
        <v>7.3544337094357357E-2</v>
      </c>
      <c r="J31" s="1">
        <f t="shared" si="29"/>
        <v>2.3396556533649098</v>
      </c>
    </row>
    <row r="32" spans="1:10" ht="15.75" customHeight="1" x14ac:dyDescent="0.3">
      <c r="A32" s="1" t="s">
        <v>34</v>
      </c>
      <c r="B32" s="1">
        <v>1500</v>
      </c>
      <c r="C32" s="1" t="s">
        <v>126</v>
      </c>
      <c r="D32" s="1" t="s">
        <v>124</v>
      </c>
      <c r="E32" s="1">
        <v>547.27300000000002</v>
      </c>
      <c r="F32" s="1">
        <v>647.29</v>
      </c>
      <c r="G32" s="1">
        <v>394.339</v>
      </c>
      <c r="H32" s="1">
        <f t="shared" ref="H32:J32" si="30">E32/AVERAGEIFS(E$22:E$41,$B$22:$B$41,"0")</f>
        <v>0.11608583192193866</v>
      </c>
      <c r="I32" s="1">
        <f t="shared" si="30"/>
        <v>6.5626005778685673E-2</v>
      </c>
      <c r="J32" s="1">
        <f t="shared" si="30"/>
        <v>0.61410475305965961</v>
      </c>
    </row>
    <row r="33" spans="1:10" ht="15.75" customHeight="1" x14ac:dyDescent="0.3">
      <c r="A33" s="1" t="s">
        <v>35</v>
      </c>
      <c r="B33" s="1">
        <v>1500</v>
      </c>
      <c r="C33" s="1" t="s">
        <v>126</v>
      </c>
      <c r="D33" s="1" t="s">
        <v>124</v>
      </c>
      <c r="E33" s="1">
        <v>330.92599999999999</v>
      </c>
      <c r="F33" s="1">
        <v>318.14699999999999</v>
      </c>
      <c r="G33" s="1">
        <v>305.47399999999999</v>
      </c>
      <c r="H33" s="1">
        <f t="shared" ref="H33:J33" si="31">E33/AVERAGEIFS(E$22:E$41,$B$22:$B$41,"0")</f>
        <v>7.0194984979342068E-2</v>
      </c>
      <c r="I33" s="1">
        <f t="shared" si="31"/>
        <v>3.2255583834867693E-2</v>
      </c>
      <c r="J33" s="1">
        <f t="shared" si="31"/>
        <v>0.47571514695768474</v>
      </c>
    </row>
    <row r="34" spans="1:10" ht="15.75" customHeight="1" x14ac:dyDescent="0.3">
      <c r="A34" s="1" t="s">
        <v>125</v>
      </c>
      <c r="B34" s="1">
        <v>0</v>
      </c>
      <c r="C34" s="1" t="s">
        <v>126</v>
      </c>
      <c r="D34" s="1" t="s">
        <v>125</v>
      </c>
      <c r="E34" s="1">
        <v>269.12200000000001</v>
      </c>
      <c r="F34" s="1">
        <v>267.79300000000001</v>
      </c>
      <c r="G34" s="1">
        <v>217.578</v>
      </c>
      <c r="H34" s="1">
        <f t="shared" ref="H34:J34" si="32">E34/AVERAGEIFS(E$22:E$41,$B$22:$B$41,"0")</f>
        <v>5.7085314383307738E-2</v>
      </c>
      <c r="I34" s="1">
        <f t="shared" si="32"/>
        <v>2.7150403938716143E-2</v>
      </c>
      <c r="J34" s="1">
        <f t="shared" si="32"/>
        <v>0.33883456609976342</v>
      </c>
    </row>
    <row r="35" spans="1:10" ht="15.75" customHeight="1" x14ac:dyDescent="0.3">
      <c r="A35" s="1" t="s">
        <v>125</v>
      </c>
      <c r="B35" s="1">
        <v>0</v>
      </c>
      <c r="C35" s="1" t="s">
        <v>126</v>
      </c>
      <c r="D35" s="1" t="s">
        <v>125</v>
      </c>
      <c r="E35" s="1">
        <v>3876.24</v>
      </c>
      <c r="F35" s="1">
        <v>9710.2849999999999</v>
      </c>
      <c r="G35" s="1">
        <v>471.88900000000001</v>
      </c>
      <c r="H35" s="1">
        <f t="shared" ref="H35:J35" si="33">E35/AVERAGEIFS(E$22:E$41,$B$22:$B$41,"0")</f>
        <v>0.82221586873296415</v>
      </c>
      <c r="I35" s="1">
        <f t="shared" si="33"/>
        <v>0.9844848823907133</v>
      </c>
      <c r="J35" s="1">
        <f t="shared" si="33"/>
        <v>0.73487349163174254</v>
      </c>
    </row>
    <row r="36" spans="1:10" ht="15.75" customHeight="1" x14ac:dyDescent="0.3">
      <c r="A36" s="1" t="s">
        <v>125</v>
      </c>
      <c r="B36" s="1">
        <v>0</v>
      </c>
      <c r="C36" s="1" t="s">
        <v>126</v>
      </c>
      <c r="D36" s="1" t="s">
        <v>125</v>
      </c>
      <c r="E36" s="1">
        <v>6716.2820000000002</v>
      </c>
      <c r="F36" s="1">
        <v>12833.989</v>
      </c>
      <c r="G36" s="1">
        <v>1209.3920000000001</v>
      </c>
      <c r="H36" s="1">
        <f t="shared" ref="H36:J36" si="34">E36/AVERAGEIFS(E$22:E$41,$B$22:$B$41,"0")</f>
        <v>1.4246366683398268</v>
      </c>
      <c r="I36" s="1">
        <f t="shared" si="34"/>
        <v>1.3011840693932988</v>
      </c>
      <c r="J36" s="1">
        <f t="shared" si="34"/>
        <v>1.8833880887062346</v>
      </c>
    </row>
    <row r="37" spans="1:10" ht="15.75" customHeight="1" x14ac:dyDescent="0.3">
      <c r="A37" s="1" t="s">
        <v>125</v>
      </c>
      <c r="B37" s="1">
        <v>0</v>
      </c>
      <c r="C37" s="1" t="s">
        <v>126</v>
      </c>
      <c r="D37" s="1" t="s">
        <v>125</v>
      </c>
      <c r="E37" s="1">
        <v>5119.3599999999997</v>
      </c>
      <c r="F37" s="1">
        <v>11772.394</v>
      </c>
      <c r="G37" s="1">
        <v>745.98</v>
      </c>
      <c r="H37" s="1">
        <f t="shared" ref="H37:J37" si="35">E37/AVERAGEIFS(E$22:E$41,$B$22:$B$41,"0")</f>
        <v>1.085902583368622</v>
      </c>
      <c r="I37" s="1">
        <f t="shared" si="35"/>
        <v>1.1935534253162641</v>
      </c>
      <c r="J37" s="1">
        <f t="shared" si="35"/>
        <v>1.1617158426821717</v>
      </c>
    </row>
    <row r="38" spans="1:10" ht="15.75" customHeight="1" x14ac:dyDescent="0.3">
      <c r="A38" s="1" t="s">
        <v>125</v>
      </c>
      <c r="B38" s="1">
        <v>0</v>
      </c>
      <c r="C38" s="1" t="s">
        <v>126</v>
      </c>
      <c r="D38" s="1" t="s">
        <v>125</v>
      </c>
      <c r="E38" s="1">
        <v>5344.1239999999998</v>
      </c>
      <c r="F38" s="1">
        <v>11982.517</v>
      </c>
      <c r="G38" s="1">
        <v>729.02599999999995</v>
      </c>
      <c r="H38" s="1">
        <f t="shared" ref="H38:J38" si="36">E38/AVERAGEIFS(E$22:E$41,$B$22:$B$41,"0")</f>
        <v>1.1335788179464334</v>
      </c>
      <c r="I38" s="1">
        <f t="shared" si="36"/>
        <v>1.2148569109443978</v>
      </c>
      <c r="J38" s="1">
        <f t="shared" si="36"/>
        <v>1.1353133514668126</v>
      </c>
    </row>
    <row r="39" spans="1:10" ht="15.75" customHeight="1" x14ac:dyDescent="0.3">
      <c r="A39" s="1" t="s">
        <v>125</v>
      </c>
      <c r="B39" s="1">
        <v>0</v>
      </c>
      <c r="C39" s="1" t="s">
        <v>126</v>
      </c>
      <c r="D39" s="1" t="s">
        <v>125</v>
      </c>
      <c r="E39" s="1">
        <v>4170.482</v>
      </c>
      <c r="F39" s="1">
        <v>10043.037</v>
      </c>
      <c r="G39" s="1">
        <v>471.88900000000001</v>
      </c>
      <c r="H39" s="1">
        <f t="shared" ref="H39:J39" si="37">E39/AVERAGEIFS(E$22:E$41,$B$22:$B$41,"0")</f>
        <v>0.88462955871287374</v>
      </c>
      <c r="I39" s="1">
        <f t="shared" si="37"/>
        <v>1.0182212056382054</v>
      </c>
      <c r="J39" s="1">
        <f t="shared" si="37"/>
        <v>0.73487349163174254</v>
      </c>
    </row>
    <row r="40" spans="1:10" ht="15.75" customHeight="1" x14ac:dyDescent="0.3">
      <c r="A40" s="1" t="s">
        <v>125</v>
      </c>
      <c r="B40" s="1">
        <v>0</v>
      </c>
      <c r="C40" s="1" t="s">
        <v>126</v>
      </c>
      <c r="D40" s="1" t="s">
        <v>125</v>
      </c>
      <c r="E40" s="1">
        <v>5346.5309999999999</v>
      </c>
      <c r="F40" s="1">
        <v>10094.030000000001</v>
      </c>
      <c r="G40" s="1">
        <v>525.577</v>
      </c>
      <c r="H40" s="1">
        <f t="shared" ref="H40:J40" si="38">E40/AVERAGEIFS(E$22:E$41,$B$22:$B$41,"0")</f>
        <v>1.1340893832354868</v>
      </c>
      <c r="I40" s="1">
        <f t="shared" si="38"/>
        <v>1.0233911710519652</v>
      </c>
      <c r="J40" s="1">
        <f t="shared" si="38"/>
        <v>0.81848189958091067</v>
      </c>
    </row>
    <row r="41" spans="1:10" ht="15.75" customHeight="1" x14ac:dyDescent="0.3">
      <c r="A41" s="1" t="s">
        <v>125</v>
      </c>
      <c r="B41" s="1">
        <v>0</v>
      </c>
      <c r="C41" s="1" t="s">
        <v>126</v>
      </c>
      <c r="D41" s="1" t="s">
        <v>125</v>
      </c>
      <c r="E41" s="1">
        <v>6872.9179999999997</v>
      </c>
      <c r="F41" s="1">
        <v>12202.478999999999</v>
      </c>
      <c r="G41" s="1">
        <v>765.76</v>
      </c>
      <c r="H41" s="1">
        <f t="shared" ref="H41:J41" si="39">E41/AVERAGEIFS(E$22:E$41,$B$22:$B$41,"0")</f>
        <v>1.4578618052804848</v>
      </c>
      <c r="I41" s="1">
        <f t="shared" si="39"/>
        <v>1.2371579313264387</v>
      </c>
      <c r="J41" s="1">
        <f t="shared" si="39"/>
        <v>1.1925192682006216</v>
      </c>
    </row>
    <row r="42" spans="1:10" ht="15.75" customHeight="1" x14ac:dyDescent="0.3">
      <c r="A42" s="1" t="s">
        <v>36</v>
      </c>
      <c r="B42" s="1">
        <v>1500</v>
      </c>
      <c r="C42" s="1" t="s">
        <v>127</v>
      </c>
      <c r="D42" s="1" t="s">
        <v>124</v>
      </c>
      <c r="E42" s="1">
        <v>313.02499999999998</v>
      </c>
      <c r="F42" s="1">
        <v>264.005</v>
      </c>
      <c r="G42" s="1">
        <v>1035.835</v>
      </c>
      <c r="H42" s="1">
        <f t="shared" ref="H42:J42" si="40">E42/AVERAGEIFS(E$42:E$61,$B$42:$B$61,"0")</f>
        <v>0.2241023600639965</v>
      </c>
      <c r="I42" s="1">
        <f t="shared" si="40"/>
        <v>2.593889849556992E-2</v>
      </c>
      <c r="J42" s="1">
        <f t="shared" si="40"/>
        <v>3.5895061260469077</v>
      </c>
    </row>
    <row r="43" spans="1:10" ht="15.75" customHeight="1" x14ac:dyDescent="0.3">
      <c r="A43" s="1" t="s">
        <v>37</v>
      </c>
      <c r="B43" s="1">
        <v>1500</v>
      </c>
      <c r="C43" s="1" t="s">
        <v>127</v>
      </c>
      <c r="D43" s="1" t="s">
        <v>124</v>
      </c>
      <c r="E43" s="1">
        <v>1286.9880000000001</v>
      </c>
      <c r="F43" s="1">
        <v>1159.299</v>
      </c>
      <c r="G43" s="1">
        <v>1516.2629999999999</v>
      </c>
      <c r="H43" s="1">
        <f t="shared" ref="H43:J43" si="41">E43/AVERAGEIFS(E$42:E$61,$B$42:$B$61,"0")</f>
        <v>0.92138662462756249</v>
      </c>
      <c r="I43" s="1">
        <f t="shared" si="41"/>
        <v>0.11390291504712302</v>
      </c>
      <c r="J43" s="1">
        <f t="shared" si="41"/>
        <v>5.2543458438827244</v>
      </c>
    </row>
    <row r="44" spans="1:10" ht="15.75" customHeight="1" x14ac:dyDescent="0.3">
      <c r="A44" s="1" t="s">
        <v>38</v>
      </c>
      <c r="B44" s="1">
        <v>1500</v>
      </c>
      <c r="C44" s="1" t="s">
        <v>127</v>
      </c>
      <c r="D44" s="1" t="s">
        <v>124</v>
      </c>
      <c r="E44" s="1">
        <v>644.82000000000005</v>
      </c>
      <c r="F44" s="1">
        <v>932.31100000000004</v>
      </c>
      <c r="G44" s="1">
        <v>1644.0060000000001</v>
      </c>
      <c r="H44" s="1">
        <f t="shared" ref="H44:J44" si="42">E44/AVERAGEIFS(E$42:E$61,$B$42:$B$61,"0")</f>
        <v>0.46164262859664962</v>
      </c>
      <c r="I44" s="1">
        <f t="shared" si="42"/>
        <v>9.1600993902779454E-2</v>
      </c>
      <c r="J44" s="1">
        <f t="shared" si="42"/>
        <v>5.6970170039223165</v>
      </c>
    </row>
    <row r="45" spans="1:10" ht="15.75" customHeight="1" x14ac:dyDescent="0.3">
      <c r="A45" s="1" t="s">
        <v>39</v>
      </c>
      <c r="B45" s="1">
        <v>1500</v>
      </c>
      <c r="C45" s="1" t="s">
        <v>127</v>
      </c>
      <c r="D45" s="1" t="s">
        <v>124</v>
      </c>
      <c r="E45" s="1">
        <v>558.42899999999997</v>
      </c>
      <c r="F45" s="1">
        <v>581.65599999999995</v>
      </c>
      <c r="G45" s="1">
        <v>499.86700000000002</v>
      </c>
      <c r="H45" s="1">
        <f t="shared" ref="H45:J45" si="43">E45/AVERAGEIFS(E$42:E$61,$B$42:$B$61,"0")</f>
        <v>0.39979316932570086</v>
      </c>
      <c r="I45" s="1">
        <f t="shared" si="43"/>
        <v>5.7148599243723473E-2</v>
      </c>
      <c r="J45" s="1">
        <f t="shared" si="43"/>
        <v>1.7322021931182954</v>
      </c>
    </row>
    <row r="46" spans="1:10" ht="15.75" customHeight="1" x14ac:dyDescent="0.3">
      <c r="A46" s="1" t="s">
        <v>40</v>
      </c>
      <c r="B46" s="1">
        <v>1500</v>
      </c>
      <c r="C46" s="1" t="s">
        <v>127</v>
      </c>
      <c r="D46" s="1" t="s">
        <v>124</v>
      </c>
      <c r="E46" s="1">
        <v>1698.136</v>
      </c>
      <c r="F46" s="1">
        <v>2115.0219999999999</v>
      </c>
      <c r="G46" s="1">
        <v>1594.02</v>
      </c>
      <c r="H46" s="1">
        <f t="shared" ref="H46:J46" si="44">E46/AVERAGEIFS(E$42:E$61,$B$42:$B$61,"0")</f>
        <v>1.2157376736990169</v>
      </c>
      <c r="I46" s="1">
        <f t="shared" si="44"/>
        <v>0.20780417406449606</v>
      </c>
      <c r="J46" s="1">
        <f t="shared" si="44"/>
        <v>5.5237992103388001</v>
      </c>
    </row>
    <row r="47" spans="1:10" ht="15.75" customHeight="1" x14ac:dyDescent="0.3">
      <c r="A47" s="1" t="s">
        <v>41</v>
      </c>
      <c r="B47" s="1">
        <v>1500</v>
      </c>
      <c r="C47" s="1" t="s">
        <v>127</v>
      </c>
      <c r="D47" s="1" t="s">
        <v>124</v>
      </c>
      <c r="E47" s="1">
        <v>1402.9380000000001</v>
      </c>
      <c r="F47" s="1">
        <v>1051.5319999999999</v>
      </c>
      <c r="G47" s="1">
        <v>1880.0550000000001</v>
      </c>
      <c r="H47" s="1">
        <f t="shared" ref="H47:J47" si="45">E47/AVERAGEIFS(E$42:E$61,$B$42:$B$61,"0")</f>
        <v>1.0043981050186508</v>
      </c>
      <c r="I47" s="1">
        <f t="shared" si="45"/>
        <v>0.1033146410592361</v>
      </c>
      <c r="J47" s="1">
        <f t="shared" si="45"/>
        <v>6.5150037793713462</v>
      </c>
    </row>
    <row r="48" spans="1:10" ht="15.75" customHeight="1" x14ac:dyDescent="0.3">
      <c r="A48" s="1" t="s">
        <v>42</v>
      </c>
      <c r="B48" s="1">
        <v>1500</v>
      </c>
      <c r="C48" s="1" t="s">
        <v>127</v>
      </c>
      <c r="D48" s="1" t="s">
        <v>124</v>
      </c>
      <c r="E48" s="1">
        <v>1075.4010000000001</v>
      </c>
      <c r="F48" s="1">
        <v>1010.871</v>
      </c>
      <c r="G48" s="1">
        <v>1244.1130000000001</v>
      </c>
      <c r="H48" s="1">
        <f t="shared" ref="H48:J48" si="46">E48/AVERAGEIFS(E$42:E$61,$B$42:$B$61,"0")</f>
        <v>0.76990624427819476</v>
      </c>
      <c r="I48" s="1">
        <f t="shared" si="46"/>
        <v>9.9319635086893288E-2</v>
      </c>
      <c r="J48" s="1">
        <f t="shared" si="46"/>
        <v>4.3112573286233777</v>
      </c>
    </row>
    <row r="49" spans="1:10" ht="15.75" customHeight="1" x14ac:dyDescent="0.3">
      <c r="A49" s="1" t="s">
        <v>43</v>
      </c>
      <c r="B49" s="1">
        <v>1500</v>
      </c>
      <c r="C49" s="1" t="s">
        <v>127</v>
      </c>
      <c r="D49" s="1" t="s">
        <v>124</v>
      </c>
      <c r="E49" s="1">
        <v>1012.408</v>
      </c>
      <c r="F49" s="1">
        <v>874.73599999999999</v>
      </c>
      <c r="G49" s="1">
        <v>1035.835</v>
      </c>
      <c r="H49" s="1">
        <f t="shared" ref="H49:J49" si="47">E49/AVERAGEIFS(E$42:E$61,$B$42:$B$61,"0")</f>
        <v>0.72480799344356073</v>
      </c>
      <c r="I49" s="1">
        <f t="shared" si="47"/>
        <v>8.5944161339447545E-2</v>
      </c>
      <c r="J49" s="1">
        <f t="shared" si="47"/>
        <v>3.5895061260469077</v>
      </c>
    </row>
    <row r="50" spans="1:10" ht="15.75" customHeight="1" x14ac:dyDescent="0.3">
      <c r="A50" s="1" t="s">
        <v>44</v>
      </c>
      <c r="B50" s="1">
        <v>1500</v>
      </c>
      <c r="C50" s="1" t="s">
        <v>127</v>
      </c>
      <c r="D50" s="1" t="s">
        <v>124</v>
      </c>
      <c r="E50" s="1">
        <v>870.65200000000004</v>
      </c>
      <c r="F50" s="1">
        <v>1184.1479999999999</v>
      </c>
      <c r="G50" s="1">
        <v>2288.279</v>
      </c>
      <c r="H50" s="1">
        <f t="shared" ref="H50:J50" si="48">E50/AVERAGEIFS(E$42:E$61,$B$42:$B$61,"0")</f>
        <v>0.62332135770126573</v>
      </c>
      <c r="I50" s="1">
        <f t="shared" si="48"/>
        <v>0.11634436762838631</v>
      </c>
      <c r="J50" s="1">
        <f t="shared" si="48"/>
        <v>7.9296330869342038</v>
      </c>
    </row>
    <row r="51" spans="1:10" ht="15.75" customHeight="1" x14ac:dyDescent="0.3">
      <c r="A51" s="1" t="s">
        <v>45</v>
      </c>
      <c r="B51" s="1">
        <v>1500</v>
      </c>
      <c r="C51" s="1" t="s">
        <v>127</v>
      </c>
      <c r="D51" s="1" t="s">
        <v>124</v>
      </c>
      <c r="E51" s="1">
        <v>638.74300000000005</v>
      </c>
      <c r="F51" s="1">
        <v>809.74300000000005</v>
      </c>
      <c r="G51" s="1">
        <v>1496.8230000000001</v>
      </c>
      <c r="H51" s="1">
        <f t="shared" ref="H51:J51" si="49">E51/AVERAGEIFS(E$42:E$61,$B$42:$B$61,"0")</f>
        <v>0.45729195359590236</v>
      </c>
      <c r="I51" s="1">
        <f t="shared" si="49"/>
        <v>7.9558498833348895E-2</v>
      </c>
      <c r="J51" s="1">
        <f t="shared" si="49"/>
        <v>5.186979903274084</v>
      </c>
    </row>
    <row r="52" spans="1:10" ht="15.75" customHeight="1" x14ac:dyDescent="0.3">
      <c r="A52" s="1" t="s">
        <v>46</v>
      </c>
      <c r="B52" s="1">
        <v>1500</v>
      </c>
      <c r="C52" s="1" t="s">
        <v>127</v>
      </c>
      <c r="D52" s="1" t="s">
        <v>124</v>
      </c>
      <c r="E52" s="1">
        <v>371.99700000000001</v>
      </c>
      <c r="F52" s="1">
        <v>370.90499999999997</v>
      </c>
      <c r="G52" s="1">
        <v>341.57600000000002</v>
      </c>
      <c r="H52" s="1">
        <f t="shared" ref="H52:J52" si="50">E52/AVERAGEIFS(E$42:E$61,$B$42:$B$61,"0")</f>
        <v>0.26632187728368822</v>
      </c>
      <c r="I52" s="1">
        <f t="shared" si="50"/>
        <v>3.6441988396050687E-2</v>
      </c>
      <c r="J52" s="1">
        <f t="shared" si="50"/>
        <v>1.183672249451504</v>
      </c>
    </row>
    <row r="53" spans="1:10" ht="15.75" customHeight="1" x14ac:dyDescent="0.3">
      <c r="A53" s="1" t="s">
        <v>47</v>
      </c>
      <c r="B53" s="1">
        <v>1500</v>
      </c>
      <c r="C53" s="1" t="s">
        <v>127</v>
      </c>
      <c r="D53" s="1" t="s">
        <v>124</v>
      </c>
      <c r="E53" s="1">
        <v>336.14299999999997</v>
      </c>
      <c r="F53" s="1">
        <v>315.19299999999998</v>
      </c>
      <c r="G53" s="1">
        <v>269.37299999999999</v>
      </c>
      <c r="H53" s="1">
        <f t="shared" ref="H53:J53" si="51">E53/AVERAGEIFS(E$42:E$61,$B$42:$B$61,"0")</f>
        <v>0.24065310955671904</v>
      </c>
      <c r="I53" s="1">
        <f t="shared" si="51"/>
        <v>3.0968198456522298E-2</v>
      </c>
      <c r="J53" s="1">
        <f t="shared" si="51"/>
        <v>0.93346530450470733</v>
      </c>
    </row>
    <row r="54" spans="1:10" ht="15.75" customHeight="1" x14ac:dyDescent="0.3">
      <c r="A54" s="1" t="s">
        <v>125</v>
      </c>
      <c r="B54" s="1">
        <v>0</v>
      </c>
      <c r="C54" s="1" t="s">
        <v>127</v>
      </c>
      <c r="D54" s="1" t="s">
        <v>125</v>
      </c>
      <c r="E54" s="1">
        <v>1330.615</v>
      </c>
      <c r="F54" s="1">
        <v>9411.9809999999998</v>
      </c>
      <c r="G54" s="1">
        <v>257.137</v>
      </c>
      <c r="H54" s="1">
        <f t="shared" ref="H54:J54" si="52">E54/AVERAGEIFS(E$42:E$61,$B$42:$B$61,"0")</f>
        <v>0.95262027581360831</v>
      </c>
      <c r="I54" s="1">
        <f t="shared" si="52"/>
        <v>0.92474165186732327</v>
      </c>
      <c r="J54" s="1">
        <f t="shared" si="52"/>
        <v>0.891063573574289</v>
      </c>
    </row>
    <row r="55" spans="1:10" ht="15.75" customHeight="1" x14ac:dyDescent="0.3">
      <c r="A55" s="1" t="s">
        <v>125</v>
      </c>
      <c r="B55" s="1">
        <v>0</v>
      </c>
      <c r="C55" s="1" t="s">
        <v>127</v>
      </c>
      <c r="D55" s="1" t="s">
        <v>125</v>
      </c>
      <c r="E55" s="1">
        <v>1378.4749999999999</v>
      </c>
      <c r="F55" s="1">
        <v>9911.8870000000006</v>
      </c>
      <c r="G55" s="1">
        <v>302.34800000000001</v>
      </c>
      <c r="H55" s="1">
        <f t="shared" ref="H55:J55" si="53">E55/AVERAGEIFS(E$42:E$61,$B$42:$B$61,"0")</f>
        <v>0.98688443667188752</v>
      </c>
      <c r="I55" s="1">
        <f t="shared" si="53"/>
        <v>0.97385818750614217</v>
      </c>
      <c r="J55" s="1">
        <f t="shared" si="53"/>
        <v>1.0477344347294988</v>
      </c>
    </row>
    <row r="56" spans="1:10" ht="15.75" customHeight="1" x14ac:dyDescent="0.3">
      <c r="A56" s="1" t="s">
        <v>125</v>
      </c>
      <c r="B56" s="1">
        <v>0</v>
      </c>
      <c r="C56" s="1" t="s">
        <v>127</v>
      </c>
      <c r="D56" s="1" t="s">
        <v>125</v>
      </c>
      <c r="E56" s="1">
        <v>1426.78</v>
      </c>
      <c r="F56" s="1">
        <v>10452.076999999999</v>
      </c>
      <c r="G56" s="1">
        <v>262.78899999999999</v>
      </c>
      <c r="H56" s="1">
        <f t="shared" ref="H56:J56" si="54">E56/AVERAGEIFS(E$42:E$61,$B$42:$B$61,"0")</f>
        <v>1.0214671840655185</v>
      </c>
      <c r="I56" s="1">
        <f t="shared" si="54"/>
        <v>1.0269326882857557</v>
      </c>
      <c r="J56" s="1">
        <f t="shared" si="54"/>
        <v>0.910649597047542</v>
      </c>
    </row>
    <row r="57" spans="1:10" ht="15.75" customHeight="1" x14ac:dyDescent="0.3">
      <c r="A57" s="1" t="s">
        <v>125</v>
      </c>
      <c r="B57" s="1">
        <v>0</v>
      </c>
      <c r="C57" s="1" t="s">
        <v>127</v>
      </c>
      <c r="D57" s="1" t="s">
        <v>125</v>
      </c>
      <c r="E57" s="1">
        <v>1719.4010000000001</v>
      </c>
      <c r="F57" s="1">
        <v>13320.325000000001</v>
      </c>
      <c r="G57" s="1">
        <v>655.55899999999997</v>
      </c>
      <c r="H57" s="1">
        <f t="shared" ref="H57:J57" si="55">E57/AVERAGEIFS(E$42:E$61,$B$42:$B$61,"0")</f>
        <v>1.2309618145400389</v>
      </c>
      <c r="I57" s="1">
        <f t="shared" si="55"/>
        <v>1.3087424787523054</v>
      </c>
      <c r="J57" s="1">
        <f t="shared" si="55"/>
        <v>2.2717257540874605</v>
      </c>
    </row>
    <row r="58" spans="1:10" ht="15.75" customHeight="1" x14ac:dyDescent="0.3">
      <c r="A58" s="1" t="s">
        <v>125</v>
      </c>
      <c r="B58" s="1">
        <v>0</v>
      </c>
      <c r="C58" s="1" t="s">
        <v>127</v>
      </c>
      <c r="D58" s="1" t="s">
        <v>125</v>
      </c>
      <c r="E58" s="1">
        <v>1345.6020000000001</v>
      </c>
      <c r="F58" s="1">
        <v>9825.7980000000007</v>
      </c>
      <c r="G58" s="1">
        <v>254.31200000000001</v>
      </c>
      <c r="H58" s="1">
        <f t="shared" ref="H58:J58" si="56">E58/AVERAGEIFS(E$42:E$61,$B$42:$B$61,"0")</f>
        <v>0.9633498407693758</v>
      </c>
      <c r="I58" s="1">
        <f t="shared" si="56"/>
        <v>0.96539981045803658</v>
      </c>
      <c r="J58" s="1">
        <f t="shared" si="56"/>
        <v>0.88127402716382552</v>
      </c>
    </row>
    <row r="59" spans="1:10" ht="15.75" customHeight="1" x14ac:dyDescent="0.3">
      <c r="A59" s="1" t="s">
        <v>125</v>
      </c>
      <c r="B59" s="1">
        <v>0</v>
      </c>
      <c r="C59" s="1" t="s">
        <v>127</v>
      </c>
      <c r="D59" s="1" t="s">
        <v>125</v>
      </c>
      <c r="E59" s="1">
        <v>1389.3920000000001</v>
      </c>
      <c r="F59" s="1">
        <v>10240.502</v>
      </c>
      <c r="G59" s="1">
        <v>217.578</v>
      </c>
      <c r="H59" s="1">
        <f t="shared" ref="H59:J59" si="57">E59/AVERAGEIFS(E$42:E$61,$B$42:$B$61,"0")</f>
        <v>0.99470018769758406</v>
      </c>
      <c r="I59" s="1">
        <f t="shared" si="57"/>
        <v>1.0061451181670074</v>
      </c>
      <c r="J59" s="1">
        <f t="shared" si="57"/>
        <v>0.75397873589233233</v>
      </c>
    </row>
    <row r="60" spans="1:10" ht="15.75" customHeight="1" x14ac:dyDescent="0.3">
      <c r="A60" s="1" t="s">
        <v>125</v>
      </c>
      <c r="B60" s="1">
        <v>0</v>
      </c>
      <c r="C60" s="1" t="s">
        <v>127</v>
      </c>
      <c r="D60" s="1" t="s">
        <v>125</v>
      </c>
      <c r="E60" s="1">
        <v>1318.796</v>
      </c>
      <c r="F60" s="1">
        <v>9446.6669999999995</v>
      </c>
      <c r="G60" s="1">
        <v>178.018</v>
      </c>
      <c r="H60" s="1">
        <f t="shared" ref="H60:J60" si="58">E60/AVERAGEIFS(E$42:E$61,$B$42:$B$61,"0")</f>
        <v>0.94415876061962578</v>
      </c>
      <c r="I60" s="1">
        <f t="shared" si="58"/>
        <v>0.92814960487282439</v>
      </c>
      <c r="J60" s="1">
        <f t="shared" si="58"/>
        <v>0.61689043288421264</v>
      </c>
    </row>
    <row r="61" spans="1:10" ht="15.75" customHeight="1" x14ac:dyDescent="0.3">
      <c r="A61" s="1" t="s">
        <v>125</v>
      </c>
      <c r="B61" s="1">
        <v>0</v>
      </c>
      <c r="C61" s="1" t="s">
        <v>127</v>
      </c>
      <c r="D61" s="1" t="s">
        <v>125</v>
      </c>
      <c r="E61" s="1">
        <v>1265.297</v>
      </c>
      <c r="F61" s="1">
        <v>8814.4210000000003</v>
      </c>
      <c r="G61" s="1">
        <v>180.84399999999999</v>
      </c>
      <c r="H61" s="1">
        <f t="shared" ref="H61:J61" si="59">E61/AVERAGEIFS(E$42:E$61,$B$42:$B$61,"0")</f>
        <v>0.90585749982236119</v>
      </c>
      <c r="I61" s="1">
        <f t="shared" si="59"/>
        <v>0.86603046009060403</v>
      </c>
      <c r="J61" s="1">
        <f t="shared" si="59"/>
        <v>0.62668344462083914</v>
      </c>
    </row>
    <row r="62" spans="1:10" ht="15.75" customHeight="1" x14ac:dyDescent="0.3">
      <c r="A62" s="1" t="s">
        <v>48</v>
      </c>
      <c r="B62" s="1">
        <v>1500</v>
      </c>
      <c r="C62" s="1" t="s">
        <v>128</v>
      </c>
      <c r="D62" s="1" t="s">
        <v>124</v>
      </c>
      <c r="E62" s="1">
        <v>278.16699999999997</v>
      </c>
      <c r="F62" s="1">
        <v>194.005</v>
      </c>
      <c r="G62" s="1">
        <v>877.54399999999998</v>
      </c>
      <c r="H62" s="1">
        <f t="shared" ref="H62:J62" si="60">E62/AVERAGEIFS(E$62:E$80,$B$62:$B$80,"0")</f>
        <v>1.0811617120961332</v>
      </c>
      <c r="I62" s="1">
        <f t="shared" si="60"/>
        <v>0.67691837611566541</v>
      </c>
      <c r="J62" s="1">
        <f t="shared" si="60"/>
        <v>1.2705547035055624</v>
      </c>
    </row>
    <row r="63" spans="1:10" ht="15.75" customHeight="1" x14ac:dyDescent="0.3">
      <c r="A63" s="1" t="s">
        <v>49</v>
      </c>
      <c r="B63" s="1">
        <v>1500</v>
      </c>
      <c r="C63" s="1" t="s">
        <v>128</v>
      </c>
      <c r="D63" s="1" t="s">
        <v>124</v>
      </c>
      <c r="E63" s="1">
        <v>463.78399999999999</v>
      </c>
      <c r="F63" s="1">
        <v>468.21699999999998</v>
      </c>
      <c r="G63" s="1">
        <v>691.48199999999997</v>
      </c>
      <c r="H63" s="1">
        <f t="shared" ref="H63:J63" si="61">E63/AVERAGEIFS(E$62:E$80,$B$62:$B$80,"0")</f>
        <v>1.8026060010094407</v>
      </c>
      <c r="I63" s="1">
        <f t="shared" si="61"/>
        <v>1.6336934167147676</v>
      </c>
      <c r="J63" s="1">
        <f t="shared" si="61"/>
        <v>1.0011642806394132</v>
      </c>
    </row>
    <row r="64" spans="1:10" ht="15.75" customHeight="1" x14ac:dyDescent="0.3">
      <c r="A64" s="1" t="s">
        <v>50</v>
      </c>
      <c r="B64" s="1">
        <v>1500</v>
      </c>
      <c r="C64" s="1" t="s">
        <v>128</v>
      </c>
      <c r="D64" s="1" t="s">
        <v>124</v>
      </c>
      <c r="E64" s="1">
        <v>593.58299999999997</v>
      </c>
      <c r="F64" s="1">
        <v>759.50099999999998</v>
      </c>
      <c r="G64" s="1">
        <v>2193.86</v>
      </c>
      <c r="H64" s="1">
        <f t="shared" ref="H64:J64" si="62">E64/AVERAGEIFS(E$62:E$80,$B$62:$B$80,"0")</f>
        <v>2.3071004560251902</v>
      </c>
      <c r="I64" s="1">
        <f t="shared" si="62"/>
        <v>2.6500357391728251</v>
      </c>
      <c r="J64" s="1">
        <f t="shared" si="62"/>
        <v>3.1763867587639063</v>
      </c>
    </row>
    <row r="65" spans="1:10" ht="15.75" customHeight="1" x14ac:dyDescent="0.3">
      <c r="A65" s="1" t="s">
        <v>51</v>
      </c>
      <c r="B65" s="1">
        <v>1500</v>
      </c>
      <c r="C65" s="1" t="s">
        <v>128</v>
      </c>
      <c r="D65" s="1" t="s">
        <v>124</v>
      </c>
      <c r="E65" s="1">
        <v>394.553</v>
      </c>
      <c r="F65" s="1">
        <v>417.73899999999998</v>
      </c>
      <c r="G65" s="1">
        <v>399.89299999999997</v>
      </c>
      <c r="H65" s="1">
        <f t="shared" ref="H65:J65" si="63">E65/AVERAGEIFS(E$62:E$80,$B$62:$B$80,"0")</f>
        <v>1.5335233762188385</v>
      </c>
      <c r="I65" s="1">
        <f t="shared" si="63"/>
        <v>1.4575665860167621</v>
      </c>
      <c r="J65" s="1">
        <f t="shared" si="63"/>
        <v>0.57898627538784364</v>
      </c>
    </row>
    <row r="66" spans="1:10" ht="15.75" customHeight="1" x14ac:dyDescent="0.3">
      <c r="A66" s="1" t="s">
        <v>52</v>
      </c>
      <c r="B66" s="1">
        <v>1500</v>
      </c>
      <c r="C66" s="1" t="s">
        <v>128</v>
      </c>
      <c r="D66" s="1" t="s">
        <v>124</v>
      </c>
      <c r="E66" s="1">
        <v>601.08600000000001</v>
      </c>
      <c r="F66" s="1">
        <v>598.21199999999999</v>
      </c>
      <c r="G66" s="1">
        <v>1435.729</v>
      </c>
      <c r="H66" s="1">
        <f t="shared" ref="H66:J66" si="64">E66/AVERAGEIFS(E$62:E$80,$B$62:$B$80,"0")</f>
        <v>2.3362626367506438</v>
      </c>
      <c r="I66" s="1">
        <f t="shared" si="64"/>
        <v>2.0872693776598767</v>
      </c>
      <c r="J66" s="1">
        <f t="shared" si="64"/>
        <v>2.0787245242510206</v>
      </c>
    </row>
    <row r="67" spans="1:10" ht="15.75" customHeight="1" x14ac:dyDescent="0.3">
      <c r="A67" s="1" t="s">
        <v>53</v>
      </c>
      <c r="B67" s="1">
        <v>1500</v>
      </c>
      <c r="C67" s="1" t="s">
        <v>128</v>
      </c>
      <c r="D67" s="1" t="s">
        <v>124</v>
      </c>
      <c r="E67" s="1">
        <v>904.95899999999995</v>
      </c>
      <c r="F67" s="1">
        <v>789.07100000000003</v>
      </c>
      <c r="G67" s="1">
        <v>2143.8739999999998</v>
      </c>
      <c r="H67" s="1">
        <f t="shared" ref="H67:J67" si="65">E67/AVERAGEIFS(E$62:E$80,$B$62:$B$80,"0")</f>
        <v>3.5173367862356231</v>
      </c>
      <c r="I67" s="1">
        <f t="shared" si="65"/>
        <v>2.7532107933298842</v>
      </c>
      <c r="J67" s="1">
        <f t="shared" si="65"/>
        <v>3.1040143792485435</v>
      </c>
    </row>
    <row r="68" spans="1:10" ht="15.75" customHeight="1" x14ac:dyDescent="0.3">
      <c r="A68" s="1" t="s">
        <v>54</v>
      </c>
      <c r="B68" s="1">
        <v>1500</v>
      </c>
      <c r="C68" s="1" t="s">
        <v>128</v>
      </c>
      <c r="D68" s="1" t="s">
        <v>124</v>
      </c>
      <c r="E68" s="1">
        <v>703.70699999999999</v>
      </c>
      <c r="F68" s="1">
        <v>706.24400000000003</v>
      </c>
      <c r="G68" s="1">
        <v>1049.72</v>
      </c>
      <c r="H68" s="1">
        <f t="shared" ref="H68:J68" si="66">E68/AVERAGEIFS(E$62:E$80,$B$62:$B$80,"0")</f>
        <v>2.7351233788840288</v>
      </c>
      <c r="I68" s="1">
        <f t="shared" si="66"/>
        <v>2.4642124771084868</v>
      </c>
      <c r="J68" s="1">
        <f t="shared" si="66"/>
        <v>1.5198402397644553</v>
      </c>
    </row>
    <row r="69" spans="1:10" ht="15.75" customHeight="1" x14ac:dyDescent="0.3">
      <c r="A69" s="1" t="s">
        <v>55</v>
      </c>
      <c r="B69" s="1">
        <v>1500</v>
      </c>
      <c r="C69" s="1" t="s">
        <v>128</v>
      </c>
      <c r="D69" s="1" t="s">
        <v>124</v>
      </c>
      <c r="E69" s="1">
        <v>443.77800000000002</v>
      </c>
      <c r="F69" s="1">
        <v>450.56599999999997</v>
      </c>
      <c r="G69" s="1">
        <v>722.03</v>
      </c>
      <c r="H69" s="1">
        <f t="shared" ref="H69:J69" si="67">E69/AVERAGEIFS(E$62:E$80,$B$62:$B$80,"0")</f>
        <v>1.724847959213702</v>
      </c>
      <c r="I69" s="1">
        <f t="shared" si="67"/>
        <v>1.5721058996053239</v>
      </c>
      <c r="J69" s="1">
        <f t="shared" si="67"/>
        <v>1.0453932937517905</v>
      </c>
    </row>
    <row r="70" spans="1:10" ht="15.75" customHeight="1" x14ac:dyDescent="0.3">
      <c r="A70" s="1" t="s">
        <v>56</v>
      </c>
      <c r="B70" s="1">
        <v>1500</v>
      </c>
      <c r="C70" s="1" t="s">
        <v>128</v>
      </c>
      <c r="D70" s="1" t="s">
        <v>124</v>
      </c>
      <c r="E70" s="1">
        <v>580.29200000000003</v>
      </c>
      <c r="F70" s="1">
        <v>655.774</v>
      </c>
      <c r="G70" s="1">
        <v>1716.21</v>
      </c>
      <c r="H70" s="1">
        <f t="shared" ref="H70:J70" si="68">E70/AVERAGEIFS(E$62:E$80,$B$62:$B$80,"0")</f>
        <v>2.2554418469325599</v>
      </c>
      <c r="I70" s="1">
        <f t="shared" si="68"/>
        <v>2.2881135598509026</v>
      </c>
      <c r="J70" s="1">
        <f t="shared" si="68"/>
        <v>2.4848197784991766</v>
      </c>
    </row>
    <row r="71" spans="1:10" ht="15.75" customHeight="1" x14ac:dyDescent="0.3">
      <c r="A71" s="1" t="s">
        <v>57</v>
      </c>
      <c r="B71" s="1">
        <v>1500</v>
      </c>
      <c r="C71" s="1" t="s">
        <v>128</v>
      </c>
      <c r="D71" s="1" t="s">
        <v>124</v>
      </c>
      <c r="E71" s="1">
        <v>457.935</v>
      </c>
      <c r="F71" s="1">
        <v>560.99900000000002</v>
      </c>
      <c r="G71" s="1">
        <v>1502.3779999999999</v>
      </c>
      <c r="H71" s="1">
        <f t="shared" ref="H71:J71" si="69">E71/AVERAGEIFS(E$62:E$80,$B$62:$B$80,"0")</f>
        <v>1.779872481742057</v>
      </c>
      <c r="I71" s="1">
        <f t="shared" si="69"/>
        <v>1.9574265203603627</v>
      </c>
      <c r="J71" s="1">
        <f t="shared" si="69"/>
        <v>2.1752224781244927</v>
      </c>
    </row>
    <row r="72" spans="1:10" ht="15.75" customHeight="1" x14ac:dyDescent="0.3">
      <c r="A72" s="1" t="s">
        <v>58</v>
      </c>
      <c r="B72" s="1">
        <v>1500</v>
      </c>
      <c r="C72" s="1" t="s">
        <v>128</v>
      </c>
      <c r="D72" s="1" t="s">
        <v>124</v>
      </c>
      <c r="E72" s="1">
        <v>333.93799999999999</v>
      </c>
      <c r="F72" s="1">
        <v>265.77</v>
      </c>
      <c r="G72" s="1">
        <v>283.25799999999998</v>
      </c>
      <c r="H72" s="1">
        <f t="shared" ref="H72:J72" si="70">E72/AVERAGEIFS(E$62:E$80,$B$62:$B$80,"0")</f>
        <v>1.2979288693984496</v>
      </c>
      <c r="I72" s="1">
        <f t="shared" si="70"/>
        <v>0.92731938259457425</v>
      </c>
      <c r="J72" s="1">
        <f t="shared" si="70"/>
        <v>0.41011594199900925</v>
      </c>
    </row>
    <row r="73" spans="1:10" ht="15.75" customHeight="1" x14ac:dyDescent="0.3">
      <c r="A73" s="1" t="s">
        <v>59</v>
      </c>
      <c r="B73" s="1">
        <v>1500</v>
      </c>
      <c r="C73" s="1" t="s">
        <v>128</v>
      </c>
      <c r="D73" s="1" t="s">
        <v>124</v>
      </c>
      <c r="E73" s="1">
        <v>259.71100000000001</v>
      </c>
      <c r="F73" s="1">
        <v>149.69399999999999</v>
      </c>
      <c r="G73" s="1">
        <v>261.04199999999997</v>
      </c>
      <c r="H73" s="1">
        <f t="shared" ref="H73:J73" si="71">E73/AVERAGEIFS(E$62:E$80,$B$62:$B$80,"0")</f>
        <v>1.0094281112072923</v>
      </c>
      <c r="I73" s="1">
        <f t="shared" si="71"/>
        <v>0.52230931880239373</v>
      </c>
      <c r="J73" s="1">
        <f t="shared" si="71"/>
        <v>0.37795043999218159</v>
      </c>
    </row>
    <row r="74" spans="1:10" ht="15.75" customHeight="1" x14ac:dyDescent="0.3">
      <c r="A74" s="1" t="s">
        <v>125</v>
      </c>
      <c r="B74" s="1">
        <v>0</v>
      </c>
      <c r="C74" s="1" t="s">
        <v>128</v>
      </c>
      <c r="D74" s="1" t="s">
        <v>125</v>
      </c>
      <c r="E74" s="1">
        <v>262.19600000000003</v>
      </c>
      <c r="F74" s="1">
        <v>298.29399999999998</v>
      </c>
      <c r="G74" s="1">
        <v>898.56700000000001</v>
      </c>
      <c r="H74" s="1">
        <f t="shared" ref="H74:J74" si="72">E74/AVERAGEIFS(E$62:E$80,$B$62:$B$80,"0")</f>
        <v>1.0190866503386735</v>
      </c>
      <c r="I74" s="1">
        <f t="shared" si="72"/>
        <v>1.0408014746271812</v>
      </c>
      <c r="J74" s="1">
        <f t="shared" si="72"/>
        <v>1.300992916896341</v>
      </c>
    </row>
    <row r="75" spans="1:10" ht="15.75" customHeight="1" x14ac:dyDescent="0.3">
      <c r="A75" s="1" t="s">
        <v>125</v>
      </c>
      <c r="B75" s="1">
        <v>0</v>
      </c>
      <c r="C75" s="1" t="s">
        <v>128</v>
      </c>
      <c r="D75" s="1" t="s">
        <v>125</v>
      </c>
      <c r="E75" s="1">
        <v>259.84199999999998</v>
      </c>
      <c r="F75" s="1">
        <v>303.12700000000001</v>
      </c>
      <c r="G75" s="1">
        <v>1085.0630000000001</v>
      </c>
      <c r="H75" s="1">
        <f t="shared" ref="H75:J75" si="73">E75/AVERAGEIFS(E$62:E$80,$B$62:$B$80,"0")</f>
        <v>1.0099372736323269</v>
      </c>
      <c r="I75" s="1">
        <f t="shared" si="73"/>
        <v>1.0576646818216711</v>
      </c>
      <c r="J75" s="1">
        <f t="shared" si="73"/>
        <v>1.571011707959779</v>
      </c>
    </row>
    <row r="76" spans="1:10" ht="15.75" customHeight="1" x14ac:dyDescent="0.3">
      <c r="A76" s="1" t="s">
        <v>125</v>
      </c>
      <c r="B76" s="1">
        <v>0</v>
      </c>
      <c r="C76" s="1" t="s">
        <v>128</v>
      </c>
      <c r="D76" s="1" t="s">
        <v>125</v>
      </c>
      <c r="E76" s="1">
        <v>242.721</v>
      </c>
      <c r="F76" s="1">
        <v>265.55799999999999</v>
      </c>
      <c r="G76" s="1">
        <v>553.83399999999995</v>
      </c>
      <c r="H76" s="1">
        <f t="shared" ref="H76:J76" si="74">E76/AVERAGEIFS(E$62:E$80,$B$62:$B$80,"0")</f>
        <v>0.94339246539555577</v>
      </c>
      <c r="I76" s="1">
        <f t="shared" si="74"/>
        <v>0.9265796764234111</v>
      </c>
      <c r="J76" s="1">
        <f t="shared" si="74"/>
        <v>0.80187021238969169</v>
      </c>
    </row>
    <row r="77" spans="1:10" ht="15.75" customHeight="1" x14ac:dyDescent="0.3">
      <c r="A77" s="1" t="s">
        <v>125</v>
      </c>
      <c r="B77" s="1">
        <v>0</v>
      </c>
      <c r="C77" s="1" t="s">
        <v>128</v>
      </c>
      <c r="D77" s="1" t="s">
        <v>125</v>
      </c>
      <c r="E77" s="1">
        <v>247.971</v>
      </c>
      <c r="F77" s="1">
        <v>285.91699999999997</v>
      </c>
      <c r="G77" s="1">
        <v>813.79700000000003</v>
      </c>
      <c r="H77" s="1">
        <f t="shared" ref="H77:J77" si="75">E77/AVERAGEIFS(E$62:E$80,$B$62:$B$80,"0")</f>
        <v>0.96379782975762862</v>
      </c>
      <c r="I77" s="1">
        <f t="shared" si="75"/>
        <v>0.99761589311544896</v>
      </c>
      <c r="J77" s="1">
        <f t="shared" si="75"/>
        <v>1.1782584190065868</v>
      </c>
    </row>
    <row r="78" spans="1:10" ht="15.75" customHeight="1" x14ac:dyDescent="0.3">
      <c r="A78" s="1" t="s">
        <v>125</v>
      </c>
      <c r="B78" s="1">
        <v>0</v>
      </c>
      <c r="C78" s="1" t="s">
        <v>128</v>
      </c>
      <c r="D78" s="1" t="s">
        <v>125</v>
      </c>
      <c r="E78" s="1">
        <v>240.34200000000001</v>
      </c>
      <c r="F78" s="1">
        <v>261.51</v>
      </c>
      <c r="G78" s="1">
        <v>545.35699999999997</v>
      </c>
      <c r="H78" s="1">
        <f t="shared" ref="H78:J78" si="76">E78/AVERAGEIFS(E$62:E$80,$B$62:$B$80,"0")</f>
        <v>0.93414592028748511</v>
      </c>
      <c r="I78" s="1">
        <f t="shared" si="76"/>
        <v>0.91245547557025664</v>
      </c>
      <c r="J78" s="1">
        <f t="shared" si="76"/>
        <v>0.78959676260071632</v>
      </c>
    </row>
    <row r="79" spans="1:10" ht="15.75" customHeight="1" x14ac:dyDescent="0.3">
      <c r="A79" s="1" t="s">
        <v>125</v>
      </c>
      <c r="B79" s="1">
        <v>0</v>
      </c>
      <c r="C79" s="1" t="s">
        <v>128</v>
      </c>
      <c r="D79" s="1" t="s">
        <v>125</v>
      </c>
      <c r="E79" s="1">
        <v>279.21899999999999</v>
      </c>
      <c r="F79" s="1">
        <v>331.77600000000001</v>
      </c>
      <c r="G79" s="1">
        <v>680.99</v>
      </c>
      <c r="H79" s="1">
        <f t="shared" ref="H79:J79" si="77">E79/AVERAGEIFS(E$62:E$80,$B$62:$B$80,"0")</f>
        <v>1.0852505584406857</v>
      </c>
      <c r="I79" s="1">
        <f t="shared" si="77"/>
        <v>1.1576262011502332</v>
      </c>
      <c r="J79" s="1">
        <f t="shared" si="77"/>
        <v>0.9859734070773124</v>
      </c>
    </row>
    <row r="80" spans="1:10" ht="15.75" customHeight="1" x14ac:dyDescent="0.3">
      <c r="A80" s="1" t="s">
        <v>125</v>
      </c>
      <c r="B80" s="1">
        <v>0</v>
      </c>
      <c r="C80" s="1" t="s">
        <v>128</v>
      </c>
      <c r="D80" s="1" t="s">
        <v>125</v>
      </c>
      <c r="E80" s="1">
        <v>268.70600000000002</v>
      </c>
      <c r="F80" s="1">
        <v>260.02</v>
      </c>
      <c r="G80" s="1">
        <v>257.137</v>
      </c>
      <c r="H80" s="1">
        <f t="shared" ref="H80:J80" si="78">E80/AVERAGEIFS(E$62:E$80,$B$62:$B$80,"0")</f>
        <v>1.0443893021476438</v>
      </c>
      <c r="I80" s="1">
        <f t="shared" si="78"/>
        <v>0.90725659729179819</v>
      </c>
      <c r="J80" s="1">
        <f t="shared" si="78"/>
        <v>0.3722965740695735</v>
      </c>
    </row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topLeftCell="A69" workbookViewId="0">
      <selection activeCell="I35" sqref="I35:I93"/>
    </sheetView>
  </sheetViews>
  <sheetFormatPr defaultColWidth="14.44140625" defaultRowHeight="15" customHeight="1" x14ac:dyDescent="0.3"/>
  <cols>
    <col min="1" max="7" width="8.6640625" customWidth="1"/>
    <col min="8" max="8" width="26.88671875" customWidth="1"/>
    <col min="9" max="26" width="8.6640625" customWidth="1"/>
  </cols>
  <sheetData>
    <row r="1" spans="1:3" ht="14.4" x14ac:dyDescent="0.3">
      <c r="A1" s="1" t="s">
        <v>114</v>
      </c>
      <c r="B1" s="1" t="s">
        <v>115</v>
      </c>
      <c r="C1" s="1" t="s">
        <v>129</v>
      </c>
    </row>
    <row r="2" spans="1:3" ht="14.4" x14ac:dyDescent="0.3">
      <c r="A2" s="1">
        <v>1500</v>
      </c>
      <c r="B2" s="1" t="s">
        <v>123</v>
      </c>
      <c r="C2" s="1">
        <v>0.15410057565518051</v>
      </c>
    </row>
    <row r="3" spans="1:3" ht="14.4" x14ac:dyDescent="0.3">
      <c r="A3" s="1">
        <v>1500</v>
      </c>
      <c r="B3" s="1" t="s">
        <v>123</v>
      </c>
      <c r="C3" s="1">
        <v>0.2251384519493386</v>
      </c>
    </row>
    <row r="4" spans="1:3" ht="14.4" x14ac:dyDescent="0.3">
      <c r="A4" s="1">
        <v>1500</v>
      </c>
      <c r="B4" s="1" t="s">
        <v>123</v>
      </c>
      <c r="C4" s="1">
        <v>0.18538205611330963</v>
      </c>
    </row>
    <row r="5" spans="1:3" ht="14.4" x14ac:dyDescent="0.3">
      <c r="A5" s="1">
        <v>1500</v>
      </c>
      <c r="B5" s="1" t="s">
        <v>123</v>
      </c>
      <c r="C5" s="1">
        <v>0.20480344511034826</v>
      </c>
    </row>
    <row r="6" spans="1:3" ht="14.4" x14ac:dyDescent="0.3">
      <c r="A6" s="1">
        <v>1500</v>
      </c>
      <c r="B6" s="1" t="s">
        <v>123</v>
      </c>
      <c r="C6" s="1">
        <v>0.19367354693726266</v>
      </c>
    </row>
    <row r="7" spans="1:3" ht="14.4" x14ac:dyDescent="0.3">
      <c r="A7" s="1">
        <v>1500</v>
      </c>
      <c r="B7" s="1" t="s">
        <v>123</v>
      </c>
      <c r="C7" s="1">
        <v>0.2884643188129043</v>
      </c>
    </row>
    <row r="8" spans="1:3" ht="14.4" x14ac:dyDescent="0.3">
      <c r="A8" s="1">
        <v>1500</v>
      </c>
      <c r="B8" s="1" t="s">
        <v>123</v>
      </c>
      <c r="C8" s="1">
        <v>0.22626820700453976</v>
      </c>
    </row>
    <row r="9" spans="1:3" ht="14.4" x14ac:dyDescent="0.3">
      <c r="A9" s="1">
        <v>1500</v>
      </c>
      <c r="B9" s="1" t="s">
        <v>123</v>
      </c>
      <c r="C9" s="1">
        <v>0.24620540454022502</v>
      </c>
    </row>
    <row r="10" spans="1:3" ht="14.4" x14ac:dyDescent="0.3">
      <c r="A10" s="1">
        <v>1500</v>
      </c>
      <c r="B10" s="1" t="s">
        <v>123</v>
      </c>
      <c r="C10" s="1">
        <v>0.21286828393770457</v>
      </c>
    </row>
    <row r="11" spans="1:3" ht="14.4" x14ac:dyDescent="0.3">
      <c r="A11" s="1">
        <v>1500</v>
      </c>
      <c r="B11" s="1" t="s">
        <v>123</v>
      </c>
      <c r="C11" s="1">
        <v>0.21832195156715542</v>
      </c>
    </row>
    <row r="12" spans="1:3" ht="14.4" x14ac:dyDescent="0.3">
      <c r="A12" s="1">
        <v>1500</v>
      </c>
      <c r="B12" s="1" t="s">
        <v>123</v>
      </c>
      <c r="C12" s="1">
        <v>0.20327880152499406</v>
      </c>
    </row>
    <row r="13" spans="1:3" ht="14.4" x14ac:dyDescent="0.3">
      <c r="A13" s="1">
        <v>1500</v>
      </c>
      <c r="B13" s="1" t="s">
        <v>123</v>
      </c>
      <c r="C13" s="1">
        <v>0.14652350594421149</v>
      </c>
    </row>
    <row r="14" spans="1:3" ht="14.4" x14ac:dyDescent="0.3">
      <c r="A14" s="1">
        <v>0</v>
      </c>
      <c r="B14" s="1" t="s">
        <v>123</v>
      </c>
      <c r="C14" s="1">
        <v>0.81884517886960817</v>
      </c>
    </row>
    <row r="15" spans="1:3" ht="14.4" x14ac:dyDescent="0.3">
      <c r="A15" s="1">
        <v>0</v>
      </c>
      <c r="B15" s="1" t="s">
        <v>123</v>
      </c>
      <c r="C15" s="1">
        <v>0.91748436145035073</v>
      </c>
    </row>
    <row r="16" spans="1:3" ht="14.4" x14ac:dyDescent="0.3">
      <c r="A16" s="1">
        <v>0</v>
      </c>
      <c r="B16" s="1" t="s">
        <v>123</v>
      </c>
      <c r="C16" s="1">
        <v>1.1127573237656594</v>
      </c>
    </row>
    <row r="17" spans="1:3" ht="14.4" x14ac:dyDescent="0.3">
      <c r="A17" s="1">
        <v>0</v>
      </c>
      <c r="B17" s="1" t="s">
        <v>123</v>
      </c>
      <c r="C17" s="1">
        <v>0.98572238460098283</v>
      </c>
    </row>
    <row r="18" spans="1:3" ht="14.4" x14ac:dyDescent="0.3">
      <c r="A18" s="1">
        <v>0</v>
      </c>
      <c r="B18" s="1" t="s">
        <v>123</v>
      </c>
      <c r="C18" s="1">
        <v>0.90899601051595158</v>
      </c>
    </row>
    <row r="19" spans="1:3" ht="14.4" x14ac:dyDescent="0.3">
      <c r="A19" s="1">
        <v>0</v>
      </c>
      <c r="B19" s="1" t="s">
        <v>123</v>
      </c>
      <c r="C19" s="1">
        <v>0.89054198158686193</v>
      </c>
    </row>
    <row r="20" spans="1:3" ht="14.4" x14ac:dyDescent="0.3">
      <c r="A20" s="1">
        <v>0</v>
      </c>
      <c r="B20" s="1" t="s">
        <v>123</v>
      </c>
      <c r="C20" s="1">
        <v>1.3208478069812903</v>
      </c>
    </row>
    <row r="21" spans="1:3" ht="15.75" customHeight="1" x14ac:dyDescent="0.3">
      <c r="A21" s="1">
        <v>0</v>
      </c>
      <c r="B21" s="1" t="s">
        <v>123</v>
      </c>
      <c r="C21" s="1">
        <v>1.0448049522292946</v>
      </c>
    </row>
    <row r="22" spans="1:3" ht="15.75" customHeight="1" x14ac:dyDescent="0.3">
      <c r="A22" s="1">
        <v>1500</v>
      </c>
      <c r="B22" s="1" t="s">
        <v>126</v>
      </c>
      <c r="C22" s="1">
        <v>8.4478722411649942E-2</v>
      </c>
    </row>
    <row r="23" spans="1:3" ht="15.75" customHeight="1" x14ac:dyDescent="0.3">
      <c r="A23" s="1">
        <v>1500</v>
      </c>
      <c r="B23" s="1" t="s">
        <v>126</v>
      </c>
      <c r="C23" s="1">
        <v>0.21929298851156506</v>
      </c>
    </row>
    <row r="24" spans="1:3" ht="15.75" customHeight="1" x14ac:dyDescent="0.3">
      <c r="A24" s="1">
        <v>1500</v>
      </c>
      <c r="B24" s="1" t="s">
        <v>126</v>
      </c>
      <c r="C24" s="1">
        <v>0.16496010254153387</v>
      </c>
    </row>
    <row r="25" spans="1:3" ht="15.75" customHeight="1" x14ac:dyDescent="0.3">
      <c r="A25" s="1">
        <v>1500</v>
      </c>
      <c r="B25" s="1" t="s">
        <v>126</v>
      </c>
      <c r="C25" s="1">
        <v>7.9842059905036872E-2</v>
      </c>
    </row>
    <row r="26" spans="1:3" ht="15.75" customHeight="1" x14ac:dyDescent="0.3">
      <c r="A26" s="1">
        <v>1500</v>
      </c>
      <c r="B26" s="1" t="s">
        <v>126</v>
      </c>
      <c r="C26" s="1">
        <v>0.19621509805937198</v>
      </c>
    </row>
    <row r="27" spans="1:3" ht="15.75" customHeight="1" x14ac:dyDescent="0.3">
      <c r="A27" s="1">
        <v>1500</v>
      </c>
      <c r="B27" s="1" t="s">
        <v>126</v>
      </c>
      <c r="C27" s="1">
        <v>0.24957394339486516</v>
      </c>
    </row>
    <row r="28" spans="1:3" ht="15.75" customHeight="1" x14ac:dyDescent="0.3">
      <c r="A28" s="1">
        <v>1500</v>
      </c>
      <c r="B28" s="1" t="s">
        <v>126</v>
      </c>
      <c r="C28" s="1">
        <v>0.15351364026767131</v>
      </c>
    </row>
    <row r="29" spans="1:3" ht="15.75" customHeight="1" x14ac:dyDescent="0.3">
      <c r="A29" s="1">
        <v>1500</v>
      </c>
      <c r="B29" s="1" t="s">
        <v>126</v>
      </c>
      <c r="C29" s="1">
        <v>0.21923083827072895</v>
      </c>
    </row>
    <row r="30" spans="1:3" ht="15.75" customHeight="1" x14ac:dyDescent="0.3">
      <c r="A30" s="1">
        <v>1500</v>
      </c>
      <c r="B30" s="1" t="s">
        <v>126</v>
      </c>
      <c r="C30" s="1">
        <v>0.13871891331258424</v>
      </c>
    </row>
    <row r="31" spans="1:3" ht="15.75" customHeight="1" x14ac:dyDescent="0.3">
      <c r="A31" s="1">
        <v>1500</v>
      </c>
      <c r="B31" s="1" t="s">
        <v>126</v>
      </c>
      <c r="C31" s="1">
        <v>0.12401094215443226</v>
      </c>
    </row>
    <row r="32" spans="1:3" ht="15.75" customHeight="1" x14ac:dyDescent="0.3">
      <c r="A32" s="1">
        <v>1500</v>
      </c>
      <c r="B32" s="1" t="s">
        <v>126</v>
      </c>
      <c r="C32" s="1">
        <v>0.11608583192193866</v>
      </c>
    </row>
    <row r="33" spans="1:9" ht="15.75" customHeight="1" x14ac:dyDescent="0.3">
      <c r="A33" s="1">
        <v>1500</v>
      </c>
      <c r="B33" s="1" t="s">
        <v>126</v>
      </c>
      <c r="C33" s="1">
        <v>7.0194984979342068E-2</v>
      </c>
    </row>
    <row r="34" spans="1:9" ht="15.75" customHeight="1" x14ac:dyDescent="0.3">
      <c r="A34" s="1">
        <v>0</v>
      </c>
      <c r="B34" s="1" t="s">
        <v>126</v>
      </c>
      <c r="C34" s="1">
        <v>5.7085314383307738E-2</v>
      </c>
      <c r="H34" t="s">
        <v>139</v>
      </c>
      <c r="I34" t="s">
        <v>140</v>
      </c>
    </row>
    <row r="35" spans="1:9" ht="15.75" customHeight="1" x14ac:dyDescent="0.3">
      <c r="A35" s="1">
        <v>0</v>
      </c>
      <c r="B35" s="1" t="s">
        <v>126</v>
      </c>
      <c r="C35" s="1">
        <v>0.82221586873296415</v>
      </c>
      <c r="H35" s="1" t="s">
        <v>131</v>
      </c>
      <c r="I35" s="1">
        <v>1401.761</v>
      </c>
    </row>
    <row r="36" spans="1:9" ht="15.75" customHeight="1" x14ac:dyDescent="0.3">
      <c r="A36" s="1">
        <v>0</v>
      </c>
      <c r="B36" s="1" t="s">
        <v>126</v>
      </c>
      <c r="C36" s="1">
        <v>1.4246366683398268</v>
      </c>
      <c r="H36" s="1" t="s">
        <v>131</v>
      </c>
      <c r="I36" s="1">
        <v>1570.6189999999999</v>
      </c>
    </row>
    <row r="37" spans="1:9" ht="15.75" customHeight="1" x14ac:dyDescent="0.3">
      <c r="A37" s="1">
        <v>0</v>
      </c>
      <c r="B37" s="1" t="s">
        <v>126</v>
      </c>
      <c r="C37" s="1">
        <v>1.085902583368622</v>
      </c>
      <c r="H37" s="1" t="s">
        <v>131</v>
      </c>
      <c r="I37" s="1">
        <v>1904.902</v>
      </c>
    </row>
    <row r="38" spans="1:9" ht="15.75" customHeight="1" x14ac:dyDescent="0.3">
      <c r="A38" s="1">
        <v>0</v>
      </c>
      <c r="B38" s="1" t="s">
        <v>126</v>
      </c>
      <c r="C38" s="1">
        <v>1.1335788179464334</v>
      </c>
      <c r="H38" s="1" t="s">
        <v>131</v>
      </c>
      <c r="I38" s="1">
        <v>1687.434</v>
      </c>
    </row>
    <row r="39" spans="1:9" ht="15.75" customHeight="1" x14ac:dyDescent="0.3">
      <c r="A39" s="1">
        <v>0</v>
      </c>
      <c r="B39" s="1" t="s">
        <v>126</v>
      </c>
      <c r="C39" s="1">
        <v>0.88462955871287374</v>
      </c>
      <c r="H39" s="1" t="s">
        <v>131</v>
      </c>
      <c r="I39" s="1">
        <v>1556.088</v>
      </c>
    </row>
    <row r="40" spans="1:9" ht="15.75" customHeight="1" x14ac:dyDescent="0.3">
      <c r="A40" s="1">
        <v>0</v>
      </c>
      <c r="B40" s="1" t="s">
        <v>126</v>
      </c>
      <c r="C40" s="1">
        <v>1.1340893832354868</v>
      </c>
      <c r="H40" s="1" t="s">
        <v>131</v>
      </c>
      <c r="I40" s="1">
        <v>1524.4970000000001</v>
      </c>
    </row>
    <row r="41" spans="1:9" ht="15.75" customHeight="1" x14ac:dyDescent="0.3">
      <c r="A41" s="1">
        <v>0</v>
      </c>
      <c r="B41" s="1" t="s">
        <v>126</v>
      </c>
      <c r="C41" s="1">
        <v>1.4578618052804848</v>
      </c>
      <c r="H41" s="1" t="s">
        <v>131</v>
      </c>
      <c r="I41" s="1">
        <v>2261.127</v>
      </c>
    </row>
    <row r="42" spans="1:9" ht="15.75" customHeight="1" x14ac:dyDescent="0.3">
      <c r="A42" s="1">
        <v>1500</v>
      </c>
      <c r="B42" s="1" t="s">
        <v>127</v>
      </c>
      <c r="C42" s="1">
        <v>0.2241023600639965</v>
      </c>
      <c r="H42" s="1" t="s">
        <v>131</v>
      </c>
      <c r="I42" s="1">
        <v>1788.576</v>
      </c>
    </row>
    <row r="43" spans="1:9" ht="15.75" customHeight="1" x14ac:dyDescent="0.3">
      <c r="A43" s="1">
        <v>1500</v>
      </c>
      <c r="B43" s="1" t="s">
        <v>127</v>
      </c>
      <c r="C43" s="1">
        <v>0.92138662462756249</v>
      </c>
      <c r="H43" s="1" t="s">
        <v>132</v>
      </c>
      <c r="I43" s="1">
        <v>263.80099999999999</v>
      </c>
    </row>
    <row r="44" spans="1:9" ht="15.75" customHeight="1" x14ac:dyDescent="0.3">
      <c r="A44" s="1">
        <v>1500</v>
      </c>
      <c r="B44" s="1" t="s">
        <v>127</v>
      </c>
      <c r="C44" s="1">
        <v>0.46164262859664962</v>
      </c>
      <c r="H44" s="1" t="s">
        <v>132</v>
      </c>
      <c r="I44" s="1">
        <v>385.40899999999999</v>
      </c>
    </row>
    <row r="45" spans="1:9" ht="15.75" customHeight="1" x14ac:dyDescent="0.3">
      <c r="A45" s="1">
        <v>1500</v>
      </c>
      <c r="B45" s="1" t="s">
        <v>127</v>
      </c>
      <c r="C45" s="1">
        <v>0.39979316932570086</v>
      </c>
      <c r="H45" s="1" t="s">
        <v>132</v>
      </c>
      <c r="I45" s="1">
        <v>317.351</v>
      </c>
    </row>
    <row r="46" spans="1:9" ht="15.75" customHeight="1" x14ac:dyDescent="0.3">
      <c r="A46" s="1">
        <v>1500</v>
      </c>
      <c r="B46" s="1" t="s">
        <v>127</v>
      </c>
      <c r="C46" s="1">
        <v>1.2157376736990169</v>
      </c>
      <c r="H46" s="1" t="s">
        <v>132</v>
      </c>
      <c r="I46" s="1">
        <v>350.59800000000001</v>
      </c>
    </row>
    <row r="47" spans="1:9" ht="15.75" customHeight="1" x14ac:dyDescent="0.3">
      <c r="A47" s="1">
        <v>1500</v>
      </c>
      <c r="B47" s="1" t="s">
        <v>127</v>
      </c>
      <c r="C47" s="1">
        <v>1.0043981050186508</v>
      </c>
      <c r="H47" s="1" t="s">
        <v>132</v>
      </c>
      <c r="I47" s="1">
        <v>331.54500000000002</v>
      </c>
    </row>
    <row r="48" spans="1:9" ht="15.75" customHeight="1" x14ac:dyDescent="0.3">
      <c r="A48" s="1">
        <v>1500</v>
      </c>
      <c r="B48" s="1" t="s">
        <v>127</v>
      </c>
      <c r="C48" s="1">
        <v>0.76990624427819476</v>
      </c>
      <c r="H48" s="1" t="s">
        <v>132</v>
      </c>
      <c r="I48" s="1">
        <v>493.815</v>
      </c>
    </row>
    <row r="49" spans="1:9" ht="15.75" customHeight="1" x14ac:dyDescent="0.3">
      <c r="A49" s="1">
        <v>1500</v>
      </c>
      <c r="B49" s="1" t="s">
        <v>127</v>
      </c>
      <c r="C49" s="1">
        <v>0.72480799344356073</v>
      </c>
      <c r="H49" s="1" t="s">
        <v>132</v>
      </c>
      <c r="I49" s="1">
        <v>387.34300000000002</v>
      </c>
    </row>
    <row r="50" spans="1:9" ht="15.75" customHeight="1" x14ac:dyDescent="0.3">
      <c r="A50" s="1">
        <v>1500</v>
      </c>
      <c r="B50" s="1" t="s">
        <v>127</v>
      </c>
      <c r="C50" s="1">
        <v>0.62332135770126573</v>
      </c>
      <c r="H50" s="1" t="s">
        <v>132</v>
      </c>
      <c r="I50" s="1">
        <v>421.47300000000001</v>
      </c>
    </row>
    <row r="51" spans="1:9" ht="15.75" customHeight="1" x14ac:dyDescent="0.3">
      <c r="A51" s="1">
        <v>1500</v>
      </c>
      <c r="B51" s="1" t="s">
        <v>127</v>
      </c>
      <c r="C51" s="1">
        <v>0.45729195359590236</v>
      </c>
      <c r="H51" s="1" t="s">
        <v>132</v>
      </c>
      <c r="I51" s="1">
        <v>364.404</v>
      </c>
    </row>
    <row r="52" spans="1:9" ht="15.75" customHeight="1" x14ac:dyDescent="0.3">
      <c r="A52" s="1">
        <v>1500</v>
      </c>
      <c r="B52" s="1" t="s">
        <v>127</v>
      </c>
      <c r="C52" s="1">
        <v>0.26632187728368822</v>
      </c>
      <c r="H52" s="1" t="s">
        <v>132</v>
      </c>
      <c r="I52" s="1">
        <v>373.74</v>
      </c>
    </row>
    <row r="53" spans="1:9" ht="15.75" customHeight="1" x14ac:dyDescent="0.3">
      <c r="A53" s="1">
        <v>1500</v>
      </c>
      <c r="B53" s="1" t="s">
        <v>127</v>
      </c>
      <c r="C53" s="1">
        <v>0.24065310955671904</v>
      </c>
      <c r="H53" s="1" t="s">
        <v>132</v>
      </c>
      <c r="I53" s="1">
        <v>347.988</v>
      </c>
    </row>
    <row r="54" spans="1:9" ht="15.75" customHeight="1" x14ac:dyDescent="0.3">
      <c r="A54" s="1">
        <v>0</v>
      </c>
      <c r="B54" s="1" t="s">
        <v>127</v>
      </c>
      <c r="C54" s="1">
        <v>0.95262027581360831</v>
      </c>
      <c r="H54" s="1" t="s">
        <v>132</v>
      </c>
      <c r="I54" s="1">
        <v>250.83</v>
      </c>
    </row>
    <row r="55" spans="1:9" ht="15.75" customHeight="1" x14ac:dyDescent="0.3">
      <c r="A55" s="1">
        <v>0</v>
      </c>
      <c r="B55" s="1" t="s">
        <v>127</v>
      </c>
      <c r="C55" s="1">
        <v>0.98688443667188752</v>
      </c>
      <c r="H55" s="1" t="s">
        <v>133</v>
      </c>
      <c r="I55" s="1">
        <v>269.12200000000001</v>
      </c>
    </row>
    <row r="56" spans="1:9" ht="15.75" customHeight="1" x14ac:dyDescent="0.3">
      <c r="A56" s="1">
        <v>0</v>
      </c>
      <c r="B56" s="1" t="s">
        <v>127</v>
      </c>
      <c r="C56" s="1">
        <v>1.0214671840655185</v>
      </c>
      <c r="H56" s="1" t="s">
        <v>133</v>
      </c>
      <c r="I56" s="1">
        <v>3876.24</v>
      </c>
    </row>
    <row r="57" spans="1:9" ht="15.75" customHeight="1" x14ac:dyDescent="0.3">
      <c r="A57" s="1">
        <v>0</v>
      </c>
      <c r="B57" s="1" t="s">
        <v>127</v>
      </c>
      <c r="C57" s="1">
        <v>1.2309618145400389</v>
      </c>
      <c r="H57" s="1" t="s">
        <v>133</v>
      </c>
      <c r="I57" s="1">
        <v>6716.2820000000002</v>
      </c>
    </row>
    <row r="58" spans="1:9" ht="15.75" customHeight="1" x14ac:dyDescent="0.3">
      <c r="A58" s="1">
        <v>0</v>
      </c>
      <c r="B58" s="1" t="s">
        <v>127</v>
      </c>
      <c r="C58" s="1">
        <v>0.9633498407693758</v>
      </c>
      <c r="H58" s="1" t="s">
        <v>133</v>
      </c>
      <c r="I58" s="1">
        <v>5119.3599999999997</v>
      </c>
    </row>
    <row r="59" spans="1:9" ht="15.75" customHeight="1" x14ac:dyDescent="0.3">
      <c r="A59" s="1">
        <v>0</v>
      </c>
      <c r="B59" s="1" t="s">
        <v>127</v>
      </c>
      <c r="C59" s="1">
        <v>0.99470018769758406</v>
      </c>
      <c r="H59" s="1" t="s">
        <v>133</v>
      </c>
      <c r="I59" s="1">
        <v>5344.1239999999998</v>
      </c>
    </row>
    <row r="60" spans="1:9" ht="15.75" customHeight="1" x14ac:dyDescent="0.3">
      <c r="A60" s="1">
        <v>0</v>
      </c>
      <c r="B60" s="1" t="s">
        <v>127</v>
      </c>
      <c r="C60" s="1">
        <v>0.94415876061962578</v>
      </c>
      <c r="H60" s="1" t="s">
        <v>133</v>
      </c>
      <c r="I60" s="1">
        <v>4170.482</v>
      </c>
    </row>
    <row r="61" spans="1:9" ht="15.75" customHeight="1" x14ac:dyDescent="0.3">
      <c r="A61" s="1">
        <v>0</v>
      </c>
      <c r="B61" s="1" t="s">
        <v>127</v>
      </c>
      <c r="C61" s="1">
        <v>0.90585749982236119</v>
      </c>
      <c r="H61" s="1" t="s">
        <v>133</v>
      </c>
      <c r="I61" s="1">
        <v>5346.5309999999999</v>
      </c>
    </row>
    <row r="62" spans="1:9" ht="15.75" customHeight="1" x14ac:dyDescent="0.3">
      <c r="A62" s="1">
        <v>1500</v>
      </c>
      <c r="B62" s="1" t="s">
        <v>128</v>
      </c>
      <c r="C62" s="1">
        <v>1.0811617120961332</v>
      </c>
      <c r="H62" s="1" t="s">
        <v>133</v>
      </c>
      <c r="I62" s="1">
        <v>6872.9179999999997</v>
      </c>
    </row>
    <row r="63" spans="1:9" ht="15.75" customHeight="1" x14ac:dyDescent="0.3">
      <c r="A63" s="1">
        <v>1500</v>
      </c>
      <c r="B63" s="1" t="s">
        <v>128</v>
      </c>
      <c r="C63" s="1">
        <v>1.8026060010094407</v>
      </c>
      <c r="H63" s="1" t="s">
        <v>134</v>
      </c>
      <c r="I63" s="1">
        <v>398.26499999999999</v>
      </c>
    </row>
    <row r="64" spans="1:9" ht="15.75" customHeight="1" x14ac:dyDescent="0.3">
      <c r="A64" s="1">
        <v>1500</v>
      </c>
      <c r="B64" s="1" t="s">
        <v>128</v>
      </c>
      <c r="C64" s="1">
        <v>2.3071004560251902</v>
      </c>
      <c r="H64" s="1" t="s">
        <v>134</v>
      </c>
      <c r="I64" s="1">
        <v>1033.8309999999999</v>
      </c>
    </row>
    <row r="65" spans="1:9" ht="15.75" customHeight="1" x14ac:dyDescent="0.3">
      <c r="A65" s="1">
        <v>1500</v>
      </c>
      <c r="B65" s="1" t="s">
        <v>128</v>
      </c>
      <c r="C65" s="1">
        <v>1.5335233762188385</v>
      </c>
      <c r="H65" s="1" t="s">
        <v>134</v>
      </c>
      <c r="I65" s="1">
        <v>777.68499999999995</v>
      </c>
    </row>
    <row r="66" spans="1:9" ht="15.75" customHeight="1" x14ac:dyDescent="0.3">
      <c r="A66" s="1">
        <v>1500</v>
      </c>
      <c r="B66" s="1" t="s">
        <v>128</v>
      </c>
      <c r="C66" s="1">
        <v>2.3362626367506438</v>
      </c>
      <c r="H66" s="1" t="s">
        <v>134</v>
      </c>
      <c r="I66" s="1">
        <v>376.40600000000001</v>
      </c>
    </row>
    <row r="67" spans="1:9" ht="15.75" customHeight="1" x14ac:dyDescent="0.3">
      <c r="A67" s="1">
        <v>1500</v>
      </c>
      <c r="B67" s="1" t="s">
        <v>128</v>
      </c>
      <c r="C67" s="1">
        <v>3.5173367862356231</v>
      </c>
      <c r="H67" s="1" t="s">
        <v>134</v>
      </c>
      <c r="I67" s="1">
        <v>925.03300000000002</v>
      </c>
    </row>
    <row r="68" spans="1:9" ht="15.75" customHeight="1" x14ac:dyDescent="0.3">
      <c r="A68" s="1">
        <v>1500</v>
      </c>
      <c r="B68" s="1" t="s">
        <v>128</v>
      </c>
      <c r="C68" s="1">
        <v>2.7351233788840288</v>
      </c>
      <c r="H68" s="1" t="s">
        <v>134</v>
      </c>
      <c r="I68" s="1">
        <v>1176.587</v>
      </c>
    </row>
    <row r="69" spans="1:9" ht="15.75" customHeight="1" x14ac:dyDescent="0.3">
      <c r="A69" s="1">
        <v>1500</v>
      </c>
      <c r="B69" s="1" t="s">
        <v>128</v>
      </c>
      <c r="C69" s="1">
        <v>1.724847959213702</v>
      </c>
      <c r="H69" s="1" t="s">
        <v>134</v>
      </c>
      <c r="I69" s="1">
        <v>723.72199999999998</v>
      </c>
    </row>
    <row r="70" spans="1:9" ht="15.75" customHeight="1" x14ac:dyDescent="0.3">
      <c r="A70" s="1">
        <v>1500</v>
      </c>
      <c r="B70" s="1" t="s">
        <v>128</v>
      </c>
      <c r="C70" s="1">
        <v>2.2554418469325599</v>
      </c>
      <c r="H70" s="1" t="s">
        <v>134</v>
      </c>
      <c r="I70" s="1">
        <v>1033.538</v>
      </c>
    </row>
    <row r="71" spans="1:9" ht="15.75" customHeight="1" x14ac:dyDescent="0.3">
      <c r="A71" s="1">
        <v>1500</v>
      </c>
      <c r="B71" s="1" t="s">
        <v>128</v>
      </c>
      <c r="C71" s="1">
        <v>1.779872481742057</v>
      </c>
      <c r="H71" s="1" t="s">
        <v>134</v>
      </c>
      <c r="I71" s="1">
        <v>653.97400000000005</v>
      </c>
    </row>
    <row r="72" spans="1:9" ht="15.75" customHeight="1" x14ac:dyDescent="0.3">
      <c r="A72" s="1">
        <v>1500</v>
      </c>
      <c r="B72" s="1" t="s">
        <v>128</v>
      </c>
      <c r="C72" s="1">
        <v>1.2979288693984496</v>
      </c>
      <c r="H72" s="1" t="s">
        <v>134</v>
      </c>
      <c r="I72" s="1">
        <v>584.63499999999999</v>
      </c>
    </row>
    <row r="73" spans="1:9" ht="15.75" customHeight="1" x14ac:dyDescent="0.3">
      <c r="A73" s="1">
        <v>1500</v>
      </c>
      <c r="B73" s="1" t="s">
        <v>128</v>
      </c>
      <c r="C73" s="1">
        <v>1.0094281112072923</v>
      </c>
      <c r="H73" s="1" t="s">
        <v>134</v>
      </c>
      <c r="I73" s="1">
        <v>547.27300000000002</v>
      </c>
    </row>
    <row r="74" spans="1:9" ht="15.75" customHeight="1" x14ac:dyDescent="0.3">
      <c r="A74" s="1">
        <v>0</v>
      </c>
      <c r="B74" s="1" t="s">
        <v>128</v>
      </c>
      <c r="C74" s="1">
        <v>1.0190866503386735</v>
      </c>
      <c r="H74" s="1" t="s">
        <v>134</v>
      </c>
      <c r="I74" s="1">
        <v>330.92599999999999</v>
      </c>
    </row>
    <row r="75" spans="1:9" ht="15.75" customHeight="1" x14ac:dyDescent="0.3">
      <c r="A75" s="1">
        <v>0</v>
      </c>
      <c r="B75" s="1" t="s">
        <v>128</v>
      </c>
      <c r="C75" s="1">
        <v>1.0099372736323269</v>
      </c>
      <c r="H75" s="1" t="s">
        <v>137</v>
      </c>
      <c r="I75" s="1">
        <v>262.19600000000003</v>
      </c>
    </row>
    <row r="76" spans="1:9" ht="15.75" customHeight="1" x14ac:dyDescent="0.3">
      <c r="A76" s="1">
        <v>0</v>
      </c>
      <c r="B76" s="1" t="s">
        <v>128</v>
      </c>
      <c r="C76" s="1">
        <v>0.94339246539555577</v>
      </c>
      <c r="H76" s="1" t="s">
        <v>137</v>
      </c>
      <c r="I76" s="1">
        <v>259.84199999999998</v>
      </c>
    </row>
    <row r="77" spans="1:9" ht="15.75" customHeight="1" x14ac:dyDescent="0.3">
      <c r="A77" s="1">
        <v>0</v>
      </c>
      <c r="B77" s="1" t="s">
        <v>128</v>
      </c>
      <c r="C77" s="1">
        <v>0.96379782975762862</v>
      </c>
      <c r="H77" s="1" t="s">
        <v>137</v>
      </c>
      <c r="I77" s="1">
        <v>242.721</v>
      </c>
    </row>
    <row r="78" spans="1:9" ht="15.75" customHeight="1" x14ac:dyDescent="0.3">
      <c r="A78" s="1">
        <v>0</v>
      </c>
      <c r="B78" s="1" t="s">
        <v>128</v>
      </c>
      <c r="C78" s="1">
        <v>0.93414592028748511</v>
      </c>
      <c r="H78" s="1" t="s">
        <v>137</v>
      </c>
      <c r="I78" s="1">
        <v>247.971</v>
      </c>
    </row>
    <row r="79" spans="1:9" ht="15.75" customHeight="1" x14ac:dyDescent="0.3">
      <c r="A79" s="1">
        <v>0</v>
      </c>
      <c r="B79" s="1" t="s">
        <v>128</v>
      </c>
      <c r="C79" s="1">
        <v>1.0852505584406857</v>
      </c>
      <c r="H79" s="1" t="s">
        <v>137</v>
      </c>
      <c r="I79" s="1">
        <v>240.34200000000001</v>
      </c>
    </row>
    <row r="80" spans="1:9" ht="15.75" customHeight="1" x14ac:dyDescent="0.3">
      <c r="A80" s="1">
        <v>0</v>
      </c>
      <c r="B80" s="1" t="s">
        <v>128</v>
      </c>
      <c r="C80" s="1">
        <v>1.0443893021476438</v>
      </c>
      <c r="H80" s="1" t="s">
        <v>137</v>
      </c>
      <c r="I80" s="1">
        <v>279.21899999999999</v>
      </c>
    </row>
    <row r="81" spans="8:9" ht="15.75" customHeight="1" x14ac:dyDescent="0.3">
      <c r="H81" s="1" t="s">
        <v>137</v>
      </c>
      <c r="I81" s="1">
        <v>268.70600000000002</v>
      </c>
    </row>
    <row r="82" spans="8:9" ht="15.75" customHeight="1" x14ac:dyDescent="0.3">
      <c r="H82" s="1" t="s">
        <v>138</v>
      </c>
      <c r="I82" s="1">
        <v>278.16699999999997</v>
      </c>
    </row>
    <row r="83" spans="8:9" ht="15.75" customHeight="1" x14ac:dyDescent="0.3">
      <c r="H83" s="1" t="s">
        <v>138</v>
      </c>
      <c r="I83" s="1">
        <v>463.78399999999999</v>
      </c>
    </row>
    <row r="84" spans="8:9" ht="15.75" customHeight="1" x14ac:dyDescent="0.3">
      <c r="H84" s="1" t="s">
        <v>138</v>
      </c>
      <c r="I84" s="1">
        <v>593.58299999999997</v>
      </c>
    </row>
    <row r="85" spans="8:9" ht="15.75" customHeight="1" x14ac:dyDescent="0.3">
      <c r="H85" s="1" t="s">
        <v>138</v>
      </c>
      <c r="I85" s="1">
        <v>394.553</v>
      </c>
    </row>
    <row r="86" spans="8:9" ht="15.75" customHeight="1" x14ac:dyDescent="0.3">
      <c r="H86" s="1" t="s">
        <v>138</v>
      </c>
      <c r="I86" s="1">
        <v>601.08600000000001</v>
      </c>
    </row>
    <row r="87" spans="8:9" ht="15.75" customHeight="1" x14ac:dyDescent="0.3">
      <c r="H87" s="1" t="s">
        <v>138</v>
      </c>
      <c r="I87" s="1">
        <v>904.95899999999995</v>
      </c>
    </row>
    <row r="88" spans="8:9" ht="15.75" customHeight="1" x14ac:dyDescent="0.3">
      <c r="H88" s="1" t="s">
        <v>138</v>
      </c>
      <c r="I88" s="1">
        <v>703.70699999999999</v>
      </c>
    </row>
    <row r="89" spans="8:9" ht="15.75" customHeight="1" x14ac:dyDescent="0.3">
      <c r="H89" s="1" t="s">
        <v>138</v>
      </c>
      <c r="I89" s="1">
        <v>443.77800000000002</v>
      </c>
    </row>
    <row r="90" spans="8:9" ht="15.75" customHeight="1" x14ac:dyDescent="0.3">
      <c r="H90" s="1" t="s">
        <v>138</v>
      </c>
      <c r="I90" s="1">
        <v>580.29200000000003</v>
      </c>
    </row>
    <row r="91" spans="8:9" ht="15.75" customHeight="1" x14ac:dyDescent="0.3">
      <c r="H91" s="1" t="s">
        <v>138</v>
      </c>
      <c r="I91" s="1">
        <v>457.935</v>
      </c>
    </row>
    <row r="92" spans="8:9" ht="15.75" customHeight="1" x14ac:dyDescent="0.3">
      <c r="H92" s="1" t="s">
        <v>138</v>
      </c>
      <c r="I92" s="1">
        <v>333.93799999999999</v>
      </c>
    </row>
    <row r="93" spans="8:9" ht="15.75" customHeight="1" x14ac:dyDescent="0.3">
      <c r="H93" s="1" t="s">
        <v>138</v>
      </c>
      <c r="I93" s="1">
        <v>259.71100000000001</v>
      </c>
    </row>
    <row r="94" spans="8:9" ht="15.75" customHeight="1" x14ac:dyDescent="0.3"/>
    <row r="95" spans="8:9" ht="15.75" customHeight="1" x14ac:dyDescent="0.3"/>
    <row r="96" spans="8:9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00"/>
  <sheetViews>
    <sheetView topLeftCell="A93" workbookViewId="0">
      <selection activeCell="L105" sqref="L105"/>
    </sheetView>
  </sheetViews>
  <sheetFormatPr defaultColWidth="14.44140625" defaultRowHeight="15" customHeight="1" x14ac:dyDescent="0.3"/>
  <cols>
    <col min="1" max="26" width="8.6640625" customWidth="1"/>
  </cols>
  <sheetData>
    <row r="1" spans="1:3" ht="14.4" x14ac:dyDescent="0.3">
      <c r="A1" s="1" t="s">
        <v>114</v>
      </c>
      <c r="B1" s="1" t="s">
        <v>115</v>
      </c>
      <c r="C1" s="1" t="s">
        <v>129</v>
      </c>
    </row>
    <row r="2" spans="1:3" ht="14.4" x14ac:dyDescent="0.3">
      <c r="A2" s="1">
        <v>1500</v>
      </c>
      <c r="B2" s="1" t="s">
        <v>123</v>
      </c>
      <c r="C2" s="1">
        <v>1.8672176564411877E-2</v>
      </c>
    </row>
    <row r="3" spans="1:3" ht="14.4" x14ac:dyDescent="0.3">
      <c r="A3" s="1">
        <v>1500</v>
      </c>
      <c r="B3" s="1" t="s">
        <v>123</v>
      </c>
      <c r="C3" s="1">
        <v>3.7007852445291277E-2</v>
      </c>
    </row>
    <row r="4" spans="1:3" ht="14.4" x14ac:dyDescent="0.3">
      <c r="A4" s="1">
        <v>1500</v>
      </c>
      <c r="B4" s="1" t="s">
        <v>123</v>
      </c>
      <c r="C4" s="1">
        <v>2.858771684694358E-2</v>
      </c>
    </row>
    <row r="5" spans="1:3" ht="14.4" x14ac:dyDescent="0.3">
      <c r="A5" s="1">
        <v>1500</v>
      </c>
      <c r="B5" s="1" t="s">
        <v>123</v>
      </c>
      <c r="C5" s="1">
        <v>3.0241131408105346E-2</v>
      </c>
    </row>
    <row r="6" spans="1:3" ht="14.4" x14ac:dyDescent="0.3">
      <c r="A6" s="1">
        <v>1500</v>
      </c>
      <c r="B6" s="1" t="s">
        <v>123</v>
      </c>
      <c r="C6" s="1">
        <v>3.1223721319355267E-2</v>
      </c>
    </row>
    <row r="7" spans="1:3" ht="14.4" x14ac:dyDescent="0.3">
      <c r="A7" s="1">
        <v>1500</v>
      </c>
      <c r="B7" s="1" t="s">
        <v>123</v>
      </c>
      <c r="C7" s="1">
        <v>3.9918914812504577E-2</v>
      </c>
    </row>
    <row r="8" spans="1:3" ht="14.4" x14ac:dyDescent="0.3">
      <c r="A8" s="1">
        <v>1500</v>
      </c>
      <c r="B8" s="1" t="s">
        <v>123</v>
      </c>
      <c r="C8" s="1">
        <v>3.2060273297969517E-2</v>
      </c>
    </row>
    <row r="9" spans="1:3" ht="14.4" x14ac:dyDescent="0.3">
      <c r="A9" s="1">
        <v>1500</v>
      </c>
      <c r="B9" s="1" t="s">
        <v>123</v>
      </c>
      <c r="C9" s="1">
        <v>3.2037615651239457E-2</v>
      </c>
    </row>
    <row r="10" spans="1:3" ht="14.4" x14ac:dyDescent="0.3">
      <c r="A10" s="1">
        <v>1500</v>
      </c>
      <c r="B10" s="1" t="s">
        <v>123</v>
      </c>
      <c r="C10" s="1">
        <v>4.3086137211962972E-2</v>
      </c>
    </row>
    <row r="11" spans="1:3" ht="14.4" x14ac:dyDescent="0.3">
      <c r="A11" s="1">
        <v>1500</v>
      </c>
      <c r="B11" s="1" t="s">
        <v>123</v>
      </c>
      <c r="C11" s="1">
        <v>3.9415598441693143E-2</v>
      </c>
    </row>
    <row r="12" spans="1:3" ht="14.4" x14ac:dyDescent="0.3">
      <c r="A12" s="1">
        <v>1500</v>
      </c>
      <c r="B12" s="1" t="s">
        <v>123</v>
      </c>
      <c r="C12" s="1">
        <v>3.3020205562489378E-2</v>
      </c>
    </row>
    <row r="13" spans="1:3" ht="14.4" x14ac:dyDescent="0.3">
      <c r="A13" s="1">
        <v>1500</v>
      </c>
      <c r="B13" s="1" t="s">
        <v>123</v>
      </c>
      <c r="C13" s="1">
        <v>1.6488335609713627E-2</v>
      </c>
    </row>
    <row r="14" spans="1:3" ht="14.4" x14ac:dyDescent="0.3">
      <c r="A14" s="1">
        <v>0</v>
      </c>
      <c r="B14" s="1" t="s">
        <v>123</v>
      </c>
      <c r="C14" s="1">
        <v>0.83340216995201533</v>
      </c>
    </row>
    <row r="15" spans="1:3" ht="14.4" x14ac:dyDescent="0.3">
      <c r="A15" s="1">
        <v>0</v>
      </c>
      <c r="B15" s="1" t="s">
        <v>123</v>
      </c>
      <c r="C15" s="1">
        <v>0.96155678810790179</v>
      </c>
    </row>
    <row r="16" spans="1:3" ht="14.4" x14ac:dyDescent="0.3">
      <c r="A16" s="1">
        <v>0</v>
      </c>
      <c r="B16" s="1" t="s">
        <v>123</v>
      </c>
      <c r="C16" s="1">
        <v>1.0203896929721905</v>
      </c>
    </row>
    <row r="17" spans="1:3" ht="14.4" x14ac:dyDescent="0.3">
      <c r="A17" s="1">
        <v>0</v>
      </c>
      <c r="B17" s="1" t="s">
        <v>123</v>
      </c>
      <c r="C17" s="1">
        <v>1.0103970771141011</v>
      </c>
    </row>
    <row r="18" spans="1:3" ht="14.4" x14ac:dyDescent="0.3">
      <c r="A18" s="1">
        <v>0</v>
      </c>
      <c r="B18" s="1" t="s">
        <v>123</v>
      </c>
      <c r="C18" s="1">
        <v>0.95408342552946657</v>
      </c>
    </row>
    <row r="19" spans="1:3" ht="14.4" x14ac:dyDescent="0.3">
      <c r="A19" s="1">
        <v>0</v>
      </c>
      <c r="B19" s="1" t="s">
        <v>123</v>
      </c>
      <c r="C19" s="1">
        <v>0.9336754159771411</v>
      </c>
    </row>
    <row r="20" spans="1:3" ht="14.4" x14ac:dyDescent="0.3">
      <c r="A20" s="1">
        <v>0</v>
      </c>
      <c r="B20" s="1" t="s">
        <v>123</v>
      </c>
      <c r="C20" s="1">
        <v>1.1528475819980795</v>
      </c>
    </row>
    <row r="21" spans="1:3" ht="15.75" customHeight="1" x14ac:dyDescent="0.3">
      <c r="A21" s="1">
        <v>0</v>
      </c>
      <c r="B21" s="1" t="s">
        <v>123</v>
      </c>
      <c r="C21" s="1">
        <v>1.1336478483491055</v>
      </c>
    </row>
    <row r="22" spans="1:3" ht="15.75" customHeight="1" x14ac:dyDescent="0.3">
      <c r="A22" s="1">
        <v>1500</v>
      </c>
      <c r="B22" s="1" t="s">
        <v>126</v>
      </c>
      <c r="C22" s="1">
        <v>3.6692631397626893E-2</v>
      </c>
    </row>
    <row r="23" spans="1:3" ht="15.75" customHeight="1" x14ac:dyDescent="0.3">
      <c r="A23" s="1">
        <v>1500</v>
      </c>
      <c r="B23" s="1" t="s">
        <v>126</v>
      </c>
      <c r="C23" s="1">
        <v>0.10509346476851519</v>
      </c>
    </row>
    <row r="24" spans="1:3" ht="15.75" customHeight="1" x14ac:dyDescent="0.3">
      <c r="A24" s="1">
        <v>1500</v>
      </c>
      <c r="B24" s="1" t="s">
        <v>126</v>
      </c>
      <c r="C24" s="1">
        <v>0.10412705545108031</v>
      </c>
    </row>
    <row r="25" spans="1:3" ht="15.75" customHeight="1" x14ac:dyDescent="0.3">
      <c r="A25" s="1">
        <v>1500</v>
      </c>
      <c r="B25" s="1" t="s">
        <v>126</v>
      </c>
      <c r="C25" s="1">
        <v>3.9957050953099892E-2</v>
      </c>
    </row>
    <row r="26" spans="1:3" ht="15.75" customHeight="1" x14ac:dyDescent="0.3">
      <c r="A26" s="1">
        <v>1500</v>
      </c>
      <c r="B26" s="1" t="s">
        <v>126</v>
      </c>
      <c r="C26" s="1">
        <v>0.10004891357272308</v>
      </c>
    </row>
    <row r="27" spans="1:3" ht="15.75" customHeight="1" x14ac:dyDescent="0.3">
      <c r="A27" s="1">
        <v>1500</v>
      </c>
      <c r="B27" s="1" t="s">
        <v>126</v>
      </c>
      <c r="C27" s="1">
        <v>0.12098092167892224</v>
      </c>
    </row>
    <row r="28" spans="1:3" ht="15.75" customHeight="1" x14ac:dyDescent="0.3">
      <c r="A28" s="1">
        <v>1500</v>
      </c>
      <c r="B28" s="1" t="s">
        <v>126</v>
      </c>
      <c r="C28" s="1">
        <v>7.3511995028446561E-2</v>
      </c>
    </row>
    <row r="29" spans="1:3" ht="15.75" customHeight="1" x14ac:dyDescent="0.3">
      <c r="A29" s="1">
        <v>1500</v>
      </c>
      <c r="B29" s="1" t="s">
        <v>126</v>
      </c>
      <c r="C29" s="1">
        <v>0.11510885969327453</v>
      </c>
    </row>
    <row r="30" spans="1:3" ht="15.75" customHeight="1" x14ac:dyDescent="0.3">
      <c r="A30" s="1">
        <v>1500</v>
      </c>
      <c r="B30" s="1" t="s">
        <v>126</v>
      </c>
      <c r="C30" s="1">
        <v>8.4080854962005416E-2</v>
      </c>
    </row>
    <row r="31" spans="1:3" ht="15.75" customHeight="1" x14ac:dyDescent="0.3">
      <c r="A31" s="1">
        <v>1500</v>
      </c>
      <c r="B31" s="1" t="s">
        <v>126</v>
      </c>
      <c r="C31" s="1">
        <v>7.3544337094357357E-2</v>
      </c>
    </row>
    <row r="32" spans="1:3" ht="15.75" customHeight="1" x14ac:dyDescent="0.3">
      <c r="A32" s="1">
        <v>1500</v>
      </c>
      <c r="B32" s="1" t="s">
        <v>126</v>
      </c>
      <c r="C32" s="1">
        <v>6.5626005778685673E-2</v>
      </c>
    </row>
    <row r="33" spans="1:8" ht="15.75" customHeight="1" x14ac:dyDescent="0.3">
      <c r="A33" s="1">
        <v>1500</v>
      </c>
      <c r="B33" s="1" t="s">
        <v>126</v>
      </c>
      <c r="C33" s="1">
        <v>3.2255583834867693E-2</v>
      </c>
    </row>
    <row r="34" spans="1:8" ht="15.75" customHeight="1" x14ac:dyDescent="0.3">
      <c r="A34" s="1">
        <v>0</v>
      </c>
      <c r="B34" s="1" t="s">
        <v>126</v>
      </c>
      <c r="C34" s="1">
        <v>2.7150403938716143E-2</v>
      </c>
    </row>
    <row r="35" spans="1:8" ht="15.75" customHeight="1" x14ac:dyDescent="0.3">
      <c r="A35" s="1">
        <v>0</v>
      </c>
      <c r="B35" s="1" t="s">
        <v>126</v>
      </c>
      <c r="C35" s="1">
        <v>0.9844848823907133</v>
      </c>
      <c r="G35" t="s">
        <v>139</v>
      </c>
      <c r="H35" t="s">
        <v>140</v>
      </c>
    </row>
    <row r="36" spans="1:8" ht="15.75" customHeight="1" x14ac:dyDescent="0.3">
      <c r="A36" s="1">
        <v>0</v>
      </c>
      <c r="B36" s="1" t="s">
        <v>126</v>
      </c>
      <c r="C36" s="1">
        <v>1.3011840693932988</v>
      </c>
      <c r="G36" s="1" t="s">
        <v>131</v>
      </c>
      <c r="H36" s="1">
        <v>8423.1650000000009</v>
      </c>
    </row>
    <row r="37" spans="1:8" ht="15.75" customHeight="1" x14ac:dyDescent="0.3">
      <c r="A37" s="1">
        <v>0</v>
      </c>
      <c r="B37" s="1" t="s">
        <v>126</v>
      </c>
      <c r="C37" s="1">
        <v>1.1935534253162641</v>
      </c>
      <c r="G37" s="1" t="s">
        <v>131</v>
      </c>
      <c r="H37" s="1">
        <v>9718.4189999999999</v>
      </c>
    </row>
    <row r="38" spans="1:8" ht="15.75" customHeight="1" x14ac:dyDescent="0.3">
      <c r="A38" s="1">
        <v>0</v>
      </c>
      <c r="B38" s="1" t="s">
        <v>126</v>
      </c>
      <c r="C38" s="1">
        <v>1.2148569109443978</v>
      </c>
      <c r="G38" s="1" t="s">
        <v>131</v>
      </c>
      <c r="H38" s="1">
        <v>10313.040999999999</v>
      </c>
    </row>
    <row r="39" spans="1:8" ht="15.75" customHeight="1" x14ac:dyDescent="0.3">
      <c r="A39" s="1">
        <v>0</v>
      </c>
      <c r="B39" s="1" t="s">
        <v>126</v>
      </c>
      <c r="C39" s="1">
        <v>1.0182212056382054</v>
      </c>
      <c r="G39" s="1" t="s">
        <v>131</v>
      </c>
      <c r="H39" s="1">
        <v>10212.046</v>
      </c>
    </row>
    <row r="40" spans="1:8" ht="15.75" customHeight="1" x14ac:dyDescent="0.3">
      <c r="A40" s="1">
        <v>0</v>
      </c>
      <c r="B40" s="1" t="s">
        <v>126</v>
      </c>
      <c r="C40" s="1">
        <v>1.0233911710519652</v>
      </c>
      <c r="G40" s="1" t="s">
        <v>131</v>
      </c>
      <c r="H40" s="1">
        <v>9642.8860000000004</v>
      </c>
    </row>
    <row r="41" spans="1:8" ht="15.75" customHeight="1" x14ac:dyDescent="0.3">
      <c r="A41" s="1">
        <v>0</v>
      </c>
      <c r="B41" s="1" t="s">
        <v>126</v>
      </c>
      <c r="C41" s="1">
        <v>1.2371579313264387</v>
      </c>
      <c r="G41" s="1" t="s">
        <v>131</v>
      </c>
      <c r="H41" s="1">
        <v>9436.6229999999996</v>
      </c>
    </row>
    <row r="42" spans="1:8" ht="15.75" customHeight="1" x14ac:dyDescent="0.3">
      <c r="A42" s="1">
        <v>1500</v>
      </c>
      <c r="B42" s="1" t="s">
        <v>127</v>
      </c>
      <c r="C42" s="1">
        <v>2.593889849556992E-2</v>
      </c>
      <c r="G42" s="1" t="s">
        <v>131</v>
      </c>
      <c r="H42" s="1">
        <v>11651.788</v>
      </c>
    </row>
    <row r="43" spans="1:8" ht="15.75" customHeight="1" x14ac:dyDescent="0.3">
      <c r="A43" s="1">
        <v>1500</v>
      </c>
      <c r="B43" s="1" t="s">
        <v>127</v>
      </c>
      <c r="C43" s="1">
        <v>0.11390291504712302</v>
      </c>
      <c r="G43" s="1" t="s">
        <v>131</v>
      </c>
      <c r="H43" s="1">
        <v>11457.736999999999</v>
      </c>
    </row>
    <row r="44" spans="1:8" ht="15.75" customHeight="1" x14ac:dyDescent="0.3">
      <c r="A44" s="1">
        <v>1500</v>
      </c>
      <c r="B44" s="1" t="s">
        <v>127</v>
      </c>
      <c r="C44" s="1">
        <v>9.1600993902779454E-2</v>
      </c>
      <c r="G44" s="1" t="s">
        <v>132</v>
      </c>
      <c r="H44" s="1">
        <v>188.71899999999999</v>
      </c>
    </row>
    <row r="45" spans="1:8" ht="15.75" customHeight="1" x14ac:dyDescent="0.3">
      <c r="A45" s="1">
        <v>1500</v>
      </c>
      <c r="B45" s="1" t="s">
        <v>127</v>
      </c>
      <c r="C45" s="1">
        <v>5.7148599243723473E-2</v>
      </c>
      <c r="G45" s="1" t="s">
        <v>132</v>
      </c>
      <c r="H45" s="1">
        <v>374.03699999999998</v>
      </c>
    </row>
    <row r="46" spans="1:8" ht="15.75" customHeight="1" x14ac:dyDescent="0.3">
      <c r="A46" s="1">
        <v>1500</v>
      </c>
      <c r="B46" s="1" t="s">
        <v>127</v>
      </c>
      <c r="C46" s="1">
        <v>0.20780417406449606</v>
      </c>
      <c r="G46" s="1" t="s">
        <v>132</v>
      </c>
      <c r="H46" s="1">
        <v>288.935</v>
      </c>
    </row>
    <row r="47" spans="1:8" ht="15.75" customHeight="1" x14ac:dyDescent="0.3">
      <c r="A47" s="1">
        <v>1500</v>
      </c>
      <c r="B47" s="1" t="s">
        <v>127</v>
      </c>
      <c r="C47" s="1">
        <v>0.1033146410592361</v>
      </c>
      <c r="G47" s="1" t="s">
        <v>132</v>
      </c>
      <c r="H47" s="1">
        <v>305.64600000000002</v>
      </c>
    </row>
    <row r="48" spans="1:8" ht="15.75" customHeight="1" x14ac:dyDescent="0.3">
      <c r="A48" s="1">
        <v>1500</v>
      </c>
      <c r="B48" s="1" t="s">
        <v>127</v>
      </c>
      <c r="C48" s="1">
        <v>9.9319635086893288E-2</v>
      </c>
      <c r="G48" s="1" t="s">
        <v>132</v>
      </c>
      <c r="H48" s="1">
        <v>315.577</v>
      </c>
    </row>
    <row r="49" spans="1:8" ht="15.75" customHeight="1" x14ac:dyDescent="0.3">
      <c r="A49" s="1">
        <v>1500</v>
      </c>
      <c r="B49" s="1" t="s">
        <v>127</v>
      </c>
      <c r="C49" s="1">
        <v>8.5944161339447545E-2</v>
      </c>
      <c r="G49" s="1" t="s">
        <v>132</v>
      </c>
      <c r="H49" s="1">
        <v>403.459</v>
      </c>
    </row>
    <row r="50" spans="1:8" ht="15.75" customHeight="1" x14ac:dyDescent="0.3">
      <c r="A50" s="1">
        <v>1500</v>
      </c>
      <c r="B50" s="1" t="s">
        <v>127</v>
      </c>
      <c r="C50" s="1">
        <v>0.11634436762838631</v>
      </c>
      <c r="G50" s="1" t="s">
        <v>132</v>
      </c>
      <c r="H50" s="1">
        <v>324.03199999999998</v>
      </c>
    </row>
    <row r="51" spans="1:8" ht="15.75" customHeight="1" x14ac:dyDescent="0.3">
      <c r="A51" s="1">
        <v>1500</v>
      </c>
      <c r="B51" s="1" t="s">
        <v>127</v>
      </c>
      <c r="C51" s="1">
        <v>7.9558498833348895E-2</v>
      </c>
      <c r="G51" s="1" t="s">
        <v>132</v>
      </c>
      <c r="H51" s="1">
        <v>323.803</v>
      </c>
    </row>
    <row r="52" spans="1:8" ht="15.75" customHeight="1" x14ac:dyDescent="0.3">
      <c r="A52" s="1">
        <v>1500</v>
      </c>
      <c r="B52" s="1" t="s">
        <v>127</v>
      </c>
      <c r="C52" s="1">
        <v>3.6441988396050687E-2</v>
      </c>
      <c r="G52" s="1" t="s">
        <v>132</v>
      </c>
      <c r="H52" s="1">
        <v>435.47</v>
      </c>
    </row>
    <row r="53" spans="1:8" ht="15.75" customHeight="1" x14ac:dyDescent="0.3">
      <c r="A53" s="1">
        <v>1500</v>
      </c>
      <c r="B53" s="1" t="s">
        <v>127</v>
      </c>
      <c r="C53" s="1">
        <v>3.0968198456522298E-2</v>
      </c>
      <c r="G53" s="1" t="s">
        <v>132</v>
      </c>
      <c r="H53" s="1">
        <v>398.37200000000001</v>
      </c>
    </row>
    <row r="54" spans="1:8" ht="15.75" customHeight="1" x14ac:dyDescent="0.3">
      <c r="A54" s="1">
        <v>0</v>
      </c>
      <c r="B54" s="1" t="s">
        <v>127</v>
      </c>
      <c r="C54" s="1">
        <v>0.92474165186732327</v>
      </c>
      <c r="G54" s="1" t="s">
        <v>132</v>
      </c>
      <c r="H54" s="1">
        <v>333.73399999999998</v>
      </c>
    </row>
    <row r="55" spans="1:8" ht="15.75" customHeight="1" x14ac:dyDescent="0.3">
      <c r="A55" s="1">
        <v>0</v>
      </c>
      <c r="B55" s="1" t="s">
        <v>127</v>
      </c>
      <c r="C55" s="1">
        <v>0.97385818750614217</v>
      </c>
      <c r="G55" s="1" t="s">
        <v>132</v>
      </c>
      <c r="H55" s="1">
        <v>166.64699999999999</v>
      </c>
    </row>
    <row r="56" spans="1:8" ht="15.75" customHeight="1" x14ac:dyDescent="0.3">
      <c r="A56" s="1">
        <v>0</v>
      </c>
      <c r="B56" s="1" t="s">
        <v>127</v>
      </c>
      <c r="C56" s="1">
        <v>1.0269326882857557</v>
      </c>
      <c r="G56" s="1" t="s">
        <v>133</v>
      </c>
      <c r="H56" s="1">
        <v>269.12200000000001</v>
      </c>
    </row>
    <row r="57" spans="1:8" ht="15.75" customHeight="1" x14ac:dyDescent="0.3">
      <c r="A57" s="1">
        <v>0</v>
      </c>
      <c r="B57" s="1" t="s">
        <v>127</v>
      </c>
      <c r="C57" s="1">
        <v>1.3087424787523054</v>
      </c>
      <c r="G57" s="1" t="s">
        <v>133</v>
      </c>
      <c r="H57" s="1">
        <v>3876.24</v>
      </c>
    </row>
    <row r="58" spans="1:8" ht="15.75" customHeight="1" x14ac:dyDescent="0.3">
      <c r="A58" s="1">
        <v>0</v>
      </c>
      <c r="B58" s="1" t="s">
        <v>127</v>
      </c>
      <c r="C58" s="1">
        <v>0.96539981045803658</v>
      </c>
      <c r="G58" s="1" t="s">
        <v>133</v>
      </c>
      <c r="H58" s="1">
        <v>6716.2820000000002</v>
      </c>
    </row>
    <row r="59" spans="1:8" ht="15.75" customHeight="1" x14ac:dyDescent="0.3">
      <c r="A59" s="1">
        <v>0</v>
      </c>
      <c r="B59" s="1" t="s">
        <v>127</v>
      </c>
      <c r="C59" s="1">
        <v>1.0061451181670074</v>
      </c>
      <c r="G59" s="1" t="s">
        <v>133</v>
      </c>
      <c r="H59" s="1">
        <v>5119.3599999999997</v>
      </c>
    </row>
    <row r="60" spans="1:8" ht="15.75" customHeight="1" x14ac:dyDescent="0.3">
      <c r="A60" s="1">
        <v>0</v>
      </c>
      <c r="B60" s="1" t="s">
        <v>127</v>
      </c>
      <c r="C60" s="1">
        <v>0.92814960487282439</v>
      </c>
      <c r="G60" s="1" t="s">
        <v>133</v>
      </c>
      <c r="H60" s="1">
        <v>5344.1239999999998</v>
      </c>
    </row>
    <row r="61" spans="1:8" ht="15.75" customHeight="1" x14ac:dyDescent="0.3">
      <c r="A61" s="1">
        <v>0</v>
      </c>
      <c r="B61" s="1" t="s">
        <v>127</v>
      </c>
      <c r="C61" s="1">
        <v>0.86603046009060403</v>
      </c>
      <c r="G61" s="1" t="s">
        <v>133</v>
      </c>
      <c r="H61" s="1">
        <v>4170.482</v>
      </c>
    </row>
    <row r="62" spans="1:8" ht="15.75" customHeight="1" x14ac:dyDescent="0.3">
      <c r="A62" s="1">
        <v>1500</v>
      </c>
      <c r="B62" s="1" t="s">
        <v>128</v>
      </c>
      <c r="C62" s="1">
        <v>0.67691837611566541</v>
      </c>
      <c r="G62" s="1" t="s">
        <v>133</v>
      </c>
      <c r="H62" s="1">
        <v>5346.5309999999999</v>
      </c>
    </row>
    <row r="63" spans="1:8" ht="15.75" customHeight="1" x14ac:dyDescent="0.3">
      <c r="A63" s="1">
        <v>1500</v>
      </c>
      <c r="B63" s="1" t="s">
        <v>128</v>
      </c>
      <c r="C63" s="1">
        <v>1.6336934167147676</v>
      </c>
      <c r="G63" s="1" t="s">
        <v>133</v>
      </c>
      <c r="H63" s="1">
        <v>6872.9179999999997</v>
      </c>
    </row>
    <row r="64" spans="1:8" ht="15.75" customHeight="1" x14ac:dyDescent="0.3">
      <c r="A64" s="1">
        <v>1500</v>
      </c>
      <c r="B64" s="1" t="s">
        <v>128</v>
      </c>
      <c r="C64" s="1">
        <v>2.6500357391728251</v>
      </c>
      <c r="G64" s="1" t="s">
        <v>134</v>
      </c>
      <c r="H64" s="1">
        <v>361.911</v>
      </c>
    </row>
    <row r="65" spans="1:8" ht="15.75" customHeight="1" x14ac:dyDescent="0.3">
      <c r="A65" s="1">
        <v>1500</v>
      </c>
      <c r="B65" s="1" t="s">
        <v>128</v>
      </c>
      <c r="C65" s="1">
        <v>1.4575665860167621</v>
      </c>
      <c r="G65" s="1" t="s">
        <v>134</v>
      </c>
      <c r="H65" s="1">
        <v>1036.57</v>
      </c>
    </row>
    <row r="66" spans="1:8" ht="15.75" customHeight="1" x14ac:dyDescent="0.3">
      <c r="A66" s="1">
        <v>1500</v>
      </c>
      <c r="B66" s="1" t="s">
        <v>128</v>
      </c>
      <c r="C66" s="1">
        <v>2.0872693776598767</v>
      </c>
      <c r="G66" s="1" t="s">
        <v>134</v>
      </c>
      <c r="H66" s="1">
        <v>1027.038</v>
      </c>
    </row>
    <row r="67" spans="1:8" ht="15.75" customHeight="1" x14ac:dyDescent="0.3">
      <c r="A67" s="1">
        <v>1500</v>
      </c>
      <c r="B67" s="1" t="s">
        <v>128</v>
      </c>
      <c r="C67" s="1">
        <v>2.7532107933298842</v>
      </c>
      <c r="G67" s="1" t="s">
        <v>134</v>
      </c>
      <c r="H67" s="1">
        <v>394.10899999999998</v>
      </c>
    </row>
    <row r="68" spans="1:8" ht="15.75" customHeight="1" x14ac:dyDescent="0.3">
      <c r="A68" s="1">
        <v>1500</v>
      </c>
      <c r="B68" s="1" t="s">
        <v>128</v>
      </c>
      <c r="C68" s="1">
        <v>2.4642124771084868</v>
      </c>
      <c r="G68" s="1" t="s">
        <v>134</v>
      </c>
      <c r="H68" s="1">
        <v>986.81399999999996</v>
      </c>
    </row>
    <row r="69" spans="1:8" ht="15.75" customHeight="1" x14ac:dyDescent="0.3">
      <c r="A69" s="1">
        <v>1500</v>
      </c>
      <c r="B69" s="1" t="s">
        <v>128</v>
      </c>
      <c r="C69" s="1">
        <v>1.5721058996053239</v>
      </c>
      <c r="G69" s="1" t="s">
        <v>134</v>
      </c>
      <c r="H69" s="1">
        <v>1193.2729999999999</v>
      </c>
    </row>
    <row r="70" spans="1:8" ht="15.75" customHeight="1" x14ac:dyDescent="0.3">
      <c r="A70" s="1">
        <v>1500</v>
      </c>
      <c r="B70" s="1" t="s">
        <v>128</v>
      </c>
      <c r="C70" s="1">
        <v>2.2881135598509026</v>
      </c>
      <c r="G70" s="1" t="s">
        <v>134</v>
      </c>
      <c r="H70" s="1">
        <v>725.072</v>
      </c>
    </row>
    <row r="71" spans="1:8" ht="15.75" customHeight="1" x14ac:dyDescent="0.3">
      <c r="A71" s="1">
        <v>1500</v>
      </c>
      <c r="B71" s="1" t="s">
        <v>128</v>
      </c>
      <c r="C71" s="1">
        <v>1.9574265203603627</v>
      </c>
      <c r="G71" s="1" t="s">
        <v>134</v>
      </c>
      <c r="H71" s="1">
        <v>1135.355</v>
      </c>
    </row>
    <row r="72" spans="1:8" ht="15.75" customHeight="1" x14ac:dyDescent="0.3">
      <c r="A72" s="1">
        <v>1500</v>
      </c>
      <c r="B72" s="1" t="s">
        <v>128</v>
      </c>
      <c r="C72" s="1">
        <v>0.92731938259457425</v>
      </c>
      <c r="G72" s="1" t="s">
        <v>134</v>
      </c>
      <c r="H72" s="1">
        <v>829.31600000000003</v>
      </c>
    </row>
    <row r="73" spans="1:8" ht="15.75" customHeight="1" x14ac:dyDescent="0.3">
      <c r="A73" s="1">
        <v>1500</v>
      </c>
      <c r="B73" s="1" t="s">
        <v>128</v>
      </c>
      <c r="C73" s="1">
        <v>0.52230931880239373</v>
      </c>
      <c r="G73" s="1" t="s">
        <v>134</v>
      </c>
      <c r="H73" s="1">
        <v>725.39099999999996</v>
      </c>
    </row>
    <row r="74" spans="1:8" ht="15.75" customHeight="1" x14ac:dyDescent="0.3">
      <c r="A74" s="1">
        <v>0</v>
      </c>
      <c r="B74" s="1" t="s">
        <v>128</v>
      </c>
      <c r="C74" s="1">
        <v>1.0408014746271812</v>
      </c>
      <c r="G74" s="1" t="s">
        <v>134</v>
      </c>
      <c r="H74" s="1">
        <v>647.29</v>
      </c>
    </row>
    <row r="75" spans="1:8" ht="15.75" customHeight="1" x14ac:dyDescent="0.3">
      <c r="A75" s="1">
        <v>0</v>
      </c>
      <c r="B75" s="1" t="s">
        <v>128</v>
      </c>
      <c r="C75" s="1">
        <v>1.0576646818216711</v>
      </c>
      <c r="G75" s="1" t="s">
        <v>134</v>
      </c>
      <c r="H75" s="1">
        <v>318.14699999999999</v>
      </c>
    </row>
    <row r="76" spans="1:8" ht="15.75" customHeight="1" x14ac:dyDescent="0.3">
      <c r="A76" s="1">
        <v>0</v>
      </c>
      <c r="B76" s="1" t="s">
        <v>128</v>
      </c>
      <c r="C76" s="1">
        <v>0.9265796764234111</v>
      </c>
      <c r="G76" s="1" t="s">
        <v>135</v>
      </c>
      <c r="H76" s="1">
        <v>9411.9809999999998</v>
      </c>
    </row>
    <row r="77" spans="1:8" ht="15.75" customHeight="1" x14ac:dyDescent="0.3">
      <c r="A77" s="1">
        <v>0</v>
      </c>
      <c r="B77" s="1" t="s">
        <v>128</v>
      </c>
      <c r="C77" s="1">
        <v>0.99761589311544896</v>
      </c>
      <c r="G77" s="1" t="s">
        <v>135</v>
      </c>
      <c r="H77" s="1">
        <v>9911.8870000000006</v>
      </c>
    </row>
    <row r="78" spans="1:8" ht="15.75" customHeight="1" x14ac:dyDescent="0.3">
      <c r="A78" s="1">
        <v>0</v>
      </c>
      <c r="B78" s="1" t="s">
        <v>128</v>
      </c>
      <c r="C78" s="1">
        <v>0.91245547557025664</v>
      </c>
      <c r="G78" s="1" t="s">
        <v>135</v>
      </c>
      <c r="H78" s="1">
        <v>10452.076999999999</v>
      </c>
    </row>
    <row r="79" spans="1:8" ht="15.75" customHeight="1" x14ac:dyDescent="0.3">
      <c r="A79" s="1">
        <v>0</v>
      </c>
      <c r="B79" s="1" t="s">
        <v>128</v>
      </c>
      <c r="C79" s="1">
        <v>1.1576262011502332</v>
      </c>
      <c r="G79" s="1" t="s">
        <v>135</v>
      </c>
      <c r="H79" s="1">
        <v>13320.325000000001</v>
      </c>
    </row>
    <row r="80" spans="1:8" ht="15.75" customHeight="1" x14ac:dyDescent="0.3">
      <c r="A80" s="1">
        <v>0</v>
      </c>
      <c r="B80" s="1" t="s">
        <v>128</v>
      </c>
      <c r="C80" s="1">
        <v>0.90725659729179819</v>
      </c>
      <c r="G80" s="1" t="s">
        <v>135</v>
      </c>
      <c r="H80" s="1">
        <v>9825.7980000000007</v>
      </c>
    </row>
    <row r="81" spans="7:8" ht="15.75" customHeight="1" x14ac:dyDescent="0.3">
      <c r="G81" s="1" t="s">
        <v>135</v>
      </c>
      <c r="H81" s="1">
        <v>10240.502</v>
      </c>
    </row>
    <row r="82" spans="7:8" ht="15.75" customHeight="1" x14ac:dyDescent="0.3">
      <c r="G82" s="1" t="s">
        <v>135</v>
      </c>
      <c r="H82" s="1">
        <v>9446.6669999999995</v>
      </c>
    </row>
    <row r="83" spans="7:8" ht="15.75" customHeight="1" x14ac:dyDescent="0.3">
      <c r="G83" s="1" t="s">
        <v>135</v>
      </c>
      <c r="H83" s="1">
        <v>8814.4210000000003</v>
      </c>
    </row>
    <row r="84" spans="7:8" ht="15.75" customHeight="1" x14ac:dyDescent="0.3">
      <c r="G84" s="1" t="s">
        <v>136</v>
      </c>
      <c r="H84" s="1">
        <v>264.005</v>
      </c>
    </row>
    <row r="85" spans="7:8" ht="15.75" customHeight="1" x14ac:dyDescent="0.3">
      <c r="G85" s="1" t="s">
        <v>136</v>
      </c>
      <c r="H85" s="1">
        <v>1159.299</v>
      </c>
    </row>
    <row r="86" spans="7:8" ht="15.75" customHeight="1" x14ac:dyDescent="0.3">
      <c r="G86" s="1" t="s">
        <v>136</v>
      </c>
      <c r="H86" s="1">
        <v>932.31100000000004</v>
      </c>
    </row>
    <row r="87" spans="7:8" ht="15.75" customHeight="1" x14ac:dyDescent="0.3">
      <c r="G87" s="1" t="s">
        <v>136</v>
      </c>
      <c r="H87" s="1">
        <v>581.65599999999995</v>
      </c>
    </row>
    <row r="88" spans="7:8" ht="15.75" customHeight="1" x14ac:dyDescent="0.3">
      <c r="G88" s="1" t="s">
        <v>136</v>
      </c>
      <c r="H88" s="1">
        <v>2115.0219999999999</v>
      </c>
    </row>
    <row r="89" spans="7:8" ht="15.75" customHeight="1" x14ac:dyDescent="0.3">
      <c r="G89" s="1" t="s">
        <v>136</v>
      </c>
      <c r="H89" s="1">
        <v>1051.5319999999999</v>
      </c>
    </row>
    <row r="90" spans="7:8" ht="15.75" customHeight="1" x14ac:dyDescent="0.3">
      <c r="G90" s="1" t="s">
        <v>136</v>
      </c>
      <c r="H90" s="1">
        <v>1010.871</v>
      </c>
    </row>
    <row r="91" spans="7:8" ht="15.75" customHeight="1" x14ac:dyDescent="0.3">
      <c r="G91" s="1" t="s">
        <v>136</v>
      </c>
      <c r="H91" s="1">
        <v>874.73599999999999</v>
      </c>
    </row>
    <row r="92" spans="7:8" ht="15.75" customHeight="1" x14ac:dyDescent="0.3">
      <c r="G92" s="1" t="s">
        <v>136</v>
      </c>
      <c r="H92" s="1">
        <v>1184.1479999999999</v>
      </c>
    </row>
    <row r="93" spans="7:8" ht="15.75" customHeight="1" x14ac:dyDescent="0.3">
      <c r="G93" s="1" t="s">
        <v>136</v>
      </c>
      <c r="H93" s="1">
        <v>809.74300000000005</v>
      </c>
    </row>
    <row r="94" spans="7:8" ht="15.75" customHeight="1" x14ac:dyDescent="0.3">
      <c r="G94" s="1" t="s">
        <v>136</v>
      </c>
      <c r="H94" s="1">
        <v>370.90499999999997</v>
      </c>
    </row>
    <row r="95" spans="7:8" ht="15.75" customHeight="1" x14ac:dyDescent="0.3">
      <c r="G95" s="1" t="s">
        <v>136</v>
      </c>
      <c r="H95" s="1">
        <v>315.19299999999998</v>
      </c>
    </row>
    <row r="96" spans="7:8" ht="15.75" customHeight="1" x14ac:dyDescent="0.3">
      <c r="G96" s="1" t="s">
        <v>137</v>
      </c>
      <c r="H96" s="1">
        <v>298.29399999999998</v>
      </c>
    </row>
    <row r="97" spans="7:8" ht="15.75" customHeight="1" x14ac:dyDescent="0.3">
      <c r="G97" s="1" t="s">
        <v>137</v>
      </c>
      <c r="H97" s="1">
        <v>303.12700000000001</v>
      </c>
    </row>
    <row r="98" spans="7:8" ht="15.75" customHeight="1" x14ac:dyDescent="0.3">
      <c r="G98" s="1" t="s">
        <v>137</v>
      </c>
      <c r="H98" s="1">
        <v>265.55799999999999</v>
      </c>
    </row>
    <row r="99" spans="7:8" ht="15.75" customHeight="1" x14ac:dyDescent="0.3">
      <c r="G99" s="1" t="s">
        <v>137</v>
      </c>
      <c r="H99" s="1">
        <v>285.91699999999997</v>
      </c>
    </row>
    <row r="100" spans="7:8" ht="15.75" customHeight="1" x14ac:dyDescent="0.3">
      <c r="G100" s="1" t="s">
        <v>137</v>
      </c>
      <c r="H100" s="1">
        <v>261.51</v>
      </c>
    </row>
    <row r="101" spans="7:8" ht="15.75" customHeight="1" x14ac:dyDescent="0.3">
      <c r="G101" s="1" t="s">
        <v>137</v>
      </c>
      <c r="H101" s="1">
        <v>331.77600000000001</v>
      </c>
    </row>
    <row r="102" spans="7:8" ht="15.75" customHeight="1" x14ac:dyDescent="0.3">
      <c r="G102" s="1" t="s">
        <v>137</v>
      </c>
      <c r="H102" s="1">
        <v>260.02</v>
      </c>
    </row>
    <row r="103" spans="7:8" ht="15.75" customHeight="1" x14ac:dyDescent="0.3">
      <c r="G103" s="1" t="s">
        <v>138</v>
      </c>
      <c r="H103" s="1">
        <v>194.005</v>
      </c>
    </row>
    <row r="104" spans="7:8" ht="15.75" customHeight="1" x14ac:dyDescent="0.3">
      <c r="G104" s="1" t="s">
        <v>138</v>
      </c>
      <c r="H104" s="1">
        <v>468.21699999999998</v>
      </c>
    </row>
    <row r="105" spans="7:8" ht="15.75" customHeight="1" x14ac:dyDescent="0.3">
      <c r="G105" s="1" t="s">
        <v>138</v>
      </c>
      <c r="H105" s="1">
        <v>759.50099999999998</v>
      </c>
    </row>
    <row r="106" spans="7:8" ht="15.75" customHeight="1" x14ac:dyDescent="0.3">
      <c r="G106" s="1" t="s">
        <v>138</v>
      </c>
      <c r="H106" s="1">
        <v>417.73899999999998</v>
      </c>
    </row>
    <row r="107" spans="7:8" ht="15.75" customHeight="1" x14ac:dyDescent="0.3">
      <c r="G107" s="1" t="s">
        <v>138</v>
      </c>
      <c r="H107" s="1">
        <v>598.21199999999999</v>
      </c>
    </row>
    <row r="108" spans="7:8" ht="15.75" customHeight="1" x14ac:dyDescent="0.3">
      <c r="G108" s="1" t="s">
        <v>138</v>
      </c>
      <c r="H108" s="1">
        <v>789.07100000000003</v>
      </c>
    </row>
    <row r="109" spans="7:8" ht="15.75" customHeight="1" x14ac:dyDescent="0.3">
      <c r="G109" s="1" t="s">
        <v>138</v>
      </c>
      <c r="H109" s="1">
        <v>706.24400000000003</v>
      </c>
    </row>
    <row r="110" spans="7:8" ht="15.75" customHeight="1" x14ac:dyDescent="0.3">
      <c r="G110" s="1" t="s">
        <v>138</v>
      </c>
      <c r="H110" s="1">
        <v>450.56599999999997</v>
      </c>
    </row>
    <row r="111" spans="7:8" ht="15.75" customHeight="1" x14ac:dyDescent="0.3">
      <c r="G111" s="1" t="s">
        <v>138</v>
      </c>
      <c r="H111" s="1">
        <v>655.774</v>
      </c>
    </row>
    <row r="112" spans="7:8" ht="15.75" customHeight="1" x14ac:dyDescent="0.3">
      <c r="G112" s="1" t="s">
        <v>138</v>
      </c>
      <c r="H112" s="1">
        <v>560.99900000000002</v>
      </c>
    </row>
    <row r="113" spans="7:8" ht="15.75" customHeight="1" x14ac:dyDescent="0.3">
      <c r="G113" s="1" t="s">
        <v>138</v>
      </c>
      <c r="H113" s="1">
        <v>265.77</v>
      </c>
    </row>
    <row r="114" spans="7:8" ht="15.75" customHeight="1" x14ac:dyDescent="0.3">
      <c r="G114" s="1" t="s">
        <v>138</v>
      </c>
      <c r="H114" s="1">
        <v>149.69399999999999</v>
      </c>
    </row>
    <row r="115" spans="7:8" ht="15.75" customHeight="1" x14ac:dyDescent="0.3"/>
    <row r="116" spans="7:8" ht="15.75" customHeight="1" x14ac:dyDescent="0.3"/>
    <row r="117" spans="7:8" ht="15.75" customHeight="1" x14ac:dyDescent="0.3"/>
    <row r="118" spans="7:8" ht="15.75" customHeight="1" x14ac:dyDescent="0.3"/>
    <row r="119" spans="7:8" ht="15.75" customHeight="1" x14ac:dyDescent="0.3"/>
    <row r="120" spans="7:8" ht="15.75" customHeight="1" x14ac:dyDescent="0.3"/>
    <row r="121" spans="7:8" ht="15.75" customHeight="1" x14ac:dyDescent="0.3"/>
    <row r="122" spans="7:8" ht="15.75" customHeight="1" x14ac:dyDescent="0.3"/>
    <row r="123" spans="7:8" ht="15.75" customHeight="1" x14ac:dyDescent="0.3"/>
    <row r="124" spans="7:8" ht="15.75" customHeight="1" x14ac:dyDescent="0.3"/>
    <row r="125" spans="7:8" ht="15.75" customHeight="1" x14ac:dyDescent="0.3"/>
    <row r="126" spans="7:8" ht="15.75" customHeight="1" x14ac:dyDescent="0.3"/>
    <row r="127" spans="7:8" ht="15.75" customHeight="1" x14ac:dyDescent="0.3"/>
    <row r="128" spans="7: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00"/>
  <sheetViews>
    <sheetView tabSelected="1" workbookViewId="0">
      <selection activeCell="M40" sqref="M40"/>
    </sheetView>
  </sheetViews>
  <sheetFormatPr defaultColWidth="14.44140625" defaultRowHeight="15" customHeight="1" x14ac:dyDescent="0.3"/>
  <cols>
    <col min="1" max="6" width="8.6640625" customWidth="1"/>
    <col min="7" max="7" width="31.44140625" customWidth="1"/>
    <col min="8" max="26" width="8.6640625" customWidth="1"/>
  </cols>
  <sheetData>
    <row r="1" spans="1:15" ht="14.4" x14ac:dyDescent="0.3">
      <c r="A1" s="1" t="s">
        <v>114</v>
      </c>
      <c r="B1" s="1" t="s">
        <v>115</v>
      </c>
      <c r="C1" s="1" t="s">
        <v>130</v>
      </c>
      <c r="J1" t="s">
        <v>141</v>
      </c>
      <c r="K1" t="s">
        <v>139</v>
      </c>
      <c r="L1" t="s">
        <v>142</v>
      </c>
      <c r="M1" t="s">
        <v>146</v>
      </c>
      <c r="N1" t="s">
        <v>143</v>
      </c>
      <c r="O1" t="s">
        <v>144</v>
      </c>
    </row>
    <row r="2" spans="1:15" ht="14.4" x14ac:dyDescent="0.3">
      <c r="A2" s="1">
        <v>1500</v>
      </c>
      <c r="B2" s="1" t="s">
        <v>123</v>
      </c>
      <c r="C2" s="1">
        <v>1.3842029291864428</v>
      </c>
      <c r="G2" s="1" t="s">
        <v>131</v>
      </c>
      <c r="H2" s="1">
        <v>406.89800000000002</v>
      </c>
      <c r="J2">
        <v>9</v>
      </c>
      <c r="K2" s="1" t="s">
        <v>131</v>
      </c>
      <c r="L2" s="1">
        <v>406.89800000000002</v>
      </c>
      <c r="M2" s="1">
        <v>1401.761</v>
      </c>
      <c r="N2" t="s">
        <v>145</v>
      </c>
      <c r="O2">
        <v>1</v>
      </c>
    </row>
    <row r="3" spans="1:15" ht="14.4" x14ac:dyDescent="0.3">
      <c r="A3" s="1">
        <v>1500</v>
      </c>
      <c r="B3" s="1" t="s">
        <v>123</v>
      </c>
      <c r="C3" s="1">
        <v>2.0536540969890003</v>
      </c>
      <c r="G3" s="1" t="s">
        <v>131</v>
      </c>
      <c r="H3" s="1">
        <v>358.86200000000002</v>
      </c>
      <c r="J3">
        <v>9</v>
      </c>
      <c r="K3" s="1" t="s">
        <v>131</v>
      </c>
      <c r="L3" s="1">
        <v>358.86200000000002</v>
      </c>
      <c r="M3" s="1">
        <v>1570.6189999999999</v>
      </c>
      <c r="N3" t="s">
        <v>145</v>
      </c>
      <c r="O3">
        <v>1</v>
      </c>
    </row>
    <row r="4" spans="1:15" ht="14.4" x14ac:dyDescent="0.3">
      <c r="A4" s="1">
        <v>1500</v>
      </c>
      <c r="B4" s="1" t="s">
        <v>123</v>
      </c>
      <c r="C4" s="1">
        <v>1.1677649473221776</v>
      </c>
      <c r="G4" s="1" t="s">
        <v>131</v>
      </c>
      <c r="H4" s="1">
        <v>666.86099999999999</v>
      </c>
      <c r="J4">
        <v>9</v>
      </c>
      <c r="K4" s="1" t="s">
        <v>131</v>
      </c>
      <c r="L4" s="1">
        <v>666.86099999999999</v>
      </c>
      <c r="M4" s="1">
        <v>1904.902</v>
      </c>
      <c r="N4" t="s">
        <v>145</v>
      </c>
      <c r="O4">
        <v>1</v>
      </c>
    </row>
    <row r="5" spans="1:15" ht="14.4" x14ac:dyDescent="0.3">
      <c r="A5" s="1">
        <v>1500</v>
      </c>
      <c r="B5" s="1" t="s">
        <v>123</v>
      </c>
      <c r="C5" s="1">
        <v>0.77012096607009461</v>
      </c>
      <c r="G5" s="1" t="s">
        <v>131</v>
      </c>
      <c r="H5" s="1">
        <v>545.35699999999997</v>
      </c>
      <c r="J5">
        <v>9</v>
      </c>
      <c r="K5" s="1" t="s">
        <v>131</v>
      </c>
      <c r="L5" s="1">
        <v>545.35699999999997</v>
      </c>
      <c r="M5" s="1">
        <v>1687.434</v>
      </c>
      <c r="N5" t="s">
        <v>145</v>
      </c>
      <c r="O5">
        <v>1</v>
      </c>
    </row>
    <row r="6" spans="1:15" ht="14.4" x14ac:dyDescent="0.3">
      <c r="A6" s="1">
        <v>1500</v>
      </c>
      <c r="B6" s="1" t="s">
        <v>123</v>
      </c>
      <c r="C6" s="1">
        <v>1.9479527119659006</v>
      </c>
      <c r="G6" s="1" t="s">
        <v>131</v>
      </c>
      <c r="H6" s="1">
        <v>412.55</v>
      </c>
      <c r="J6">
        <v>9</v>
      </c>
      <c r="K6" s="1" t="s">
        <v>131</v>
      </c>
      <c r="L6" s="1">
        <v>412.55</v>
      </c>
      <c r="M6" s="1">
        <v>1556.088</v>
      </c>
      <c r="N6" t="s">
        <v>145</v>
      </c>
      <c r="O6">
        <v>1</v>
      </c>
    </row>
    <row r="7" spans="1:15" ht="14.4" x14ac:dyDescent="0.3">
      <c r="A7" s="1">
        <v>1500</v>
      </c>
      <c r="B7" s="1" t="s">
        <v>123</v>
      </c>
      <c r="C7" s="1">
        <v>2.979812253481589</v>
      </c>
      <c r="G7" s="1" t="s">
        <v>131</v>
      </c>
      <c r="H7" s="1">
        <v>421.02699999999999</v>
      </c>
      <c r="J7">
        <v>9</v>
      </c>
      <c r="K7" s="1" t="s">
        <v>131</v>
      </c>
      <c r="L7" s="1">
        <v>421.02699999999999</v>
      </c>
      <c r="M7" s="1">
        <v>1524.4970000000001</v>
      </c>
      <c r="N7" t="s">
        <v>145</v>
      </c>
      <c r="O7">
        <v>1</v>
      </c>
    </row>
    <row r="8" spans="1:15" ht="14.4" x14ac:dyDescent="0.3">
      <c r="A8" s="1">
        <v>1500</v>
      </c>
      <c r="B8" s="1" t="s">
        <v>123</v>
      </c>
      <c r="C8" s="1">
        <v>1.2482993359112058</v>
      </c>
      <c r="G8" s="1" t="s">
        <v>131</v>
      </c>
      <c r="H8" s="1">
        <v>890.09</v>
      </c>
      <c r="J8">
        <v>9</v>
      </c>
      <c r="K8" s="1" t="s">
        <v>131</v>
      </c>
      <c r="L8" s="1">
        <v>890.09</v>
      </c>
      <c r="M8" s="1">
        <v>2261.127</v>
      </c>
      <c r="N8" t="s">
        <v>145</v>
      </c>
      <c r="O8">
        <v>1</v>
      </c>
    </row>
    <row r="9" spans="1:15" ht="14.4" x14ac:dyDescent="0.3">
      <c r="A9" s="1">
        <v>1500</v>
      </c>
      <c r="B9" s="1" t="s">
        <v>123</v>
      </c>
      <c r="C9" s="1">
        <v>1.3640693320391859</v>
      </c>
      <c r="G9" s="1" t="s">
        <v>131</v>
      </c>
      <c r="H9" s="1">
        <v>712.072</v>
      </c>
      <c r="J9">
        <v>9</v>
      </c>
      <c r="K9" s="1" t="s">
        <v>131</v>
      </c>
      <c r="L9" s="1">
        <v>712.072</v>
      </c>
      <c r="M9" s="1">
        <v>1788.576</v>
      </c>
      <c r="N9" t="s">
        <v>145</v>
      </c>
      <c r="O9">
        <v>1</v>
      </c>
    </row>
    <row r="10" spans="1:15" ht="14.4" x14ac:dyDescent="0.3">
      <c r="A10" s="1">
        <v>1500</v>
      </c>
      <c r="B10" s="1" t="s">
        <v>123</v>
      </c>
      <c r="C10" s="1">
        <v>1.7315129175703834</v>
      </c>
      <c r="G10" s="1" t="s">
        <v>132</v>
      </c>
      <c r="H10" s="1">
        <v>763.68499999999995</v>
      </c>
      <c r="J10">
        <v>9</v>
      </c>
      <c r="K10" s="1" t="s">
        <v>132</v>
      </c>
      <c r="L10" s="1">
        <v>763.68499999999995</v>
      </c>
      <c r="M10" s="1">
        <v>263.80099999999999</v>
      </c>
      <c r="N10" t="s">
        <v>145</v>
      </c>
      <c r="O10">
        <v>1</v>
      </c>
    </row>
    <row r="11" spans="1:15" ht="14.4" x14ac:dyDescent="0.3">
      <c r="A11" s="1">
        <v>1500</v>
      </c>
      <c r="B11" s="1" t="s">
        <v>123</v>
      </c>
      <c r="C11" s="1">
        <v>1.650976716450103</v>
      </c>
      <c r="G11" s="1" t="s">
        <v>132</v>
      </c>
      <c r="H11" s="1">
        <v>1133.0309999999999</v>
      </c>
      <c r="J11">
        <v>9</v>
      </c>
      <c r="K11" s="1" t="s">
        <v>132</v>
      </c>
      <c r="L11" s="1">
        <v>1133.0309999999999</v>
      </c>
      <c r="M11" s="1">
        <v>385.40899999999999</v>
      </c>
      <c r="N11" t="s">
        <v>145</v>
      </c>
      <c r="O11">
        <v>1</v>
      </c>
    </row>
    <row r="12" spans="1:15" ht="14.4" x14ac:dyDescent="0.3">
      <c r="A12" s="1">
        <v>1500</v>
      </c>
      <c r="B12" s="1" t="s">
        <v>123</v>
      </c>
      <c r="C12" s="1">
        <v>0.57381476882183424</v>
      </c>
      <c r="G12" s="1" t="s">
        <v>132</v>
      </c>
      <c r="H12" s="1">
        <v>644.27300000000002</v>
      </c>
      <c r="J12">
        <v>9</v>
      </c>
      <c r="K12" s="1" t="s">
        <v>132</v>
      </c>
      <c r="L12" s="1">
        <v>644.27300000000002</v>
      </c>
      <c r="M12" s="1">
        <v>317.351</v>
      </c>
      <c r="N12" t="s">
        <v>145</v>
      </c>
      <c r="O12">
        <v>1</v>
      </c>
    </row>
    <row r="13" spans="1:15" ht="14.4" x14ac:dyDescent="0.3">
      <c r="A13" s="1">
        <v>1500</v>
      </c>
      <c r="B13" s="1" t="s">
        <v>123</v>
      </c>
      <c r="C13" s="1">
        <v>0.40771077982571147</v>
      </c>
      <c r="G13" s="1" t="s">
        <v>132</v>
      </c>
      <c r="H13" s="1">
        <v>424.887</v>
      </c>
      <c r="J13">
        <v>9</v>
      </c>
      <c r="K13" s="1" t="s">
        <v>132</v>
      </c>
      <c r="L13" s="1">
        <v>424.887</v>
      </c>
      <c r="M13" s="1">
        <v>350.59800000000001</v>
      </c>
      <c r="N13" t="s">
        <v>145</v>
      </c>
      <c r="O13">
        <v>1</v>
      </c>
    </row>
    <row r="14" spans="1:15" ht="14.4" x14ac:dyDescent="0.3">
      <c r="A14" s="1">
        <v>0</v>
      </c>
      <c r="B14" s="1" t="s">
        <v>123</v>
      </c>
      <c r="C14" s="1">
        <v>0.73751534137780006</v>
      </c>
      <c r="G14" s="1" t="s">
        <v>132</v>
      </c>
      <c r="H14" s="1">
        <v>1074.7139999999999</v>
      </c>
      <c r="J14">
        <v>9</v>
      </c>
      <c r="K14" s="1" t="s">
        <v>132</v>
      </c>
      <c r="L14" s="1">
        <v>1074.7139999999999</v>
      </c>
      <c r="M14" s="1">
        <v>331.54500000000002</v>
      </c>
      <c r="N14" t="s">
        <v>145</v>
      </c>
      <c r="O14">
        <v>1</v>
      </c>
    </row>
    <row r="15" spans="1:15" ht="14.4" x14ac:dyDescent="0.3">
      <c r="A15" s="1">
        <v>0</v>
      </c>
      <c r="B15" s="1" t="s">
        <v>123</v>
      </c>
      <c r="C15" s="1">
        <v>0.65044859015655054</v>
      </c>
      <c r="G15" s="1" t="s">
        <v>132</v>
      </c>
      <c r="H15" s="1">
        <v>1644.0060000000001</v>
      </c>
      <c r="J15">
        <v>9</v>
      </c>
      <c r="K15" s="1" t="s">
        <v>132</v>
      </c>
      <c r="L15" s="1">
        <v>1644.0060000000001</v>
      </c>
      <c r="M15" s="1">
        <v>493.815</v>
      </c>
      <c r="N15" t="s">
        <v>145</v>
      </c>
      <c r="O15">
        <v>1</v>
      </c>
    </row>
    <row r="16" spans="1:15" ht="14.4" x14ac:dyDescent="0.3">
      <c r="A16" s="1">
        <v>0</v>
      </c>
      <c r="B16" s="1" t="s">
        <v>123</v>
      </c>
      <c r="C16" s="1">
        <v>1.2087064032424371</v>
      </c>
      <c r="G16" s="1" t="s">
        <v>132</v>
      </c>
      <c r="H16" s="1">
        <v>688.70500000000004</v>
      </c>
      <c r="J16">
        <v>9</v>
      </c>
      <c r="K16" s="1" t="s">
        <v>132</v>
      </c>
      <c r="L16" s="1">
        <v>688.70500000000004</v>
      </c>
      <c r="M16" s="1">
        <v>387.34300000000002</v>
      </c>
      <c r="N16" t="s">
        <v>145</v>
      </c>
      <c r="O16">
        <v>1</v>
      </c>
    </row>
    <row r="17" spans="1:15" ht="14.4" x14ac:dyDescent="0.3">
      <c r="A17" s="1">
        <v>0</v>
      </c>
      <c r="B17" s="1" t="s">
        <v>123</v>
      </c>
      <c r="C17" s="1">
        <v>0.9884766059989798</v>
      </c>
      <c r="G17" s="1" t="s">
        <v>132</v>
      </c>
      <c r="H17" s="1">
        <v>752.577</v>
      </c>
      <c r="J17">
        <v>9</v>
      </c>
      <c r="K17" s="1" t="s">
        <v>132</v>
      </c>
      <c r="L17" s="1">
        <v>752.577</v>
      </c>
      <c r="M17" s="1">
        <v>421.47300000000001</v>
      </c>
      <c r="N17" t="s">
        <v>145</v>
      </c>
      <c r="O17">
        <v>1</v>
      </c>
    </row>
    <row r="18" spans="1:15" ht="14.4" x14ac:dyDescent="0.3">
      <c r="A18" s="1">
        <v>0</v>
      </c>
      <c r="B18" s="1" t="s">
        <v>123</v>
      </c>
      <c r="C18" s="1">
        <v>0.74775976801412503</v>
      </c>
      <c r="G18" s="1" t="s">
        <v>132</v>
      </c>
      <c r="H18" s="1">
        <v>955.30100000000004</v>
      </c>
      <c r="J18">
        <v>9</v>
      </c>
      <c r="K18" s="1" t="s">
        <v>132</v>
      </c>
      <c r="L18" s="1">
        <v>955.30100000000004</v>
      </c>
      <c r="M18" s="1">
        <v>364.404</v>
      </c>
      <c r="N18" t="s">
        <v>145</v>
      </c>
      <c r="O18">
        <v>1</v>
      </c>
    </row>
    <row r="19" spans="1:15" ht="14.4" x14ac:dyDescent="0.3">
      <c r="A19" s="1">
        <v>0</v>
      </c>
      <c r="B19" s="1" t="s">
        <v>123</v>
      </c>
      <c r="C19" s="1">
        <v>0.76312459543736022</v>
      </c>
      <c r="G19" s="1" t="s">
        <v>132</v>
      </c>
      <c r="H19" s="1">
        <v>910.86800000000005</v>
      </c>
      <c r="J19">
        <v>9</v>
      </c>
      <c r="K19" s="1" t="s">
        <v>132</v>
      </c>
      <c r="L19" s="1">
        <v>910.86800000000005</v>
      </c>
      <c r="M19" s="1">
        <v>373.74</v>
      </c>
      <c r="N19" t="s">
        <v>145</v>
      </c>
      <c r="O19">
        <v>1</v>
      </c>
    </row>
    <row r="20" spans="1:15" ht="14.4" x14ac:dyDescent="0.3">
      <c r="A20" s="1">
        <v>0</v>
      </c>
      <c r="B20" s="1" t="s">
        <v>123</v>
      </c>
      <c r="C20" s="1">
        <v>1.6133159420959702</v>
      </c>
      <c r="G20" s="1" t="s">
        <v>132</v>
      </c>
      <c r="H20" s="1">
        <v>316.58199999999999</v>
      </c>
      <c r="J20">
        <v>9</v>
      </c>
      <c r="K20" s="1" t="s">
        <v>132</v>
      </c>
      <c r="L20" s="1">
        <v>316.58199999999999</v>
      </c>
      <c r="M20" s="1">
        <v>347.988</v>
      </c>
      <c r="N20" t="s">
        <v>145</v>
      </c>
      <c r="O20">
        <v>1</v>
      </c>
    </row>
    <row r="21" spans="1:15" ht="15.75" customHeight="1" x14ac:dyDescent="0.3">
      <c r="A21" s="1">
        <v>0</v>
      </c>
      <c r="B21" s="1" t="s">
        <v>123</v>
      </c>
      <c r="C21" s="1">
        <v>1.2906527536767762</v>
      </c>
      <c r="G21" s="1" t="s">
        <v>132</v>
      </c>
      <c r="H21" s="1">
        <v>224.94</v>
      </c>
      <c r="J21">
        <v>9</v>
      </c>
      <c r="K21" s="1" t="s">
        <v>132</v>
      </c>
      <c r="L21" s="1">
        <v>224.94</v>
      </c>
      <c r="M21" s="1">
        <v>250.83</v>
      </c>
      <c r="N21" t="s">
        <v>145</v>
      </c>
      <c r="O21">
        <v>1</v>
      </c>
    </row>
    <row r="22" spans="1:15" ht="15.75" customHeight="1" x14ac:dyDescent="0.3">
      <c r="A22" s="1">
        <v>1500</v>
      </c>
      <c r="B22" s="1" t="s">
        <v>126</v>
      </c>
      <c r="C22" s="1">
        <v>2.1839659838612939</v>
      </c>
      <c r="G22" s="1" t="s">
        <v>133</v>
      </c>
      <c r="H22" s="1">
        <v>267.79300000000001</v>
      </c>
      <c r="J22">
        <v>3</v>
      </c>
      <c r="K22" s="1" t="s">
        <v>133</v>
      </c>
      <c r="L22" s="1">
        <v>267.79300000000001</v>
      </c>
      <c r="M22" s="1">
        <v>269.12200000000001</v>
      </c>
      <c r="N22" t="s">
        <v>145</v>
      </c>
      <c r="O22">
        <v>1</v>
      </c>
    </row>
    <row r="23" spans="1:15" ht="15.75" customHeight="1" x14ac:dyDescent="0.3">
      <c r="A23" s="1">
        <v>1500</v>
      </c>
      <c r="B23" s="1" t="s">
        <v>126</v>
      </c>
      <c r="C23" s="1">
        <v>2.4002004247150772</v>
      </c>
      <c r="G23" s="1" t="s">
        <v>133</v>
      </c>
      <c r="H23" s="1">
        <v>9710.2849999999999</v>
      </c>
      <c r="J23">
        <v>3</v>
      </c>
      <c r="K23" s="1" t="s">
        <v>133</v>
      </c>
      <c r="L23" s="1">
        <v>9710.2849999999999</v>
      </c>
      <c r="M23" s="1">
        <v>3876.24</v>
      </c>
      <c r="N23" t="s">
        <v>145</v>
      </c>
      <c r="O23">
        <v>1</v>
      </c>
    </row>
    <row r="24" spans="1:15" ht="15.75" customHeight="1" x14ac:dyDescent="0.3">
      <c r="A24" s="1">
        <v>1500</v>
      </c>
      <c r="B24" s="1" t="s">
        <v>126</v>
      </c>
      <c r="C24" s="1">
        <v>3.0272806146513656</v>
      </c>
      <c r="G24" s="1" t="s">
        <v>133</v>
      </c>
      <c r="H24" s="1">
        <v>12833.989</v>
      </c>
      <c r="J24">
        <v>3</v>
      </c>
      <c r="K24" s="1" t="s">
        <v>133</v>
      </c>
      <c r="L24" s="1">
        <v>12833.989</v>
      </c>
      <c r="M24" s="1">
        <v>6716.2820000000002</v>
      </c>
      <c r="N24" t="s">
        <v>145</v>
      </c>
      <c r="O24">
        <v>1</v>
      </c>
    </row>
    <row r="25" spans="1:15" ht="15.75" customHeight="1" x14ac:dyDescent="0.3">
      <c r="A25" s="1">
        <v>1500</v>
      </c>
      <c r="B25" s="1" t="s">
        <v>126</v>
      </c>
      <c r="C25" s="1">
        <v>0.55355998170949272</v>
      </c>
      <c r="G25" s="1" t="s">
        <v>133</v>
      </c>
      <c r="H25" s="1">
        <v>11772.394</v>
      </c>
      <c r="J25">
        <v>3</v>
      </c>
      <c r="K25" s="1" t="s">
        <v>133</v>
      </c>
      <c r="L25" s="1">
        <v>11772.394</v>
      </c>
      <c r="M25" s="1">
        <v>5119.3599999999997</v>
      </c>
      <c r="N25" t="s">
        <v>145</v>
      </c>
      <c r="O25">
        <v>1</v>
      </c>
    </row>
    <row r="26" spans="1:15" ht="15.75" customHeight="1" x14ac:dyDescent="0.3">
      <c r="A26" s="1">
        <v>1500</v>
      </c>
      <c r="B26" s="1" t="s">
        <v>126</v>
      </c>
      <c r="C26" s="1">
        <v>2.5256161512420161</v>
      </c>
      <c r="G26" s="1" t="s">
        <v>133</v>
      </c>
      <c r="H26" s="1">
        <v>11982.517</v>
      </c>
      <c r="J26">
        <v>3</v>
      </c>
      <c r="K26" s="1" t="s">
        <v>133</v>
      </c>
      <c r="L26" s="1">
        <v>11982.517</v>
      </c>
      <c r="M26" s="1">
        <v>5344.1239999999998</v>
      </c>
      <c r="N26" t="s">
        <v>145</v>
      </c>
      <c r="O26">
        <v>1</v>
      </c>
    </row>
    <row r="27" spans="1:15" ht="15.75" customHeight="1" x14ac:dyDescent="0.3">
      <c r="A27" s="1">
        <v>1500</v>
      </c>
      <c r="B27" s="1" t="s">
        <v>126</v>
      </c>
      <c r="C27" s="1">
        <v>2.8283446798976306</v>
      </c>
      <c r="G27" s="1" t="s">
        <v>133</v>
      </c>
      <c r="H27" s="1">
        <v>10043.037</v>
      </c>
      <c r="J27">
        <v>3</v>
      </c>
      <c r="K27" s="1" t="s">
        <v>133</v>
      </c>
      <c r="L27" s="1">
        <v>10043.037</v>
      </c>
      <c r="M27" s="1">
        <v>4170.482</v>
      </c>
      <c r="N27" t="s">
        <v>145</v>
      </c>
      <c r="O27">
        <v>1</v>
      </c>
    </row>
    <row r="28" spans="1:15" ht="15.75" customHeight="1" x14ac:dyDescent="0.3">
      <c r="A28" s="1">
        <v>1500</v>
      </c>
      <c r="B28" s="1" t="s">
        <v>126</v>
      </c>
      <c r="C28" s="1">
        <v>1.7601479125053461</v>
      </c>
      <c r="G28" s="1" t="s">
        <v>133</v>
      </c>
      <c r="H28" s="1">
        <v>10094.030000000001</v>
      </c>
      <c r="J28">
        <v>3</v>
      </c>
      <c r="K28" s="1" t="s">
        <v>133</v>
      </c>
      <c r="L28" s="1">
        <v>10094.030000000001</v>
      </c>
      <c r="M28" s="1">
        <v>5346.5309999999999</v>
      </c>
      <c r="N28" t="s">
        <v>145</v>
      </c>
      <c r="O28">
        <v>1</v>
      </c>
    </row>
    <row r="29" spans="1:15" ht="15.75" customHeight="1" x14ac:dyDescent="0.3">
      <c r="A29" s="1">
        <v>1500</v>
      </c>
      <c r="B29" s="1" t="s">
        <v>126</v>
      </c>
      <c r="C29" s="1">
        <v>2.7202274594707392</v>
      </c>
      <c r="G29" s="1" t="s">
        <v>133</v>
      </c>
      <c r="H29" s="1">
        <v>12202.478999999999</v>
      </c>
      <c r="J29">
        <v>3</v>
      </c>
      <c r="K29" s="1" t="s">
        <v>133</v>
      </c>
      <c r="L29" s="1">
        <v>12202.478999999999</v>
      </c>
      <c r="M29" s="1">
        <v>6872.9179999999997</v>
      </c>
      <c r="N29" t="s">
        <v>145</v>
      </c>
      <c r="O29">
        <v>1</v>
      </c>
    </row>
    <row r="30" spans="1:15" ht="15.75" customHeight="1" x14ac:dyDescent="0.3">
      <c r="A30" s="1">
        <v>1500</v>
      </c>
      <c r="B30" s="1" t="s">
        <v>126</v>
      </c>
      <c r="C30" s="1">
        <v>2.603460985993824</v>
      </c>
      <c r="G30" s="1" t="s">
        <v>134</v>
      </c>
      <c r="H30" s="1">
        <v>1402.404</v>
      </c>
      <c r="J30">
        <v>3</v>
      </c>
      <c r="K30" s="1" t="s">
        <v>134</v>
      </c>
      <c r="L30" s="1">
        <v>1402.404</v>
      </c>
      <c r="M30" s="1">
        <v>398.26499999999999</v>
      </c>
      <c r="N30" t="s">
        <v>145</v>
      </c>
      <c r="O30">
        <v>1</v>
      </c>
    </row>
    <row r="31" spans="1:15" ht="15.75" customHeight="1" x14ac:dyDescent="0.3">
      <c r="A31" s="1">
        <v>1500</v>
      </c>
      <c r="B31" s="1" t="s">
        <v>126</v>
      </c>
      <c r="C31" s="1">
        <v>2.3396556533649098</v>
      </c>
      <c r="G31" s="1" t="s">
        <v>134</v>
      </c>
      <c r="H31" s="1">
        <v>1541.2560000000001</v>
      </c>
      <c r="J31">
        <v>3</v>
      </c>
      <c r="K31" s="1" t="s">
        <v>134</v>
      </c>
      <c r="L31" s="1">
        <v>1541.2560000000001</v>
      </c>
      <c r="M31" s="1">
        <v>1033.8309999999999</v>
      </c>
      <c r="N31" t="s">
        <v>145</v>
      </c>
      <c r="O31">
        <v>1</v>
      </c>
    </row>
    <row r="32" spans="1:15" ht="15.75" customHeight="1" x14ac:dyDescent="0.3">
      <c r="A32" s="1">
        <v>1500</v>
      </c>
      <c r="B32" s="1" t="s">
        <v>126</v>
      </c>
      <c r="C32" s="1">
        <v>0.61410475305965961</v>
      </c>
      <c r="G32" s="1" t="s">
        <v>134</v>
      </c>
      <c r="H32" s="1">
        <v>1943.9269999999999</v>
      </c>
      <c r="J32">
        <v>3</v>
      </c>
      <c r="K32" s="1" t="s">
        <v>134</v>
      </c>
      <c r="L32" s="1">
        <v>1943.9269999999999</v>
      </c>
      <c r="M32" s="1">
        <v>777.68499999999995</v>
      </c>
      <c r="N32" t="s">
        <v>145</v>
      </c>
      <c r="O32">
        <v>1</v>
      </c>
    </row>
    <row r="33" spans="1:15" ht="15.75" customHeight="1" x14ac:dyDescent="0.3">
      <c r="A33" s="1">
        <v>1500</v>
      </c>
      <c r="B33" s="1" t="s">
        <v>126</v>
      </c>
      <c r="C33" s="1">
        <v>0.47571514695768474</v>
      </c>
      <c r="G33" s="1" t="s">
        <v>134</v>
      </c>
      <c r="H33" s="1">
        <v>355.46100000000001</v>
      </c>
      <c r="J33">
        <v>3</v>
      </c>
      <c r="K33" s="1" t="s">
        <v>134</v>
      </c>
      <c r="L33" s="1">
        <v>355.46100000000001</v>
      </c>
      <c r="M33" s="1">
        <v>376.40600000000001</v>
      </c>
      <c r="N33" t="s">
        <v>145</v>
      </c>
      <c r="O33">
        <v>1</v>
      </c>
    </row>
    <row r="34" spans="1:15" ht="15.75" customHeight="1" x14ac:dyDescent="0.3">
      <c r="A34" s="1">
        <v>0</v>
      </c>
      <c r="B34" s="1" t="s">
        <v>126</v>
      </c>
      <c r="C34" s="1">
        <v>0.33883456609976342</v>
      </c>
      <c r="G34" s="1" t="s">
        <v>134</v>
      </c>
      <c r="H34" s="1">
        <v>1621.79</v>
      </c>
      <c r="J34">
        <v>3</v>
      </c>
      <c r="K34" s="1" t="s">
        <v>134</v>
      </c>
      <c r="L34" s="1">
        <v>1621.79</v>
      </c>
      <c r="M34" s="1">
        <v>925.03300000000002</v>
      </c>
      <c r="N34" t="s">
        <v>145</v>
      </c>
      <c r="O34">
        <v>1</v>
      </c>
    </row>
    <row r="35" spans="1:15" ht="15.75" customHeight="1" x14ac:dyDescent="0.3">
      <c r="A35" s="1">
        <v>0</v>
      </c>
      <c r="B35" s="1" t="s">
        <v>126</v>
      </c>
      <c r="C35" s="1">
        <v>0.73487349163174254</v>
      </c>
      <c r="G35" s="1" t="s">
        <v>134</v>
      </c>
      <c r="H35" s="1">
        <v>1816.183</v>
      </c>
      <c r="J35">
        <v>3</v>
      </c>
      <c r="K35" s="1" t="s">
        <v>134</v>
      </c>
      <c r="L35" s="1">
        <v>1816.183</v>
      </c>
      <c r="M35" s="1">
        <v>1176.587</v>
      </c>
      <c r="N35" t="s">
        <v>145</v>
      </c>
      <c r="O35">
        <v>1</v>
      </c>
    </row>
    <row r="36" spans="1:15" ht="15.75" customHeight="1" x14ac:dyDescent="0.3">
      <c r="A36" s="1">
        <v>0</v>
      </c>
      <c r="B36" s="1" t="s">
        <v>126</v>
      </c>
      <c r="C36" s="1">
        <v>1.8833880887062346</v>
      </c>
      <c r="G36" s="1" t="s">
        <v>134</v>
      </c>
      <c r="H36" s="1">
        <v>1130.2550000000001</v>
      </c>
      <c r="J36">
        <v>3</v>
      </c>
      <c r="K36" s="1" t="s">
        <v>134</v>
      </c>
      <c r="L36" s="1">
        <v>1130.2550000000001</v>
      </c>
      <c r="M36" s="1">
        <v>723.72199999999998</v>
      </c>
      <c r="N36" t="s">
        <v>145</v>
      </c>
      <c r="O36">
        <v>1</v>
      </c>
    </row>
    <row r="37" spans="1:15" ht="15.75" customHeight="1" x14ac:dyDescent="0.3">
      <c r="A37" s="1">
        <v>0</v>
      </c>
      <c r="B37" s="1" t="s">
        <v>126</v>
      </c>
      <c r="C37" s="1">
        <v>1.1617158426821717</v>
      </c>
      <c r="G37" s="1" t="s">
        <v>134</v>
      </c>
      <c r="H37" s="1">
        <v>1746.7570000000001</v>
      </c>
      <c r="J37">
        <v>3</v>
      </c>
      <c r="K37" s="1" t="s">
        <v>134</v>
      </c>
      <c r="L37" s="1">
        <v>1746.7570000000001</v>
      </c>
      <c r="M37" s="1">
        <v>1033.538</v>
      </c>
      <c r="N37" t="s">
        <v>145</v>
      </c>
      <c r="O37">
        <v>1</v>
      </c>
    </row>
    <row r="38" spans="1:15" ht="15.75" customHeight="1" x14ac:dyDescent="0.3">
      <c r="A38" s="1">
        <v>0</v>
      </c>
      <c r="B38" s="1" t="s">
        <v>126</v>
      </c>
      <c r="C38" s="1">
        <v>1.1353133514668126</v>
      </c>
      <c r="G38" s="1" t="s">
        <v>134</v>
      </c>
      <c r="H38" s="1">
        <v>1671.777</v>
      </c>
      <c r="J38">
        <v>3</v>
      </c>
      <c r="K38" s="1" t="s">
        <v>134</v>
      </c>
      <c r="L38" s="1">
        <v>1671.777</v>
      </c>
      <c r="M38" s="1">
        <v>653.97400000000005</v>
      </c>
      <c r="N38" t="s">
        <v>145</v>
      </c>
      <c r="O38">
        <v>1</v>
      </c>
    </row>
    <row r="39" spans="1:15" ht="15.75" customHeight="1" x14ac:dyDescent="0.3">
      <c r="A39" s="1">
        <v>0</v>
      </c>
      <c r="B39" s="1" t="s">
        <v>126</v>
      </c>
      <c r="C39" s="1">
        <v>0.73487349163174254</v>
      </c>
      <c r="G39" s="1" t="s">
        <v>134</v>
      </c>
      <c r="H39" s="1">
        <v>1502.3779999999999</v>
      </c>
      <c r="J39">
        <v>3</v>
      </c>
      <c r="K39" s="1" t="s">
        <v>134</v>
      </c>
      <c r="L39" s="1">
        <v>1502.3779999999999</v>
      </c>
      <c r="M39" s="1">
        <v>584.63499999999999</v>
      </c>
      <c r="N39" t="s">
        <v>145</v>
      </c>
      <c r="O39">
        <v>1</v>
      </c>
    </row>
    <row r="40" spans="1:15" ht="15.75" customHeight="1" x14ac:dyDescent="0.3">
      <c r="A40" s="1">
        <v>0</v>
      </c>
      <c r="B40" s="1" t="s">
        <v>126</v>
      </c>
      <c r="C40" s="1">
        <v>0.81848189958091067</v>
      </c>
      <c r="G40" s="1" t="s">
        <v>134</v>
      </c>
      <c r="H40" s="1">
        <v>394.339</v>
      </c>
      <c r="J40">
        <v>3</v>
      </c>
      <c r="K40" s="1" t="s">
        <v>134</v>
      </c>
      <c r="L40" s="1">
        <v>394.339</v>
      </c>
      <c r="M40" s="1">
        <v>547.27300000000002</v>
      </c>
      <c r="N40" t="s">
        <v>145</v>
      </c>
      <c r="O40">
        <v>1</v>
      </c>
    </row>
    <row r="41" spans="1:15" ht="15.75" customHeight="1" x14ac:dyDescent="0.3">
      <c r="A41" s="1">
        <v>0</v>
      </c>
      <c r="B41" s="1" t="s">
        <v>126</v>
      </c>
      <c r="C41" s="1">
        <v>1.1925192682006216</v>
      </c>
      <c r="G41" s="1" t="s">
        <v>134</v>
      </c>
      <c r="H41" s="1">
        <v>305.47399999999999</v>
      </c>
      <c r="J41">
        <v>3</v>
      </c>
      <c r="K41" s="1" t="s">
        <v>134</v>
      </c>
      <c r="L41" s="1">
        <v>305.47399999999999</v>
      </c>
      <c r="M41" s="1">
        <v>330.92599999999999</v>
      </c>
      <c r="N41" t="s">
        <v>145</v>
      </c>
      <c r="O41">
        <v>1</v>
      </c>
    </row>
    <row r="42" spans="1:15" ht="15.75" customHeight="1" x14ac:dyDescent="0.3">
      <c r="A42" s="1">
        <v>1500</v>
      </c>
      <c r="B42" s="1" t="s">
        <v>127</v>
      </c>
      <c r="C42" s="1">
        <v>3.5895061260469077</v>
      </c>
      <c r="G42" s="1" t="s">
        <v>137</v>
      </c>
      <c r="H42" s="1">
        <v>898.56700000000001</v>
      </c>
      <c r="J42">
        <v>4</v>
      </c>
      <c r="K42" s="1" t="s">
        <v>137</v>
      </c>
      <c r="L42" s="1">
        <v>898.56700000000001</v>
      </c>
      <c r="M42" s="1">
        <v>262.19600000000003</v>
      </c>
      <c r="N42" t="s">
        <v>145</v>
      </c>
      <c r="O42">
        <v>1</v>
      </c>
    </row>
    <row r="43" spans="1:15" ht="15.75" customHeight="1" x14ac:dyDescent="0.3">
      <c r="A43" s="1">
        <v>1500</v>
      </c>
      <c r="B43" s="1" t="s">
        <v>127</v>
      </c>
      <c r="C43" s="1">
        <v>5.2543458438827244</v>
      </c>
      <c r="G43" s="1" t="s">
        <v>137</v>
      </c>
      <c r="H43" s="1">
        <v>1085.0630000000001</v>
      </c>
      <c r="J43">
        <v>4</v>
      </c>
      <c r="K43" s="1" t="s">
        <v>137</v>
      </c>
      <c r="L43" s="1">
        <v>1085.0630000000001</v>
      </c>
      <c r="M43" s="1">
        <v>259.84199999999998</v>
      </c>
      <c r="N43" t="s">
        <v>145</v>
      </c>
      <c r="O43">
        <v>1</v>
      </c>
    </row>
    <row r="44" spans="1:15" ht="15.75" customHeight="1" x14ac:dyDescent="0.3">
      <c r="A44" s="1">
        <v>1500</v>
      </c>
      <c r="B44" s="1" t="s">
        <v>127</v>
      </c>
      <c r="C44" s="1">
        <v>5.6970170039223165</v>
      </c>
      <c r="G44" s="1" t="s">
        <v>137</v>
      </c>
      <c r="H44" s="1">
        <v>553.83399999999995</v>
      </c>
      <c r="J44">
        <v>4</v>
      </c>
      <c r="K44" s="1" t="s">
        <v>137</v>
      </c>
      <c r="L44" s="1">
        <v>553.83399999999995</v>
      </c>
      <c r="M44" s="1">
        <v>242.721</v>
      </c>
      <c r="N44" t="s">
        <v>145</v>
      </c>
      <c r="O44">
        <v>1</v>
      </c>
    </row>
    <row r="45" spans="1:15" ht="15.75" customHeight="1" x14ac:dyDescent="0.3">
      <c r="A45" s="1">
        <v>1500</v>
      </c>
      <c r="B45" s="1" t="s">
        <v>127</v>
      </c>
      <c r="C45" s="1">
        <v>1.7322021931182954</v>
      </c>
      <c r="G45" s="1" t="s">
        <v>137</v>
      </c>
      <c r="H45" s="1">
        <v>813.79700000000003</v>
      </c>
      <c r="J45">
        <v>4</v>
      </c>
      <c r="K45" s="1" t="s">
        <v>137</v>
      </c>
      <c r="L45" s="1">
        <v>813.79700000000003</v>
      </c>
      <c r="M45" s="1">
        <v>247.971</v>
      </c>
      <c r="N45" t="s">
        <v>145</v>
      </c>
      <c r="O45">
        <v>1</v>
      </c>
    </row>
    <row r="46" spans="1:15" ht="15.75" customHeight="1" x14ac:dyDescent="0.3">
      <c r="A46" s="1">
        <v>1500</v>
      </c>
      <c r="B46" s="1" t="s">
        <v>127</v>
      </c>
      <c r="C46" s="1">
        <v>5.5237992103388001</v>
      </c>
      <c r="G46" s="1" t="s">
        <v>137</v>
      </c>
      <c r="H46" s="1">
        <v>545.35699999999997</v>
      </c>
      <c r="J46">
        <v>4</v>
      </c>
      <c r="K46" s="1" t="s">
        <v>137</v>
      </c>
      <c r="L46" s="1">
        <v>545.35699999999997</v>
      </c>
      <c r="M46" s="1">
        <v>240.34200000000001</v>
      </c>
      <c r="N46" t="s">
        <v>145</v>
      </c>
      <c r="O46">
        <v>1</v>
      </c>
    </row>
    <row r="47" spans="1:15" ht="15.75" customHeight="1" x14ac:dyDescent="0.3">
      <c r="A47" s="1">
        <v>1500</v>
      </c>
      <c r="B47" s="1" t="s">
        <v>127</v>
      </c>
      <c r="C47" s="1">
        <v>6.5150037793713462</v>
      </c>
      <c r="G47" s="1" t="s">
        <v>137</v>
      </c>
      <c r="H47" s="1">
        <v>680.99</v>
      </c>
      <c r="J47">
        <v>4</v>
      </c>
      <c r="K47" s="1" t="s">
        <v>137</v>
      </c>
      <c r="L47" s="1">
        <v>680.99</v>
      </c>
      <c r="M47" s="1">
        <v>279.21899999999999</v>
      </c>
      <c r="N47" t="s">
        <v>145</v>
      </c>
      <c r="O47">
        <v>1</v>
      </c>
    </row>
    <row r="48" spans="1:15" ht="15.75" customHeight="1" x14ac:dyDescent="0.3">
      <c r="A48" s="1">
        <v>1500</v>
      </c>
      <c r="B48" s="1" t="s">
        <v>127</v>
      </c>
      <c r="C48" s="1">
        <v>4.3112573286233777</v>
      </c>
      <c r="G48" s="1" t="s">
        <v>137</v>
      </c>
      <c r="H48" s="1">
        <v>257.137</v>
      </c>
      <c r="J48">
        <v>4</v>
      </c>
      <c r="K48" s="1" t="s">
        <v>137</v>
      </c>
      <c r="L48" s="1">
        <v>257.137</v>
      </c>
      <c r="M48" s="1">
        <v>268.70600000000002</v>
      </c>
      <c r="N48" t="s">
        <v>145</v>
      </c>
      <c r="O48">
        <v>1</v>
      </c>
    </row>
    <row r="49" spans="1:15" ht="15.75" customHeight="1" x14ac:dyDescent="0.3">
      <c r="A49" s="1">
        <v>1500</v>
      </c>
      <c r="B49" s="1" t="s">
        <v>127</v>
      </c>
      <c r="C49" s="1">
        <v>3.5895061260469077</v>
      </c>
      <c r="G49" s="1" t="s">
        <v>138</v>
      </c>
      <c r="H49" s="1">
        <v>877.54399999999998</v>
      </c>
      <c r="J49">
        <v>4</v>
      </c>
      <c r="K49" s="1" t="s">
        <v>138</v>
      </c>
      <c r="L49" s="1">
        <v>877.54399999999998</v>
      </c>
      <c r="M49" s="1">
        <v>278.16699999999997</v>
      </c>
      <c r="N49" t="s">
        <v>145</v>
      </c>
      <c r="O49">
        <v>1</v>
      </c>
    </row>
    <row r="50" spans="1:15" ht="15.75" customHeight="1" x14ac:dyDescent="0.3">
      <c r="A50" s="1">
        <v>1500</v>
      </c>
      <c r="B50" s="1" t="s">
        <v>127</v>
      </c>
      <c r="C50" s="1">
        <v>7.9296330869342038</v>
      </c>
      <c r="G50" s="1" t="s">
        <v>138</v>
      </c>
      <c r="H50" s="1">
        <v>691.48199999999997</v>
      </c>
      <c r="J50">
        <v>4</v>
      </c>
      <c r="K50" s="1" t="s">
        <v>138</v>
      </c>
      <c r="L50" s="1">
        <v>691.48199999999997</v>
      </c>
      <c r="M50" s="1">
        <v>463.78399999999999</v>
      </c>
      <c r="N50" t="s">
        <v>145</v>
      </c>
      <c r="O50">
        <v>1</v>
      </c>
    </row>
    <row r="51" spans="1:15" ht="15.75" customHeight="1" x14ac:dyDescent="0.3">
      <c r="A51" s="1">
        <v>1500</v>
      </c>
      <c r="B51" s="1" t="s">
        <v>127</v>
      </c>
      <c r="C51" s="1">
        <v>5.186979903274084</v>
      </c>
      <c r="G51" s="1" t="s">
        <v>138</v>
      </c>
      <c r="H51" s="1">
        <v>2193.86</v>
      </c>
      <c r="J51">
        <v>4</v>
      </c>
      <c r="K51" s="1" t="s">
        <v>138</v>
      </c>
      <c r="L51" s="1">
        <v>2193.86</v>
      </c>
      <c r="M51" s="1">
        <v>593.58299999999997</v>
      </c>
      <c r="N51" t="s">
        <v>145</v>
      </c>
      <c r="O51">
        <v>1</v>
      </c>
    </row>
    <row r="52" spans="1:15" ht="15.75" customHeight="1" x14ac:dyDescent="0.3">
      <c r="A52" s="1">
        <v>1500</v>
      </c>
      <c r="B52" s="1" t="s">
        <v>127</v>
      </c>
      <c r="C52" s="1">
        <v>1.183672249451504</v>
      </c>
      <c r="G52" s="1" t="s">
        <v>138</v>
      </c>
      <c r="H52" s="1">
        <v>399.89299999999997</v>
      </c>
      <c r="J52">
        <v>4</v>
      </c>
      <c r="K52" s="1" t="s">
        <v>138</v>
      </c>
      <c r="L52" s="1">
        <v>399.89299999999997</v>
      </c>
      <c r="M52" s="1">
        <v>394.553</v>
      </c>
      <c r="N52" t="s">
        <v>145</v>
      </c>
      <c r="O52">
        <v>1</v>
      </c>
    </row>
    <row r="53" spans="1:15" ht="15.75" customHeight="1" x14ac:dyDescent="0.3">
      <c r="A53" s="1">
        <v>1500</v>
      </c>
      <c r="B53" s="1" t="s">
        <v>127</v>
      </c>
      <c r="C53" s="1">
        <v>0.93346530450470733</v>
      </c>
      <c r="G53" s="1" t="s">
        <v>138</v>
      </c>
      <c r="H53" s="1">
        <v>1435.729</v>
      </c>
      <c r="J53">
        <v>4</v>
      </c>
      <c r="K53" s="1" t="s">
        <v>138</v>
      </c>
      <c r="L53" s="1">
        <v>1435.729</v>
      </c>
      <c r="M53" s="1">
        <v>601.08600000000001</v>
      </c>
      <c r="N53" t="s">
        <v>145</v>
      </c>
      <c r="O53">
        <v>1</v>
      </c>
    </row>
    <row r="54" spans="1:15" ht="15.75" customHeight="1" x14ac:dyDescent="0.3">
      <c r="A54" s="1">
        <v>0</v>
      </c>
      <c r="B54" s="1" t="s">
        <v>127</v>
      </c>
      <c r="C54" s="1">
        <v>0.891063573574289</v>
      </c>
      <c r="G54" s="1" t="s">
        <v>138</v>
      </c>
      <c r="H54" s="1">
        <v>2143.8739999999998</v>
      </c>
      <c r="J54">
        <v>4</v>
      </c>
      <c r="K54" s="1" t="s">
        <v>138</v>
      </c>
      <c r="L54" s="1">
        <v>2143.8739999999998</v>
      </c>
      <c r="M54" s="1">
        <v>904.95899999999995</v>
      </c>
      <c r="N54" t="s">
        <v>145</v>
      </c>
      <c r="O54">
        <v>1</v>
      </c>
    </row>
    <row r="55" spans="1:15" ht="15.75" customHeight="1" x14ac:dyDescent="0.3">
      <c r="A55" s="1">
        <v>0</v>
      </c>
      <c r="B55" s="1" t="s">
        <v>127</v>
      </c>
      <c r="C55" s="1">
        <v>1.0477344347294988</v>
      </c>
      <c r="G55" s="1" t="s">
        <v>138</v>
      </c>
      <c r="H55" s="1">
        <v>1049.72</v>
      </c>
      <c r="J55">
        <v>4</v>
      </c>
      <c r="K55" s="1" t="s">
        <v>138</v>
      </c>
      <c r="L55" s="1">
        <v>1049.72</v>
      </c>
      <c r="M55" s="1">
        <v>703.70699999999999</v>
      </c>
      <c r="N55" t="s">
        <v>145</v>
      </c>
      <c r="O55">
        <v>1</v>
      </c>
    </row>
    <row r="56" spans="1:15" ht="15.75" customHeight="1" x14ac:dyDescent="0.3">
      <c r="A56" s="1">
        <v>0</v>
      </c>
      <c r="B56" s="1" t="s">
        <v>127</v>
      </c>
      <c r="C56" s="1">
        <v>0.910649597047542</v>
      </c>
      <c r="G56" s="1" t="s">
        <v>138</v>
      </c>
      <c r="H56" s="1">
        <v>722.03</v>
      </c>
      <c r="J56">
        <v>4</v>
      </c>
      <c r="K56" s="1" t="s">
        <v>138</v>
      </c>
      <c r="L56" s="1">
        <v>722.03</v>
      </c>
      <c r="M56" s="1">
        <v>443.77800000000002</v>
      </c>
      <c r="N56" t="s">
        <v>145</v>
      </c>
      <c r="O56">
        <v>1</v>
      </c>
    </row>
    <row r="57" spans="1:15" ht="15.75" customHeight="1" x14ac:dyDescent="0.3">
      <c r="A57" s="1">
        <v>0</v>
      </c>
      <c r="B57" s="1" t="s">
        <v>127</v>
      </c>
      <c r="C57" s="1">
        <v>2.2717257540874605</v>
      </c>
      <c r="G57" s="1" t="s">
        <v>138</v>
      </c>
      <c r="H57" s="1">
        <v>1716.21</v>
      </c>
      <c r="J57">
        <v>4</v>
      </c>
      <c r="K57" s="1" t="s">
        <v>138</v>
      </c>
      <c r="L57" s="1">
        <v>1716.21</v>
      </c>
      <c r="M57" s="1">
        <v>580.29200000000003</v>
      </c>
      <c r="N57" t="s">
        <v>145</v>
      </c>
      <c r="O57">
        <v>1</v>
      </c>
    </row>
    <row r="58" spans="1:15" ht="15.75" customHeight="1" x14ac:dyDescent="0.3">
      <c r="A58" s="1">
        <v>0</v>
      </c>
      <c r="B58" s="1" t="s">
        <v>127</v>
      </c>
      <c r="C58" s="1">
        <v>0.88127402716382552</v>
      </c>
      <c r="G58" s="1" t="s">
        <v>138</v>
      </c>
      <c r="H58" s="1">
        <v>1502.3779999999999</v>
      </c>
      <c r="J58">
        <v>4</v>
      </c>
      <c r="K58" s="1" t="s">
        <v>138</v>
      </c>
      <c r="L58" s="1">
        <v>1502.3779999999999</v>
      </c>
      <c r="M58" s="1">
        <v>457.935</v>
      </c>
      <c r="N58" t="s">
        <v>145</v>
      </c>
      <c r="O58">
        <v>1</v>
      </c>
    </row>
    <row r="59" spans="1:15" ht="15.75" customHeight="1" x14ac:dyDescent="0.3">
      <c r="A59" s="1">
        <v>0</v>
      </c>
      <c r="B59" s="1" t="s">
        <v>127</v>
      </c>
      <c r="C59" s="1">
        <v>0.75397873589233233</v>
      </c>
      <c r="G59" s="1" t="s">
        <v>138</v>
      </c>
      <c r="H59" s="1">
        <v>283.25799999999998</v>
      </c>
      <c r="J59">
        <v>4</v>
      </c>
      <c r="K59" s="1" t="s">
        <v>138</v>
      </c>
      <c r="L59" s="1">
        <v>283.25799999999998</v>
      </c>
      <c r="M59" s="1">
        <v>333.93799999999999</v>
      </c>
      <c r="N59" t="s">
        <v>145</v>
      </c>
      <c r="O59">
        <v>1</v>
      </c>
    </row>
    <row r="60" spans="1:15" ht="15.75" customHeight="1" x14ac:dyDescent="0.3">
      <c r="A60" s="1">
        <v>0</v>
      </c>
      <c r="B60" s="1" t="s">
        <v>127</v>
      </c>
      <c r="C60" s="1">
        <v>0.61689043288421264</v>
      </c>
      <c r="G60" s="1" t="s">
        <v>138</v>
      </c>
      <c r="H60" s="1">
        <v>261.04199999999997</v>
      </c>
      <c r="J60">
        <v>4</v>
      </c>
      <c r="K60" s="1" t="s">
        <v>138</v>
      </c>
      <c r="L60" s="1">
        <v>261.04199999999997</v>
      </c>
      <c r="M60" s="1">
        <v>259.71100000000001</v>
      </c>
      <c r="N60" t="s">
        <v>145</v>
      </c>
      <c r="O60">
        <v>1</v>
      </c>
    </row>
    <row r="61" spans="1:15" ht="15.75" customHeight="1" x14ac:dyDescent="0.3">
      <c r="A61" s="1">
        <v>0</v>
      </c>
      <c r="B61" s="1" t="s">
        <v>127</v>
      </c>
      <c r="C61" s="1">
        <v>0.62668344462083914</v>
      </c>
    </row>
    <row r="62" spans="1:15" ht="15.75" customHeight="1" x14ac:dyDescent="0.3">
      <c r="A62" s="1">
        <v>1500</v>
      </c>
      <c r="B62" s="1" t="s">
        <v>128</v>
      </c>
      <c r="C62" s="1">
        <v>1.2705547035055624</v>
      </c>
    </row>
    <row r="63" spans="1:15" ht="15.75" customHeight="1" x14ac:dyDescent="0.3">
      <c r="A63" s="1">
        <v>1500</v>
      </c>
      <c r="B63" s="1" t="s">
        <v>128</v>
      </c>
      <c r="C63" s="1">
        <v>1.0011642806394132</v>
      </c>
    </row>
    <row r="64" spans="1:15" ht="15.75" customHeight="1" x14ac:dyDescent="0.3">
      <c r="A64" s="1">
        <v>1500</v>
      </c>
      <c r="B64" s="1" t="s">
        <v>128</v>
      </c>
      <c r="C64" s="1">
        <v>3.1763867587639063</v>
      </c>
    </row>
    <row r="65" spans="1:3" ht="15.75" customHeight="1" x14ac:dyDescent="0.3">
      <c r="A65" s="1">
        <v>1500</v>
      </c>
      <c r="B65" s="1" t="s">
        <v>128</v>
      </c>
      <c r="C65" s="1">
        <v>0.57898627538784364</v>
      </c>
    </row>
    <row r="66" spans="1:3" ht="15.75" customHeight="1" x14ac:dyDescent="0.3">
      <c r="A66" s="1">
        <v>1500</v>
      </c>
      <c r="B66" s="1" t="s">
        <v>128</v>
      </c>
      <c r="C66" s="1">
        <v>2.0787245242510206</v>
      </c>
    </row>
    <row r="67" spans="1:3" ht="15.75" customHeight="1" x14ac:dyDescent="0.3">
      <c r="A67" s="1">
        <v>1500</v>
      </c>
      <c r="B67" s="1" t="s">
        <v>128</v>
      </c>
      <c r="C67" s="1">
        <v>3.1040143792485435</v>
      </c>
    </row>
    <row r="68" spans="1:3" ht="15.75" customHeight="1" x14ac:dyDescent="0.3">
      <c r="A68" s="1">
        <v>1500</v>
      </c>
      <c r="B68" s="1" t="s">
        <v>128</v>
      </c>
      <c r="C68" s="1">
        <v>1.5198402397644553</v>
      </c>
    </row>
    <row r="69" spans="1:3" ht="15.75" customHeight="1" x14ac:dyDescent="0.3">
      <c r="A69" s="1">
        <v>1500</v>
      </c>
      <c r="B69" s="1" t="s">
        <v>128</v>
      </c>
      <c r="C69" s="1">
        <v>1.0453932937517905</v>
      </c>
    </row>
    <row r="70" spans="1:3" ht="15.75" customHeight="1" x14ac:dyDescent="0.3">
      <c r="A70" s="1">
        <v>1500</v>
      </c>
      <c r="B70" s="1" t="s">
        <v>128</v>
      </c>
      <c r="C70" s="1">
        <v>2.4848197784991766</v>
      </c>
    </row>
    <row r="71" spans="1:3" ht="15.75" customHeight="1" x14ac:dyDescent="0.3">
      <c r="A71" s="1">
        <v>1500</v>
      </c>
      <c r="B71" s="1" t="s">
        <v>128</v>
      </c>
      <c r="C71" s="1">
        <v>2.1752224781244927</v>
      </c>
    </row>
    <row r="72" spans="1:3" ht="15.75" customHeight="1" x14ac:dyDescent="0.3">
      <c r="A72" s="1">
        <v>1500</v>
      </c>
      <c r="B72" s="1" t="s">
        <v>128</v>
      </c>
      <c r="C72" s="1">
        <v>0.41011594199900925</v>
      </c>
    </row>
    <row r="73" spans="1:3" ht="15.75" customHeight="1" x14ac:dyDescent="0.3">
      <c r="A73" s="1">
        <v>1500</v>
      </c>
      <c r="B73" s="1" t="s">
        <v>128</v>
      </c>
      <c r="C73" s="1">
        <v>0.37795043999218159</v>
      </c>
    </row>
    <row r="74" spans="1:3" ht="15.75" customHeight="1" x14ac:dyDescent="0.3">
      <c r="A74" s="1">
        <v>0</v>
      </c>
      <c r="B74" s="1" t="s">
        <v>128</v>
      </c>
      <c r="C74" s="1">
        <v>1.300992916896341</v>
      </c>
    </row>
    <row r="75" spans="1:3" ht="15.75" customHeight="1" x14ac:dyDescent="0.3">
      <c r="A75" s="1">
        <v>0</v>
      </c>
      <c r="B75" s="1" t="s">
        <v>128</v>
      </c>
      <c r="C75" s="1">
        <v>1.571011707959779</v>
      </c>
    </row>
    <row r="76" spans="1:3" ht="15.75" customHeight="1" x14ac:dyDescent="0.3">
      <c r="A76" s="1">
        <v>0</v>
      </c>
      <c r="B76" s="1" t="s">
        <v>128</v>
      </c>
      <c r="C76" s="1">
        <v>0.80187021238969169</v>
      </c>
    </row>
    <row r="77" spans="1:3" ht="15.75" customHeight="1" x14ac:dyDescent="0.3">
      <c r="A77" s="1">
        <v>0</v>
      </c>
      <c r="B77" s="1" t="s">
        <v>128</v>
      </c>
      <c r="C77" s="1">
        <v>1.1782584190065868</v>
      </c>
    </row>
    <row r="78" spans="1:3" ht="15.75" customHeight="1" x14ac:dyDescent="0.3">
      <c r="A78" s="1">
        <v>0</v>
      </c>
      <c r="B78" s="1" t="s">
        <v>128</v>
      </c>
      <c r="C78" s="1">
        <v>0.78959676260071632</v>
      </c>
    </row>
    <row r="79" spans="1:3" ht="15.75" customHeight="1" x14ac:dyDescent="0.3">
      <c r="A79" s="1">
        <v>0</v>
      </c>
      <c r="B79" s="1" t="s">
        <v>128</v>
      </c>
      <c r="C79" s="1">
        <v>0.9859734070773124</v>
      </c>
    </row>
    <row r="80" spans="1:3" ht="15.75" customHeight="1" x14ac:dyDescent="0.3">
      <c r="A80" s="1">
        <v>0</v>
      </c>
      <c r="B80" s="1" t="s">
        <v>128</v>
      </c>
      <c r="C80" s="1">
        <v>0.3722965740695735</v>
      </c>
    </row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honeticPr fontId="2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2023-08-08_ATG_PWK-MSM-KJR-BLG2</vt:lpstr>
      <vt:lpstr>Values</vt:lpstr>
      <vt:lpstr>VIA</vt:lpstr>
      <vt:lpstr>CYT</vt:lpstr>
      <vt:lpstr>APOP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</dc:creator>
  <cp:lastModifiedBy>M Blop</cp:lastModifiedBy>
  <dcterms:created xsi:type="dcterms:W3CDTF">2023-08-13T00:11:18Z</dcterms:created>
  <dcterms:modified xsi:type="dcterms:W3CDTF">2024-03-04T22:58:58Z</dcterms:modified>
</cp:coreProperties>
</file>