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meli\Desktop\Brem\ATG\IRRAD\"/>
    </mc:Choice>
  </mc:AlternateContent>
  <xr:revisionPtr revIDLastSave="0" documentId="13_ncr:1_{B347DC0F-B28E-47D1-862F-B06B0B8063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23-08-11_ATG_PWK-TUCA-SFM-BLG" sheetId="1" r:id="rId1"/>
    <sheet name="Values" sheetId="2" r:id="rId2"/>
    <sheet name="VIA" sheetId="3" r:id="rId3"/>
    <sheet name="CYT" sheetId="4" r:id="rId4"/>
    <sheet name="APO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kdFkt6CuGChKqfyukg+TTI2MTK0bFraEAqVZ1AmRNY8="/>
    </ext>
  </extLst>
</workbook>
</file>

<file path=xl/calcChain.xml><?xml version="1.0" encoding="utf-8"?>
<calcChain xmlns="http://schemas.openxmlformats.org/spreadsheetml/2006/main">
  <c r="J87" i="2" l="1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</calcChain>
</file>

<file path=xl/sharedStrings.xml><?xml version="1.0" encoding="utf-8"?>
<sst xmlns="http://schemas.openxmlformats.org/spreadsheetml/2006/main" count="1272" uniqueCount="167">
  <si>
    <t>##BLOCKS= 2</t>
  </si>
  <si>
    <t>Plate:</t>
  </si>
  <si>
    <t>Fluorescence 30 min autocutoff</t>
  </si>
  <si>
    <t>TimeFormat</t>
  </si>
  <si>
    <t>Endpoint</t>
  </si>
  <si>
    <t>Fluorescence</t>
  </si>
  <si>
    <t>Raw</t>
  </si>
  <si>
    <t xml:space="preserve">505 520 </t>
  </si>
  <si>
    <t xml:space="preserve">400 485 </t>
  </si>
  <si>
    <t>Automatic</t>
  </si>
  <si>
    <t xml:space="preserve">495 515 </t>
  </si>
  <si>
    <t>Temperature(¡C)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</si>
  <si>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</si>
  <si>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</si>
  <si>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</si>
  <si>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</si>
  <si>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</si>
  <si>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</si>
  <si>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</si>
  <si>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</si>
  <si>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</si>
  <si>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</si>
  <si>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</si>
  <si>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</si>
  <si>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</si>
  <si>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</si>
  <si>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</si>
  <si>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</si>
  <si>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</si>
  <si>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</si>
  <si>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</si>
  <si>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</si>
  <si>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</si>
  <si>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</si>
  <si>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</si>
  <si>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</si>
  <si>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</si>
  <si>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</si>
  <si>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</si>
  <si>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</si>
  <si>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</si>
  <si>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</si>
  <si>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</si>
  <si>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</si>
  <si>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</si>
  <si>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</si>
  <si>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</si>
  <si>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</si>
  <si>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</si>
  <si>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</si>
  <si>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</si>
  <si>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</si>
  <si>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</si>
  <si>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</si>
  <si>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</si>
  <si>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</si>
  <si>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</si>
  <si>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</si>
  <si>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</si>
  <si>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</si>
  <si>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</si>
  <si>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</si>
  <si>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</si>
  <si>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</si>
  <si>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</si>
  <si>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</si>
  <si>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</si>
  <si>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</si>
  <si>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</si>
  <si>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</si>
  <si>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</si>
  <si>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</si>
  <si>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</si>
  <si>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</si>
  <si>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</si>
  <si>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</si>
  <si>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</si>
  <si>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</si>
  <si>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</si>
  <si>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</si>
  <si>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</si>
  <si>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</si>
  <si>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</si>
  <si>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</si>
  <si>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</si>
  <si>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</si>
  <si>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</si>
  <si>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</si>
  <si>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</si>
  <si>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</si>
  <si>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</si>
  <si>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</si>
  <si>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</si>
  <si>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</si>
  <si>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</si>
  <si>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</si>
  <si>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</si>
  <si>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</si>
  <si>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</si>
  <si>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</si>
  <si>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</si>
  <si>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</si>
  <si>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</si>
  <si>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</si>
  <si>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</si>
  <si>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</si>
  <si>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</si>
  <si>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</si>
  <si>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 xml:space="preserve"> </t>
  </si>
  <si>
    <t>~End</t>
  </si>
  <si>
    <t>Luminescence 30 min</t>
  </si>
  <si>
    <t>Luminescence</t>
  </si>
  <si>
    <t>Original Filename: 2023-08-11_ATG_PWK-TUCA-SFM-BLG21_IRRAD; Date Last Saved: 8/11/2023 1:51:05 PM</t>
  </si>
  <si>
    <t>Well Location</t>
  </si>
  <si>
    <t>Group Name</t>
  </si>
  <si>
    <t>Genotype</t>
  </si>
  <si>
    <t>Group Type</t>
  </si>
  <si>
    <t>Via</t>
  </si>
  <si>
    <t>Cyt</t>
  </si>
  <si>
    <t>Apo</t>
  </si>
  <si>
    <t>Via.Norm</t>
  </si>
  <si>
    <t>Cyt.Norm</t>
  </si>
  <si>
    <t>Casp.Norm</t>
  </si>
  <si>
    <t>PWK</t>
  </si>
  <si>
    <t>IRRAD</t>
  </si>
  <si>
    <t>CONT_M.MUS.musP</t>
  </si>
  <si>
    <t>IRRAD_M.MUS.musP</t>
  </si>
  <si>
    <t>CONT</t>
  </si>
  <si>
    <t>SFM</t>
  </si>
  <si>
    <t>CONT_M.MUS.musB</t>
  </si>
  <si>
    <t>IRRAD_M.MUS.musB</t>
  </si>
  <si>
    <t>CONT_M.MUS.domT</t>
  </si>
  <si>
    <t>TUCA</t>
  </si>
  <si>
    <t>IRRAD_M.MUS.domT</t>
  </si>
  <si>
    <t>CONT_M.Spretus.sfm</t>
  </si>
  <si>
    <t>BLG2</t>
  </si>
  <si>
    <t>BLG3</t>
  </si>
  <si>
    <t>BLG4</t>
  </si>
  <si>
    <t>BLG5</t>
  </si>
  <si>
    <t>BLG6</t>
  </si>
  <si>
    <t>IRRAD_M.Spretus.sfm</t>
  </si>
  <si>
    <t>BLG7</t>
  </si>
  <si>
    <t>BLG8</t>
  </si>
  <si>
    <t>BLG9</t>
  </si>
  <si>
    <t>BLG10</t>
  </si>
  <si>
    <t>BLG11</t>
  </si>
  <si>
    <t>BLG12</t>
  </si>
  <si>
    <t>BLG13</t>
  </si>
  <si>
    <t>BLG14</t>
  </si>
  <si>
    <t>BLG15</t>
  </si>
  <si>
    <t>BLG16</t>
  </si>
  <si>
    <t>BLG17</t>
  </si>
  <si>
    <t>BLG18</t>
  </si>
  <si>
    <t>BLG19</t>
  </si>
  <si>
    <t>BLG20</t>
  </si>
  <si>
    <t>BLG21</t>
  </si>
  <si>
    <t>RFU</t>
  </si>
  <si>
    <t>RLU</t>
  </si>
  <si>
    <t>Sample</t>
  </si>
  <si>
    <t>Fluorescent Value</t>
  </si>
  <si>
    <t>CYT</t>
  </si>
  <si>
    <t>Caspase Value</t>
  </si>
  <si>
    <t>Passage</t>
  </si>
  <si>
    <t>Viability Value</t>
  </si>
  <si>
    <t>Plate</t>
  </si>
  <si>
    <t>Date</t>
  </si>
  <si>
    <t>8.11.23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</si>
</sst>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VIA!$A$2:$A$19</c:f>
              <c:numCache>
                <c:formatCode>General</c:formatCode>
                <c:ptCount val="18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VIA!$C$2:$C$19</c:f>
              <c:numCache>
                <c:formatCode>General</c:formatCode>
                <c:ptCount val="18"/>
                <c:pt idx="0">
                  <c:v>0.47470274561438602</c:v>
                </c:pt>
                <c:pt idx="1">
                  <c:v>0.27733909387686195</c:v>
                </c:pt>
                <c:pt idx="2">
                  <c:v>0.31949870186237256</c:v>
                </c:pt>
                <c:pt idx="3">
                  <c:v>0.46810997645564761</c:v>
                </c:pt>
                <c:pt idx="4">
                  <c:v>0.55207636302990493</c:v>
                </c:pt>
                <c:pt idx="5">
                  <c:v>0.43260681048358945</c:v>
                </c:pt>
                <c:pt idx="6">
                  <c:v>0.46449639591196901</c:v>
                </c:pt>
                <c:pt idx="7">
                  <c:v>0.77103387483493979</c:v>
                </c:pt>
                <c:pt idx="8">
                  <c:v>0.47439197535101119</c:v>
                </c:pt>
                <c:pt idx="9">
                  <c:v>0.31405262824311697</c:v>
                </c:pt>
                <c:pt idx="10">
                  <c:v>0.81884517886960817</c:v>
                </c:pt>
                <c:pt idx="11">
                  <c:v>0.91748436145035073</c:v>
                </c:pt>
                <c:pt idx="12">
                  <c:v>1.1127573237656594</c:v>
                </c:pt>
                <c:pt idx="13">
                  <c:v>0.98572238460098283</c:v>
                </c:pt>
                <c:pt idx="14">
                  <c:v>0.90899601051595158</c:v>
                </c:pt>
                <c:pt idx="15">
                  <c:v>0.89054198158686193</c:v>
                </c:pt>
                <c:pt idx="16">
                  <c:v>1.3208478069812903</c:v>
                </c:pt>
                <c:pt idx="17">
                  <c:v>1.0448049522292946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9-4DF2-9FD2-A6EEC2D9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87797"/>
        <c:axId val="1984498380"/>
      </c:scatterChart>
      <c:valAx>
        <c:axId val="11126877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4498380"/>
        <c:crosses val="autoZero"/>
        <c:crossBetween val="midCat"/>
      </c:valAx>
      <c:valAx>
        <c:axId val="1984498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68779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8/11 M.spre(SFM) IRRAD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APOP!$A$20:$A$43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APOP!$C$20:$C$43</c:f>
              <c:numCache>
                <c:formatCode>General</c:formatCode>
                <c:ptCount val="24"/>
                <c:pt idx="0">
                  <c:v>1.1476735486541123</c:v>
                </c:pt>
                <c:pt idx="1">
                  <c:v>1.0775377660336511</c:v>
                </c:pt>
                <c:pt idx="2">
                  <c:v>1.7533900174418471</c:v>
                </c:pt>
                <c:pt idx="3">
                  <c:v>1.3580808965154962</c:v>
                </c:pt>
                <c:pt idx="4">
                  <c:v>1.9893006660648054</c:v>
                </c:pt>
                <c:pt idx="5">
                  <c:v>1.7215103229811686</c:v>
                </c:pt>
                <c:pt idx="6">
                  <c:v>1.9765478786665969</c:v>
                </c:pt>
                <c:pt idx="7">
                  <c:v>2.250714615449338</c:v>
                </c:pt>
                <c:pt idx="8">
                  <c:v>2.3463536988313733</c:v>
                </c:pt>
                <c:pt idx="9">
                  <c:v>2.2634674028475463</c:v>
                </c:pt>
                <c:pt idx="10">
                  <c:v>2.167828319465511</c:v>
                </c:pt>
                <c:pt idx="11">
                  <c:v>1.9319176708425525</c:v>
                </c:pt>
                <c:pt idx="12">
                  <c:v>1.7661428048400556</c:v>
                </c:pt>
                <c:pt idx="13">
                  <c:v>2.5057544451696088</c:v>
                </c:pt>
                <c:pt idx="14">
                  <c:v>2.6205204356141145</c:v>
                </c:pt>
                <c:pt idx="15">
                  <c:v>2.4993780514705048</c:v>
                </c:pt>
                <c:pt idx="16">
                  <c:v>2.2040150359183803</c:v>
                </c:pt>
                <c:pt idx="17">
                  <c:v>1.1244988595715264</c:v>
                </c:pt>
                <c:pt idx="18">
                  <c:v>0.81606469174320695</c:v>
                </c:pt>
                <c:pt idx="19">
                  <c:v>0.6232924840874412</c:v>
                </c:pt>
                <c:pt idx="20">
                  <c:v>0.77108428255337724</c:v>
                </c:pt>
                <c:pt idx="21">
                  <c:v>1.0795184503816966</c:v>
                </c:pt>
                <c:pt idx="22">
                  <c:v>0.83534168510529916</c:v>
                </c:pt>
                <c:pt idx="23">
                  <c:v>0.54618451063907203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5-4988-AB64-5CDA44A8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4208"/>
        <c:axId val="1723832447"/>
      </c:scatterChart>
      <c:valAx>
        <c:axId val="1334842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3832447"/>
        <c:crosses val="autoZero"/>
        <c:crossBetween val="midCat"/>
      </c:valAx>
      <c:valAx>
        <c:axId val="1723832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4842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8/11 M.domT IRRAD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APOP!$A$44:$A$67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APOP!$C$44:$C$67</c:f>
              <c:numCache>
                <c:formatCode>General</c:formatCode>
                <c:ptCount val="24"/>
                <c:pt idx="0">
                  <c:v>0.94588036521020746</c:v>
                </c:pt>
                <c:pt idx="1">
                  <c:v>2.1844079033356452</c:v>
                </c:pt>
                <c:pt idx="2">
                  <c:v>2.4195723744371493</c:v>
                </c:pt>
                <c:pt idx="3">
                  <c:v>1.3482704609486995</c:v>
                </c:pt>
                <c:pt idx="4">
                  <c:v>2.2105370819202124</c:v>
                </c:pt>
                <c:pt idx="5">
                  <c:v>3.1929990426849741</c:v>
                </c:pt>
                <c:pt idx="6">
                  <c:v>2.4509258976663091</c:v>
                </c:pt>
                <c:pt idx="7">
                  <c:v>1.8656315518358479</c:v>
                </c:pt>
                <c:pt idx="8">
                  <c:v>2.0642125635423967</c:v>
                </c:pt>
                <c:pt idx="9">
                  <c:v>2.7488011429069341</c:v>
                </c:pt>
                <c:pt idx="10">
                  <c:v>1.2071721510558773</c:v>
                </c:pt>
                <c:pt idx="11">
                  <c:v>2.7278963089669594</c:v>
                </c:pt>
                <c:pt idx="12">
                  <c:v>3.5117753941847716</c:v>
                </c:pt>
                <c:pt idx="13">
                  <c:v>1.9178899090049819</c:v>
                </c:pt>
                <c:pt idx="14">
                  <c:v>3.0153191372375976</c:v>
                </c:pt>
                <c:pt idx="15">
                  <c:v>2.8376392317902215</c:v>
                </c:pt>
                <c:pt idx="16">
                  <c:v>0.52139630535576875</c:v>
                </c:pt>
                <c:pt idx="17">
                  <c:v>0.98485885952071817</c:v>
                </c:pt>
                <c:pt idx="18">
                  <c:v>0.89005834519395943</c:v>
                </c:pt>
                <c:pt idx="19">
                  <c:v>0.99012420865413708</c:v>
                </c:pt>
                <c:pt idx="20">
                  <c:v>1.5694542652007253</c:v>
                </c:pt>
                <c:pt idx="21">
                  <c:v>1.3903876624948484</c:v>
                </c:pt>
                <c:pt idx="22">
                  <c:v>0.91639254622265953</c:v>
                </c:pt>
                <c:pt idx="23">
                  <c:v>0.73732780735718384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8-44AF-B3BD-13F0E930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55860"/>
        <c:axId val="1866373411"/>
      </c:scatterChart>
      <c:valAx>
        <c:axId val="972455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373411"/>
        <c:crosses val="autoZero"/>
        <c:crossBetween val="midCat"/>
      </c:valAx>
      <c:valAx>
        <c:axId val="1866373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4558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8/11 M.musB IRRAD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APOP!$A$68:$A$87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APOP!$C$68:$C$87</c:f>
              <c:numCache>
                <c:formatCode>General</c:formatCode>
                <c:ptCount val="20"/>
                <c:pt idx="0">
                  <c:v>2.6118316859199102</c:v>
                </c:pt>
                <c:pt idx="1">
                  <c:v>2.7420290589234368</c:v>
                </c:pt>
                <c:pt idx="2">
                  <c:v>3.7757139670967605</c:v>
                </c:pt>
                <c:pt idx="3">
                  <c:v>4.8961985310827494</c:v>
                </c:pt>
                <c:pt idx="4">
                  <c:v>2.5881593083607553</c:v>
                </c:pt>
                <c:pt idx="5">
                  <c:v>3.6455165940932339</c:v>
                </c:pt>
                <c:pt idx="6">
                  <c:v>4.4306450557545496</c:v>
                </c:pt>
                <c:pt idx="7">
                  <c:v>1.9608462280459209</c:v>
                </c:pt>
                <c:pt idx="8">
                  <c:v>2.9353508958931811</c:v>
                </c:pt>
                <c:pt idx="9">
                  <c:v>3.1641820027734808</c:v>
                </c:pt>
                <c:pt idx="10">
                  <c:v>3.7559872203214066</c:v>
                </c:pt>
                <c:pt idx="11">
                  <c:v>3.1562921483495265</c:v>
                </c:pt>
                <c:pt idx="12">
                  <c:v>1.1968192925022463</c:v>
                </c:pt>
                <c:pt idx="13">
                  <c:v>1.2644128446886309</c:v>
                </c:pt>
                <c:pt idx="14">
                  <c:v>1.5268395061207236</c:v>
                </c:pt>
                <c:pt idx="15">
                  <c:v>0.77932399412095388</c:v>
                </c:pt>
                <c:pt idx="16">
                  <c:v>1.1451292778046309</c:v>
                </c:pt>
                <c:pt idx="17">
                  <c:v>0.7673956374325539</c:v>
                </c:pt>
                <c:pt idx="18">
                  <c:v>0.95825075159060025</c:v>
                </c:pt>
                <c:pt idx="19">
                  <c:v>0.36182869573966159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1-40D7-8970-67BF48B8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4853"/>
        <c:axId val="2094268456"/>
      </c:scatterChart>
      <c:valAx>
        <c:axId val="2126674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4268456"/>
        <c:crosses val="autoZero"/>
        <c:crossBetween val="midCat"/>
      </c:valAx>
      <c:valAx>
        <c:axId val="209426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667485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M.spre(SFM)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VIA!$A$20:$A$43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VIA!$C$20:$C$43</c:f>
              <c:numCache>
                <c:formatCode>General</c:formatCode>
                <c:ptCount val="24"/>
                <c:pt idx="0">
                  <c:v>0.17281418804250856</c:v>
                </c:pt>
                <c:pt idx="1">
                  <c:v>0.27187535492185344</c:v>
                </c:pt>
                <c:pt idx="2">
                  <c:v>0.28924478097350831</c:v>
                </c:pt>
                <c:pt idx="3">
                  <c:v>0.28750745800206556</c:v>
                </c:pt>
                <c:pt idx="4">
                  <c:v>0.31563697057991658</c:v>
                </c:pt>
                <c:pt idx="5">
                  <c:v>0.26154793503605489</c:v>
                </c:pt>
                <c:pt idx="6">
                  <c:v>0.29404738068192188</c:v>
                </c:pt>
                <c:pt idx="7">
                  <c:v>0.26682076255474679</c:v>
                </c:pt>
                <c:pt idx="8">
                  <c:v>0.3250724315455108</c:v>
                </c:pt>
                <c:pt idx="9">
                  <c:v>0.32589830182503904</c:v>
                </c:pt>
                <c:pt idx="10">
                  <c:v>0.37414633772353284</c:v>
                </c:pt>
                <c:pt idx="11">
                  <c:v>0.37466696406554978</c:v>
                </c:pt>
                <c:pt idx="12">
                  <c:v>0.3354512008787412</c:v>
                </c:pt>
                <c:pt idx="13">
                  <c:v>0.37769087596986717</c:v>
                </c:pt>
                <c:pt idx="14">
                  <c:v>0.5038122507300804</c:v>
                </c:pt>
                <c:pt idx="15">
                  <c:v>0.39187235716013075</c:v>
                </c:pt>
                <c:pt idx="16">
                  <c:v>1.2797071560031279</c:v>
                </c:pt>
                <c:pt idx="17">
                  <c:v>1.0482747209701337</c:v>
                </c:pt>
                <c:pt idx="18">
                  <c:v>1.0059437579724624</c:v>
                </c:pt>
                <c:pt idx="19">
                  <c:v>0.7561044478665524</c:v>
                </c:pt>
                <c:pt idx="20">
                  <c:v>0.81053533760211283</c:v>
                </c:pt>
                <c:pt idx="21">
                  <c:v>1.2360373037094567</c:v>
                </c:pt>
                <c:pt idx="22">
                  <c:v>1.0697226244298443</c:v>
                </c:pt>
                <c:pt idx="23">
                  <c:v>0.79367465144631022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75-42CF-A1B5-B82E3F4D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22536"/>
        <c:axId val="1764051940"/>
      </c:scatterChart>
      <c:valAx>
        <c:axId val="1367322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051940"/>
        <c:crosses val="autoZero"/>
        <c:crossBetween val="midCat"/>
      </c:valAx>
      <c:valAx>
        <c:axId val="176405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3225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M.domT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VIA!$A$44:$A$67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VIA!$C$44:$C$67</c:f>
              <c:numCache>
                <c:formatCode>General</c:formatCode>
                <c:ptCount val="24"/>
                <c:pt idx="0">
                  <c:v>0.27167513486653161</c:v>
                </c:pt>
                <c:pt idx="1">
                  <c:v>0.46664625009744631</c:v>
                </c:pt>
                <c:pt idx="2">
                  <c:v>0.48700181405628179</c:v>
                </c:pt>
                <c:pt idx="3">
                  <c:v>0.37018290259526904</c:v>
                </c:pt>
                <c:pt idx="4">
                  <c:v>0.52305018442666396</c:v>
                </c:pt>
                <c:pt idx="5">
                  <c:v>0.63814160543422971</c:v>
                </c:pt>
                <c:pt idx="6">
                  <c:v>0.46582491096712525</c:v>
                </c:pt>
                <c:pt idx="7">
                  <c:v>0.36894770547148642</c:v>
                </c:pt>
                <c:pt idx="8">
                  <c:v>0.44863481862545895</c:v>
                </c:pt>
                <c:pt idx="9">
                  <c:v>0.53891771670910205</c:v>
                </c:pt>
                <c:pt idx="10">
                  <c:v>0.25280155238197116</c:v>
                </c:pt>
                <c:pt idx="11">
                  <c:v>0.57037475032613638</c:v>
                </c:pt>
                <c:pt idx="12">
                  <c:v>0.76149169342687961</c:v>
                </c:pt>
                <c:pt idx="13">
                  <c:v>0.36162707409253741</c:v>
                </c:pt>
                <c:pt idx="14">
                  <c:v>0.51673135721986907</c:v>
                </c:pt>
                <c:pt idx="15">
                  <c:v>0.50502217312751174</c:v>
                </c:pt>
                <c:pt idx="16">
                  <c:v>0.82818851199717891</c:v>
                </c:pt>
                <c:pt idx="17">
                  <c:v>1.072238466378741</c:v>
                </c:pt>
                <c:pt idx="18">
                  <c:v>0.98803398800800224</c:v>
                </c:pt>
                <c:pt idx="19">
                  <c:v>1.0661753511216812</c:v>
                </c:pt>
                <c:pt idx="20">
                  <c:v>1.1870607840377077</c:v>
                </c:pt>
                <c:pt idx="21">
                  <c:v>0.99103493672484333</c:v>
                </c:pt>
                <c:pt idx="22">
                  <c:v>0.96873889530205815</c:v>
                </c:pt>
                <c:pt idx="23">
                  <c:v>0.89852906642978769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7-4685-9A7D-2A9F32A0F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42650"/>
        <c:axId val="1343920011"/>
      </c:scatterChart>
      <c:valAx>
        <c:axId val="7804426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3920011"/>
        <c:crosses val="autoZero"/>
        <c:crossBetween val="midCat"/>
      </c:valAx>
      <c:valAx>
        <c:axId val="134392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04426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M.musB IRRAD VIA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VIA!$A$68:$A$87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VIA!$C$68:$C$87</c:f>
              <c:numCache>
                <c:formatCode>General</c:formatCode>
                <c:ptCount val="20"/>
                <c:pt idx="0">
                  <c:v>0.89794229850133278</c:v>
                </c:pt>
                <c:pt idx="1">
                  <c:v>1.132283569247406</c:v>
                </c:pt>
                <c:pt idx="2">
                  <c:v>1.2657432119542837</c:v>
                </c:pt>
                <c:pt idx="3">
                  <c:v>1.2607477777336284</c:v>
                </c:pt>
                <c:pt idx="4">
                  <c:v>0.76970387235276727</c:v>
                </c:pt>
                <c:pt idx="5">
                  <c:v>1.0074318781636915</c:v>
                </c:pt>
                <c:pt idx="6">
                  <c:v>0.67327401843171153</c:v>
                </c:pt>
                <c:pt idx="7">
                  <c:v>0.60658653126658335</c:v>
                </c:pt>
                <c:pt idx="8">
                  <c:v>1.2038298329025028</c:v>
                </c:pt>
                <c:pt idx="9">
                  <c:v>0.87316565776373745</c:v>
                </c:pt>
                <c:pt idx="10">
                  <c:v>1.307236658139175</c:v>
                </c:pt>
                <c:pt idx="11">
                  <c:v>1.0449295711361051</c:v>
                </c:pt>
                <c:pt idx="12">
                  <c:v>5.3247808370211747</c:v>
                </c:pt>
                <c:pt idx="13">
                  <c:v>0.38946859081741758</c:v>
                </c:pt>
                <c:pt idx="14">
                  <c:v>0.38597193540397035</c:v>
                </c:pt>
                <c:pt idx="15">
                  <c:v>0.3605402288051473</c:v>
                </c:pt>
                <c:pt idx="16">
                  <c:v>0.36833863191500194</c:v>
                </c:pt>
                <c:pt idx="17">
                  <c:v>0.35700643813879607</c:v>
                </c:pt>
                <c:pt idx="18">
                  <c:v>0.41475472722485662</c:v>
                </c:pt>
                <c:pt idx="19">
                  <c:v>0.39913861067363732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8C-445B-BCF5-A60C9187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45095"/>
        <c:axId val="1567094611"/>
      </c:scatterChart>
      <c:valAx>
        <c:axId val="17732450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7094611"/>
        <c:crosses val="autoZero"/>
        <c:crossBetween val="midCat"/>
      </c:valAx>
      <c:valAx>
        <c:axId val="1567094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324509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M.musP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CYT!$A$2:$A$19</c:f>
              <c:numCache>
                <c:formatCode>General</c:formatCode>
                <c:ptCount val="18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CYT!$C$2:$C$19</c:f>
              <c:numCache>
                <c:formatCode>General</c:formatCode>
                <c:ptCount val="18"/>
                <c:pt idx="0">
                  <c:v>4.9647950011690589E-2</c:v>
                </c:pt>
                <c:pt idx="1">
                  <c:v>3.0980126881584923E-2</c:v>
                </c:pt>
                <c:pt idx="2">
                  <c:v>4.0813842387497586E-2</c:v>
                </c:pt>
                <c:pt idx="3">
                  <c:v>7.3763997234332454E-2</c:v>
                </c:pt>
                <c:pt idx="4">
                  <c:v>7.9333919604065065E-2</c:v>
                </c:pt>
                <c:pt idx="5">
                  <c:v>7.6820108117293659E-2</c:v>
                </c:pt>
                <c:pt idx="6">
                  <c:v>7.231717291933823E-2</c:v>
                </c:pt>
                <c:pt idx="7">
                  <c:v>0.13228830297132405</c:v>
                </c:pt>
                <c:pt idx="8">
                  <c:v>7.7830995351533955E-2</c:v>
                </c:pt>
                <c:pt idx="9">
                  <c:v>4.264792447236717E-2</c:v>
                </c:pt>
                <c:pt idx="10">
                  <c:v>0.83340216995201533</c:v>
                </c:pt>
                <c:pt idx="11">
                  <c:v>0.96155678810790179</c:v>
                </c:pt>
                <c:pt idx="12">
                  <c:v>1.0203896929721905</c:v>
                </c:pt>
                <c:pt idx="13">
                  <c:v>1.0103970771141011</c:v>
                </c:pt>
                <c:pt idx="14">
                  <c:v>0.95408342552946657</c:v>
                </c:pt>
                <c:pt idx="15">
                  <c:v>0.9336754159771411</c:v>
                </c:pt>
                <c:pt idx="16">
                  <c:v>1.1528475819980795</c:v>
                </c:pt>
                <c:pt idx="17">
                  <c:v>1.1336478483491055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A-441B-8143-A99D8B12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12475"/>
        <c:axId val="2092798827"/>
      </c:scatterChart>
      <c:valAx>
        <c:axId val="1029412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2798827"/>
        <c:crosses val="autoZero"/>
        <c:crossBetween val="midCat"/>
      </c:valAx>
      <c:valAx>
        <c:axId val="209279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94124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M.spre(SFM)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CYT!$A$20:$A$43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CYT!$C$20:$C$43</c:f>
              <c:numCache>
                <c:formatCode>General</c:formatCode>
                <c:ptCount val="24"/>
                <c:pt idx="0">
                  <c:v>3.5059967638302172E-2</c:v>
                </c:pt>
                <c:pt idx="1">
                  <c:v>6.8099762891866894E-2</c:v>
                </c:pt>
                <c:pt idx="2">
                  <c:v>7.3514477623193991E-2</c:v>
                </c:pt>
                <c:pt idx="3">
                  <c:v>0.11063819880535102</c:v>
                </c:pt>
                <c:pt idx="4">
                  <c:v>8.1620964081441996E-2</c:v>
                </c:pt>
                <c:pt idx="5">
                  <c:v>6.3693864050064289E-2</c:v>
                </c:pt>
                <c:pt idx="6">
                  <c:v>6.733836291015681E-2</c:v>
                </c:pt>
                <c:pt idx="7">
                  <c:v>4.7960186168256175E-2</c:v>
                </c:pt>
                <c:pt idx="8">
                  <c:v>7.1205164767989368E-2</c:v>
                </c:pt>
                <c:pt idx="9">
                  <c:v>6.6323293222014579E-2</c:v>
                </c:pt>
                <c:pt idx="10">
                  <c:v>9.7426951509767754E-2</c:v>
                </c:pt>
                <c:pt idx="11">
                  <c:v>0.11140409370481759</c:v>
                </c:pt>
                <c:pt idx="12">
                  <c:v>0.10595869627402218</c:v>
                </c:pt>
                <c:pt idx="13">
                  <c:v>0.10830025527834954</c:v>
                </c:pt>
                <c:pt idx="14">
                  <c:v>9.5981444588638734E-2</c:v>
                </c:pt>
                <c:pt idx="15">
                  <c:v>6.1583891025800197E-2</c:v>
                </c:pt>
                <c:pt idx="16">
                  <c:v>1.2222062470782271</c:v>
                </c:pt>
                <c:pt idx="17">
                  <c:v>1.0201626253915632</c:v>
                </c:pt>
                <c:pt idx="18">
                  <c:v>0.97367159332045927</c:v>
                </c:pt>
                <c:pt idx="19">
                  <c:v>0.90156998560685786</c:v>
                </c:pt>
                <c:pt idx="20">
                  <c:v>0.98866634580933976</c:v>
                </c:pt>
                <c:pt idx="21">
                  <c:v>1.0536391116767323</c:v>
                </c:pt>
                <c:pt idx="22">
                  <c:v>0.95414166424647506</c:v>
                </c:pt>
                <c:pt idx="23">
                  <c:v>0.88594242687034475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1-4140-AF9E-CC0976AD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780948"/>
        <c:axId val="1299965134"/>
      </c:scatterChart>
      <c:valAx>
        <c:axId val="5737809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9965134"/>
        <c:crosses val="autoZero"/>
        <c:crossBetween val="midCat"/>
      </c:valAx>
      <c:valAx>
        <c:axId val="1299965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7809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M.domT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CYT!$A$44:$A$67</c:f>
              <c:numCache>
                <c:formatCode>General</c:formatCode>
                <c:ptCount val="2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CYT!$C$44:$C$67</c:f>
              <c:numCache>
                <c:formatCode>General</c:formatCode>
                <c:ptCount val="24"/>
                <c:pt idx="0">
                  <c:v>4.8100083867187789E-2</c:v>
                </c:pt>
                <c:pt idx="1">
                  <c:v>7.224084389347625E-2</c:v>
                </c:pt>
                <c:pt idx="2">
                  <c:v>7.8113875309356831E-2</c:v>
                </c:pt>
                <c:pt idx="3">
                  <c:v>7.2684783496024113E-2</c:v>
                </c:pt>
                <c:pt idx="4">
                  <c:v>8.4386452367530493E-2</c:v>
                </c:pt>
                <c:pt idx="5">
                  <c:v>9.2460555634565261E-2</c:v>
                </c:pt>
                <c:pt idx="6">
                  <c:v>8.0903553168323941E-2</c:v>
                </c:pt>
                <c:pt idx="7">
                  <c:v>6.2062852944801565E-2</c:v>
                </c:pt>
                <c:pt idx="8">
                  <c:v>5.9071665109721408E-2</c:v>
                </c:pt>
                <c:pt idx="9">
                  <c:v>9.941901937867538E-2</c:v>
                </c:pt>
                <c:pt idx="10">
                  <c:v>4.1750975481879241E-2</c:v>
                </c:pt>
                <c:pt idx="11">
                  <c:v>0.1011168953412025</c:v>
                </c:pt>
                <c:pt idx="12">
                  <c:v>0.1190205934775211</c:v>
                </c:pt>
                <c:pt idx="13">
                  <c:v>6.1262121013858153E-2</c:v>
                </c:pt>
                <c:pt idx="14">
                  <c:v>8.8167659677927349E-2</c:v>
                </c:pt>
                <c:pt idx="15">
                  <c:v>8.1142315467607307E-2</c:v>
                </c:pt>
                <c:pt idx="16">
                  <c:v>0.82128006148177457</c:v>
                </c:pt>
                <c:pt idx="17">
                  <c:v>1.0543558804909281</c:v>
                </c:pt>
                <c:pt idx="18">
                  <c:v>0.9647295896928032</c:v>
                </c:pt>
                <c:pt idx="19">
                  <c:v>1.046483576725834</c:v>
                </c:pt>
                <c:pt idx="20">
                  <c:v>1.2984668799161108</c:v>
                </c:pt>
                <c:pt idx="21">
                  <c:v>0.95011200970143128</c:v>
                </c:pt>
                <c:pt idx="22">
                  <c:v>0.95290265264649088</c:v>
                </c:pt>
                <c:pt idx="23">
                  <c:v>0.91166934934462618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1-41E0-A093-BA71F7EDF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52174"/>
        <c:axId val="1938114790"/>
      </c:scatterChart>
      <c:valAx>
        <c:axId val="911652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8114790"/>
        <c:crosses val="autoZero"/>
        <c:crossBetween val="midCat"/>
      </c:valAx>
      <c:valAx>
        <c:axId val="193811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16521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8/11 M.musB IRRAD CYT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CYT!$A$68:$A$87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CYT!$C$68:$C$87</c:f>
              <c:numCache>
                <c:formatCode>General</c:formatCode>
                <c:ptCount val="20"/>
                <c:pt idx="0">
                  <c:v>0.24231213826634085</c:v>
                </c:pt>
                <c:pt idx="1">
                  <c:v>0.33882718824102459</c:v>
                </c:pt>
                <c:pt idx="2">
                  <c:v>0.46175779838029735</c:v>
                </c:pt>
                <c:pt idx="3">
                  <c:v>0.45144672858495211</c:v>
                </c:pt>
                <c:pt idx="4">
                  <c:v>0.27596922438883703</c:v>
                </c:pt>
                <c:pt idx="5">
                  <c:v>0.33417466890792485</c:v>
                </c:pt>
                <c:pt idx="6">
                  <c:v>0.2533145422636412</c:v>
                </c:pt>
                <c:pt idx="7">
                  <c:v>0.16197950361430044</c:v>
                </c:pt>
                <c:pt idx="8">
                  <c:v>0.33869831235655606</c:v>
                </c:pt>
                <c:pt idx="9">
                  <c:v>0.25156422792574323</c:v>
                </c:pt>
                <c:pt idx="10">
                  <c:v>0.38030274468794389</c:v>
                </c:pt>
                <c:pt idx="11">
                  <c:v>0.28790822638372826</c:v>
                </c:pt>
                <c:pt idx="12">
                  <c:v>6.9978641194864268</c:v>
                </c:pt>
                <c:pt idx="13">
                  <c:v>0.14900350031647644</c:v>
                </c:pt>
                <c:pt idx="14">
                  <c:v>0.15141767531506686</c:v>
                </c:pt>
                <c:pt idx="15">
                  <c:v>0.13265124855693661</c:v>
                </c:pt>
                <c:pt idx="16">
                  <c:v>0.1428209544945121</c:v>
                </c:pt>
                <c:pt idx="17">
                  <c:v>0.13062919592000427</c:v>
                </c:pt>
                <c:pt idx="18">
                  <c:v>0.16572839319932448</c:v>
                </c:pt>
                <c:pt idx="19">
                  <c:v>0.12988491271125199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2-460E-BECC-1651E023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96318"/>
        <c:axId val="1225596559"/>
      </c:scatterChart>
      <c:valAx>
        <c:axId val="822496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5596559"/>
        <c:crosses val="autoZero"/>
        <c:crossBetween val="midCat"/>
      </c:valAx>
      <c:valAx>
        <c:axId val="1225596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49631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8/11 M.musP IRRAD APOP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APOP!$A$2:$A$19</c:f>
              <c:numCache>
                <c:formatCode>General</c:formatCode>
                <c:ptCount val="18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APOP!$C$2:$C$19</c:f>
              <c:numCache>
                <c:formatCode>General</c:formatCode>
                <c:ptCount val="18"/>
                <c:pt idx="0">
                  <c:v>6.1339682630309094</c:v>
                </c:pt>
                <c:pt idx="1">
                  <c:v>4.6754352397310468</c:v>
                </c:pt>
                <c:pt idx="2">
                  <c:v>4.7465843414972007</c:v>
                </c:pt>
                <c:pt idx="3">
                  <c:v>3.4659204475502166</c:v>
                </c:pt>
                <c:pt idx="4">
                  <c:v>4.5331406612612444</c:v>
                </c:pt>
                <c:pt idx="5">
                  <c:v>3.7200210162998664</c:v>
                </c:pt>
                <c:pt idx="6">
                  <c:v>4.1774005900242352</c:v>
                </c:pt>
                <c:pt idx="7">
                  <c:v>5.4224899330881424</c:v>
                </c:pt>
                <c:pt idx="8">
                  <c:v>5.3208486180695314</c:v>
                </c:pt>
                <c:pt idx="9">
                  <c:v>5.0616675242205149</c:v>
                </c:pt>
                <c:pt idx="10">
                  <c:v>0.73751534137780006</c:v>
                </c:pt>
                <c:pt idx="11">
                  <c:v>0.65044859015655054</c:v>
                </c:pt>
                <c:pt idx="12">
                  <c:v>1.2087064032424371</c:v>
                </c:pt>
                <c:pt idx="13">
                  <c:v>0.9884766059989798</c:v>
                </c:pt>
                <c:pt idx="14">
                  <c:v>0.74775976801412503</c:v>
                </c:pt>
                <c:pt idx="15">
                  <c:v>0.76312459543736022</c:v>
                </c:pt>
                <c:pt idx="16">
                  <c:v>1.6133159420959702</c:v>
                </c:pt>
                <c:pt idx="17">
                  <c:v>1.2906527536767762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6-4651-B72E-D241A5BBC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36951"/>
        <c:axId val="1339108473"/>
      </c:scatterChart>
      <c:valAx>
        <c:axId val="999336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108473"/>
        <c:crosses val="autoZero"/>
        <c:crossBetween val="midCat"/>
      </c:valAx>
      <c:valAx>
        <c:axId val="1339108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93369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1</xdr:row>
      <xdr:rowOff>104775</xdr:rowOff>
    </xdr:from>
    <xdr:ext cx="4343400" cy="2876550"/>
    <xdr:graphicFrame macro="">
      <xdr:nvGraphicFramePr>
        <xdr:cNvPr id="1892872951" name="Chart 1">
          <a:extLst>
            <a:ext uri="{FF2B5EF4-FFF2-40B4-BE49-F238E27FC236}">
              <a16:creationId xmlns:a16="http://schemas.microsoft.com/office/drawing/2014/main" id="{00000000-0008-0000-0200-0000F7F2D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390525</xdr:colOff>
      <xdr:row>1</xdr:row>
      <xdr:rowOff>66675</xdr:rowOff>
    </xdr:from>
    <xdr:ext cx="4343400" cy="2876550"/>
    <xdr:graphicFrame macro="">
      <xdr:nvGraphicFramePr>
        <xdr:cNvPr id="1564331143" name="Chart 2">
          <a:extLst>
            <a:ext uri="{FF2B5EF4-FFF2-40B4-BE49-F238E27FC236}">
              <a16:creationId xmlns:a16="http://schemas.microsoft.com/office/drawing/2014/main" id="{00000000-0008-0000-0200-000087CC3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457200</xdr:colOff>
      <xdr:row>16</xdr:row>
      <xdr:rowOff>133350</xdr:rowOff>
    </xdr:from>
    <xdr:ext cx="4343400" cy="2886075"/>
    <xdr:graphicFrame macro="">
      <xdr:nvGraphicFramePr>
        <xdr:cNvPr id="1664686133" name="Chart 3">
          <a:extLst>
            <a:ext uri="{FF2B5EF4-FFF2-40B4-BE49-F238E27FC236}">
              <a16:creationId xmlns:a16="http://schemas.microsoft.com/office/drawing/2014/main" id="{00000000-0008-0000-0200-00003518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409575</xdr:colOff>
      <xdr:row>16</xdr:row>
      <xdr:rowOff>171450</xdr:rowOff>
    </xdr:from>
    <xdr:ext cx="4343400" cy="2886075"/>
    <xdr:graphicFrame macro="">
      <xdr:nvGraphicFramePr>
        <xdr:cNvPr id="2026107881" name="Chart 4">
          <a:extLst>
            <a:ext uri="{FF2B5EF4-FFF2-40B4-BE49-F238E27FC236}">
              <a16:creationId xmlns:a16="http://schemas.microsoft.com/office/drawing/2014/main" id="{00000000-0008-0000-0200-0000E9F3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</xdr:row>
      <xdr:rowOff>114300</xdr:rowOff>
    </xdr:from>
    <xdr:ext cx="4343400" cy="2886075"/>
    <xdr:graphicFrame macro="">
      <xdr:nvGraphicFramePr>
        <xdr:cNvPr id="1162413102" name="Chart 5">
          <a:extLst>
            <a:ext uri="{FF2B5EF4-FFF2-40B4-BE49-F238E27FC236}">
              <a16:creationId xmlns:a16="http://schemas.microsoft.com/office/drawing/2014/main" id="{00000000-0008-0000-0300-00002E04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390525</xdr:colOff>
      <xdr:row>1</xdr:row>
      <xdr:rowOff>95250</xdr:rowOff>
    </xdr:from>
    <xdr:ext cx="4343400" cy="2876550"/>
    <xdr:graphicFrame macro="">
      <xdr:nvGraphicFramePr>
        <xdr:cNvPr id="1029885304" name="Chart 6">
          <a:extLst>
            <a:ext uri="{FF2B5EF4-FFF2-40B4-BE49-F238E27FC236}">
              <a16:creationId xmlns:a16="http://schemas.microsoft.com/office/drawing/2014/main" id="{00000000-0008-0000-0300-000078CD6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28575</xdr:colOff>
      <xdr:row>16</xdr:row>
      <xdr:rowOff>142875</xdr:rowOff>
    </xdr:from>
    <xdr:ext cx="4371975" cy="2886075"/>
    <xdr:graphicFrame macro="">
      <xdr:nvGraphicFramePr>
        <xdr:cNvPr id="212121670" name="Chart 7">
          <a:extLst>
            <a:ext uri="{FF2B5EF4-FFF2-40B4-BE49-F238E27FC236}">
              <a16:creationId xmlns:a16="http://schemas.microsoft.com/office/drawing/2014/main" id="{00000000-0008-0000-0300-000046B8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11</xdr:col>
      <xdr:colOff>495300</xdr:colOff>
      <xdr:row>17</xdr:row>
      <xdr:rowOff>9525</xdr:rowOff>
    </xdr:from>
    <xdr:ext cx="4343400" cy="2876550"/>
    <xdr:graphicFrame macro="">
      <xdr:nvGraphicFramePr>
        <xdr:cNvPr id="1998812498" name="Chart 8">
          <a:extLst>
            <a:ext uri="{FF2B5EF4-FFF2-40B4-BE49-F238E27FC236}">
              <a16:creationId xmlns:a16="http://schemas.microsoft.com/office/drawing/2014/main" id="{00000000-0008-0000-0300-000052752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2</xdr:row>
      <xdr:rowOff>0</xdr:rowOff>
    </xdr:from>
    <xdr:ext cx="4343400" cy="2876550"/>
    <xdr:graphicFrame macro="">
      <xdr:nvGraphicFramePr>
        <xdr:cNvPr id="921154531" name="Chart 9">
          <a:extLst>
            <a:ext uri="{FF2B5EF4-FFF2-40B4-BE49-F238E27FC236}">
              <a16:creationId xmlns:a16="http://schemas.microsoft.com/office/drawing/2014/main" id="{00000000-0008-0000-0400-0000E3B3E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285750</xdr:colOff>
      <xdr:row>2</xdr:row>
      <xdr:rowOff>28575</xdr:rowOff>
    </xdr:from>
    <xdr:ext cx="4371975" cy="2876550"/>
    <xdr:graphicFrame macro="">
      <xdr:nvGraphicFramePr>
        <xdr:cNvPr id="2146912322" name="Chart 10">
          <a:extLst>
            <a:ext uri="{FF2B5EF4-FFF2-40B4-BE49-F238E27FC236}">
              <a16:creationId xmlns:a16="http://schemas.microsoft.com/office/drawing/2014/main" id="{00000000-0008-0000-0400-00004248F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581025</xdr:colOff>
      <xdr:row>17</xdr:row>
      <xdr:rowOff>104775</xdr:rowOff>
    </xdr:from>
    <xdr:ext cx="4343400" cy="2876550"/>
    <xdr:graphicFrame macro="">
      <xdr:nvGraphicFramePr>
        <xdr:cNvPr id="939648459" name="Chart 11">
          <a:extLst>
            <a:ext uri="{FF2B5EF4-FFF2-40B4-BE49-F238E27FC236}">
              <a16:creationId xmlns:a16="http://schemas.microsoft.com/office/drawing/2014/main" id="{00000000-0008-0000-0400-0000CBE50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533400</xdr:colOff>
      <xdr:row>18</xdr:row>
      <xdr:rowOff>76200</xdr:rowOff>
    </xdr:from>
    <xdr:ext cx="4343400" cy="2876550"/>
    <xdr:graphicFrame macro="">
      <xdr:nvGraphicFramePr>
        <xdr:cNvPr id="2134499671" name="Chart 12">
          <a:extLst>
            <a:ext uri="{FF2B5EF4-FFF2-40B4-BE49-F238E27FC236}">
              <a16:creationId xmlns:a16="http://schemas.microsoft.com/office/drawing/2014/main" id="{00000000-0008-0000-0400-000057E13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1000"/>
  <sheetViews>
    <sheetView workbookViewId="0"/>
  </sheetViews>
  <sheetFormatPr defaultColWidth="14.44140625" defaultRowHeight="15" customHeight="1" x14ac:dyDescent="0.3"/>
  <cols>
    <col min="1" max="98" width="8.6640625" customWidth="1"/>
  </cols>
  <sheetData>
    <row r="1" spans="1:98" ht="14.4" x14ac:dyDescent="0.3">
      <c r="A1" s="1" t="s">
        <v>0</v>
      </c>
    </row>
    <row r="2" spans="1:98" ht="14.4" x14ac:dyDescent="0.3">
      <c r="A2" s="1" t="s">
        <v>1</v>
      </c>
      <c r="B2" s="1" t="s">
        <v>2</v>
      </c>
      <c r="C2" s="1">
        <v>1.3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</v>
      </c>
      <c r="P2" s="1">
        <v>2</v>
      </c>
      <c r="Q2" s="1" t="s">
        <v>7</v>
      </c>
      <c r="R2" s="1">
        <v>1</v>
      </c>
      <c r="S2" s="1">
        <v>8</v>
      </c>
      <c r="T2" s="1">
        <v>96</v>
      </c>
      <c r="U2" s="1" t="s">
        <v>8</v>
      </c>
      <c r="V2" s="1" t="s">
        <v>9</v>
      </c>
      <c r="W2" s="1" t="s">
        <v>10</v>
      </c>
      <c r="Z2" s="1">
        <v>6</v>
      </c>
      <c r="AD2" s="1">
        <v>1</v>
      </c>
      <c r="AE2" s="1">
        <v>8</v>
      </c>
    </row>
    <row r="3" spans="1:98" ht="14.4" x14ac:dyDescent="0.3"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26</v>
      </c>
      <c r="R3" s="1" t="s">
        <v>27</v>
      </c>
      <c r="S3" s="1" t="s">
        <v>28</v>
      </c>
      <c r="T3" s="1" t="s">
        <v>29</v>
      </c>
      <c r="U3" s="1" t="s">
        <v>30</v>
      </c>
      <c r="V3" s="1" t="s">
        <v>31</v>
      </c>
      <c r="W3" s="1" t="s">
        <v>32</v>
      </c>
      <c r="X3" s="1" t="s">
        <v>33</v>
      </c>
      <c r="Y3" s="1" t="s">
        <v>34</v>
      </c>
      <c r="Z3" s="1" t="s">
        <v>35</v>
      </c>
      <c r="AA3" s="1" t="s">
        <v>36</v>
      </c>
      <c r="AB3" s="1" t="s">
        <v>37</v>
      </c>
      <c r="AC3" s="1" t="s">
        <v>38</v>
      </c>
      <c r="AD3" s="1" t="s">
        <v>39</v>
      </c>
      <c r="AE3" s="1" t="s">
        <v>40</v>
      </c>
      <c r="AF3" s="1" t="s">
        <v>41</v>
      </c>
      <c r="AG3" s="1" t="s">
        <v>42</v>
      </c>
      <c r="AH3" s="1" t="s">
        <v>43</v>
      </c>
      <c r="AI3" s="1" t="s">
        <v>44</v>
      </c>
      <c r="AJ3" s="1" t="s">
        <v>45</v>
      </c>
      <c r="AK3" s="1" t="s">
        <v>46</v>
      </c>
      <c r="AL3" s="1" t="s">
        <v>47</v>
      </c>
      <c r="AM3" s="1" t="s">
        <v>48</v>
      </c>
      <c r="AN3" s="1" t="s">
        <v>49</v>
      </c>
      <c r="AO3" s="1" t="s">
        <v>50</v>
      </c>
      <c r="AP3" s="1" t="s">
        <v>51</v>
      </c>
      <c r="AQ3" s="1" t="s">
        <v>52</v>
      </c>
      <c r="AR3" s="1" t="s">
        <v>53</v>
      </c>
      <c r="AS3" s="1" t="s">
        <v>54</v>
      </c>
      <c r="AT3" s="1" t="s">
        <v>55</v>
      </c>
      <c r="AU3" s="1" t="s">
        <v>56</v>
      </c>
      <c r="AV3" s="1" t="s">
        <v>57</v>
      </c>
      <c r="AW3" s="1" t="s">
        <v>58</v>
      </c>
      <c r="AX3" s="1" t="s">
        <v>59</v>
      </c>
      <c r="AY3" s="1" t="s">
        <v>60</v>
      </c>
      <c r="AZ3" s="1" t="s">
        <v>61</v>
      </c>
      <c r="BA3" s="1" t="s">
        <v>62</v>
      </c>
      <c r="BB3" s="1" t="s">
        <v>63</v>
      </c>
      <c r="BC3" s="1" t="s">
        <v>64</v>
      </c>
      <c r="BD3" s="1" t="s">
        <v>65</v>
      </c>
      <c r="BE3" s="1" t="s">
        <v>66</v>
      </c>
      <c r="BF3" s="1" t="s">
        <v>67</v>
      </c>
      <c r="BG3" s="1" t="s">
        <v>68</v>
      </c>
      <c r="BH3" s="1" t="s">
        <v>69</v>
      </c>
      <c r="BI3" s="1" t="s">
        <v>70</v>
      </c>
      <c r="BJ3" s="1" t="s">
        <v>71</v>
      </c>
      <c r="BK3" s="1" t="s">
        <v>72</v>
      </c>
      <c r="BL3" s="1" t="s">
        <v>73</v>
      </c>
      <c r="BM3" s="1" t="s">
        <v>74</v>
      </c>
      <c r="BN3" s="1" t="s">
        <v>75</v>
      </c>
      <c r="BO3" s="1" t="s">
        <v>76</v>
      </c>
      <c r="BP3" s="1" t="s">
        <v>77</v>
      </c>
      <c r="BQ3" s="1" t="s">
        <v>78</v>
      </c>
      <c r="BR3" s="1" t="s">
        <v>79</v>
      </c>
      <c r="BS3" s="1" t="s">
        <v>80</v>
      </c>
      <c r="BT3" s="1" t="s">
        <v>81</v>
      </c>
      <c r="BU3" s="1" t="s">
        <v>82</v>
      </c>
      <c r="BV3" s="1" t="s">
        <v>83</v>
      </c>
      <c r="BW3" s="1" t="s">
        <v>84</v>
      </c>
      <c r="BX3" s="1" t="s">
        <v>85</v>
      </c>
      <c r="BY3" s="1" t="s">
        <v>86</v>
      </c>
      <c r="BZ3" s="1" t="s">
        <v>87</v>
      </c>
      <c r="CA3" s="1" t="s">
        <v>88</v>
      </c>
      <c r="CB3" s="1" t="s">
        <v>89</v>
      </c>
      <c r="CC3" s="1" t="s">
        <v>90</v>
      </c>
      <c r="CD3" s="1" t="s">
        <v>91</v>
      </c>
      <c r="CE3" s="1" t="s">
        <v>92</v>
      </c>
      <c r="CF3" s="1" t="s">
        <v>93</v>
      </c>
      <c r="CG3" s="1" t="s">
        <v>94</v>
      </c>
      <c r="CH3" s="1" t="s">
        <v>95</v>
      </c>
      <c r="CI3" s="1" t="s">
        <v>96</v>
      </c>
      <c r="CJ3" s="1" t="s">
        <v>97</v>
      </c>
      <c r="CK3" s="1" t="s">
        <v>98</v>
      </c>
      <c r="CL3" s="1" t="s">
        <v>99</v>
      </c>
      <c r="CM3" s="1" t="s">
        <v>100</v>
      </c>
      <c r="CN3" s="1" t="s">
        <v>101</v>
      </c>
      <c r="CO3" s="1" t="s">
        <v>102</v>
      </c>
      <c r="CP3" s="1" t="s">
        <v>103</v>
      </c>
      <c r="CQ3" s="1" t="s">
        <v>104</v>
      </c>
      <c r="CR3" s="1" t="s">
        <v>105</v>
      </c>
      <c r="CS3" s="1" t="s">
        <v>106</v>
      </c>
      <c r="CT3" s="1" t="s">
        <v>107</v>
      </c>
    </row>
    <row r="4" spans="1:98" ht="14.4" x14ac:dyDescent="0.3">
      <c r="B4" s="1">
        <v>22</v>
      </c>
      <c r="C4" s="1">
        <v>381.21</v>
      </c>
      <c r="D4" s="1">
        <v>380.029</v>
      </c>
      <c r="E4" s="1">
        <v>379.94400000000002</v>
      </c>
      <c r="F4" s="1">
        <v>371.29599999999999</v>
      </c>
      <c r="G4" s="1">
        <v>390.47899999999998</v>
      </c>
      <c r="H4" s="1">
        <v>812.63199999999995</v>
      </c>
      <c r="I4" s="1">
        <v>474.77</v>
      </c>
      <c r="J4" s="1">
        <v>381.57100000000003</v>
      </c>
      <c r="O4" s="1">
        <v>546.94200000000001</v>
      </c>
      <c r="P4" s="1">
        <v>801.346</v>
      </c>
      <c r="Q4" s="1">
        <v>945.08600000000001</v>
      </c>
      <c r="R4" s="1">
        <v>740.56899999999996</v>
      </c>
      <c r="S4" s="1">
        <v>795.16</v>
      </c>
      <c r="T4" s="1">
        <v>1319.914</v>
      </c>
      <c r="U4" s="1">
        <v>812.1</v>
      </c>
      <c r="V4" s="1">
        <v>537.61900000000003</v>
      </c>
      <c r="AA4" s="1">
        <v>363.46899999999999</v>
      </c>
      <c r="AB4" s="1">
        <v>571.81799999999998</v>
      </c>
      <c r="AC4" s="1">
        <v>608.35</v>
      </c>
      <c r="AD4" s="1">
        <v>604.69600000000003</v>
      </c>
      <c r="AE4" s="1">
        <v>663.85900000000004</v>
      </c>
      <c r="AF4" s="1">
        <v>550.09699999999998</v>
      </c>
      <c r="AG4" s="1">
        <v>618.45100000000002</v>
      </c>
      <c r="AH4" s="1">
        <v>561.18700000000001</v>
      </c>
      <c r="AM4" s="1">
        <v>683.70399999999995</v>
      </c>
      <c r="AN4" s="1">
        <v>685.44100000000003</v>
      </c>
      <c r="AO4" s="1">
        <v>786.91800000000001</v>
      </c>
      <c r="AP4" s="1">
        <v>788.01300000000003</v>
      </c>
      <c r="AQ4" s="1">
        <v>705.53300000000002</v>
      </c>
      <c r="AR4" s="1">
        <v>794.37300000000005</v>
      </c>
      <c r="AS4" s="1">
        <v>1059.636</v>
      </c>
      <c r="AT4" s="1">
        <v>824.2</v>
      </c>
      <c r="AY4" s="1">
        <v>426.03300000000002</v>
      </c>
      <c r="AZ4" s="1">
        <v>731.78099999999995</v>
      </c>
      <c r="BA4" s="1">
        <v>763.702</v>
      </c>
      <c r="BB4" s="1">
        <v>580.51</v>
      </c>
      <c r="BC4" s="1">
        <v>820.23199999999997</v>
      </c>
      <c r="BD4" s="1">
        <v>1000.715</v>
      </c>
      <c r="BE4" s="1">
        <v>730.49300000000005</v>
      </c>
      <c r="BF4" s="1">
        <v>578.57299999999998</v>
      </c>
      <c r="BK4" s="1">
        <v>703.53599999999994</v>
      </c>
      <c r="BL4" s="1">
        <v>845.11500000000001</v>
      </c>
      <c r="BM4" s="1">
        <v>396.43599999999998</v>
      </c>
      <c r="BN4" s="1">
        <v>894.44500000000005</v>
      </c>
      <c r="BO4" s="1">
        <v>1194.1489999999999</v>
      </c>
      <c r="BP4" s="1">
        <v>567.09299999999996</v>
      </c>
      <c r="BQ4" s="1">
        <v>810.32299999999998</v>
      </c>
      <c r="BR4" s="1">
        <v>791.96100000000001</v>
      </c>
      <c r="BW4" s="1">
        <v>604.50800000000004</v>
      </c>
      <c r="BX4" s="1">
        <v>762.27</v>
      </c>
      <c r="BY4" s="1">
        <v>852.11699999999996</v>
      </c>
      <c r="BZ4" s="1">
        <v>848.75400000000002</v>
      </c>
      <c r="CA4" s="1">
        <v>518.17600000000004</v>
      </c>
      <c r="CB4" s="1">
        <v>678.21799999999996</v>
      </c>
      <c r="CC4" s="1">
        <v>453.25799999999998</v>
      </c>
      <c r="CD4" s="1">
        <v>390.38299999999998</v>
      </c>
      <c r="CI4" s="1">
        <v>408.363</v>
      </c>
      <c r="CJ4" s="1">
        <v>810.43600000000004</v>
      </c>
      <c r="CK4" s="1">
        <v>452.81200000000001</v>
      </c>
      <c r="CL4" s="1">
        <v>587.82799999999997</v>
      </c>
      <c r="CM4" s="1">
        <v>880.05100000000004</v>
      </c>
      <c r="CN4" s="1">
        <v>703.46199999999999</v>
      </c>
      <c r="CO4" s="1">
        <v>1574.768</v>
      </c>
      <c r="CP4" s="1">
        <v>398.50900000000001</v>
      </c>
    </row>
    <row r="6" spans="1:98" ht="14.4" x14ac:dyDescent="0.3">
      <c r="B6" s="1">
        <v>22</v>
      </c>
      <c r="C6" s="1">
        <v>1312.6179999999999</v>
      </c>
      <c r="D6" s="1">
        <v>1273.165</v>
      </c>
      <c r="E6" s="1">
        <v>1310.713</v>
      </c>
      <c r="F6" s="1">
        <v>1070.616</v>
      </c>
      <c r="G6" s="1">
        <v>1194.1379999999999</v>
      </c>
      <c r="H6" s="1">
        <v>501.79</v>
      </c>
      <c r="I6" s="1">
        <v>313.11500000000001</v>
      </c>
      <c r="J6" s="1">
        <v>1174.2239999999999</v>
      </c>
      <c r="O6" s="1">
        <v>412.50400000000002</v>
      </c>
      <c r="P6" s="1">
        <v>745.53</v>
      </c>
      <c r="Q6" s="1">
        <v>801.82500000000005</v>
      </c>
      <c r="R6" s="1">
        <v>776.41800000000001</v>
      </c>
      <c r="S6" s="1">
        <v>730.90700000000004</v>
      </c>
      <c r="T6" s="1">
        <v>1337.0329999999999</v>
      </c>
      <c r="U6" s="1">
        <v>786.63499999999999</v>
      </c>
      <c r="V6" s="1">
        <v>431.041</v>
      </c>
      <c r="AA6" s="1">
        <v>358.79599999999999</v>
      </c>
      <c r="AB6" s="1">
        <v>696.91800000000001</v>
      </c>
      <c r="AC6" s="1">
        <v>752.33100000000002</v>
      </c>
      <c r="AD6" s="1">
        <v>1132.2470000000001</v>
      </c>
      <c r="AE6" s="1">
        <v>835.29100000000005</v>
      </c>
      <c r="AF6" s="1">
        <v>651.82899999999995</v>
      </c>
      <c r="AG6" s="1">
        <v>689.12599999999998</v>
      </c>
      <c r="AH6" s="1">
        <v>490.81400000000002</v>
      </c>
      <c r="AM6" s="1">
        <v>728.69799999999998</v>
      </c>
      <c r="AN6" s="1">
        <v>678.73800000000006</v>
      </c>
      <c r="AO6" s="1">
        <v>997.04600000000005</v>
      </c>
      <c r="AP6" s="1">
        <v>1140.085</v>
      </c>
      <c r="AQ6" s="1">
        <v>1084.3579999999999</v>
      </c>
      <c r="AR6" s="1">
        <v>1108.3209999999999</v>
      </c>
      <c r="AS6" s="1">
        <v>982.25300000000004</v>
      </c>
      <c r="AT6" s="1">
        <v>630.23599999999999</v>
      </c>
      <c r="AY6" s="1">
        <v>498.40199999999999</v>
      </c>
      <c r="AZ6" s="1">
        <v>748.54300000000001</v>
      </c>
      <c r="BA6" s="1">
        <v>809.39800000000002</v>
      </c>
      <c r="BB6" s="1">
        <v>753.14300000000003</v>
      </c>
      <c r="BC6" s="1">
        <v>874.39300000000003</v>
      </c>
      <c r="BD6" s="1">
        <v>958.05499999999995</v>
      </c>
      <c r="BE6" s="1">
        <v>838.30399999999997</v>
      </c>
      <c r="BF6" s="1">
        <v>643.08100000000002</v>
      </c>
      <c r="BK6" s="1">
        <v>612.08699999999999</v>
      </c>
      <c r="BL6" s="1">
        <v>1030.1569999999999</v>
      </c>
      <c r="BM6" s="1">
        <v>432.61399999999998</v>
      </c>
      <c r="BN6" s="1">
        <v>1047.75</v>
      </c>
      <c r="BO6" s="1">
        <v>1233.2639999999999</v>
      </c>
      <c r="BP6" s="1">
        <v>634.78399999999999</v>
      </c>
      <c r="BQ6" s="1">
        <v>913.57299999999998</v>
      </c>
      <c r="BR6" s="1">
        <v>840.77800000000002</v>
      </c>
      <c r="BW6" s="1">
        <v>485.09100000000001</v>
      </c>
      <c r="BX6" s="1">
        <v>678.30700000000002</v>
      </c>
      <c r="BY6" s="1">
        <v>924.40499999999997</v>
      </c>
      <c r="BZ6" s="1">
        <v>903.76300000000003</v>
      </c>
      <c r="CA6" s="1">
        <v>552.47</v>
      </c>
      <c r="CB6" s="1">
        <v>668.99300000000005</v>
      </c>
      <c r="CC6" s="1">
        <v>507.11700000000002</v>
      </c>
      <c r="CD6" s="1">
        <v>1690.098</v>
      </c>
      <c r="CI6" s="1">
        <v>324.27100000000002</v>
      </c>
      <c r="CJ6" s="1">
        <v>678.04899999999998</v>
      </c>
      <c r="CK6" s="1">
        <v>2166.9749999999999</v>
      </c>
      <c r="CL6" s="1">
        <v>503.613</v>
      </c>
      <c r="CM6" s="1">
        <v>761.33799999999997</v>
      </c>
      <c r="CN6" s="1">
        <v>576.37099999999998</v>
      </c>
      <c r="CO6" s="1">
        <v>21242.18</v>
      </c>
      <c r="CP6" s="1">
        <v>1184.576</v>
      </c>
    </row>
    <row r="8" spans="1:98" ht="14.4" x14ac:dyDescent="0.3"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  <c r="BJ8" s="1" t="s">
        <v>71</v>
      </c>
      <c r="BK8" s="1" t="s">
        <v>72</v>
      </c>
      <c r="BL8" s="1" t="s">
        <v>73</v>
      </c>
      <c r="BM8" s="1" t="s">
        <v>74</v>
      </c>
      <c r="BN8" s="1" t="s">
        <v>75</v>
      </c>
      <c r="BO8" s="1" t="s">
        <v>76</v>
      </c>
      <c r="BP8" s="1" t="s">
        <v>77</v>
      </c>
      <c r="BQ8" s="1" t="s">
        <v>78</v>
      </c>
      <c r="BR8" s="1" t="s">
        <v>79</v>
      </c>
      <c r="BS8" s="1" t="s">
        <v>80</v>
      </c>
      <c r="BT8" s="1" t="s">
        <v>81</v>
      </c>
      <c r="BU8" s="1" t="s">
        <v>82</v>
      </c>
      <c r="BV8" s="1" t="s">
        <v>83</v>
      </c>
      <c r="BW8" s="1" t="s">
        <v>84</v>
      </c>
      <c r="BX8" s="1" t="s">
        <v>85</v>
      </c>
      <c r="BY8" s="1" t="s">
        <v>86</v>
      </c>
      <c r="BZ8" s="1" t="s">
        <v>87</v>
      </c>
      <c r="CA8" s="1" t="s">
        <v>88</v>
      </c>
      <c r="CB8" s="1" t="s">
        <v>89</v>
      </c>
      <c r="CC8" s="1" t="s">
        <v>90</v>
      </c>
      <c r="CD8" s="1" t="s">
        <v>91</v>
      </c>
      <c r="CE8" s="1" t="s">
        <v>92</v>
      </c>
      <c r="CF8" s="1" t="s">
        <v>93</v>
      </c>
      <c r="CG8" s="1" t="s">
        <v>94</v>
      </c>
      <c r="CH8" s="1" t="s">
        <v>95</v>
      </c>
      <c r="CI8" s="1" t="s">
        <v>96</v>
      </c>
      <c r="CJ8" s="1" t="s">
        <v>97</v>
      </c>
      <c r="CK8" s="1" t="s">
        <v>98</v>
      </c>
      <c r="CL8" s="1" t="s">
        <v>99</v>
      </c>
      <c r="CM8" s="1" t="s">
        <v>100</v>
      </c>
      <c r="CN8" s="1" t="s">
        <v>101</v>
      </c>
      <c r="CO8" s="1" t="s">
        <v>102</v>
      </c>
      <c r="CP8" s="1" t="s">
        <v>103</v>
      </c>
      <c r="CQ8" s="1" t="s">
        <v>104</v>
      </c>
      <c r="CR8" s="1" t="s">
        <v>105</v>
      </c>
      <c r="CS8" s="1" t="s">
        <v>106</v>
      </c>
      <c r="CT8" s="1" t="s">
        <v>107</v>
      </c>
    </row>
    <row r="9" spans="1:98" ht="14.4" x14ac:dyDescent="0.3">
      <c r="C9" s="1">
        <v>381.21</v>
      </c>
      <c r="D9" s="1">
        <v>380.029</v>
      </c>
      <c r="E9" s="1">
        <v>379.94400000000002</v>
      </c>
      <c r="F9" s="1">
        <v>371.29599999999999</v>
      </c>
      <c r="G9" s="1">
        <v>390.47899999999998</v>
      </c>
      <c r="H9" s="1">
        <v>812.63199999999995</v>
      </c>
      <c r="I9" s="1">
        <v>474.77</v>
      </c>
      <c r="J9" s="1">
        <v>381.57100000000003</v>
      </c>
      <c r="K9" s="1" t="s">
        <v>108</v>
      </c>
      <c r="L9" s="1" t="s">
        <v>108</v>
      </c>
      <c r="M9" s="1" t="s">
        <v>108</v>
      </c>
      <c r="N9" s="1" t="s">
        <v>108</v>
      </c>
      <c r="O9" s="1">
        <v>546.94200000000001</v>
      </c>
      <c r="P9" s="1">
        <v>801.346</v>
      </c>
      <c r="Q9" s="1">
        <v>945.08600000000001</v>
      </c>
      <c r="R9" s="1">
        <v>740.56899999999996</v>
      </c>
      <c r="S9" s="1">
        <v>795.16</v>
      </c>
      <c r="T9" s="1">
        <v>1319.914</v>
      </c>
      <c r="U9" s="1">
        <v>812.1</v>
      </c>
      <c r="V9" s="1">
        <v>537.61900000000003</v>
      </c>
      <c r="W9" s="1" t="s">
        <v>108</v>
      </c>
      <c r="X9" s="1" t="s">
        <v>108</v>
      </c>
      <c r="Y9" s="1" t="s">
        <v>108</v>
      </c>
      <c r="Z9" s="1" t="s">
        <v>108</v>
      </c>
      <c r="AA9" s="1">
        <v>363.46899999999999</v>
      </c>
      <c r="AB9" s="1">
        <v>571.81799999999998</v>
      </c>
      <c r="AC9" s="1">
        <v>608.35</v>
      </c>
      <c r="AD9" s="1">
        <v>604.69600000000003</v>
      </c>
      <c r="AE9" s="1">
        <v>663.85900000000004</v>
      </c>
      <c r="AF9" s="1">
        <v>550.09699999999998</v>
      </c>
      <c r="AG9" s="1">
        <v>618.45100000000002</v>
      </c>
      <c r="AH9" s="1">
        <v>561.18700000000001</v>
      </c>
      <c r="AI9" s="1" t="s">
        <v>108</v>
      </c>
      <c r="AJ9" s="1" t="s">
        <v>108</v>
      </c>
      <c r="AK9" s="1" t="s">
        <v>108</v>
      </c>
      <c r="AL9" s="1" t="s">
        <v>108</v>
      </c>
      <c r="AM9" s="1">
        <v>683.70399999999995</v>
      </c>
      <c r="AN9" s="1">
        <v>685.44100000000003</v>
      </c>
      <c r="AO9" s="1">
        <v>786.91800000000001</v>
      </c>
      <c r="AP9" s="1">
        <v>788.01300000000003</v>
      </c>
      <c r="AQ9" s="1">
        <v>705.53300000000002</v>
      </c>
      <c r="AR9" s="1">
        <v>794.37300000000005</v>
      </c>
      <c r="AS9" s="1">
        <v>1059.636</v>
      </c>
      <c r="AT9" s="1">
        <v>824.2</v>
      </c>
      <c r="AU9" s="1" t="s">
        <v>108</v>
      </c>
      <c r="AV9" s="1" t="s">
        <v>108</v>
      </c>
      <c r="AW9" s="1" t="s">
        <v>108</v>
      </c>
      <c r="AX9" s="1" t="s">
        <v>108</v>
      </c>
      <c r="AY9" s="1">
        <v>426.03300000000002</v>
      </c>
      <c r="AZ9" s="1">
        <v>731.78099999999995</v>
      </c>
      <c r="BA9" s="1">
        <v>763.702</v>
      </c>
      <c r="BB9" s="1">
        <v>580.51</v>
      </c>
      <c r="BC9" s="1">
        <v>820.23199999999997</v>
      </c>
      <c r="BD9" s="1">
        <v>1000.715</v>
      </c>
      <c r="BE9" s="1">
        <v>730.49300000000005</v>
      </c>
      <c r="BF9" s="1">
        <v>578.57299999999998</v>
      </c>
      <c r="BG9" s="1" t="s">
        <v>108</v>
      </c>
      <c r="BH9" s="1" t="s">
        <v>108</v>
      </c>
      <c r="BI9" s="1" t="s">
        <v>108</v>
      </c>
      <c r="BJ9" s="1" t="s">
        <v>108</v>
      </c>
      <c r="BK9" s="1">
        <v>703.53599999999994</v>
      </c>
      <c r="BL9" s="1">
        <v>845.11500000000001</v>
      </c>
      <c r="BM9" s="1">
        <v>396.43599999999998</v>
      </c>
      <c r="BN9" s="1">
        <v>894.44500000000005</v>
      </c>
      <c r="BO9" s="1">
        <v>1194.1489999999999</v>
      </c>
      <c r="BP9" s="1">
        <v>567.09299999999996</v>
      </c>
      <c r="BQ9" s="1">
        <v>810.32299999999998</v>
      </c>
      <c r="BR9" s="1">
        <v>791.96100000000001</v>
      </c>
      <c r="BS9" s="1" t="s">
        <v>108</v>
      </c>
      <c r="BT9" s="1" t="s">
        <v>108</v>
      </c>
      <c r="BU9" s="1" t="s">
        <v>108</v>
      </c>
      <c r="BV9" s="1" t="s">
        <v>108</v>
      </c>
      <c r="BW9" s="1">
        <v>604.50800000000004</v>
      </c>
      <c r="BX9" s="1">
        <v>762.27</v>
      </c>
      <c r="BY9" s="1">
        <v>852.11699999999996</v>
      </c>
      <c r="BZ9" s="1">
        <v>848.75400000000002</v>
      </c>
      <c r="CA9" s="1">
        <v>518.17600000000004</v>
      </c>
      <c r="CB9" s="1">
        <v>678.21799999999996</v>
      </c>
      <c r="CC9" s="1">
        <v>453.25799999999998</v>
      </c>
      <c r="CD9" s="1">
        <v>390.38299999999998</v>
      </c>
      <c r="CE9" s="1" t="s">
        <v>108</v>
      </c>
      <c r="CF9" s="1" t="s">
        <v>108</v>
      </c>
      <c r="CG9" s="1" t="s">
        <v>108</v>
      </c>
      <c r="CH9" s="1" t="s">
        <v>108</v>
      </c>
      <c r="CI9" s="1">
        <v>408.363</v>
      </c>
      <c r="CJ9" s="1">
        <v>810.43600000000004</v>
      </c>
      <c r="CK9" s="1">
        <v>452.81200000000001</v>
      </c>
      <c r="CL9" s="1">
        <v>587.82799999999997</v>
      </c>
      <c r="CM9" s="1">
        <v>880.05100000000004</v>
      </c>
      <c r="CN9" s="1">
        <v>703.46199999999999</v>
      </c>
      <c r="CO9" s="1">
        <v>1574.768</v>
      </c>
      <c r="CP9" s="1">
        <v>398.50900000000001</v>
      </c>
      <c r="CQ9" s="1" t="s">
        <v>108</v>
      </c>
      <c r="CR9" s="1" t="s">
        <v>108</v>
      </c>
      <c r="CS9" s="1" t="s">
        <v>108</v>
      </c>
      <c r="CT9" s="1" t="s">
        <v>108</v>
      </c>
    </row>
    <row r="10" spans="1:98" ht="14.4" x14ac:dyDescent="0.3">
      <c r="A10" s="1" t="s">
        <v>109</v>
      </c>
    </row>
    <row r="11" spans="1:98" ht="14.4" x14ac:dyDescent="0.3">
      <c r="A11" s="1" t="s">
        <v>1</v>
      </c>
      <c r="B11" s="1" t="s">
        <v>110</v>
      </c>
      <c r="C11" s="1">
        <v>1.3</v>
      </c>
      <c r="D11" s="1" t="s">
        <v>3</v>
      </c>
      <c r="E11" s="1" t="s">
        <v>4</v>
      </c>
      <c r="F11" s="1" t="s">
        <v>111</v>
      </c>
      <c r="G11" s="1" t="s">
        <v>6</v>
      </c>
      <c r="H11" s="1" t="b">
        <v>0</v>
      </c>
      <c r="I11" s="1">
        <v>1</v>
      </c>
      <c r="O11" s="1">
        <v>1</v>
      </c>
      <c r="P11" s="1">
        <v>0</v>
      </c>
      <c r="Q11" s="1">
        <v>1</v>
      </c>
      <c r="R11" s="1">
        <v>8</v>
      </c>
      <c r="S11" s="1">
        <v>96</v>
      </c>
      <c r="Y11" s="1">
        <v>1</v>
      </c>
      <c r="AC11" s="1">
        <v>1</v>
      </c>
      <c r="AD11" s="1">
        <v>8</v>
      </c>
    </row>
    <row r="12" spans="1:98" ht="14.4" x14ac:dyDescent="0.3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  <c r="K12" s="1" t="s">
        <v>20</v>
      </c>
      <c r="L12" s="1" t="s">
        <v>21</v>
      </c>
      <c r="M12" s="1" t="s">
        <v>22</v>
      </c>
      <c r="N12" s="1" t="s">
        <v>23</v>
      </c>
      <c r="O12" s="1" t="s">
        <v>24</v>
      </c>
      <c r="P12" s="1" t="s">
        <v>25</v>
      </c>
      <c r="Q12" s="1" t="s">
        <v>26</v>
      </c>
      <c r="R12" s="1" t="s">
        <v>27</v>
      </c>
      <c r="S12" s="1" t="s">
        <v>28</v>
      </c>
      <c r="T12" s="1" t="s">
        <v>29</v>
      </c>
      <c r="U12" s="1" t="s">
        <v>30</v>
      </c>
      <c r="V12" s="1" t="s">
        <v>31</v>
      </c>
      <c r="W12" s="1" t="s">
        <v>32</v>
      </c>
      <c r="X12" s="1" t="s">
        <v>33</v>
      </c>
      <c r="Y12" s="1" t="s">
        <v>34</v>
      </c>
      <c r="Z12" s="1" t="s">
        <v>35</v>
      </c>
      <c r="AA12" s="1" t="s">
        <v>36</v>
      </c>
      <c r="AB12" s="1" t="s">
        <v>37</v>
      </c>
      <c r="AC12" s="1" t="s">
        <v>38</v>
      </c>
      <c r="AD12" s="1" t="s">
        <v>39</v>
      </c>
      <c r="AE12" s="1" t="s">
        <v>40</v>
      </c>
      <c r="AF12" s="1" t="s">
        <v>41</v>
      </c>
      <c r="AG12" s="1" t="s">
        <v>42</v>
      </c>
      <c r="AH12" s="1" t="s">
        <v>43</v>
      </c>
      <c r="AI12" s="1" t="s">
        <v>44</v>
      </c>
      <c r="AJ12" s="1" t="s">
        <v>45</v>
      </c>
      <c r="AK12" s="1" t="s">
        <v>46</v>
      </c>
      <c r="AL12" s="1" t="s">
        <v>47</v>
      </c>
      <c r="AM12" s="1" t="s">
        <v>48</v>
      </c>
      <c r="AN12" s="1" t="s">
        <v>49</v>
      </c>
      <c r="AO12" s="1" t="s">
        <v>50</v>
      </c>
      <c r="AP12" s="1" t="s">
        <v>51</v>
      </c>
      <c r="AQ12" s="1" t="s">
        <v>52</v>
      </c>
      <c r="AR12" s="1" t="s">
        <v>53</v>
      </c>
      <c r="AS12" s="1" t="s">
        <v>54</v>
      </c>
      <c r="AT12" s="1" t="s">
        <v>55</v>
      </c>
      <c r="AU12" s="1" t="s">
        <v>56</v>
      </c>
      <c r="AV12" s="1" t="s">
        <v>57</v>
      </c>
      <c r="AW12" s="1" t="s">
        <v>58</v>
      </c>
      <c r="AX12" s="1" t="s">
        <v>59</v>
      </c>
      <c r="AY12" s="1" t="s">
        <v>60</v>
      </c>
      <c r="AZ12" s="1" t="s">
        <v>61</v>
      </c>
      <c r="BA12" s="1" t="s">
        <v>62</v>
      </c>
      <c r="BB12" s="1" t="s">
        <v>63</v>
      </c>
      <c r="BC12" s="1" t="s">
        <v>64</v>
      </c>
      <c r="BD12" s="1" t="s">
        <v>65</v>
      </c>
      <c r="BE12" s="1" t="s">
        <v>66</v>
      </c>
      <c r="BF12" s="1" t="s">
        <v>67</v>
      </c>
      <c r="BG12" s="1" t="s">
        <v>68</v>
      </c>
      <c r="BH12" s="1" t="s">
        <v>69</v>
      </c>
      <c r="BI12" s="1" t="s">
        <v>70</v>
      </c>
      <c r="BJ12" s="1" t="s">
        <v>71</v>
      </c>
      <c r="BK12" s="1" t="s">
        <v>72</v>
      </c>
      <c r="BL12" s="1" t="s">
        <v>73</v>
      </c>
      <c r="BM12" s="1" t="s">
        <v>74</v>
      </c>
      <c r="BN12" s="1" t="s">
        <v>75</v>
      </c>
      <c r="BO12" s="1" t="s">
        <v>76</v>
      </c>
      <c r="BP12" s="1" t="s">
        <v>77</v>
      </c>
      <c r="BQ12" s="1" t="s">
        <v>78</v>
      </c>
      <c r="BR12" s="1" t="s">
        <v>79</v>
      </c>
      <c r="BS12" s="1" t="s">
        <v>80</v>
      </c>
      <c r="BT12" s="1" t="s">
        <v>81</v>
      </c>
      <c r="BU12" s="1" t="s">
        <v>82</v>
      </c>
      <c r="BV12" s="1" t="s">
        <v>83</v>
      </c>
      <c r="BW12" s="1" t="s">
        <v>84</v>
      </c>
      <c r="BX12" s="1" t="s">
        <v>85</v>
      </c>
      <c r="BY12" s="1" t="s">
        <v>86</v>
      </c>
      <c r="BZ12" s="1" t="s">
        <v>87</v>
      </c>
      <c r="CA12" s="1" t="s">
        <v>88</v>
      </c>
      <c r="CB12" s="1" t="s">
        <v>89</v>
      </c>
      <c r="CC12" s="1" t="s">
        <v>90</v>
      </c>
      <c r="CD12" s="1" t="s">
        <v>91</v>
      </c>
      <c r="CE12" s="1" t="s">
        <v>92</v>
      </c>
      <c r="CF12" s="1" t="s">
        <v>93</v>
      </c>
      <c r="CG12" s="1" t="s">
        <v>94</v>
      </c>
      <c r="CH12" s="1" t="s">
        <v>95</v>
      </c>
      <c r="CI12" s="1" t="s">
        <v>96</v>
      </c>
      <c r="CJ12" s="1" t="s">
        <v>97</v>
      </c>
      <c r="CK12" s="1" t="s">
        <v>98</v>
      </c>
      <c r="CL12" s="1" t="s">
        <v>99</v>
      </c>
      <c r="CM12" s="1" t="s">
        <v>100</v>
      </c>
      <c r="CN12" s="1" t="s">
        <v>101</v>
      </c>
      <c r="CO12" s="1" t="s">
        <v>102</v>
      </c>
      <c r="CP12" s="1" t="s">
        <v>103</v>
      </c>
      <c r="CQ12" s="1" t="s">
        <v>104</v>
      </c>
      <c r="CR12" s="1" t="s">
        <v>105</v>
      </c>
      <c r="CS12" s="1" t="s">
        <v>106</v>
      </c>
      <c r="CT12" s="1" t="s">
        <v>107</v>
      </c>
    </row>
    <row r="13" spans="1:98" ht="14.4" x14ac:dyDescent="0.3">
      <c r="B13" s="1">
        <v>22.5</v>
      </c>
      <c r="C13" s="1">
        <v>0</v>
      </c>
      <c r="D13" s="1">
        <v>2.8039999999999998</v>
      </c>
      <c r="E13" s="1">
        <v>2.8039999999999998</v>
      </c>
      <c r="F13" s="1">
        <v>2.8039999999999998</v>
      </c>
      <c r="G13" s="1">
        <v>8.4109999999999996</v>
      </c>
      <c r="H13" s="1">
        <v>3384.2</v>
      </c>
      <c r="I13" s="1">
        <v>2579.5059999999999</v>
      </c>
      <c r="J13" s="1">
        <v>2.8039999999999998</v>
      </c>
      <c r="O13" s="1">
        <v>2618.7600000000002</v>
      </c>
      <c r="P13" s="1">
        <v>1912.1990000000001</v>
      </c>
      <c r="Q13" s="1">
        <v>2501</v>
      </c>
      <c r="R13" s="1">
        <v>2052.39</v>
      </c>
      <c r="S13" s="1">
        <v>2304.7330000000002</v>
      </c>
      <c r="T13" s="1">
        <v>2991.6669999999999</v>
      </c>
      <c r="U13" s="1">
        <v>2935.59</v>
      </c>
      <c r="V13" s="1">
        <v>2792.596</v>
      </c>
      <c r="AA13" s="1">
        <v>504.68599999999998</v>
      </c>
      <c r="AB13" s="1">
        <v>473.84399999999999</v>
      </c>
      <c r="AC13" s="1">
        <v>771.048</v>
      </c>
      <c r="AD13" s="1">
        <v>597.21199999999999</v>
      </c>
      <c r="AE13" s="1">
        <v>874.78899999999999</v>
      </c>
      <c r="AF13" s="1">
        <v>757.029</v>
      </c>
      <c r="AG13" s="1">
        <v>869.18100000000004</v>
      </c>
      <c r="AH13" s="1">
        <v>989.745</v>
      </c>
      <c r="AM13" s="1">
        <v>1031.8019999999999</v>
      </c>
      <c r="AN13" s="1">
        <v>995.35299999999995</v>
      </c>
      <c r="AO13" s="1">
        <v>953.29600000000005</v>
      </c>
      <c r="AP13" s="1">
        <v>849.55499999999995</v>
      </c>
      <c r="AQ13" s="1">
        <v>776.65599999999995</v>
      </c>
      <c r="AR13" s="1">
        <v>1101.8979999999999</v>
      </c>
      <c r="AS13" s="1">
        <v>1152.366</v>
      </c>
      <c r="AT13" s="1">
        <v>1099.0940000000001</v>
      </c>
      <c r="AY13" s="1">
        <v>507.49</v>
      </c>
      <c r="AZ13" s="1">
        <v>1171.9929999999999</v>
      </c>
      <c r="BA13" s="1">
        <v>1298.165</v>
      </c>
      <c r="BB13" s="1">
        <v>723.38300000000004</v>
      </c>
      <c r="BC13" s="1">
        <v>1186.0119999999999</v>
      </c>
      <c r="BD13" s="1">
        <v>1713.1289999999999</v>
      </c>
      <c r="BE13" s="1">
        <v>1314.9870000000001</v>
      </c>
      <c r="BF13" s="1">
        <v>1000.961</v>
      </c>
      <c r="BK13" s="1">
        <v>1107.5050000000001</v>
      </c>
      <c r="BL13" s="1">
        <v>1474.8050000000001</v>
      </c>
      <c r="BM13" s="1">
        <v>647.67999999999995</v>
      </c>
      <c r="BN13" s="1">
        <v>1463.5889999999999</v>
      </c>
      <c r="BO13" s="1">
        <v>1884.1610000000001</v>
      </c>
      <c r="BP13" s="1">
        <v>1028.999</v>
      </c>
      <c r="BQ13" s="1">
        <v>1617.799</v>
      </c>
      <c r="BR13" s="1">
        <v>1522.4690000000001</v>
      </c>
      <c r="BW13" s="1">
        <v>1856.123</v>
      </c>
      <c r="BX13" s="1">
        <v>1948.6489999999999</v>
      </c>
      <c r="BY13" s="1">
        <v>2683.2469999999998</v>
      </c>
      <c r="BZ13" s="1">
        <v>3479.53</v>
      </c>
      <c r="CA13" s="1">
        <v>1839.3</v>
      </c>
      <c r="CB13" s="1">
        <v>2590.721</v>
      </c>
      <c r="CC13" s="1">
        <v>3148.68</v>
      </c>
      <c r="CD13" s="1">
        <v>2.8039999999999998</v>
      </c>
      <c r="CI13" s="1">
        <v>1393.4939999999999</v>
      </c>
      <c r="CJ13" s="1">
        <v>2086.0349999999999</v>
      </c>
      <c r="CK13" s="1">
        <v>2.8039999999999998</v>
      </c>
      <c r="CL13" s="1">
        <v>2248.6559999999999</v>
      </c>
      <c r="CM13" s="1">
        <v>2669.2280000000001</v>
      </c>
      <c r="CN13" s="1">
        <v>2243.049</v>
      </c>
      <c r="CO13" s="1">
        <v>5.6079999999999997</v>
      </c>
      <c r="CP13" s="1">
        <v>0</v>
      </c>
    </row>
    <row r="15" spans="1:98" ht="14.4" x14ac:dyDescent="0.3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22</v>
      </c>
      <c r="N15" s="1" t="s">
        <v>23</v>
      </c>
      <c r="O15" s="1" t="s">
        <v>24</v>
      </c>
      <c r="P15" s="1" t="s">
        <v>25</v>
      </c>
      <c r="Q15" s="1" t="s">
        <v>26</v>
      </c>
      <c r="R15" s="1" t="s">
        <v>27</v>
      </c>
      <c r="S15" s="1" t="s">
        <v>28</v>
      </c>
      <c r="T15" s="1" t="s">
        <v>29</v>
      </c>
      <c r="U15" s="1" t="s">
        <v>30</v>
      </c>
      <c r="V15" s="1" t="s">
        <v>31</v>
      </c>
      <c r="W15" s="1" t="s">
        <v>32</v>
      </c>
      <c r="X15" s="1" t="s">
        <v>33</v>
      </c>
      <c r="Y15" s="1" t="s">
        <v>34</v>
      </c>
      <c r="Z15" s="1" t="s">
        <v>35</v>
      </c>
      <c r="AA15" s="1" t="s">
        <v>36</v>
      </c>
      <c r="AB15" s="1" t="s">
        <v>37</v>
      </c>
      <c r="AC15" s="1" t="s">
        <v>38</v>
      </c>
      <c r="AD15" s="1" t="s">
        <v>39</v>
      </c>
      <c r="AE15" s="1" t="s">
        <v>40</v>
      </c>
      <c r="AF15" s="1" t="s">
        <v>41</v>
      </c>
      <c r="AG15" s="1" t="s">
        <v>42</v>
      </c>
      <c r="AH15" s="1" t="s">
        <v>43</v>
      </c>
      <c r="AI15" s="1" t="s">
        <v>44</v>
      </c>
      <c r="AJ15" s="1" t="s">
        <v>45</v>
      </c>
      <c r="AK15" s="1" t="s">
        <v>46</v>
      </c>
      <c r="AL15" s="1" t="s">
        <v>47</v>
      </c>
      <c r="AM15" s="1" t="s">
        <v>48</v>
      </c>
      <c r="AN15" s="1" t="s">
        <v>49</v>
      </c>
      <c r="AO15" s="1" t="s">
        <v>50</v>
      </c>
      <c r="AP15" s="1" t="s">
        <v>51</v>
      </c>
      <c r="AQ15" s="1" t="s">
        <v>52</v>
      </c>
      <c r="AR15" s="1" t="s">
        <v>53</v>
      </c>
      <c r="AS15" s="1" t="s">
        <v>54</v>
      </c>
      <c r="AT15" s="1" t="s">
        <v>55</v>
      </c>
      <c r="AU15" s="1" t="s">
        <v>56</v>
      </c>
      <c r="AV15" s="1" t="s">
        <v>57</v>
      </c>
      <c r="AW15" s="1" t="s">
        <v>58</v>
      </c>
      <c r="AX15" s="1" t="s">
        <v>59</v>
      </c>
      <c r="AY15" s="1" t="s">
        <v>60</v>
      </c>
      <c r="AZ15" s="1" t="s">
        <v>61</v>
      </c>
      <c r="BA15" s="1" t="s">
        <v>62</v>
      </c>
      <c r="BB15" s="1" t="s">
        <v>63</v>
      </c>
      <c r="BC15" s="1" t="s">
        <v>64</v>
      </c>
      <c r="BD15" s="1" t="s">
        <v>65</v>
      </c>
      <c r="BE15" s="1" t="s">
        <v>66</v>
      </c>
      <c r="BF15" s="1" t="s">
        <v>67</v>
      </c>
      <c r="BG15" s="1" t="s">
        <v>68</v>
      </c>
      <c r="BH15" s="1" t="s">
        <v>69</v>
      </c>
      <c r="BI15" s="1" t="s">
        <v>70</v>
      </c>
      <c r="BJ15" s="1" t="s">
        <v>71</v>
      </c>
      <c r="BK15" s="1" t="s">
        <v>72</v>
      </c>
      <c r="BL15" s="1" t="s">
        <v>73</v>
      </c>
      <c r="BM15" s="1" t="s">
        <v>74</v>
      </c>
      <c r="BN15" s="1" t="s">
        <v>75</v>
      </c>
      <c r="BO15" s="1" t="s">
        <v>76</v>
      </c>
      <c r="BP15" s="1" t="s">
        <v>77</v>
      </c>
      <c r="BQ15" s="1" t="s">
        <v>78</v>
      </c>
      <c r="BR15" s="1" t="s">
        <v>79</v>
      </c>
      <c r="BS15" s="1" t="s">
        <v>80</v>
      </c>
      <c r="BT15" s="1" t="s">
        <v>81</v>
      </c>
      <c r="BU15" s="1" t="s">
        <v>82</v>
      </c>
      <c r="BV15" s="1" t="s">
        <v>83</v>
      </c>
      <c r="BW15" s="1" t="s">
        <v>84</v>
      </c>
      <c r="BX15" s="1" t="s">
        <v>85</v>
      </c>
      <c r="BY15" s="1" t="s">
        <v>86</v>
      </c>
      <c r="BZ15" s="1" t="s">
        <v>87</v>
      </c>
      <c r="CA15" s="1" t="s">
        <v>88</v>
      </c>
      <c r="CB15" s="1" t="s">
        <v>89</v>
      </c>
      <c r="CC15" s="1" t="s">
        <v>90</v>
      </c>
      <c r="CD15" s="1" t="s">
        <v>91</v>
      </c>
      <c r="CE15" s="1" t="s">
        <v>92</v>
      </c>
      <c r="CF15" s="1" t="s">
        <v>93</v>
      </c>
      <c r="CG15" s="1" t="s">
        <v>94</v>
      </c>
      <c r="CH15" s="1" t="s">
        <v>95</v>
      </c>
      <c r="CI15" s="1" t="s">
        <v>96</v>
      </c>
      <c r="CJ15" s="1" t="s">
        <v>97</v>
      </c>
      <c r="CK15" s="1" t="s">
        <v>98</v>
      </c>
      <c r="CL15" s="1" t="s">
        <v>99</v>
      </c>
      <c r="CM15" s="1" t="s">
        <v>100</v>
      </c>
      <c r="CN15" s="1" t="s">
        <v>101</v>
      </c>
      <c r="CO15" s="1" t="s">
        <v>102</v>
      </c>
      <c r="CP15" s="1" t="s">
        <v>103</v>
      </c>
      <c r="CQ15" s="1" t="s">
        <v>104</v>
      </c>
      <c r="CR15" s="1" t="s">
        <v>105</v>
      </c>
      <c r="CS15" s="1" t="s">
        <v>106</v>
      </c>
      <c r="CT15" s="1" t="s">
        <v>107</v>
      </c>
    </row>
    <row r="16" spans="1:98" ht="14.4" x14ac:dyDescent="0.3">
      <c r="C16" s="1">
        <v>0</v>
      </c>
      <c r="D16" s="1">
        <v>2.8039999999999998</v>
      </c>
      <c r="E16" s="1">
        <v>2.8039999999999998</v>
      </c>
      <c r="F16" s="1">
        <v>2.8039999999999998</v>
      </c>
      <c r="G16" s="1">
        <v>8.4109999999999996</v>
      </c>
      <c r="H16" s="1">
        <v>3384.2</v>
      </c>
      <c r="I16" s="1">
        <v>2579.5059999999999</v>
      </c>
      <c r="J16" s="1">
        <v>2.8039999999999998</v>
      </c>
      <c r="K16" s="1" t="s">
        <v>108</v>
      </c>
      <c r="L16" s="1" t="s">
        <v>108</v>
      </c>
      <c r="M16" s="1" t="s">
        <v>108</v>
      </c>
      <c r="N16" s="1" t="s">
        <v>108</v>
      </c>
      <c r="O16" s="1">
        <v>2618.7600000000002</v>
      </c>
      <c r="P16" s="1">
        <v>1912.1990000000001</v>
      </c>
      <c r="Q16" s="1">
        <v>2501</v>
      </c>
      <c r="R16" s="1">
        <v>2052.39</v>
      </c>
      <c r="S16" s="1">
        <v>2304.7330000000002</v>
      </c>
      <c r="T16" s="1">
        <v>2991.6669999999999</v>
      </c>
      <c r="U16" s="1">
        <v>2935.59</v>
      </c>
      <c r="V16" s="1">
        <v>2792.596</v>
      </c>
      <c r="W16" s="1" t="s">
        <v>108</v>
      </c>
      <c r="X16" s="1" t="s">
        <v>108</v>
      </c>
      <c r="Y16" s="1" t="s">
        <v>108</v>
      </c>
      <c r="Z16" s="1" t="s">
        <v>108</v>
      </c>
      <c r="AA16" s="1">
        <v>504.68599999999998</v>
      </c>
      <c r="AB16" s="1">
        <v>473.84399999999999</v>
      </c>
      <c r="AC16" s="1">
        <v>771.048</v>
      </c>
      <c r="AD16" s="1">
        <v>597.21199999999999</v>
      </c>
      <c r="AE16" s="1">
        <v>874.78899999999999</v>
      </c>
      <c r="AF16" s="1">
        <v>757.029</v>
      </c>
      <c r="AG16" s="1">
        <v>869.18100000000004</v>
      </c>
      <c r="AH16" s="1">
        <v>989.745</v>
      </c>
      <c r="AI16" s="1" t="s">
        <v>108</v>
      </c>
      <c r="AJ16" s="1" t="s">
        <v>108</v>
      </c>
      <c r="AK16" s="1" t="s">
        <v>108</v>
      </c>
      <c r="AL16" s="1" t="s">
        <v>108</v>
      </c>
      <c r="AM16" s="1">
        <v>1031.8019999999999</v>
      </c>
      <c r="AN16" s="1">
        <v>995.35299999999995</v>
      </c>
      <c r="AO16" s="1">
        <v>953.29600000000005</v>
      </c>
      <c r="AP16" s="1">
        <v>849.55499999999995</v>
      </c>
      <c r="AQ16" s="1">
        <v>776.65599999999995</v>
      </c>
      <c r="AR16" s="1">
        <v>1101.8979999999999</v>
      </c>
      <c r="AS16" s="1">
        <v>1152.366</v>
      </c>
      <c r="AT16" s="1">
        <v>1099.0940000000001</v>
      </c>
      <c r="AU16" s="1" t="s">
        <v>108</v>
      </c>
      <c r="AV16" s="1" t="s">
        <v>108</v>
      </c>
      <c r="AW16" s="1" t="s">
        <v>108</v>
      </c>
      <c r="AX16" s="1" t="s">
        <v>108</v>
      </c>
      <c r="AY16" s="1">
        <v>507.49</v>
      </c>
      <c r="AZ16" s="1">
        <v>1171.9929999999999</v>
      </c>
      <c r="BA16" s="1">
        <v>1298.165</v>
      </c>
      <c r="BB16" s="1">
        <v>723.38300000000004</v>
      </c>
      <c r="BC16" s="1">
        <v>1186.0119999999999</v>
      </c>
      <c r="BD16" s="1">
        <v>1713.1289999999999</v>
      </c>
      <c r="BE16" s="1">
        <v>1314.9870000000001</v>
      </c>
      <c r="BF16" s="1">
        <v>1000.961</v>
      </c>
      <c r="BG16" s="1" t="s">
        <v>108</v>
      </c>
      <c r="BH16" s="1" t="s">
        <v>108</v>
      </c>
      <c r="BI16" s="1" t="s">
        <v>108</v>
      </c>
      <c r="BJ16" s="1" t="s">
        <v>108</v>
      </c>
      <c r="BK16" s="1">
        <v>1107.5050000000001</v>
      </c>
      <c r="BL16" s="1">
        <v>1474.8050000000001</v>
      </c>
      <c r="BM16" s="1">
        <v>647.67999999999995</v>
      </c>
      <c r="BN16" s="1">
        <v>1463.5889999999999</v>
      </c>
      <c r="BO16" s="1">
        <v>1884.1610000000001</v>
      </c>
      <c r="BP16" s="1">
        <v>1028.999</v>
      </c>
      <c r="BQ16" s="1">
        <v>1617.799</v>
      </c>
      <c r="BR16" s="1">
        <v>1522.4690000000001</v>
      </c>
      <c r="BS16" s="1" t="s">
        <v>108</v>
      </c>
      <c r="BT16" s="1" t="s">
        <v>108</v>
      </c>
      <c r="BU16" s="1" t="s">
        <v>108</v>
      </c>
      <c r="BV16" s="1" t="s">
        <v>108</v>
      </c>
      <c r="BW16" s="1">
        <v>1856.123</v>
      </c>
      <c r="BX16" s="1">
        <v>1948.6489999999999</v>
      </c>
      <c r="BY16" s="1">
        <v>2683.2469999999998</v>
      </c>
      <c r="BZ16" s="1">
        <v>3479.53</v>
      </c>
      <c r="CA16" s="1">
        <v>1839.3</v>
      </c>
      <c r="CB16" s="1">
        <v>2590.721</v>
      </c>
      <c r="CC16" s="1">
        <v>3148.68</v>
      </c>
      <c r="CD16" s="1">
        <v>2.8039999999999998</v>
      </c>
      <c r="CE16" s="1" t="s">
        <v>108</v>
      </c>
      <c r="CF16" s="1" t="s">
        <v>108</v>
      </c>
      <c r="CG16" s="1" t="s">
        <v>108</v>
      </c>
      <c r="CH16" s="1" t="s">
        <v>108</v>
      </c>
      <c r="CI16" s="1">
        <v>1393.4939999999999</v>
      </c>
      <c r="CJ16" s="1">
        <v>2086.0349999999999</v>
      </c>
      <c r="CK16" s="1">
        <v>2.8039999999999998</v>
      </c>
      <c r="CL16" s="1">
        <v>2248.6559999999999</v>
      </c>
      <c r="CM16" s="1">
        <v>2669.2280000000001</v>
      </c>
      <c r="CN16" s="1">
        <v>2243.049</v>
      </c>
      <c r="CO16" s="1">
        <v>5.6079999999999997</v>
      </c>
      <c r="CP16" s="1">
        <v>0</v>
      </c>
      <c r="CQ16" s="1" t="s">
        <v>108</v>
      </c>
      <c r="CR16" s="1" t="s">
        <v>108</v>
      </c>
      <c r="CS16" s="1" t="s">
        <v>108</v>
      </c>
      <c r="CT16" s="1" t="s">
        <v>108</v>
      </c>
    </row>
    <row r="17" spans="1:1" ht="14.4" x14ac:dyDescent="0.3">
      <c r="A17" s="1" t="s">
        <v>109</v>
      </c>
    </row>
    <row r="18" spans="1:1" ht="14.4" x14ac:dyDescent="0.3">
      <c r="A18" s="1" t="s">
        <v>112</v>
      </c>
    </row>
    <row r="21" spans="1:1" ht="15.75" customHeight="1" x14ac:dyDescent="0.3"/>
    <row r="22" spans="1:1" ht="15.75" customHeight="1" x14ac:dyDescent="0.3"/>
    <row r="23" spans="1:1" ht="15.75" customHeight="1" x14ac:dyDescent="0.3"/>
    <row r="24" spans="1:1" ht="15.75" customHeight="1" x14ac:dyDescent="0.3"/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tabSelected="1" topLeftCell="D1" workbookViewId="0">
      <selection activeCell="K10" sqref="K2:K10"/>
    </sheetView>
  </sheetViews>
  <sheetFormatPr defaultColWidth="14.44140625" defaultRowHeight="15" customHeight="1" x14ac:dyDescent="0.3"/>
  <cols>
    <col min="1" max="11" width="8.6640625" customWidth="1"/>
    <col min="12" max="12" width="30" customWidth="1"/>
    <col min="13" max="26" width="8.6640625" customWidth="1"/>
  </cols>
  <sheetData>
    <row r="1" spans="1:22" ht="14.4" x14ac:dyDescent="0.3">
      <c r="A1" s="1" t="s">
        <v>113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t="s">
        <v>162</v>
      </c>
      <c r="L1" t="s">
        <v>158</v>
      </c>
      <c r="M1" t="s">
        <v>161</v>
      </c>
      <c r="N1" t="s">
        <v>163</v>
      </c>
      <c r="O1" t="s">
        <v>165</v>
      </c>
      <c r="P1" t="s">
        <v>164</v>
      </c>
      <c r="T1" t="s">
        <v>160</v>
      </c>
      <c r="U1" t="s">
        <v>158</v>
      </c>
      <c r="V1" t="s">
        <v>159</v>
      </c>
    </row>
    <row r="2" spans="1:22" ht="14.4" x14ac:dyDescent="0.3">
      <c r="A2" s="1" t="s">
        <v>17</v>
      </c>
      <c r="B2" s="1">
        <v>1500</v>
      </c>
      <c r="C2" s="1" t="s">
        <v>123</v>
      </c>
      <c r="D2" s="1" t="s">
        <v>124</v>
      </c>
      <c r="E2" s="1">
        <v>812.63199999999995</v>
      </c>
      <c r="F2" s="1">
        <v>501.79</v>
      </c>
      <c r="G2" s="1">
        <v>3384.2</v>
      </c>
      <c r="H2" s="1">
        <f t="shared" ref="H2:J2" si="0">E2/AVERAGEIFS(E$2:E$19,$B$2:$B$19,"0")</f>
        <v>0.47470274561438602</v>
      </c>
      <c r="I2" s="1">
        <f t="shared" si="0"/>
        <v>4.9647950011690589E-2</v>
      </c>
      <c r="J2" s="1">
        <f t="shared" si="0"/>
        <v>6.1339682630309094</v>
      </c>
      <c r="K2">
        <v>10</v>
      </c>
      <c r="L2" s="1" t="s">
        <v>125</v>
      </c>
      <c r="M2" s="1">
        <v>406.89800000000002</v>
      </c>
      <c r="N2" s="1">
        <v>1401.761</v>
      </c>
      <c r="O2" t="s">
        <v>166</v>
      </c>
      <c r="P2">
        <v>1</v>
      </c>
      <c r="U2" s="1" t="s">
        <v>125</v>
      </c>
      <c r="V2" s="1">
        <v>8423.1650000000009</v>
      </c>
    </row>
    <row r="3" spans="1:22" ht="14.4" x14ac:dyDescent="0.3">
      <c r="A3" s="1" t="s">
        <v>18</v>
      </c>
      <c r="B3" s="1">
        <v>1500</v>
      </c>
      <c r="C3" s="1" t="s">
        <v>123</v>
      </c>
      <c r="D3" s="1" t="s">
        <v>124</v>
      </c>
      <c r="E3" s="1">
        <v>474.77</v>
      </c>
      <c r="F3" s="1">
        <v>313.11500000000001</v>
      </c>
      <c r="G3" s="1">
        <v>2579.5059999999999</v>
      </c>
      <c r="H3" s="1">
        <f t="shared" ref="H3:J3" si="1">E3/AVERAGEIFS(E$2:E$19,$B$2:$B$19,"0")</f>
        <v>0.27733909387686195</v>
      </c>
      <c r="I3" s="1">
        <f t="shared" si="1"/>
        <v>3.0980126881584923E-2</v>
      </c>
      <c r="J3" s="1">
        <f t="shared" si="1"/>
        <v>4.6754352397310468</v>
      </c>
      <c r="K3">
        <v>10</v>
      </c>
      <c r="L3" s="1" t="s">
        <v>125</v>
      </c>
      <c r="M3" s="1">
        <v>358.86200000000002</v>
      </c>
      <c r="N3" s="1">
        <v>1570.6189999999999</v>
      </c>
      <c r="O3" t="s">
        <v>166</v>
      </c>
      <c r="P3">
        <v>1</v>
      </c>
      <c r="U3" s="1" t="s">
        <v>125</v>
      </c>
      <c r="V3" s="1">
        <v>9718.4189999999999</v>
      </c>
    </row>
    <row r="4" spans="1:22" ht="14.4" x14ac:dyDescent="0.3">
      <c r="A4" s="1" t="s">
        <v>24</v>
      </c>
      <c r="B4" s="1">
        <v>1500</v>
      </c>
      <c r="C4" s="1" t="s">
        <v>123</v>
      </c>
      <c r="D4" s="1" t="s">
        <v>124</v>
      </c>
      <c r="E4" s="1">
        <v>546.94200000000001</v>
      </c>
      <c r="F4" s="1">
        <v>412.50400000000002</v>
      </c>
      <c r="G4" s="1">
        <v>2618.7600000000002</v>
      </c>
      <c r="H4" s="1">
        <f t="shared" ref="H4:J4" si="2">E4/AVERAGEIFS(E$2:E$19,$B$2:$B$19,"0")</f>
        <v>0.31949870186237256</v>
      </c>
      <c r="I4" s="1">
        <f t="shared" si="2"/>
        <v>4.0813842387497586E-2</v>
      </c>
      <c r="J4" s="1">
        <f t="shared" si="2"/>
        <v>4.7465843414972007</v>
      </c>
      <c r="K4">
        <v>10</v>
      </c>
      <c r="L4" s="1" t="s">
        <v>125</v>
      </c>
      <c r="M4" s="1">
        <v>666.86099999999999</v>
      </c>
      <c r="N4" s="1">
        <v>1904.902</v>
      </c>
      <c r="O4" t="s">
        <v>166</v>
      </c>
      <c r="P4">
        <v>1</v>
      </c>
      <c r="U4" s="1" t="s">
        <v>125</v>
      </c>
      <c r="V4" s="1">
        <v>10313.040999999999</v>
      </c>
    </row>
    <row r="5" spans="1:22" ht="14.4" x14ac:dyDescent="0.3">
      <c r="A5" s="1" t="s">
        <v>25</v>
      </c>
      <c r="B5" s="1">
        <v>1500</v>
      </c>
      <c r="C5" s="1" t="s">
        <v>123</v>
      </c>
      <c r="D5" s="1" t="s">
        <v>124</v>
      </c>
      <c r="E5" s="1">
        <v>801.346</v>
      </c>
      <c r="F5" s="1">
        <v>745.53</v>
      </c>
      <c r="G5" s="1">
        <v>1912.1990000000001</v>
      </c>
      <c r="H5" s="1">
        <f t="shared" ref="H5:J5" si="3">E5/AVERAGEIFS(E$2:E$19,$B$2:$B$19,"0")</f>
        <v>0.46810997645564761</v>
      </c>
      <c r="I5" s="1">
        <f t="shared" si="3"/>
        <v>7.3763997234332454E-2</v>
      </c>
      <c r="J5" s="1">
        <f t="shared" si="3"/>
        <v>3.4659204475502166</v>
      </c>
      <c r="K5">
        <v>10</v>
      </c>
      <c r="L5" s="1" t="s">
        <v>125</v>
      </c>
      <c r="M5" s="1">
        <v>545.35699999999997</v>
      </c>
      <c r="N5" s="1">
        <v>1687.434</v>
      </c>
      <c r="O5" t="s">
        <v>166</v>
      </c>
      <c r="P5">
        <v>1</v>
      </c>
      <c r="U5" s="1" t="s">
        <v>125</v>
      </c>
      <c r="V5" s="1">
        <v>10212.046</v>
      </c>
    </row>
    <row r="6" spans="1:22" ht="14.4" x14ac:dyDescent="0.3">
      <c r="A6" s="1" t="s">
        <v>26</v>
      </c>
      <c r="B6" s="1">
        <v>1500</v>
      </c>
      <c r="C6" s="1" t="s">
        <v>123</v>
      </c>
      <c r="D6" s="1" t="s">
        <v>124</v>
      </c>
      <c r="E6" s="1">
        <v>945.08600000000001</v>
      </c>
      <c r="F6" s="1">
        <v>801.82500000000005</v>
      </c>
      <c r="G6" s="1">
        <v>2501</v>
      </c>
      <c r="H6" s="1">
        <f t="shared" ref="H6:J6" si="4">E6/AVERAGEIFS(E$2:E$19,$B$2:$B$19,"0")</f>
        <v>0.55207636302990493</v>
      </c>
      <c r="I6" s="1">
        <f t="shared" si="4"/>
        <v>7.9333919604065065E-2</v>
      </c>
      <c r="J6" s="1">
        <f t="shared" si="4"/>
        <v>4.5331406612612444</v>
      </c>
      <c r="K6">
        <v>10</v>
      </c>
      <c r="L6" s="1" t="s">
        <v>125</v>
      </c>
      <c r="M6" s="1">
        <v>412.55</v>
      </c>
      <c r="N6" s="1">
        <v>1556.088</v>
      </c>
      <c r="O6" t="s">
        <v>166</v>
      </c>
      <c r="P6">
        <v>1</v>
      </c>
      <c r="U6" s="1" t="s">
        <v>125</v>
      </c>
      <c r="V6" s="1">
        <v>9642.8860000000004</v>
      </c>
    </row>
    <row r="7" spans="1:22" ht="14.4" x14ac:dyDescent="0.3">
      <c r="A7" s="1" t="s">
        <v>27</v>
      </c>
      <c r="B7" s="1">
        <v>1500</v>
      </c>
      <c r="C7" s="1" t="s">
        <v>123</v>
      </c>
      <c r="D7" s="1" t="s">
        <v>124</v>
      </c>
      <c r="E7" s="1">
        <v>740.56899999999996</v>
      </c>
      <c r="F7" s="1">
        <v>776.41800000000001</v>
      </c>
      <c r="G7" s="1">
        <v>2052.39</v>
      </c>
      <c r="H7" s="1">
        <f t="shared" ref="H7:J7" si="5">E7/AVERAGEIFS(E$2:E$19,$B$2:$B$19,"0")</f>
        <v>0.43260681048358945</v>
      </c>
      <c r="I7" s="1">
        <f t="shared" si="5"/>
        <v>7.6820108117293659E-2</v>
      </c>
      <c r="J7" s="1">
        <f t="shared" si="5"/>
        <v>3.7200210162998664</v>
      </c>
      <c r="K7">
        <v>10</v>
      </c>
      <c r="L7" s="1" t="s">
        <v>125</v>
      </c>
      <c r="M7" s="1">
        <v>421.02699999999999</v>
      </c>
      <c r="N7" s="1">
        <v>1524.4970000000001</v>
      </c>
      <c r="O7" t="s">
        <v>166</v>
      </c>
      <c r="P7">
        <v>1</v>
      </c>
      <c r="U7" s="1" t="s">
        <v>125</v>
      </c>
      <c r="V7" s="1">
        <v>9436.6229999999996</v>
      </c>
    </row>
    <row r="8" spans="1:22" ht="14.4" x14ac:dyDescent="0.3">
      <c r="A8" s="1" t="s">
        <v>28</v>
      </c>
      <c r="B8" s="1">
        <v>1500</v>
      </c>
      <c r="C8" s="1" t="s">
        <v>123</v>
      </c>
      <c r="D8" s="1" t="s">
        <v>124</v>
      </c>
      <c r="E8" s="1">
        <v>795.16</v>
      </c>
      <c r="F8" s="1">
        <v>730.90700000000004</v>
      </c>
      <c r="G8" s="1">
        <v>2304.7330000000002</v>
      </c>
      <c r="H8" s="1">
        <f t="shared" ref="H8:J8" si="6">E8/AVERAGEIFS(E$2:E$19,$B$2:$B$19,"0")</f>
        <v>0.46449639591196901</v>
      </c>
      <c r="I8" s="1">
        <f t="shared" si="6"/>
        <v>7.231717291933823E-2</v>
      </c>
      <c r="J8" s="1">
        <f t="shared" si="6"/>
        <v>4.1774005900242352</v>
      </c>
      <c r="K8">
        <v>10</v>
      </c>
      <c r="L8" s="1" t="s">
        <v>125</v>
      </c>
      <c r="M8" s="1">
        <v>890.09</v>
      </c>
      <c r="N8" s="1">
        <v>2261.127</v>
      </c>
      <c r="O8" t="s">
        <v>166</v>
      </c>
      <c r="P8">
        <v>1</v>
      </c>
      <c r="U8" s="1" t="s">
        <v>125</v>
      </c>
      <c r="V8" s="1">
        <v>11651.788</v>
      </c>
    </row>
    <row r="9" spans="1:22" ht="14.4" x14ac:dyDescent="0.3">
      <c r="A9" s="1" t="s">
        <v>29</v>
      </c>
      <c r="B9" s="1">
        <v>1500</v>
      </c>
      <c r="C9" s="1" t="s">
        <v>123</v>
      </c>
      <c r="D9" s="1" t="s">
        <v>124</v>
      </c>
      <c r="E9" s="1">
        <v>1319.914</v>
      </c>
      <c r="F9" s="1">
        <v>1337.0329999999999</v>
      </c>
      <c r="G9" s="1">
        <v>2991.6669999999999</v>
      </c>
      <c r="H9" s="1">
        <f t="shared" ref="H9:J9" si="7">E9/AVERAGEIFS(E$2:E$19,$B$2:$B$19,"0")</f>
        <v>0.77103387483493979</v>
      </c>
      <c r="I9" s="1">
        <f t="shared" si="7"/>
        <v>0.13228830297132405</v>
      </c>
      <c r="J9" s="1">
        <f t="shared" si="7"/>
        <v>5.4224899330881424</v>
      </c>
      <c r="K9">
        <v>10</v>
      </c>
      <c r="L9" s="1" t="s">
        <v>125</v>
      </c>
      <c r="M9" s="1">
        <v>712.072</v>
      </c>
      <c r="N9" s="1">
        <v>1788.576</v>
      </c>
      <c r="O9" t="s">
        <v>166</v>
      </c>
      <c r="P9">
        <v>1</v>
      </c>
      <c r="U9" s="1" t="s">
        <v>125</v>
      </c>
      <c r="V9" s="1">
        <v>11457.736999999999</v>
      </c>
    </row>
    <row r="10" spans="1:22" ht="14.4" x14ac:dyDescent="0.3">
      <c r="A10" s="1" t="s">
        <v>30</v>
      </c>
      <c r="B10" s="1">
        <v>1500</v>
      </c>
      <c r="C10" s="1" t="s">
        <v>123</v>
      </c>
      <c r="D10" s="1" t="s">
        <v>124</v>
      </c>
      <c r="E10" s="1">
        <v>812.1</v>
      </c>
      <c r="F10" s="1">
        <v>786.63499999999999</v>
      </c>
      <c r="G10" s="1">
        <v>2935.59</v>
      </c>
      <c r="H10" s="1">
        <f t="shared" ref="H10:J10" si="8">E10/AVERAGEIFS(E$2:E$19,$B$2:$B$19,"0")</f>
        <v>0.47439197535101119</v>
      </c>
      <c r="I10" s="1">
        <f t="shared" si="8"/>
        <v>7.7830995351533955E-2</v>
      </c>
      <c r="J10" s="1">
        <f t="shared" si="8"/>
        <v>5.3208486180695314</v>
      </c>
      <c r="K10">
        <v>10</v>
      </c>
      <c r="L10" s="1" t="s">
        <v>126</v>
      </c>
      <c r="M10" s="1">
        <v>3384.2</v>
      </c>
      <c r="N10" s="1">
        <v>812.63199999999995</v>
      </c>
      <c r="O10" t="s">
        <v>166</v>
      </c>
      <c r="P10">
        <v>1</v>
      </c>
      <c r="U10" s="1" t="s">
        <v>126</v>
      </c>
      <c r="V10" s="1">
        <v>501.79</v>
      </c>
    </row>
    <row r="11" spans="1:22" ht="14.4" x14ac:dyDescent="0.3">
      <c r="A11" s="1" t="s">
        <v>31</v>
      </c>
      <c r="B11" s="1">
        <v>1500</v>
      </c>
      <c r="C11" s="1" t="s">
        <v>123</v>
      </c>
      <c r="D11" s="1" t="s">
        <v>124</v>
      </c>
      <c r="E11" s="1">
        <v>537.61900000000003</v>
      </c>
      <c r="F11" s="1">
        <v>431.041</v>
      </c>
      <c r="G11" s="1">
        <v>2792.596</v>
      </c>
      <c r="H11" s="1">
        <f t="shared" ref="H11:J11" si="9">E11/AVERAGEIFS(E$2:E$19,$B$2:$B$19,"0")</f>
        <v>0.31405262824311697</v>
      </c>
      <c r="I11" s="1">
        <f t="shared" si="9"/>
        <v>4.264792447236717E-2</v>
      </c>
      <c r="J11" s="1">
        <f t="shared" si="9"/>
        <v>5.0616675242205149</v>
      </c>
      <c r="K11">
        <v>10</v>
      </c>
      <c r="L11" s="1" t="s">
        <v>126</v>
      </c>
      <c r="M11" s="1">
        <v>2579.5059999999999</v>
      </c>
      <c r="N11" s="1">
        <v>474.77</v>
      </c>
      <c r="O11" t="s">
        <v>166</v>
      </c>
      <c r="P11">
        <v>1</v>
      </c>
      <c r="U11" s="1" t="s">
        <v>126</v>
      </c>
      <c r="V11" s="1">
        <v>313.11500000000001</v>
      </c>
    </row>
    <row r="12" spans="1:22" ht="14.4" x14ac:dyDescent="0.3">
      <c r="A12" s="1" t="s">
        <v>127</v>
      </c>
      <c r="B12" s="1">
        <v>0</v>
      </c>
      <c r="C12" s="1" t="s">
        <v>123</v>
      </c>
      <c r="D12" s="1" t="s">
        <v>127</v>
      </c>
      <c r="E12" s="1">
        <v>1401.761</v>
      </c>
      <c r="F12" s="1">
        <v>8423.1650000000009</v>
      </c>
      <c r="G12" s="1">
        <v>406.89800000000002</v>
      </c>
      <c r="H12" s="1">
        <f t="shared" ref="H12:J12" si="10">E12/AVERAGEIFS(E$2:E$19,$B$2:$B$19,"0")</f>
        <v>0.81884517886960817</v>
      </c>
      <c r="I12" s="1">
        <f t="shared" si="10"/>
        <v>0.83340216995201533</v>
      </c>
      <c r="J12" s="1">
        <f t="shared" si="10"/>
        <v>0.73751534137780006</v>
      </c>
      <c r="K12">
        <v>10</v>
      </c>
      <c r="L12" s="1" t="s">
        <v>126</v>
      </c>
      <c r="M12" s="1">
        <v>2618.7600000000002</v>
      </c>
      <c r="N12" s="1">
        <v>546.94200000000001</v>
      </c>
      <c r="O12" t="s">
        <v>166</v>
      </c>
      <c r="P12">
        <v>1</v>
      </c>
      <c r="U12" s="1" t="s">
        <v>126</v>
      </c>
      <c r="V12" s="1">
        <v>412.50400000000002</v>
      </c>
    </row>
    <row r="13" spans="1:22" ht="14.4" x14ac:dyDescent="0.3">
      <c r="A13" s="1" t="s">
        <v>127</v>
      </c>
      <c r="B13" s="1">
        <v>0</v>
      </c>
      <c r="C13" s="1" t="s">
        <v>123</v>
      </c>
      <c r="D13" s="1" t="s">
        <v>127</v>
      </c>
      <c r="E13" s="1">
        <v>1570.6189999999999</v>
      </c>
      <c r="F13" s="1">
        <v>9718.4189999999999</v>
      </c>
      <c r="G13" s="1">
        <v>358.86200000000002</v>
      </c>
      <c r="H13" s="1">
        <f t="shared" ref="H13:J13" si="11">E13/AVERAGEIFS(E$2:E$19,$B$2:$B$19,"0")</f>
        <v>0.91748436145035073</v>
      </c>
      <c r="I13" s="1">
        <f t="shared" si="11"/>
        <v>0.96155678810790179</v>
      </c>
      <c r="J13" s="1">
        <f t="shared" si="11"/>
        <v>0.65044859015655054</v>
      </c>
      <c r="K13">
        <v>10</v>
      </c>
      <c r="L13" s="1" t="s">
        <v>126</v>
      </c>
      <c r="M13" s="1">
        <v>1912.1990000000001</v>
      </c>
      <c r="N13" s="1">
        <v>801.346</v>
      </c>
      <c r="O13" t="s">
        <v>166</v>
      </c>
      <c r="P13">
        <v>1</v>
      </c>
      <c r="U13" s="1" t="s">
        <v>126</v>
      </c>
      <c r="V13" s="1">
        <v>745.53</v>
      </c>
    </row>
    <row r="14" spans="1:22" ht="14.4" x14ac:dyDescent="0.3">
      <c r="A14" s="1" t="s">
        <v>127</v>
      </c>
      <c r="B14" s="1">
        <v>0</v>
      </c>
      <c r="C14" s="1" t="s">
        <v>123</v>
      </c>
      <c r="D14" s="1" t="s">
        <v>127</v>
      </c>
      <c r="E14" s="1">
        <v>1904.902</v>
      </c>
      <c r="F14" s="1">
        <v>10313.040999999999</v>
      </c>
      <c r="G14" s="1">
        <v>666.86099999999999</v>
      </c>
      <c r="H14" s="1">
        <f t="shared" ref="H14:J14" si="12">E14/AVERAGEIFS(E$2:E$19,$B$2:$B$19,"0")</f>
        <v>1.1127573237656594</v>
      </c>
      <c r="I14" s="1">
        <f t="shared" si="12"/>
        <v>1.0203896929721905</v>
      </c>
      <c r="J14" s="1">
        <f t="shared" si="12"/>
        <v>1.2087064032424371</v>
      </c>
      <c r="K14">
        <v>10</v>
      </c>
      <c r="L14" s="1" t="s">
        <v>126</v>
      </c>
      <c r="M14" s="1">
        <v>2501</v>
      </c>
      <c r="N14" s="1">
        <v>945.08600000000001</v>
      </c>
      <c r="O14" t="s">
        <v>166</v>
      </c>
      <c r="P14">
        <v>1</v>
      </c>
      <c r="U14" s="1" t="s">
        <v>126</v>
      </c>
      <c r="V14" s="1">
        <v>801.82500000000005</v>
      </c>
    </row>
    <row r="15" spans="1:22" ht="14.4" x14ac:dyDescent="0.3">
      <c r="A15" s="1" t="s">
        <v>127</v>
      </c>
      <c r="B15" s="1">
        <v>0</v>
      </c>
      <c r="C15" s="1" t="s">
        <v>123</v>
      </c>
      <c r="D15" s="1" t="s">
        <v>127</v>
      </c>
      <c r="E15" s="1">
        <v>1687.434</v>
      </c>
      <c r="F15" s="1">
        <v>10212.046</v>
      </c>
      <c r="G15" s="1">
        <v>545.35699999999997</v>
      </c>
      <c r="H15" s="1">
        <f t="shared" ref="H15:J15" si="13">E15/AVERAGEIFS(E$2:E$19,$B$2:$B$19,"0")</f>
        <v>0.98572238460098283</v>
      </c>
      <c r="I15" s="1">
        <f t="shared" si="13"/>
        <v>1.0103970771141011</v>
      </c>
      <c r="J15" s="1">
        <f t="shared" si="13"/>
        <v>0.9884766059989798</v>
      </c>
      <c r="K15">
        <v>10</v>
      </c>
      <c r="L15" s="1" t="s">
        <v>126</v>
      </c>
      <c r="M15" s="1">
        <v>2052.39</v>
      </c>
      <c r="N15" s="1">
        <v>740.56899999999996</v>
      </c>
      <c r="O15" t="s">
        <v>166</v>
      </c>
      <c r="P15">
        <v>1</v>
      </c>
      <c r="U15" s="1" t="s">
        <v>126</v>
      </c>
      <c r="V15" s="1">
        <v>776.41800000000001</v>
      </c>
    </row>
    <row r="16" spans="1:22" ht="14.4" x14ac:dyDescent="0.3">
      <c r="A16" s="1" t="s">
        <v>127</v>
      </c>
      <c r="B16" s="1">
        <v>0</v>
      </c>
      <c r="C16" s="1" t="s">
        <v>123</v>
      </c>
      <c r="D16" s="1" t="s">
        <v>127</v>
      </c>
      <c r="E16" s="1">
        <v>1556.088</v>
      </c>
      <c r="F16" s="1">
        <v>9642.8860000000004</v>
      </c>
      <c r="G16" s="1">
        <v>412.55</v>
      </c>
      <c r="H16" s="1">
        <f t="shared" ref="H16:J16" si="14">E16/AVERAGEIFS(E$2:E$19,$B$2:$B$19,"0")</f>
        <v>0.90899601051595158</v>
      </c>
      <c r="I16" s="1">
        <f t="shared" si="14"/>
        <v>0.95408342552946657</v>
      </c>
      <c r="J16" s="1">
        <f t="shared" si="14"/>
        <v>0.74775976801412503</v>
      </c>
      <c r="K16">
        <v>10</v>
      </c>
      <c r="L16" s="1" t="s">
        <v>126</v>
      </c>
      <c r="M16" s="1">
        <v>2304.7330000000002</v>
      </c>
      <c r="N16" s="1">
        <v>795.16</v>
      </c>
      <c r="O16" t="s">
        <v>166</v>
      </c>
      <c r="P16">
        <v>1</v>
      </c>
      <c r="U16" s="1" t="s">
        <v>126</v>
      </c>
      <c r="V16" s="1">
        <v>730.90700000000004</v>
      </c>
    </row>
    <row r="17" spans="1:22" ht="14.4" x14ac:dyDescent="0.3">
      <c r="A17" s="1" t="s">
        <v>127</v>
      </c>
      <c r="B17" s="1">
        <v>0</v>
      </c>
      <c r="C17" s="1" t="s">
        <v>123</v>
      </c>
      <c r="D17" s="1" t="s">
        <v>127</v>
      </c>
      <c r="E17" s="1">
        <v>1524.4970000000001</v>
      </c>
      <c r="F17" s="1">
        <v>9436.6229999999996</v>
      </c>
      <c r="G17" s="1">
        <v>421.02699999999999</v>
      </c>
      <c r="H17" s="1">
        <f t="shared" ref="H17:J17" si="15">E17/AVERAGEIFS(E$2:E$19,$B$2:$B$19,"0")</f>
        <v>0.89054198158686193</v>
      </c>
      <c r="I17" s="1">
        <f t="shared" si="15"/>
        <v>0.9336754159771411</v>
      </c>
      <c r="J17" s="1">
        <f t="shared" si="15"/>
        <v>0.76312459543736022</v>
      </c>
      <c r="K17">
        <v>10</v>
      </c>
      <c r="L17" s="1" t="s">
        <v>126</v>
      </c>
      <c r="M17" s="1">
        <v>2991.6669999999999</v>
      </c>
      <c r="N17" s="1">
        <v>1319.914</v>
      </c>
      <c r="O17" t="s">
        <v>166</v>
      </c>
      <c r="P17">
        <v>1</v>
      </c>
      <c r="U17" s="1" t="s">
        <v>126</v>
      </c>
      <c r="V17" s="1">
        <v>1337.0329999999999</v>
      </c>
    </row>
    <row r="18" spans="1:22" ht="14.4" x14ac:dyDescent="0.3">
      <c r="A18" s="1" t="s">
        <v>127</v>
      </c>
      <c r="B18" s="1">
        <v>0</v>
      </c>
      <c r="C18" s="1" t="s">
        <v>123</v>
      </c>
      <c r="D18" s="1" t="s">
        <v>127</v>
      </c>
      <c r="E18" s="1">
        <v>2261.127</v>
      </c>
      <c r="F18" s="1">
        <v>11651.788</v>
      </c>
      <c r="G18" s="1">
        <v>890.09</v>
      </c>
      <c r="H18" s="1">
        <f t="shared" ref="H18:J18" si="16">E18/AVERAGEIFS(E$2:E$19,$B$2:$B$19,"0")</f>
        <v>1.3208478069812903</v>
      </c>
      <c r="I18" s="1">
        <f t="shared" si="16"/>
        <v>1.1528475819980795</v>
      </c>
      <c r="J18" s="1">
        <f t="shared" si="16"/>
        <v>1.6133159420959702</v>
      </c>
      <c r="K18">
        <v>10</v>
      </c>
      <c r="L18" s="1" t="s">
        <v>126</v>
      </c>
      <c r="M18" s="1">
        <v>2935.59</v>
      </c>
      <c r="N18" s="1">
        <v>812.1</v>
      </c>
      <c r="O18" t="s">
        <v>166</v>
      </c>
      <c r="P18">
        <v>1</v>
      </c>
      <c r="U18" s="1" t="s">
        <v>126</v>
      </c>
      <c r="V18" s="1">
        <v>786.63499999999999</v>
      </c>
    </row>
    <row r="19" spans="1:22" ht="14.4" x14ac:dyDescent="0.3">
      <c r="A19" s="1" t="s">
        <v>127</v>
      </c>
      <c r="B19" s="1">
        <v>0</v>
      </c>
      <c r="C19" s="1" t="s">
        <v>123</v>
      </c>
      <c r="D19" s="1" t="s">
        <v>127</v>
      </c>
      <c r="E19" s="1">
        <v>1788.576</v>
      </c>
      <c r="F19" s="1">
        <v>11457.736999999999</v>
      </c>
      <c r="G19" s="1">
        <v>712.072</v>
      </c>
      <c r="H19" s="1">
        <f t="shared" ref="H19:J19" si="17">E19/AVERAGEIFS(E$2:E$19,$B$2:$B$19,"0")</f>
        <v>1.0448049522292946</v>
      </c>
      <c r="I19" s="1">
        <f t="shared" si="17"/>
        <v>1.1336478483491055</v>
      </c>
      <c r="J19" s="1">
        <f t="shared" si="17"/>
        <v>1.2906527536767762</v>
      </c>
      <c r="K19">
        <v>10</v>
      </c>
      <c r="L19" s="1" t="s">
        <v>126</v>
      </c>
      <c r="M19" s="1">
        <v>2792.596</v>
      </c>
      <c r="N19" s="1">
        <v>537.61900000000003</v>
      </c>
      <c r="O19" t="s">
        <v>166</v>
      </c>
      <c r="P19">
        <v>1</v>
      </c>
      <c r="U19" s="1" t="s">
        <v>126</v>
      </c>
      <c r="V19" s="1">
        <v>431.041</v>
      </c>
    </row>
    <row r="20" spans="1:22" ht="14.4" x14ac:dyDescent="0.3">
      <c r="A20" s="1" t="s">
        <v>36</v>
      </c>
      <c r="B20" s="1">
        <v>1500</v>
      </c>
      <c r="C20" s="1" t="s">
        <v>128</v>
      </c>
      <c r="D20" s="1" t="s">
        <v>124</v>
      </c>
      <c r="E20" s="1">
        <v>363.46899999999999</v>
      </c>
      <c r="F20" s="1">
        <v>358.79599999999999</v>
      </c>
      <c r="G20" s="1">
        <v>504.68599999999998</v>
      </c>
      <c r="H20" s="1">
        <f t="shared" ref="H20:J20" si="18">E20/AVERAGEIFS(E$20:E$43,$B$20:$B$43,"0")</f>
        <v>0.17281418804250856</v>
      </c>
      <c r="I20" s="1">
        <f t="shared" si="18"/>
        <v>3.5059967638302172E-2</v>
      </c>
      <c r="J20" s="1">
        <f t="shared" si="18"/>
        <v>1.1476735486541123</v>
      </c>
      <c r="K20">
        <v>5</v>
      </c>
      <c r="L20" s="1" t="s">
        <v>129</v>
      </c>
      <c r="M20" s="1">
        <v>850.53099999999995</v>
      </c>
      <c r="N20" s="1">
        <v>3584.721</v>
      </c>
      <c r="O20" t="s">
        <v>166</v>
      </c>
      <c r="P20">
        <v>1</v>
      </c>
      <c r="U20" s="1" t="s">
        <v>129</v>
      </c>
      <c r="V20" s="1">
        <v>14009.207</v>
      </c>
    </row>
    <row r="21" spans="1:22" ht="15.75" customHeight="1" x14ac:dyDescent="0.3">
      <c r="A21" s="1" t="s">
        <v>37</v>
      </c>
      <c r="B21" s="1">
        <v>1500</v>
      </c>
      <c r="C21" s="1" t="s">
        <v>128</v>
      </c>
      <c r="D21" s="1" t="s">
        <v>124</v>
      </c>
      <c r="E21" s="1">
        <v>571.81799999999998</v>
      </c>
      <c r="F21" s="1">
        <v>696.91800000000001</v>
      </c>
      <c r="G21" s="1">
        <v>473.84399999999999</v>
      </c>
      <c r="H21" s="1">
        <f t="shared" ref="H21:J21" si="19">E21/AVERAGEIFS(E$20:E$43,$B$20:$B$43,"0")</f>
        <v>0.27187535492185344</v>
      </c>
      <c r="I21" s="1">
        <f t="shared" si="19"/>
        <v>6.8099762891866894E-2</v>
      </c>
      <c r="J21" s="1">
        <f t="shared" si="19"/>
        <v>1.0775377660336511</v>
      </c>
      <c r="K21">
        <v>5</v>
      </c>
      <c r="L21" s="1" t="s">
        <v>129</v>
      </c>
      <c r="M21" s="1">
        <v>898.56700000000001</v>
      </c>
      <c r="N21" s="1">
        <v>262.19600000000003</v>
      </c>
      <c r="O21" t="s">
        <v>166</v>
      </c>
      <c r="P21">
        <v>1</v>
      </c>
      <c r="U21" s="1" t="s">
        <v>129</v>
      </c>
      <c r="V21" s="1">
        <v>298.29399999999998</v>
      </c>
    </row>
    <row r="22" spans="1:22" ht="15.75" customHeight="1" x14ac:dyDescent="0.3">
      <c r="A22" s="1" t="s">
        <v>38</v>
      </c>
      <c r="B22" s="1">
        <v>1500</v>
      </c>
      <c r="C22" s="1" t="s">
        <v>128</v>
      </c>
      <c r="D22" s="1" t="s">
        <v>124</v>
      </c>
      <c r="E22" s="1">
        <v>608.35</v>
      </c>
      <c r="F22" s="1">
        <v>752.33100000000002</v>
      </c>
      <c r="G22" s="1">
        <v>771.048</v>
      </c>
      <c r="H22" s="1">
        <f t="shared" ref="H22:J22" si="20">E22/AVERAGEIFS(E$20:E$43,$B$20:$B$43,"0")</f>
        <v>0.28924478097350831</v>
      </c>
      <c r="I22" s="1">
        <f t="shared" si="20"/>
        <v>7.3514477623193991E-2</v>
      </c>
      <c r="J22" s="1">
        <f t="shared" si="20"/>
        <v>1.7533900174418471</v>
      </c>
      <c r="K22">
        <v>5</v>
      </c>
      <c r="L22" s="1" t="s">
        <v>129</v>
      </c>
      <c r="M22" s="1">
        <v>1085.0630000000001</v>
      </c>
      <c r="N22" s="1">
        <v>259.84199999999998</v>
      </c>
      <c r="O22" t="s">
        <v>166</v>
      </c>
      <c r="P22">
        <v>1</v>
      </c>
      <c r="U22" s="1" t="s">
        <v>129</v>
      </c>
      <c r="V22" s="1">
        <v>303.12700000000001</v>
      </c>
    </row>
    <row r="23" spans="1:22" ht="15.75" customHeight="1" x14ac:dyDescent="0.3">
      <c r="A23" s="1" t="s">
        <v>39</v>
      </c>
      <c r="B23" s="1">
        <v>1500</v>
      </c>
      <c r="C23" s="1" t="s">
        <v>128</v>
      </c>
      <c r="D23" s="1" t="s">
        <v>124</v>
      </c>
      <c r="E23" s="1">
        <v>604.69600000000003</v>
      </c>
      <c r="F23" s="1">
        <v>1132.2470000000001</v>
      </c>
      <c r="G23" s="1">
        <v>597.21199999999999</v>
      </c>
      <c r="H23" s="1">
        <f t="shared" ref="H23:J23" si="21">E23/AVERAGEIFS(E$20:E$43,$B$20:$B$43,"0")</f>
        <v>0.28750745800206556</v>
      </c>
      <c r="I23" s="1">
        <f t="shared" si="21"/>
        <v>0.11063819880535102</v>
      </c>
      <c r="J23" s="1">
        <f t="shared" si="21"/>
        <v>1.3580808965154962</v>
      </c>
      <c r="K23">
        <v>5</v>
      </c>
      <c r="L23" s="1" t="s">
        <v>129</v>
      </c>
      <c r="M23" s="1">
        <v>553.83399999999995</v>
      </c>
      <c r="N23" s="1">
        <v>242.721</v>
      </c>
      <c r="O23" t="s">
        <v>166</v>
      </c>
      <c r="P23">
        <v>1</v>
      </c>
      <c r="U23" s="1" t="s">
        <v>129</v>
      </c>
      <c r="V23" s="1">
        <v>265.55799999999999</v>
      </c>
    </row>
    <row r="24" spans="1:22" ht="15.75" customHeight="1" x14ac:dyDescent="0.3">
      <c r="A24" s="1" t="s">
        <v>40</v>
      </c>
      <c r="B24" s="1">
        <v>1500</v>
      </c>
      <c r="C24" s="1" t="s">
        <v>128</v>
      </c>
      <c r="D24" s="1" t="s">
        <v>124</v>
      </c>
      <c r="E24" s="1">
        <v>663.85900000000004</v>
      </c>
      <c r="F24" s="1">
        <v>835.29100000000005</v>
      </c>
      <c r="G24" s="1">
        <v>874.78899999999999</v>
      </c>
      <c r="H24" s="1">
        <f t="shared" ref="H24:J24" si="22">E24/AVERAGEIFS(E$20:E$43,$B$20:$B$43,"0")</f>
        <v>0.31563697057991658</v>
      </c>
      <c r="I24" s="1">
        <f t="shared" si="22"/>
        <v>8.1620964081441996E-2</v>
      </c>
      <c r="J24" s="1">
        <f t="shared" si="22"/>
        <v>1.9893006660648054</v>
      </c>
      <c r="K24">
        <v>5</v>
      </c>
      <c r="L24" s="1" t="s">
        <v>129</v>
      </c>
      <c r="M24" s="1">
        <v>813.79700000000003</v>
      </c>
      <c r="N24" s="1">
        <v>247.971</v>
      </c>
      <c r="O24" t="s">
        <v>166</v>
      </c>
      <c r="P24">
        <v>1</v>
      </c>
      <c r="U24" s="1" t="s">
        <v>129</v>
      </c>
      <c r="V24" s="1">
        <v>285.91699999999997</v>
      </c>
    </row>
    <row r="25" spans="1:22" ht="15.75" customHeight="1" x14ac:dyDescent="0.3">
      <c r="A25" s="1" t="s">
        <v>41</v>
      </c>
      <c r="B25" s="1">
        <v>1500</v>
      </c>
      <c r="C25" s="1" t="s">
        <v>128</v>
      </c>
      <c r="D25" s="1" t="s">
        <v>124</v>
      </c>
      <c r="E25" s="1">
        <v>550.09699999999998</v>
      </c>
      <c r="F25" s="1">
        <v>651.82899999999995</v>
      </c>
      <c r="G25" s="1">
        <v>757.029</v>
      </c>
      <c r="H25" s="1">
        <f t="shared" ref="H25:J25" si="23">E25/AVERAGEIFS(E$20:E$43,$B$20:$B$43,"0")</f>
        <v>0.26154793503605489</v>
      </c>
      <c r="I25" s="1">
        <f t="shared" si="23"/>
        <v>6.3693864050064289E-2</v>
      </c>
      <c r="J25" s="1">
        <f t="shared" si="23"/>
        <v>1.7215103229811686</v>
      </c>
      <c r="K25">
        <v>5</v>
      </c>
      <c r="L25" s="1" t="s">
        <v>129</v>
      </c>
      <c r="M25" s="1">
        <v>545.35699999999997</v>
      </c>
      <c r="N25" s="1">
        <v>240.34200000000001</v>
      </c>
      <c r="O25" t="s">
        <v>166</v>
      </c>
      <c r="P25">
        <v>1</v>
      </c>
      <c r="U25" s="1" t="s">
        <v>129</v>
      </c>
      <c r="V25" s="1">
        <v>261.51</v>
      </c>
    </row>
    <row r="26" spans="1:22" ht="15.75" customHeight="1" x14ac:dyDescent="0.3">
      <c r="A26" s="1" t="s">
        <v>42</v>
      </c>
      <c r="B26" s="1">
        <v>1500</v>
      </c>
      <c r="C26" s="1" t="s">
        <v>128</v>
      </c>
      <c r="D26" s="1" t="s">
        <v>124</v>
      </c>
      <c r="E26" s="1">
        <v>618.45100000000002</v>
      </c>
      <c r="F26" s="1">
        <v>689.12599999999998</v>
      </c>
      <c r="G26" s="1">
        <v>869.18100000000004</v>
      </c>
      <c r="H26" s="1">
        <f t="shared" ref="H26:J26" si="24">E26/AVERAGEIFS(E$20:E$43,$B$20:$B$43,"0")</f>
        <v>0.29404738068192188</v>
      </c>
      <c r="I26" s="1">
        <f t="shared" si="24"/>
        <v>6.733836291015681E-2</v>
      </c>
      <c r="J26" s="1">
        <f t="shared" si="24"/>
        <v>1.9765478786665969</v>
      </c>
      <c r="K26">
        <v>5</v>
      </c>
      <c r="L26" s="1" t="s">
        <v>129</v>
      </c>
      <c r="M26" s="1">
        <v>680.99</v>
      </c>
      <c r="N26" s="1">
        <v>279.21899999999999</v>
      </c>
      <c r="O26" t="s">
        <v>166</v>
      </c>
      <c r="P26">
        <v>1</v>
      </c>
      <c r="U26" s="1" t="s">
        <v>129</v>
      </c>
      <c r="V26" s="1">
        <v>331.77600000000001</v>
      </c>
    </row>
    <row r="27" spans="1:22" ht="15.75" customHeight="1" x14ac:dyDescent="0.3">
      <c r="A27" s="1" t="s">
        <v>43</v>
      </c>
      <c r="B27" s="1">
        <v>1500</v>
      </c>
      <c r="C27" s="1" t="s">
        <v>128</v>
      </c>
      <c r="D27" s="1" t="s">
        <v>124</v>
      </c>
      <c r="E27" s="1">
        <v>561.18700000000001</v>
      </c>
      <c r="F27" s="1">
        <v>490.81400000000002</v>
      </c>
      <c r="G27" s="1">
        <v>989.745</v>
      </c>
      <c r="H27" s="1">
        <f t="shared" ref="H27:J27" si="25">E27/AVERAGEIFS(E$20:E$43,$B$20:$B$43,"0")</f>
        <v>0.26682076255474679</v>
      </c>
      <c r="I27" s="1">
        <f t="shared" si="25"/>
        <v>4.7960186168256175E-2</v>
      </c>
      <c r="J27" s="1">
        <f t="shared" si="25"/>
        <v>2.250714615449338</v>
      </c>
      <c r="K27">
        <v>5</v>
      </c>
      <c r="L27" s="1" t="s">
        <v>129</v>
      </c>
      <c r="M27" s="1">
        <v>257.137</v>
      </c>
      <c r="N27" s="1">
        <v>268.70600000000002</v>
      </c>
      <c r="O27" t="s">
        <v>166</v>
      </c>
      <c r="P27">
        <v>1</v>
      </c>
      <c r="U27" s="1" t="s">
        <v>129</v>
      </c>
      <c r="V27" s="1">
        <v>260.02</v>
      </c>
    </row>
    <row r="28" spans="1:22" ht="15.75" customHeight="1" x14ac:dyDescent="0.3">
      <c r="A28" s="1" t="s">
        <v>48</v>
      </c>
      <c r="B28" s="1">
        <v>1500</v>
      </c>
      <c r="C28" s="1" t="s">
        <v>128</v>
      </c>
      <c r="D28" s="1" t="s">
        <v>124</v>
      </c>
      <c r="E28" s="1">
        <v>683.70399999999995</v>
      </c>
      <c r="F28" s="1">
        <v>728.69799999999998</v>
      </c>
      <c r="G28" s="1">
        <v>1031.8019999999999</v>
      </c>
      <c r="H28" s="1">
        <f t="shared" ref="H28:J28" si="26">E28/AVERAGEIFS(E$20:E$43,$B$20:$B$43,"0")</f>
        <v>0.3250724315455108</v>
      </c>
      <c r="I28" s="1">
        <f t="shared" si="26"/>
        <v>7.1205164767989368E-2</v>
      </c>
      <c r="J28" s="1">
        <f t="shared" si="26"/>
        <v>2.3463536988313733</v>
      </c>
      <c r="K28">
        <v>5</v>
      </c>
      <c r="L28" s="1" t="s">
        <v>130</v>
      </c>
      <c r="M28" s="1">
        <v>1856.123</v>
      </c>
      <c r="N28" s="1">
        <v>604.50800000000004</v>
      </c>
      <c r="O28" t="s">
        <v>166</v>
      </c>
      <c r="P28">
        <v>1</v>
      </c>
      <c r="U28" s="1" t="s">
        <v>130</v>
      </c>
      <c r="V28" s="1">
        <v>485.09100000000001</v>
      </c>
    </row>
    <row r="29" spans="1:22" ht="15.75" customHeight="1" x14ac:dyDescent="0.3">
      <c r="A29" s="1" t="s">
        <v>49</v>
      </c>
      <c r="B29" s="1">
        <v>1500</v>
      </c>
      <c r="C29" s="1" t="s">
        <v>128</v>
      </c>
      <c r="D29" s="1" t="s">
        <v>124</v>
      </c>
      <c r="E29" s="1">
        <v>685.44100000000003</v>
      </c>
      <c r="F29" s="1">
        <v>678.73800000000006</v>
      </c>
      <c r="G29" s="1">
        <v>995.35299999999995</v>
      </c>
      <c r="H29" s="1">
        <f t="shared" ref="H29:J29" si="27">E29/AVERAGEIFS(E$20:E$43,$B$20:$B$43,"0")</f>
        <v>0.32589830182503904</v>
      </c>
      <c r="I29" s="1">
        <f t="shared" si="27"/>
        <v>6.6323293222014579E-2</v>
      </c>
      <c r="J29" s="1">
        <f t="shared" si="27"/>
        <v>2.2634674028475463</v>
      </c>
      <c r="K29">
        <v>5</v>
      </c>
      <c r="L29" s="1" t="s">
        <v>130</v>
      </c>
      <c r="M29" s="1">
        <v>1948.6489999999999</v>
      </c>
      <c r="N29" s="1">
        <v>762.27</v>
      </c>
      <c r="O29" t="s">
        <v>166</v>
      </c>
      <c r="P29">
        <v>1</v>
      </c>
      <c r="U29" s="1" t="s">
        <v>130</v>
      </c>
      <c r="V29" s="1">
        <v>678.30700000000002</v>
      </c>
    </row>
    <row r="30" spans="1:22" ht="15.75" customHeight="1" x14ac:dyDescent="0.3">
      <c r="A30" s="1" t="s">
        <v>50</v>
      </c>
      <c r="B30" s="1">
        <v>1500</v>
      </c>
      <c r="C30" s="1" t="s">
        <v>128</v>
      </c>
      <c r="D30" s="1" t="s">
        <v>124</v>
      </c>
      <c r="E30" s="1">
        <v>786.91800000000001</v>
      </c>
      <c r="F30" s="1">
        <v>997.04600000000005</v>
      </c>
      <c r="G30" s="1">
        <v>953.29600000000005</v>
      </c>
      <c r="H30" s="1">
        <f t="shared" ref="H30:J30" si="28">E30/AVERAGEIFS(E$20:E$43,$B$20:$B$43,"0")</f>
        <v>0.37414633772353284</v>
      </c>
      <c r="I30" s="1">
        <f t="shared" si="28"/>
        <v>9.7426951509767754E-2</v>
      </c>
      <c r="J30" s="1">
        <f t="shared" si="28"/>
        <v>2.167828319465511</v>
      </c>
      <c r="K30">
        <v>5</v>
      </c>
      <c r="L30" s="1" t="s">
        <v>130</v>
      </c>
      <c r="M30" s="1">
        <v>2683.2469999999998</v>
      </c>
      <c r="N30" s="1">
        <v>852.11699999999996</v>
      </c>
      <c r="O30" t="s">
        <v>166</v>
      </c>
      <c r="P30">
        <v>1</v>
      </c>
      <c r="U30" s="1" t="s">
        <v>130</v>
      </c>
      <c r="V30" s="1">
        <v>924.40499999999997</v>
      </c>
    </row>
    <row r="31" spans="1:22" ht="15.75" customHeight="1" x14ac:dyDescent="0.3">
      <c r="A31" s="1" t="s">
        <v>51</v>
      </c>
      <c r="B31" s="1">
        <v>1500</v>
      </c>
      <c r="C31" s="1" t="s">
        <v>128</v>
      </c>
      <c r="D31" s="1" t="s">
        <v>124</v>
      </c>
      <c r="E31" s="1">
        <v>788.01300000000003</v>
      </c>
      <c r="F31" s="1">
        <v>1140.085</v>
      </c>
      <c r="G31" s="1">
        <v>849.55499999999995</v>
      </c>
      <c r="H31" s="1">
        <f t="shared" ref="H31:J31" si="29">E31/AVERAGEIFS(E$20:E$43,$B$20:$B$43,"0")</f>
        <v>0.37466696406554978</v>
      </c>
      <c r="I31" s="1">
        <f t="shared" si="29"/>
        <v>0.11140409370481759</v>
      </c>
      <c r="J31" s="1">
        <f t="shared" si="29"/>
        <v>1.9319176708425525</v>
      </c>
      <c r="K31">
        <v>5</v>
      </c>
      <c r="L31" s="1" t="s">
        <v>130</v>
      </c>
      <c r="M31" s="1">
        <v>3479.53</v>
      </c>
      <c r="N31" s="1">
        <v>848.75400000000002</v>
      </c>
      <c r="O31" t="s">
        <v>166</v>
      </c>
      <c r="P31">
        <v>1</v>
      </c>
      <c r="U31" s="1" t="s">
        <v>130</v>
      </c>
      <c r="V31" s="1">
        <v>903.76300000000003</v>
      </c>
    </row>
    <row r="32" spans="1:22" ht="15.75" customHeight="1" x14ac:dyDescent="0.3">
      <c r="A32" s="1" t="s">
        <v>52</v>
      </c>
      <c r="B32" s="1">
        <v>1500</v>
      </c>
      <c r="C32" s="1" t="s">
        <v>128</v>
      </c>
      <c r="D32" s="1" t="s">
        <v>124</v>
      </c>
      <c r="E32" s="1">
        <v>705.53300000000002</v>
      </c>
      <c r="F32" s="1">
        <v>1084.3579999999999</v>
      </c>
      <c r="G32" s="1">
        <v>776.65599999999995</v>
      </c>
      <c r="H32" s="1">
        <f t="shared" ref="H32:J32" si="30">E32/AVERAGEIFS(E$20:E$43,$B$20:$B$43,"0")</f>
        <v>0.3354512008787412</v>
      </c>
      <c r="I32" s="1">
        <f t="shared" si="30"/>
        <v>0.10595869627402218</v>
      </c>
      <c r="J32" s="1">
        <f t="shared" si="30"/>
        <v>1.7661428048400556</v>
      </c>
      <c r="K32">
        <v>5</v>
      </c>
      <c r="L32" s="1" t="s">
        <v>130</v>
      </c>
      <c r="M32" s="1">
        <v>1839.3</v>
      </c>
      <c r="N32" s="1">
        <v>518.17600000000004</v>
      </c>
      <c r="O32" t="s">
        <v>166</v>
      </c>
      <c r="P32">
        <v>1</v>
      </c>
      <c r="U32" s="1" t="s">
        <v>130</v>
      </c>
      <c r="V32" s="1">
        <v>552.47</v>
      </c>
    </row>
    <row r="33" spans="1:22" ht="15.75" customHeight="1" x14ac:dyDescent="0.3">
      <c r="A33" s="1" t="s">
        <v>53</v>
      </c>
      <c r="B33" s="1">
        <v>1500</v>
      </c>
      <c r="C33" s="1" t="s">
        <v>128</v>
      </c>
      <c r="D33" s="1" t="s">
        <v>124</v>
      </c>
      <c r="E33" s="1">
        <v>794.37300000000005</v>
      </c>
      <c r="F33" s="1">
        <v>1108.3209999999999</v>
      </c>
      <c r="G33" s="1">
        <v>1101.8979999999999</v>
      </c>
      <c r="H33" s="1">
        <f t="shared" ref="H33:J33" si="31">E33/AVERAGEIFS(E$20:E$43,$B$20:$B$43,"0")</f>
        <v>0.37769087596986717</v>
      </c>
      <c r="I33" s="1">
        <f t="shared" si="31"/>
        <v>0.10830025527834954</v>
      </c>
      <c r="J33" s="1">
        <f t="shared" si="31"/>
        <v>2.5057544451696088</v>
      </c>
      <c r="K33">
        <v>5</v>
      </c>
      <c r="L33" s="1" t="s">
        <v>130</v>
      </c>
      <c r="M33" s="1">
        <v>2590.721</v>
      </c>
      <c r="N33" s="1">
        <v>678.21799999999996</v>
      </c>
      <c r="O33" t="s">
        <v>166</v>
      </c>
      <c r="P33">
        <v>1</v>
      </c>
      <c r="U33" s="1" t="s">
        <v>130</v>
      </c>
      <c r="V33" s="1">
        <v>668.99300000000005</v>
      </c>
    </row>
    <row r="34" spans="1:22" ht="15.75" customHeight="1" x14ac:dyDescent="0.3">
      <c r="A34" s="1" t="s">
        <v>54</v>
      </c>
      <c r="B34" s="1">
        <v>1500</v>
      </c>
      <c r="C34" s="1" t="s">
        <v>128</v>
      </c>
      <c r="D34" s="1" t="s">
        <v>124</v>
      </c>
      <c r="E34" s="1">
        <v>1059.636</v>
      </c>
      <c r="F34" s="1">
        <v>982.25300000000004</v>
      </c>
      <c r="G34" s="1">
        <v>1152.366</v>
      </c>
      <c r="H34" s="1">
        <f t="shared" ref="H34:J34" si="32">E34/AVERAGEIFS(E$20:E$43,$B$20:$B$43,"0")</f>
        <v>0.5038122507300804</v>
      </c>
      <c r="I34" s="1">
        <f t="shared" si="32"/>
        <v>9.5981444588638734E-2</v>
      </c>
      <c r="J34" s="1">
        <f t="shared" si="32"/>
        <v>2.6205204356141145</v>
      </c>
      <c r="K34">
        <v>5</v>
      </c>
      <c r="L34" s="1" t="s">
        <v>130</v>
      </c>
      <c r="M34" s="1">
        <v>3148.68</v>
      </c>
      <c r="N34" s="1">
        <v>453.25799999999998</v>
      </c>
      <c r="O34" t="s">
        <v>166</v>
      </c>
      <c r="P34">
        <v>1</v>
      </c>
      <c r="U34" s="1" t="s">
        <v>130</v>
      </c>
      <c r="V34" s="1">
        <v>507.11700000000002</v>
      </c>
    </row>
    <row r="35" spans="1:22" ht="15.75" customHeight="1" x14ac:dyDescent="0.3">
      <c r="A35" s="1" t="s">
        <v>55</v>
      </c>
      <c r="B35" s="1">
        <v>1500</v>
      </c>
      <c r="C35" s="1" t="s">
        <v>128</v>
      </c>
      <c r="D35" s="1" t="s">
        <v>124</v>
      </c>
      <c r="E35" s="1">
        <v>824.2</v>
      </c>
      <c r="F35" s="1">
        <v>630.23599999999999</v>
      </c>
      <c r="G35" s="1">
        <v>1099.0940000000001</v>
      </c>
      <c r="H35" s="1">
        <f t="shared" ref="H35:J35" si="33">E35/AVERAGEIFS(E$20:E$43,$B$20:$B$43,"0")</f>
        <v>0.39187235716013075</v>
      </c>
      <c r="I35" s="1">
        <f t="shared" si="33"/>
        <v>6.1583891025800197E-2</v>
      </c>
      <c r="J35" s="1">
        <f t="shared" si="33"/>
        <v>2.4993780514705048</v>
      </c>
      <c r="K35">
        <v>5</v>
      </c>
      <c r="L35" s="1" t="s">
        <v>130</v>
      </c>
      <c r="M35" s="1">
        <v>1393.4939999999999</v>
      </c>
      <c r="N35" s="1">
        <v>408.363</v>
      </c>
      <c r="O35" t="s">
        <v>166</v>
      </c>
      <c r="P35">
        <v>1</v>
      </c>
      <c r="U35" s="1" t="s">
        <v>130</v>
      </c>
      <c r="V35" s="1">
        <v>324.27100000000002</v>
      </c>
    </row>
    <row r="36" spans="1:22" ht="15.75" customHeight="1" x14ac:dyDescent="0.3">
      <c r="A36" s="1" t="s">
        <v>127</v>
      </c>
      <c r="B36" s="1">
        <v>0</v>
      </c>
      <c r="C36" s="1" t="s">
        <v>128</v>
      </c>
      <c r="D36" s="1" t="s">
        <v>127</v>
      </c>
      <c r="E36" s="1">
        <v>2691.5259999999998</v>
      </c>
      <c r="F36" s="1">
        <v>12507.79</v>
      </c>
      <c r="G36" s="1">
        <v>969.20899999999995</v>
      </c>
      <c r="H36" s="1">
        <f t="shared" ref="H36:J36" si="34">E36/AVERAGEIFS(E$20:E$43,$B$20:$B$43,"0")</f>
        <v>1.2797071560031279</v>
      </c>
      <c r="I36" s="1">
        <f t="shared" si="34"/>
        <v>1.2222062470782271</v>
      </c>
      <c r="J36" s="1">
        <f t="shared" si="34"/>
        <v>2.2040150359183803</v>
      </c>
      <c r="K36">
        <v>5</v>
      </c>
      <c r="L36" s="1" t="s">
        <v>130</v>
      </c>
      <c r="M36" s="1">
        <v>2086.0349999999999</v>
      </c>
      <c r="N36" s="1">
        <v>810.43600000000004</v>
      </c>
      <c r="O36" t="s">
        <v>166</v>
      </c>
      <c r="P36">
        <v>1</v>
      </c>
      <c r="U36" s="1" t="s">
        <v>130</v>
      </c>
      <c r="V36" s="1">
        <v>678.04899999999998</v>
      </c>
    </row>
    <row r="37" spans="1:22" ht="15.75" customHeight="1" x14ac:dyDescent="0.3">
      <c r="A37" s="1" t="s">
        <v>127</v>
      </c>
      <c r="B37" s="1">
        <v>0</v>
      </c>
      <c r="C37" s="1" t="s">
        <v>128</v>
      </c>
      <c r="D37" s="1" t="s">
        <v>127</v>
      </c>
      <c r="E37" s="1">
        <v>2204.7689999999998</v>
      </c>
      <c r="F37" s="1">
        <v>10440.120000000001</v>
      </c>
      <c r="G37" s="1">
        <v>494.495</v>
      </c>
      <c r="H37" s="1">
        <f t="shared" ref="H37:J37" si="35">E37/AVERAGEIFS(E$20:E$43,$B$20:$B$43,"0")</f>
        <v>1.0482747209701337</v>
      </c>
      <c r="I37" s="1">
        <f t="shared" si="35"/>
        <v>1.0201626253915632</v>
      </c>
      <c r="J37" s="1">
        <f t="shared" si="35"/>
        <v>1.1244988595715264</v>
      </c>
      <c r="K37">
        <v>5</v>
      </c>
      <c r="L37" s="1" t="s">
        <v>130</v>
      </c>
      <c r="M37" s="1">
        <v>2248.6559999999999</v>
      </c>
      <c r="N37" s="1">
        <v>587.82799999999997</v>
      </c>
      <c r="O37" t="s">
        <v>166</v>
      </c>
      <c r="P37">
        <v>1</v>
      </c>
      <c r="U37" s="1" t="s">
        <v>130</v>
      </c>
      <c r="V37" s="1">
        <v>503.613</v>
      </c>
    </row>
    <row r="38" spans="1:22" ht="15.75" customHeight="1" x14ac:dyDescent="0.3">
      <c r="A38" s="1" t="s">
        <v>127</v>
      </c>
      <c r="B38" s="1">
        <v>0</v>
      </c>
      <c r="C38" s="1" t="s">
        <v>128</v>
      </c>
      <c r="D38" s="1" t="s">
        <v>127</v>
      </c>
      <c r="E38" s="1">
        <v>2115.7370000000001</v>
      </c>
      <c r="F38" s="1">
        <v>9964.3410000000003</v>
      </c>
      <c r="G38" s="1">
        <v>358.86200000000002</v>
      </c>
      <c r="H38" s="1">
        <f t="shared" ref="H38:J38" si="36">E38/AVERAGEIFS(E$20:E$43,$B$20:$B$43,"0")</f>
        <v>1.0059437579724624</v>
      </c>
      <c r="I38" s="1">
        <f t="shared" si="36"/>
        <v>0.97367159332045927</v>
      </c>
      <c r="J38" s="1">
        <f t="shared" si="36"/>
        <v>0.81606469174320695</v>
      </c>
      <c r="K38">
        <v>5</v>
      </c>
      <c r="L38" s="1" t="s">
        <v>130</v>
      </c>
      <c r="M38" s="1">
        <v>2669.2280000000001</v>
      </c>
      <c r="N38" s="1">
        <v>880.05100000000004</v>
      </c>
      <c r="O38" t="s">
        <v>166</v>
      </c>
      <c r="P38">
        <v>1</v>
      </c>
      <c r="U38" s="1" t="s">
        <v>130</v>
      </c>
      <c r="V38" s="1">
        <v>761.33799999999997</v>
      </c>
    </row>
    <row r="39" spans="1:22" ht="15.75" customHeight="1" x14ac:dyDescent="0.3">
      <c r="A39" s="1" t="s">
        <v>127</v>
      </c>
      <c r="B39" s="1">
        <v>0</v>
      </c>
      <c r="C39" s="1" t="s">
        <v>128</v>
      </c>
      <c r="D39" s="1" t="s">
        <v>127</v>
      </c>
      <c r="E39" s="1">
        <v>1590.2660000000001</v>
      </c>
      <c r="F39" s="1">
        <v>9226.4689999999991</v>
      </c>
      <c r="G39" s="1">
        <v>274.09100000000001</v>
      </c>
      <c r="H39" s="1">
        <f t="shared" ref="H39:J39" si="37">E39/AVERAGEIFS(E$20:E$43,$B$20:$B$43,"0")</f>
        <v>0.7561044478665524</v>
      </c>
      <c r="I39" s="1">
        <f t="shared" si="37"/>
        <v>0.90156998560685786</v>
      </c>
      <c r="J39" s="1">
        <f t="shared" si="37"/>
        <v>0.6232924840874412</v>
      </c>
      <c r="K39">
        <v>5</v>
      </c>
      <c r="L39" s="1" t="s">
        <v>130</v>
      </c>
      <c r="M39" s="1">
        <v>2243.049</v>
      </c>
      <c r="N39" s="1">
        <v>703.46199999999999</v>
      </c>
      <c r="O39" t="s">
        <v>166</v>
      </c>
      <c r="P39">
        <v>1</v>
      </c>
      <c r="U39" s="1" t="s">
        <v>130</v>
      </c>
      <c r="V39" s="1">
        <v>576.37099999999998</v>
      </c>
    </row>
    <row r="40" spans="1:22" ht="15.75" customHeight="1" x14ac:dyDescent="0.3">
      <c r="A40" s="1" t="s">
        <v>127</v>
      </c>
      <c r="B40" s="1">
        <v>0</v>
      </c>
      <c r="C40" s="1" t="s">
        <v>128</v>
      </c>
      <c r="D40" s="1" t="s">
        <v>127</v>
      </c>
      <c r="E40" s="1">
        <v>1704.7470000000001</v>
      </c>
      <c r="F40" s="1">
        <v>10117.794</v>
      </c>
      <c r="G40" s="1">
        <v>339.08199999999999</v>
      </c>
      <c r="H40" s="1">
        <f t="shared" ref="H40:J40" si="38">E40/AVERAGEIFS(E$20:E$43,$B$20:$B$43,"0")</f>
        <v>0.81053533760211283</v>
      </c>
      <c r="I40" s="1">
        <f t="shared" si="38"/>
        <v>0.98866634580933976</v>
      </c>
      <c r="J40" s="1">
        <f t="shared" si="38"/>
        <v>0.77108428255337724</v>
      </c>
      <c r="K40">
        <v>5</v>
      </c>
      <c r="L40" s="1" t="s">
        <v>131</v>
      </c>
      <c r="M40" s="1">
        <v>279.74299999999999</v>
      </c>
      <c r="N40" s="1">
        <v>1298.741</v>
      </c>
      <c r="O40" t="s">
        <v>166</v>
      </c>
      <c r="P40">
        <v>1</v>
      </c>
      <c r="U40" s="1" t="s">
        <v>131</v>
      </c>
      <c r="V40" s="1">
        <v>8509.9150000000009</v>
      </c>
    </row>
    <row r="41" spans="1:22" ht="15.75" customHeight="1" x14ac:dyDescent="0.3">
      <c r="A41" s="1" t="s">
        <v>127</v>
      </c>
      <c r="B41" s="1">
        <v>0</v>
      </c>
      <c r="C41" s="1" t="s">
        <v>128</v>
      </c>
      <c r="D41" s="1" t="s">
        <v>127</v>
      </c>
      <c r="E41" s="1">
        <v>2599.6779999999999</v>
      </c>
      <c r="F41" s="1">
        <v>10782.710999999999</v>
      </c>
      <c r="G41" s="1">
        <v>474.71499999999997</v>
      </c>
      <c r="H41" s="1">
        <f t="shared" ref="H41:J41" si="39">E41/AVERAGEIFS(E$20:E$43,$B$20:$B$43,"0")</f>
        <v>1.2360373037094567</v>
      </c>
      <c r="I41" s="1">
        <f t="shared" si="39"/>
        <v>1.0536391116767323</v>
      </c>
      <c r="J41" s="1">
        <f t="shared" si="39"/>
        <v>1.0795184503816966</v>
      </c>
      <c r="K41">
        <v>5</v>
      </c>
      <c r="L41" s="1" t="s">
        <v>131</v>
      </c>
      <c r="M41" s="1">
        <v>528.40300000000002</v>
      </c>
      <c r="N41" s="1">
        <v>1681.453</v>
      </c>
      <c r="O41" t="s">
        <v>166</v>
      </c>
      <c r="P41">
        <v>1</v>
      </c>
      <c r="U41" s="1" t="s">
        <v>131</v>
      </c>
      <c r="V41" s="1">
        <v>10924.993</v>
      </c>
    </row>
    <row r="42" spans="1:22" ht="15.75" customHeight="1" x14ac:dyDescent="0.3">
      <c r="A42" s="1" t="s">
        <v>127</v>
      </c>
      <c r="B42" s="1">
        <v>0</v>
      </c>
      <c r="C42" s="1" t="s">
        <v>128</v>
      </c>
      <c r="D42" s="1" t="s">
        <v>127</v>
      </c>
      <c r="E42" s="1">
        <v>2249.8789999999999</v>
      </c>
      <c r="F42" s="1">
        <v>9764.4760000000006</v>
      </c>
      <c r="G42" s="1">
        <v>367.339</v>
      </c>
      <c r="H42" s="1">
        <f t="shared" ref="H42:J42" si="40">E42/AVERAGEIFS(E$20:E$43,$B$20:$B$43,"0")</f>
        <v>1.0697226244298443</v>
      </c>
      <c r="I42" s="1">
        <f t="shared" si="40"/>
        <v>0.95414166424647506</v>
      </c>
      <c r="J42" s="1">
        <f t="shared" si="40"/>
        <v>0.83534168510529916</v>
      </c>
      <c r="K42">
        <v>5</v>
      </c>
      <c r="L42" s="1" t="s">
        <v>131</v>
      </c>
      <c r="M42" s="1">
        <v>477.54</v>
      </c>
      <c r="N42" s="1">
        <v>1549.4059999999999</v>
      </c>
      <c r="O42" t="s">
        <v>166</v>
      </c>
      <c r="P42">
        <v>1</v>
      </c>
      <c r="U42" s="1" t="s">
        <v>131</v>
      </c>
      <c r="V42" s="1">
        <v>9996.3060000000005</v>
      </c>
    </row>
    <row r="43" spans="1:22" ht="15.75" customHeight="1" x14ac:dyDescent="0.3">
      <c r="A43" s="1" t="s">
        <v>127</v>
      </c>
      <c r="B43" s="1">
        <v>0</v>
      </c>
      <c r="C43" s="1" t="s">
        <v>128</v>
      </c>
      <c r="D43" s="1" t="s">
        <v>127</v>
      </c>
      <c r="E43" s="1">
        <v>1669.2850000000001</v>
      </c>
      <c r="F43" s="1">
        <v>9066.5400000000009</v>
      </c>
      <c r="G43" s="1">
        <v>240.18299999999999</v>
      </c>
      <c r="H43" s="1">
        <f t="shared" ref="H43:J43" si="41">E43/AVERAGEIFS(E$20:E$43,$B$20:$B$43,"0")</f>
        <v>0.79367465144631022</v>
      </c>
      <c r="I43" s="1">
        <f t="shared" si="41"/>
        <v>0.88594242687034475</v>
      </c>
      <c r="J43" s="1">
        <f t="shared" si="41"/>
        <v>0.54618451063907203</v>
      </c>
      <c r="K43">
        <v>5</v>
      </c>
      <c r="L43" s="1" t="s">
        <v>131</v>
      </c>
      <c r="M43" s="1">
        <v>531.22799999999995</v>
      </c>
      <c r="N43" s="1">
        <v>1671.9449999999999</v>
      </c>
      <c r="O43" t="s">
        <v>166</v>
      </c>
      <c r="P43">
        <v>1</v>
      </c>
      <c r="U43" s="1" t="s">
        <v>131</v>
      </c>
      <c r="V43" s="1">
        <v>10843.422</v>
      </c>
    </row>
    <row r="44" spans="1:22" ht="15.75" customHeight="1" x14ac:dyDescent="0.3">
      <c r="A44" s="1" t="s">
        <v>60</v>
      </c>
      <c r="B44" s="1">
        <v>1500</v>
      </c>
      <c r="C44" s="1" t="s">
        <v>132</v>
      </c>
      <c r="D44" s="1" t="s">
        <v>124</v>
      </c>
      <c r="E44" s="1">
        <v>426.03300000000002</v>
      </c>
      <c r="F44" s="1">
        <v>498.40199999999999</v>
      </c>
      <c r="G44" s="1">
        <v>507.49</v>
      </c>
      <c r="H44" s="1">
        <f t="shared" ref="H44:J44" si="42">E44/AVERAGEIFS(E$44:E$67,$B$44:$B$67,"0")</f>
        <v>0.27167513486653161</v>
      </c>
      <c r="I44" s="1">
        <f t="shared" si="42"/>
        <v>4.8100083867187789E-2</v>
      </c>
      <c r="J44" s="1">
        <f t="shared" si="42"/>
        <v>0.94588036521020746</v>
      </c>
      <c r="K44">
        <v>5</v>
      </c>
      <c r="L44" s="1" t="s">
        <v>131</v>
      </c>
      <c r="M44" s="1">
        <v>842.05399999999997</v>
      </c>
      <c r="N44" s="1">
        <v>1861.5139999999999</v>
      </c>
      <c r="O44" t="s">
        <v>166</v>
      </c>
      <c r="P44">
        <v>1</v>
      </c>
      <c r="U44" s="1" t="s">
        <v>131</v>
      </c>
      <c r="V44" s="1">
        <v>13454.415000000001</v>
      </c>
    </row>
    <row r="45" spans="1:22" ht="15.75" customHeight="1" x14ac:dyDescent="0.3">
      <c r="A45" s="1" t="s">
        <v>61</v>
      </c>
      <c r="B45" s="1">
        <v>1500</v>
      </c>
      <c r="C45" s="1" t="s">
        <v>132</v>
      </c>
      <c r="D45" s="1" t="s">
        <v>124</v>
      </c>
      <c r="E45" s="1">
        <v>731.78099999999995</v>
      </c>
      <c r="F45" s="1">
        <v>748.54300000000001</v>
      </c>
      <c r="G45" s="1">
        <v>1171.9929999999999</v>
      </c>
      <c r="H45" s="1">
        <f t="shared" ref="H45:J45" si="43">E45/AVERAGEIFS(E$44:E$67,$B$44:$B$67,"0")</f>
        <v>0.46664625009744631</v>
      </c>
      <c r="I45" s="1">
        <f t="shared" si="43"/>
        <v>7.224084389347625E-2</v>
      </c>
      <c r="J45" s="1">
        <f t="shared" si="43"/>
        <v>2.1844079033356452</v>
      </c>
      <c r="K45">
        <v>5</v>
      </c>
      <c r="L45" s="1" t="s">
        <v>131</v>
      </c>
      <c r="M45" s="1">
        <v>745.98</v>
      </c>
      <c r="N45" s="1">
        <v>1554.1120000000001</v>
      </c>
      <c r="O45" t="s">
        <v>166</v>
      </c>
      <c r="P45">
        <v>1</v>
      </c>
      <c r="U45" s="1" t="s">
        <v>131</v>
      </c>
      <c r="V45" s="1">
        <v>9844.8420000000006</v>
      </c>
    </row>
    <row r="46" spans="1:22" ht="15.75" customHeight="1" x14ac:dyDescent="0.3">
      <c r="A46" s="1" t="s">
        <v>62</v>
      </c>
      <c r="B46" s="1">
        <v>1500</v>
      </c>
      <c r="C46" s="1" t="s">
        <v>132</v>
      </c>
      <c r="D46" s="1" t="s">
        <v>124</v>
      </c>
      <c r="E46" s="1">
        <v>763.702</v>
      </c>
      <c r="F46" s="1">
        <v>809.39800000000002</v>
      </c>
      <c r="G46" s="1">
        <v>1298.165</v>
      </c>
      <c r="H46" s="1">
        <f t="shared" ref="H46:J46" si="44">E46/AVERAGEIFS(E$44:E$67,$B$44:$B$67,"0")</f>
        <v>0.48700181405628179</v>
      </c>
      <c r="I46" s="1">
        <f t="shared" si="44"/>
        <v>7.8113875309356831E-2</v>
      </c>
      <c r="J46" s="1">
        <f t="shared" si="44"/>
        <v>2.4195723744371493</v>
      </c>
      <c r="K46">
        <v>5</v>
      </c>
      <c r="L46" s="1" t="s">
        <v>131</v>
      </c>
      <c r="M46" s="1">
        <v>491.66899999999998</v>
      </c>
      <c r="N46" s="1">
        <v>1519.1479999999999</v>
      </c>
      <c r="O46" t="s">
        <v>166</v>
      </c>
      <c r="P46">
        <v>1</v>
      </c>
      <c r="U46" s="1" t="s">
        <v>131</v>
      </c>
      <c r="V46" s="1">
        <v>9873.7579999999998</v>
      </c>
    </row>
    <row r="47" spans="1:22" ht="15.75" customHeight="1" x14ac:dyDescent="0.3">
      <c r="A47" s="1" t="s">
        <v>63</v>
      </c>
      <c r="B47" s="1">
        <v>1500</v>
      </c>
      <c r="C47" s="1" t="s">
        <v>132</v>
      </c>
      <c r="D47" s="1" t="s">
        <v>124</v>
      </c>
      <c r="E47" s="1">
        <v>580.51</v>
      </c>
      <c r="F47" s="1">
        <v>753.14300000000003</v>
      </c>
      <c r="G47" s="1">
        <v>723.38300000000004</v>
      </c>
      <c r="H47" s="1">
        <f t="shared" ref="H47:J47" si="45">E47/AVERAGEIFS(E$44:E$67,$B$44:$B$67,"0")</f>
        <v>0.37018290259526904</v>
      </c>
      <c r="I47" s="1">
        <f t="shared" si="45"/>
        <v>7.2684783496024113E-2</v>
      </c>
      <c r="J47" s="1">
        <f t="shared" si="45"/>
        <v>1.3482704609486995</v>
      </c>
      <c r="K47">
        <v>5</v>
      </c>
      <c r="L47" s="1" t="s">
        <v>131</v>
      </c>
      <c r="M47" s="1">
        <v>395.596</v>
      </c>
      <c r="N47" s="1">
        <v>1409.047</v>
      </c>
      <c r="O47" t="s">
        <v>166</v>
      </c>
      <c r="P47">
        <v>1</v>
      </c>
      <c r="U47" s="1" t="s">
        <v>131</v>
      </c>
      <c r="V47" s="1">
        <v>9446.5079999999998</v>
      </c>
    </row>
    <row r="48" spans="1:22" ht="15.75" customHeight="1" x14ac:dyDescent="0.3">
      <c r="A48" s="1" t="s">
        <v>64</v>
      </c>
      <c r="B48" s="1">
        <v>1500</v>
      </c>
      <c r="C48" s="1" t="s">
        <v>132</v>
      </c>
      <c r="D48" s="1" t="s">
        <v>124</v>
      </c>
      <c r="E48" s="1">
        <v>820.23199999999997</v>
      </c>
      <c r="F48" s="1">
        <v>874.39300000000003</v>
      </c>
      <c r="G48" s="1">
        <v>1186.0119999999999</v>
      </c>
      <c r="H48" s="1">
        <f t="shared" ref="H48:J48" si="46">E48/AVERAGEIFS(E$44:E$67,$B$44:$B$67,"0")</f>
        <v>0.52305018442666396</v>
      </c>
      <c r="I48" s="1">
        <f t="shared" si="46"/>
        <v>8.4386452367530493E-2</v>
      </c>
      <c r="J48" s="1">
        <f t="shared" si="46"/>
        <v>2.2105370819202124</v>
      </c>
      <c r="K48">
        <v>5</v>
      </c>
      <c r="L48" s="1" t="s">
        <v>133</v>
      </c>
      <c r="M48" s="1">
        <v>507.49</v>
      </c>
      <c r="N48" s="1">
        <v>426.03300000000002</v>
      </c>
      <c r="O48" t="s">
        <v>166</v>
      </c>
      <c r="P48">
        <v>1</v>
      </c>
      <c r="U48" s="1" t="s">
        <v>133</v>
      </c>
      <c r="V48" s="1">
        <v>498.40199999999999</v>
      </c>
    </row>
    <row r="49" spans="1:22" ht="15.75" customHeight="1" x14ac:dyDescent="0.3">
      <c r="A49" s="1" t="s">
        <v>65</v>
      </c>
      <c r="B49" s="1">
        <v>1500</v>
      </c>
      <c r="C49" s="1" t="s">
        <v>132</v>
      </c>
      <c r="D49" s="1" t="s">
        <v>124</v>
      </c>
      <c r="E49" s="1">
        <v>1000.715</v>
      </c>
      <c r="F49" s="1">
        <v>958.05499999999995</v>
      </c>
      <c r="G49" s="1">
        <v>1713.1289999999999</v>
      </c>
      <c r="H49" s="1">
        <f t="shared" ref="H49:J49" si="47">E49/AVERAGEIFS(E$44:E$67,$B$44:$B$67,"0")</f>
        <v>0.63814160543422971</v>
      </c>
      <c r="I49" s="1">
        <f t="shared" si="47"/>
        <v>9.2460555634565261E-2</v>
      </c>
      <c r="J49" s="1">
        <f t="shared" si="47"/>
        <v>3.1929990426849741</v>
      </c>
      <c r="K49">
        <v>5</v>
      </c>
      <c r="L49" s="1" t="s">
        <v>133</v>
      </c>
      <c r="M49" s="1">
        <v>1171.9929999999999</v>
      </c>
      <c r="N49" s="1">
        <v>731.78099999999995</v>
      </c>
      <c r="O49" t="s">
        <v>166</v>
      </c>
      <c r="P49">
        <v>1</v>
      </c>
      <c r="U49" s="1" t="s">
        <v>133</v>
      </c>
      <c r="V49" s="1">
        <v>748.54300000000001</v>
      </c>
    </row>
    <row r="50" spans="1:22" ht="15.75" customHeight="1" x14ac:dyDescent="0.3">
      <c r="A50" s="1" t="s">
        <v>66</v>
      </c>
      <c r="B50" s="1">
        <v>1500</v>
      </c>
      <c r="C50" s="1" t="s">
        <v>132</v>
      </c>
      <c r="D50" s="1" t="s">
        <v>124</v>
      </c>
      <c r="E50" s="1">
        <v>730.49300000000005</v>
      </c>
      <c r="F50" s="1">
        <v>838.30399999999997</v>
      </c>
      <c r="G50" s="1">
        <v>1314.9870000000001</v>
      </c>
      <c r="H50" s="1">
        <f t="shared" ref="H50:J50" si="48">E50/AVERAGEIFS(E$44:E$67,$B$44:$B$67,"0")</f>
        <v>0.46582491096712525</v>
      </c>
      <c r="I50" s="1">
        <f t="shared" si="48"/>
        <v>8.0903553168323941E-2</v>
      </c>
      <c r="J50" s="1">
        <f t="shared" si="48"/>
        <v>2.4509258976663091</v>
      </c>
      <c r="K50">
        <v>5</v>
      </c>
      <c r="L50" s="1" t="s">
        <v>133</v>
      </c>
      <c r="M50" s="1">
        <v>1298.165</v>
      </c>
      <c r="N50" s="1">
        <v>763.702</v>
      </c>
      <c r="O50" t="s">
        <v>166</v>
      </c>
      <c r="P50">
        <v>1</v>
      </c>
      <c r="U50" s="1" t="s">
        <v>133</v>
      </c>
      <c r="V50" s="1">
        <v>809.39800000000002</v>
      </c>
    </row>
    <row r="51" spans="1:22" ht="15.75" customHeight="1" x14ac:dyDescent="0.3">
      <c r="A51" s="1" t="s">
        <v>67</v>
      </c>
      <c r="B51" s="1">
        <v>1500</v>
      </c>
      <c r="C51" s="1" t="s">
        <v>132</v>
      </c>
      <c r="D51" s="1" t="s">
        <v>124</v>
      </c>
      <c r="E51" s="1">
        <v>578.57299999999998</v>
      </c>
      <c r="F51" s="1">
        <v>643.08100000000002</v>
      </c>
      <c r="G51" s="1">
        <v>1000.961</v>
      </c>
      <c r="H51" s="1">
        <f t="shared" ref="H51:J51" si="49">E51/AVERAGEIFS(E$44:E$67,$B$44:$B$67,"0")</f>
        <v>0.36894770547148642</v>
      </c>
      <c r="I51" s="1">
        <f t="shared" si="49"/>
        <v>6.2062852944801565E-2</v>
      </c>
      <c r="J51" s="1">
        <f t="shared" si="49"/>
        <v>1.8656315518358479</v>
      </c>
      <c r="K51">
        <v>5</v>
      </c>
      <c r="L51" s="1" t="s">
        <v>133</v>
      </c>
      <c r="M51" s="1">
        <v>723.38300000000004</v>
      </c>
      <c r="N51" s="1">
        <v>580.51</v>
      </c>
      <c r="O51" t="s">
        <v>166</v>
      </c>
      <c r="P51">
        <v>1</v>
      </c>
      <c r="U51" s="1" t="s">
        <v>133</v>
      </c>
      <c r="V51" s="1">
        <v>753.14300000000003</v>
      </c>
    </row>
    <row r="52" spans="1:22" ht="15.75" customHeight="1" x14ac:dyDescent="0.3">
      <c r="A52" s="1" t="s">
        <v>72</v>
      </c>
      <c r="B52" s="1">
        <v>1500</v>
      </c>
      <c r="C52" s="1" t="s">
        <v>132</v>
      </c>
      <c r="D52" s="1" t="s">
        <v>124</v>
      </c>
      <c r="E52" s="1">
        <v>703.53599999999994</v>
      </c>
      <c r="F52" s="1">
        <v>612.08699999999999</v>
      </c>
      <c r="G52" s="1">
        <v>1107.5050000000001</v>
      </c>
      <c r="H52" s="1">
        <f t="shared" ref="H52:J52" si="50">E52/AVERAGEIFS(E$44:E$67,$B$44:$B$67,"0")</f>
        <v>0.44863481862545895</v>
      </c>
      <c r="I52" s="1">
        <f t="shared" si="50"/>
        <v>5.9071665109721408E-2</v>
      </c>
      <c r="J52" s="1">
        <f t="shared" si="50"/>
        <v>2.0642125635423967</v>
      </c>
      <c r="K52">
        <v>5</v>
      </c>
      <c r="L52" s="1" t="s">
        <v>133</v>
      </c>
      <c r="M52" s="1">
        <v>1186.0119999999999</v>
      </c>
      <c r="N52" s="1">
        <v>820.23199999999997</v>
      </c>
      <c r="O52" t="s">
        <v>166</v>
      </c>
      <c r="P52">
        <v>1</v>
      </c>
      <c r="U52" s="1" t="s">
        <v>133</v>
      </c>
      <c r="V52" s="1">
        <v>874.39300000000003</v>
      </c>
    </row>
    <row r="53" spans="1:22" ht="15.75" customHeight="1" x14ac:dyDescent="0.3">
      <c r="A53" s="1" t="s">
        <v>73</v>
      </c>
      <c r="B53" s="1">
        <v>1500</v>
      </c>
      <c r="C53" s="1" t="s">
        <v>132</v>
      </c>
      <c r="D53" s="1" t="s">
        <v>124</v>
      </c>
      <c r="E53" s="1">
        <v>845.11500000000001</v>
      </c>
      <c r="F53" s="1">
        <v>1030.1569999999999</v>
      </c>
      <c r="G53" s="1">
        <v>1474.8050000000001</v>
      </c>
      <c r="H53" s="1">
        <f t="shared" ref="H53:J53" si="51">E53/AVERAGEIFS(E$44:E$67,$B$44:$B$67,"0")</f>
        <v>0.53891771670910205</v>
      </c>
      <c r="I53" s="1">
        <f t="shared" si="51"/>
        <v>9.941901937867538E-2</v>
      </c>
      <c r="J53" s="1">
        <f t="shared" si="51"/>
        <v>2.7488011429069341</v>
      </c>
      <c r="K53">
        <v>5</v>
      </c>
      <c r="L53" s="1" t="s">
        <v>133</v>
      </c>
      <c r="M53" s="1">
        <v>1713.1289999999999</v>
      </c>
      <c r="N53" s="1">
        <v>1000.715</v>
      </c>
      <c r="O53" t="s">
        <v>166</v>
      </c>
      <c r="P53">
        <v>1</v>
      </c>
      <c r="U53" s="1" t="s">
        <v>133</v>
      </c>
      <c r="V53" s="1">
        <v>958.05499999999995</v>
      </c>
    </row>
    <row r="54" spans="1:22" ht="15.75" customHeight="1" x14ac:dyDescent="0.3">
      <c r="A54" s="1" t="s">
        <v>74</v>
      </c>
      <c r="B54" s="1">
        <v>1500</v>
      </c>
      <c r="C54" s="1" t="s">
        <v>132</v>
      </c>
      <c r="D54" s="1" t="s">
        <v>124</v>
      </c>
      <c r="E54" s="1">
        <v>396.43599999999998</v>
      </c>
      <c r="F54" s="1">
        <v>432.61399999999998</v>
      </c>
      <c r="G54" s="1">
        <v>647.67999999999995</v>
      </c>
      <c r="H54" s="1">
        <f t="shared" ref="H54:J54" si="52">E54/AVERAGEIFS(E$44:E$67,$B$44:$B$67,"0")</f>
        <v>0.25280155238197116</v>
      </c>
      <c r="I54" s="1">
        <f t="shared" si="52"/>
        <v>4.1750975481879241E-2</v>
      </c>
      <c r="J54" s="1">
        <f t="shared" si="52"/>
        <v>1.2071721510558773</v>
      </c>
      <c r="K54">
        <v>5</v>
      </c>
      <c r="L54" s="1" t="s">
        <v>133</v>
      </c>
      <c r="M54" s="1">
        <v>1314.9870000000001</v>
      </c>
      <c r="N54" s="1">
        <v>730.49300000000005</v>
      </c>
      <c r="O54" t="s">
        <v>166</v>
      </c>
      <c r="P54">
        <v>1</v>
      </c>
      <c r="U54" s="1" t="s">
        <v>133</v>
      </c>
      <c r="V54" s="1">
        <v>838.30399999999997</v>
      </c>
    </row>
    <row r="55" spans="1:22" ht="15.75" customHeight="1" x14ac:dyDescent="0.3">
      <c r="A55" s="1" t="s">
        <v>75</v>
      </c>
      <c r="B55" s="1">
        <v>1500</v>
      </c>
      <c r="C55" s="1" t="s">
        <v>132</v>
      </c>
      <c r="D55" s="1" t="s">
        <v>124</v>
      </c>
      <c r="E55" s="1">
        <v>894.44500000000005</v>
      </c>
      <c r="F55" s="1">
        <v>1047.75</v>
      </c>
      <c r="G55" s="1">
        <v>1463.5889999999999</v>
      </c>
      <c r="H55" s="1">
        <f t="shared" ref="H55:J55" si="53">E55/AVERAGEIFS(E$44:E$67,$B$44:$B$67,"0")</f>
        <v>0.57037475032613638</v>
      </c>
      <c r="I55" s="1">
        <f t="shared" si="53"/>
        <v>0.1011168953412025</v>
      </c>
      <c r="J55" s="1">
        <f t="shared" si="53"/>
        <v>2.7278963089669594</v>
      </c>
      <c r="K55">
        <v>5</v>
      </c>
      <c r="L55" s="1" t="s">
        <v>133</v>
      </c>
      <c r="M55" s="1">
        <v>1000.961</v>
      </c>
      <c r="N55" s="1">
        <v>578.57299999999998</v>
      </c>
      <c r="O55" t="s">
        <v>166</v>
      </c>
      <c r="P55">
        <v>1</v>
      </c>
      <c r="U55" s="1" t="s">
        <v>133</v>
      </c>
      <c r="V55" s="1">
        <v>643.08100000000002</v>
      </c>
    </row>
    <row r="56" spans="1:22" ht="15.75" customHeight="1" x14ac:dyDescent="0.3">
      <c r="A56" s="1" t="s">
        <v>76</v>
      </c>
      <c r="B56" s="1">
        <v>1500</v>
      </c>
      <c r="C56" s="1" t="s">
        <v>132</v>
      </c>
      <c r="D56" s="1" t="s">
        <v>124</v>
      </c>
      <c r="E56" s="1">
        <v>1194.1489999999999</v>
      </c>
      <c r="F56" s="1">
        <v>1233.2639999999999</v>
      </c>
      <c r="G56" s="1">
        <v>1884.1610000000001</v>
      </c>
      <c r="H56" s="1">
        <f t="shared" ref="H56:J56" si="54">E56/AVERAGEIFS(E$44:E$67,$B$44:$B$67,"0")</f>
        <v>0.76149169342687961</v>
      </c>
      <c r="I56" s="1">
        <f t="shared" si="54"/>
        <v>0.1190205934775211</v>
      </c>
      <c r="J56" s="1">
        <f t="shared" si="54"/>
        <v>3.5117753941847716</v>
      </c>
      <c r="K56">
        <v>5</v>
      </c>
      <c r="L56" s="1" t="s">
        <v>133</v>
      </c>
      <c r="M56" s="1">
        <v>1107.5050000000001</v>
      </c>
      <c r="N56" s="1">
        <v>703.53599999999994</v>
      </c>
      <c r="O56" t="s">
        <v>166</v>
      </c>
      <c r="P56">
        <v>1</v>
      </c>
      <c r="U56" s="1" t="s">
        <v>133</v>
      </c>
      <c r="V56" s="1">
        <v>612.08699999999999</v>
      </c>
    </row>
    <row r="57" spans="1:22" ht="15.75" customHeight="1" x14ac:dyDescent="0.3">
      <c r="A57" s="1" t="s">
        <v>77</v>
      </c>
      <c r="B57" s="1">
        <v>1500</v>
      </c>
      <c r="C57" s="1" t="s">
        <v>132</v>
      </c>
      <c r="D57" s="1" t="s">
        <v>124</v>
      </c>
      <c r="E57" s="1">
        <v>567.09299999999996</v>
      </c>
      <c r="F57" s="1">
        <v>634.78399999999999</v>
      </c>
      <c r="G57" s="1">
        <v>1028.999</v>
      </c>
      <c r="H57" s="1">
        <f t="shared" ref="H57:J57" si="55">E57/AVERAGEIFS(E$44:E$67,$B$44:$B$67,"0")</f>
        <v>0.36162707409253741</v>
      </c>
      <c r="I57" s="1">
        <f t="shared" si="55"/>
        <v>6.1262121013858153E-2</v>
      </c>
      <c r="J57" s="1">
        <f t="shared" si="55"/>
        <v>1.9178899090049819</v>
      </c>
      <c r="K57">
        <v>5</v>
      </c>
      <c r="L57" s="1" t="s">
        <v>133</v>
      </c>
      <c r="M57" s="1">
        <v>1474.8050000000001</v>
      </c>
      <c r="N57" s="1">
        <v>845.11500000000001</v>
      </c>
      <c r="O57" t="s">
        <v>166</v>
      </c>
      <c r="P57">
        <v>1</v>
      </c>
      <c r="U57" s="1" t="s">
        <v>133</v>
      </c>
      <c r="V57" s="1">
        <v>1030.1569999999999</v>
      </c>
    </row>
    <row r="58" spans="1:22" ht="15.75" customHeight="1" x14ac:dyDescent="0.3">
      <c r="A58" s="1" t="s">
        <v>78</v>
      </c>
      <c r="B58" s="1">
        <v>1500</v>
      </c>
      <c r="C58" s="1" t="s">
        <v>132</v>
      </c>
      <c r="D58" s="1" t="s">
        <v>124</v>
      </c>
      <c r="E58" s="1">
        <v>810.32299999999998</v>
      </c>
      <c r="F58" s="1">
        <v>913.57299999999998</v>
      </c>
      <c r="G58" s="1">
        <v>1617.799</v>
      </c>
      <c r="H58" s="1">
        <f t="shared" ref="H58:J58" si="56">E58/AVERAGEIFS(E$44:E$67,$B$44:$B$67,"0")</f>
        <v>0.51673135721986907</v>
      </c>
      <c r="I58" s="1">
        <f t="shared" si="56"/>
        <v>8.8167659677927349E-2</v>
      </c>
      <c r="J58" s="1">
        <f t="shared" si="56"/>
        <v>3.0153191372375976</v>
      </c>
      <c r="K58">
        <v>5</v>
      </c>
      <c r="L58" s="1" t="s">
        <v>133</v>
      </c>
      <c r="M58" s="1">
        <v>647.67999999999995</v>
      </c>
      <c r="N58" s="1">
        <v>396.43599999999998</v>
      </c>
      <c r="O58" t="s">
        <v>166</v>
      </c>
      <c r="P58">
        <v>1</v>
      </c>
      <c r="U58" s="1" t="s">
        <v>133</v>
      </c>
      <c r="V58" s="1">
        <v>432.61399999999998</v>
      </c>
    </row>
    <row r="59" spans="1:22" ht="15.75" customHeight="1" x14ac:dyDescent="0.3">
      <c r="A59" s="1" t="s">
        <v>79</v>
      </c>
      <c r="B59" s="1">
        <v>1500</v>
      </c>
      <c r="C59" s="1" t="s">
        <v>132</v>
      </c>
      <c r="D59" s="1" t="s">
        <v>124</v>
      </c>
      <c r="E59" s="1">
        <v>791.96100000000001</v>
      </c>
      <c r="F59" s="1">
        <v>840.77800000000002</v>
      </c>
      <c r="G59" s="1">
        <v>1522.4690000000001</v>
      </c>
      <c r="H59" s="1">
        <f t="shared" ref="H59:J59" si="57">E59/AVERAGEIFS(E$44:E$67,$B$44:$B$67,"0")</f>
        <v>0.50502217312751174</v>
      </c>
      <c r="I59" s="1">
        <f t="shared" si="57"/>
        <v>8.1142315467607307E-2</v>
      </c>
      <c r="J59" s="1">
        <f t="shared" si="57"/>
        <v>2.8376392317902215</v>
      </c>
      <c r="K59">
        <v>5</v>
      </c>
      <c r="L59" s="1" t="s">
        <v>133</v>
      </c>
      <c r="M59" s="1">
        <v>1463.5889999999999</v>
      </c>
      <c r="N59" s="1">
        <v>894.44500000000005</v>
      </c>
      <c r="O59" t="s">
        <v>166</v>
      </c>
      <c r="P59">
        <v>1</v>
      </c>
      <c r="U59" s="1" t="s">
        <v>133</v>
      </c>
      <c r="V59" s="1">
        <v>1047.75</v>
      </c>
    </row>
    <row r="60" spans="1:22" ht="15.75" customHeight="1" x14ac:dyDescent="0.3">
      <c r="A60" s="1" t="s">
        <v>127</v>
      </c>
      <c r="B60" s="1">
        <v>0</v>
      </c>
      <c r="C60" s="1" t="s">
        <v>132</v>
      </c>
      <c r="D60" s="1" t="s">
        <v>127</v>
      </c>
      <c r="E60" s="1">
        <v>1298.741</v>
      </c>
      <c r="F60" s="1">
        <v>8509.9150000000009</v>
      </c>
      <c r="G60" s="1">
        <v>279.74299999999999</v>
      </c>
      <c r="H60" s="1">
        <f t="shared" ref="H60:J60" si="58">E60/AVERAGEIFS(E$44:E$67,$B$44:$B$67,"0")</f>
        <v>0.82818851199717891</v>
      </c>
      <c r="I60" s="1">
        <f t="shared" si="58"/>
        <v>0.82128006148177457</v>
      </c>
      <c r="J60" s="1">
        <f t="shared" si="58"/>
        <v>0.52139630535576875</v>
      </c>
      <c r="K60">
        <v>5</v>
      </c>
      <c r="L60" s="1" t="s">
        <v>133</v>
      </c>
      <c r="M60" s="1">
        <v>1884.1610000000001</v>
      </c>
      <c r="N60" s="1">
        <v>1194.1489999999999</v>
      </c>
      <c r="O60" t="s">
        <v>166</v>
      </c>
      <c r="P60">
        <v>1</v>
      </c>
      <c r="U60" s="1" t="s">
        <v>133</v>
      </c>
      <c r="V60" s="1">
        <v>1233.2639999999999</v>
      </c>
    </row>
    <row r="61" spans="1:22" ht="15.75" customHeight="1" x14ac:dyDescent="0.3">
      <c r="A61" s="1" t="s">
        <v>127</v>
      </c>
      <c r="B61" s="1">
        <v>0</v>
      </c>
      <c r="C61" s="1" t="s">
        <v>132</v>
      </c>
      <c r="D61" s="1" t="s">
        <v>127</v>
      </c>
      <c r="E61" s="1">
        <v>1681.453</v>
      </c>
      <c r="F61" s="1">
        <v>10924.993</v>
      </c>
      <c r="G61" s="1">
        <v>528.40300000000002</v>
      </c>
      <c r="H61" s="1">
        <f t="shared" ref="H61:J61" si="59">E61/AVERAGEIFS(E$44:E$67,$B$44:$B$67,"0")</f>
        <v>1.072238466378741</v>
      </c>
      <c r="I61" s="1">
        <f t="shared" si="59"/>
        <v>1.0543558804909281</v>
      </c>
      <c r="J61" s="1">
        <f t="shared" si="59"/>
        <v>0.98485885952071817</v>
      </c>
      <c r="K61">
        <v>5</v>
      </c>
      <c r="L61" s="1" t="s">
        <v>133</v>
      </c>
      <c r="M61" s="1">
        <v>1028.999</v>
      </c>
      <c r="N61" s="1">
        <v>567.09299999999996</v>
      </c>
      <c r="O61" t="s">
        <v>166</v>
      </c>
      <c r="P61">
        <v>1</v>
      </c>
      <c r="U61" s="1" t="s">
        <v>133</v>
      </c>
      <c r="V61" s="1">
        <v>634.78399999999999</v>
      </c>
    </row>
    <row r="62" spans="1:22" ht="15.75" customHeight="1" x14ac:dyDescent="0.3">
      <c r="A62" s="1" t="s">
        <v>127</v>
      </c>
      <c r="B62" s="1">
        <v>0</v>
      </c>
      <c r="C62" s="1" t="s">
        <v>132</v>
      </c>
      <c r="D62" s="1" t="s">
        <v>127</v>
      </c>
      <c r="E62" s="1">
        <v>1549.4059999999999</v>
      </c>
      <c r="F62" s="1">
        <v>9996.3060000000005</v>
      </c>
      <c r="G62" s="1">
        <v>477.54</v>
      </c>
      <c r="H62" s="1">
        <f t="shared" ref="H62:J62" si="60">E62/AVERAGEIFS(E$44:E$67,$B$44:$B$67,"0")</f>
        <v>0.98803398800800224</v>
      </c>
      <c r="I62" s="1">
        <f t="shared" si="60"/>
        <v>0.9647295896928032</v>
      </c>
      <c r="J62" s="1">
        <f t="shared" si="60"/>
        <v>0.89005834519395943</v>
      </c>
      <c r="K62">
        <v>5</v>
      </c>
      <c r="L62" s="1" t="s">
        <v>133</v>
      </c>
      <c r="M62" s="1">
        <v>1617.799</v>
      </c>
      <c r="N62" s="1">
        <v>810.32299999999998</v>
      </c>
      <c r="O62" t="s">
        <v>166</v>
      </c>
      <c r="P62">
        <v>1</v>
      </c>
      <c r="U62" s="1" t="s">
        <v>133</v>
      </c>
      <c r="V62" s="1">
        <v>913.57299999999998</v>
      </c>
    </row>
    <row r="63" spans="1:22" ht="15.75" customHeight="1" x14ac:dyDescent="0.3">
      <c r="A63" s="1" t="s">
        <v>127</v>
      </c>
      <c r="B63" s="1">
        <v>0</v>
      </c>
      <c r="C63" s="1" t="s">
        <v>132</v>
      </c>
      <c r="D63" s="1" t="s">
        <v>127</v>
      </c>
      <c r="E63" s="1">
        <v>1671.9449999999999</v>
      </c>
      <c r="F63" s="1">
        <v>10843.422</v>
      </c>
      <c r="G63" s="1">
        <v>531.22799999999995</v>
      </c>
      <c r="H63" s="1">
        <f t="shared" ref="H63:J63" si="61">E63/AVERAGEIFS(E$44:E$67,$B$44:$B$67,"0")</f>
        <v>1.0661753511216812</v>
      </c>
      <c r="I63" s="1">
        <f t="shared" si="61"/>
        <v>1.046483576725834</v>
      </c>
      <c r="J63" s="1">
        <f t="shared" si="61"/>
        <v>0.99012420865413708</v>
      </c>
      <c r="K63">
        <v>5</v>
      </c>
      <c r="L63" s="1" t="s">
        <v>133</v>
      </c>
      <c r="M63" s="1">
        <v>1522.4690000000001</v>
      </c>
      <c r="N63" s="1">
        <v>791.96100000000001</v>
      </c>
      <c r="O63" t="s">
        <v>166</v>
      </c>
      <c r="P63">
        <v>1</v>
      </c>
      <c r="U63" s="1" t="s">
        <v>133</v>
      </c>
      <c r="V63" s="1">
        <v>840.77800000000002</v>
      </c>
    </row>
    <row r="64" spans="1:22" ht="15.75" customHeight="1" x14ac:dyDescent="0.3">
      <c r="A64" s="1" t="s">
        <v>127</v>
      </c>
      <c r="B64" s="1">
        <v>0</v>
      </c>
      <c r="C64" s="1" t="s">
        <v>132</v>
      </c>
      <c r="D64" s="1" t="s">
        <v>127</v>
      </c>
      <c r="E64" s="1">
        <v>1861.5139999999999</v>
      </c>
      <c r="F64" s="1">
        <v>13454.415000000001</v>
      </c>
      <c r="G64" s="1">
        <v>842.05399999999997</v>
      </c>
      <c r="H64" s="1">
        <f t="shared" ref="H64:J64" si="62">E64/AVERAGEIFS(E$44:E$67,$B$44:$B$67,"0")</f>
        <v>1.1870607840377077</v>
      </c>
      <c r="I64" s="1">
        <f t="shared" si="62"/>
        <v>1.2984668799161108</v>
      </c>
      <c r="J64" s="1">
        <f t="shared" si="62"/>
        <v>1.5694542652007253</v>
      </c>
      <c r="K64">
        <v>6</v>
      </c>
      <c r="L64" s="1" t="s">
        <v>134</v>
      </c>
      <c r="M64" s="1">
        <v>969.20899999999995</v>
      </c>
      <c r="N64" s="1">
        <v>2691.5259999999998</v>
      </c>
      <c r="O64" t="s">
        <v>166</v>
      </c>
      <c r="P64">
        <v>1</v>
      </c>
      <c r="U64" s="1" t="s">
        <v>134</v>
      </c>
      <c r="V64" s="1">
        <v>12507.79</v>
      </c>
    </row>
    <row r="65" spans="1:22" ht="15.75" customHeight="1" x14ac:dyDescent="0.3">
      <c r="A65" s="1" t="s">
        <v>127</v>
      </c>
      <c r="B65" s="1">
        <v>0</v>
      </c>
      <c r="C65" s="1" t="s">
        <v>132</v>
      </c>
      <c r="D65" s="1" t="s">
        <v>127</v>
      </c>
      <c r="E65" s="1">
        <v>1554.1120000000001</v>
      </c>
      <c r="F65" s="1">
        <v>9844.8420000000006</v>
      </c>
      <c r="G65" s="1">
        <v>745.98</v>
      </c>
      <c r="H65" s="1">
        <f t="shared" ref="H65:J65" si="63">E65/AVERAGEIFS(E$44:E$67,$B$44:$B$67,"0")</f>
        <v>0.99103493672484333</v>
      </c>
      <c r="I65" s="1">
        <f t="shared" si="63"/>
        <v>0.95011200970143128</v>
      </c>
      <c r="J65" s="1">
        <f t="shared" si="63"/>
        <v>1.3903876624948484</v>
      </c>
      <c r="K65">
        <v>6</v>
      </c>
      <c r="L65" s="1" t="s">
        <v>134</v>
      </c>
      <c r="M65" s="1">
        <v>494.495</v>
      </c>
      <c r="N65" s="1">
        <v>2204.7689999999998</v>
      </c>
      <c r="O65" t="s">
        <v>166</v>
      </c>
      <c r="P65">
        <v>1</v>
      </c>
      <c r="U65" s="1" t="s">
        <v>134</v>
      </c>
      <c r="V65" s="1">
        <v>10440.120000000001</v>
      </c>
    </row>
    <row r="66" spans="1:22" ht="15.75" customHeight="1" x14ac:dyDescent="0.3">
      <c r="A66" s="1" t="s">
        <v>127</v>
      </c>
      <c r="B66" s="1">
        <v>0</v>
      </c>
      <c r="C66" s="1" t="s">
        <v>132</v>
      </c>
      <c r="D66" s="1" t="s">
        <v>127</v>
      </c>
      <c r="E66" s="1">
        <v>1519.1479999999999</v>
      </c>
      <c r="F66" s="1">
        <v>9873.7579999999998</v>
      </c>
      <c r="G66" s="1">
        <v>491.66899999999998</v>
      </c>
      <c r="H66" s="1">
        <f t="shared" ref="H66:J66" si="64">E66/AVERAGEIFS(E$44:E$67,$B$44:$B$67,"0")</f>
        <v>0.96873889530205815</v>
      </c>
      <c r="I66" s="1">
        <f t="shared" si="64"/>
        <v>0.95290265264649088</v>
      </c>
      <c r="J66" s="1">
        <f t="shared" si="64"/>
        <v>0.91639254622265953</v>
      </c>
      <c r="K66">
        <v>6</v>
      </c>
      <c r="L66" s="1" t="s">
        <v>134</v>
      </c>
      <c r="M66" s="1">
        <v>358.86200000000002</v>
      </c>
      <c r="N66" s="1">
        <v>2115.7370000000001</v>
      </c>
      <c r="O66" t="s">
        <v>166</v>
      </c>
      <c r="P66">
        <v>1</v>
      </c>
      <c r="U66" s="1" t="s">
        <v>134</v>
      </c>
      <c r="V66" s="1">
        <v>9964.3410000000003</v>
      </c>
    </row>
    <row r="67" spans="1:22" ht="15.75" customHeight="1" x14ac:dyDescent="0.3">
      <c r="A67" s="1" t="s">
        <v>127</v>
      </c>
      <c r="B67" s="1">
        <v>0</v>
      </c>
      <c r="C67" s="1" t="s">
        <v>132</v>
      </c>
      <c r="D67" s="1" t="s">
        <v>127</v>
      </c>
      <c r="E67" s="1">
        <v>1409.047</v>
      </c>
      <c r="F67" s="1">
        <v>9446.5079999999998</v>
      </c>
      <c r="G67" s="1">
        <v>395.596</v>
      </c>
      <c r="H67" s="1">
        <f t="shared" ref="H67:J67" si="65">E67/AVERAGEIFS(E$44:E$67,$B$44:$B$67,"0")</f>
        <v>0.89852906642978769</v>
      </c>
      <c r="I67" s="1">
        <f t="shared" si="65"/>
        <v>0.91166934934462618</v>
      </c>
      <c r="J67" s="1">
        <f t="shared" si="65"/>
        <v>0.73732780735718384</v>
      </c>
      <c r="K67">
        <v>6</v>
      </c>
      <c r="L67" s="1" t="s">
        <v>134</v>
      </c>
      <c r="M67" s="1">
        <v>274.09100000000001</v>
      </c>
      <c r="N67" s="1">
        <v>1590.2660000000001</v>
      </c>
      <c r="O67" t="s">
        <v>166</v>
      </c>
      <c r="P67">
        <v>1</v>
      </c>
      <c r="U67" s="1" t="s">
        <v>134</v>
      </c>
      <c r="V67" s="1">
        <v>9226.4689999999991</v>
      </c>
    </row>
    <row r="68" spans="1:22" ht="15.75" customHeight="1" x14ac:dyDescent="0.3">
      <c r="A68" s="1" t="s">
        <v>84</v>
      </c>
      <c r="B68" s="1">
        <v>1500</v>
      </c>
      <c r="C68" s="1" t="s">
        <v>135</v>
      </c>
      <c r="D68" s="1" t="s">
        <v>124</v>
      </c>
      <c r="E68" s="1">
        <v>604.50800000000004</v>
      </c>
      <c r="F68" s="1">
        <v>485.09100000000001</v>
      </c>
      <c r="G68" s="1">
        <v>1856.123</v>
      </c>
      <c r="H68" s="1">
        <f t="shared" ref="H68:J68" si="66">E68/AVERAGEIFS(E$68:E$87,$B$68:$B$87,"0")</f>
        <v>0.89794229850133278</v>
      </c>
      <c r="I68" s="1">
        <f t="shared" si="66"/>
        <v>0.24231213826634085</v>
      </c>
      <c r="J68" s="1">
        <f t="shared" si="66"/>
        <v>2.6118316859199102</v>
      </c>
      <c r="K68">
        <v>6</v>
      </c>
      <c r="L68" s="1" t="s">
        <v>134</v>
      </c>
      <c r="M68" s="1">
        <v>339.08199999999999</v>
      </c>
      <c r="N68" s="1">
        <v>1704.7470000000001</v>
      </c>
      <c r="O68" t="s">
        <v>166</v>
      </c>
      <c r="P68">
        <v>1</v>
      </c>
      <c r="U68" s="1" t="s">
        <v>134</v>
      </c>
      <c r="V68" s="1">
        <v>10117.794</v>
      </c>
    </row>
    <row r="69" spans="1:22" ht="15.75" customHeight="1" x14ac:dyDescent="0.3">
      <c r="A69" s="1" t="s">
        <v>85</v>
      </c>
      <c r="B69" s="1">
        <v>1500</v>
      </c>
      <c r="C69" s="1" t="s">
        <v>136</v>
      </c>
      <c r="D69" s="1" t="s">
        <v>124</v>
      </c>
      <c r="E69" s="1">
        <v>762.27</v>
      </c>
      <c r="F69" s="1">
        <v>678.30700000000002</v>
      </c>
      <c r="G69" s="1">
        <v>1948.6489999999999</v>
      </c>
      <c r="H69" s="1">
        <f t="shared" ref="H69:J69" si="67">E69/AVERAGEIFS(E$68:E$87,$B$68:$B$87,"0")</f>
        <v>1.132283569247406</v>
      </c>
      <c r="I69" s="1">
        <f t="shared" si="67"/>
        <v>0.33882718824102459</v>
      </c>
      <c r="J69" s="1">
        <f t="shared" si="67"/>
        <v>2.7420290589234368</v>
      </c>
      <c r="K69">
        <v>6</v>
      </c>
      <c r="L69" s="1" t="s">
        <v>134</v>
      </c>
      <c r="M69" s="1">
        <v>474.71499999999997</v>
      </c>
      <c r="N69" s="1">
        <v>2599.6779999999999</v>
      </c>
      <c r="O69" t="s">
        <v>166</v>
      </c>
      <c r="P69">
        <v>1</v>
      </c>
      <c r="U69" s="1" t="s">
        <v>134</v>
      </c>
      <c r="V69" s="1">
        <v>10782.710999999999</v>
      </c>
    </row>
    <row r="70" spans="1:22" ht="15.75" customHeight="1" x14ac:dyDescent="0.3">
      <c r="A70" s="1" t="s">
        <v>86</v>
      </c>
      <c r="B70" s="1">
        <v>1500</v>
      </c>
      <c r="C70" s="1" t="s">
        <v>137</v>
      </c>
      <c r="D70" s="1" t="s">
        <v>124</v>
      </c>
      <c r="E70" s="1">
        <v>852.11699999999996</v>
      </c>
      <c r="F70" s="1">
        <v>924.40499999999997</v>
      </c>
      <c r="G70" s="1">
        <v>2683.2469999999998</v>
      </c>
      <c r="H70" s="1">
        <f t="shared" ref="H70:J70" si="68">E70/AVERAGEIFS(E$68:E$87,$B$68:$B$87,"0")</f>
        <v>1.2657432119542837</v>
      </c>
      <c r="I70" s="1">
        <f t="shared" si="68"/>
        <v>0.46175779838029735</v>
      </c>
      <c r="J70" s="1">
        <f t="shared" si="68"/>
        <v>3.7757139670967605</v>
      </c>
      <c r="K70">
        <v>6</v>
      </c>
      <c r="L70" s="1" t="s">
        <v>134</v>
      </c>
      <c r="M70" s="1">
        <v>367.339</v>
      </c>
      <c r="N70" s="1">
        <v>2249.8789999999999</v>
      </c>
      <c r="O70" t="s">
        <v>166</v>
      </c>
      <c r="P70">
        <v>1</v>
      </c>
      <c r="U70" s="1" t="s">
        <v>134</v>
      </c>
      <c r="V70" s="1">
        <v>9764.4760000000006</v>
      </c>
    </row>
    <row r="71" spans="1:22" ht="15.75" customHeight="1" x14ac:dyDescent="0.3">
      <c r="A71" s="1" t="s">
        <v>87</v>
      </c>
      <c r="B71" s="1">
        <v>1500</v>
      </c>
      <c r="C71" s="1" t="s">
        <v>138</v>
      </c>
      <c r="D71" s="1" t="s">
        <v>124</v>
      </c>
      <c r="E71" s="1">
        <v>848.75400000000002</v>
      </c>
      <c r="F71" s="1">
        <v>903.76300000000003</v>
      </c>
      <c r="G71" s="1">
        <v>3479.53</v>
      </c>
      <c r="H71" s="1">
        <f t="shared" ref="H71:J71" si="69">E71/AVERAGEIFS(E$68:E$87,$B$68:$B$87,"0")</f>
        <v>1.2607477777336284</v>
      </c>
      <c r="I71" s="1">
        <f t="shared" si="69"/>
        <v>0.45144672858495211</v>
      </c>
      <c r="J71" s="1">
        <f t="shared" si="69"/>
        <v>4.8961985310827494</v>
      </c>
      <c r="K71">
        <v>6</v>
      </c>
      <c r="L71" s="1" t="s">
        <v>134</v>
      </c>
      <c r="M71" s="1">
        <v>240.18299999999999</v>
      </c>
      <c r="N71" s="1">
        <v>1669.2850000000001</v>
      </c>
      <c r="O71" t="s">
        <v>166</v>
      </c>
      <c r="P71">
        <v>1</v>
      </c>
      <c r="U71" s="1" t="s">
        <v>134</v>
      </c>
      <c r="V71" s="1">
        <v>9066.5400000000009</v>
      </c>
    </row>
    <row r="72" spans="1:22" ht="15.75" customHeight="1" x14ac:dyDescent="0.3">
      <c r="A72" s="1" t="s">
        <v>88</v>
      </c>
      <c r="B72" s="1">
        <v>1500</v>
      </c>
      <c r="C72" s="1" t="s">
        <v>139</v>
      </c>
      <c r="D72" s="1" t="s">
        <v>124</v>
      </c>
      <c r="E72" s="1">
        <v>518.17600000000004</v>
      </c>
      <c r="F72" s="1">
        <v>552.47</v>
      </c>
      <c r="G72" s="1">
        <v>1839.3</v>
      </c>
      <c r="H72" s="1">
        <f t="shared" ref="H72:J72" si="70">E72/AVERAGEIFS(E$68:E$87,$B$68:$B$87,"0")</f>
        <v>0.76970387235276727</v>
      </c>
      <c r="I72" s="1">
        <f t="shared" si="70"/>
        <v>0.27596922438883703</v>
      </c>
      <c r="J72" s="1">
        <f t="shared" si="70"/>
        <v>2.5881593083607553</v>
      </c>
      <c r="K72">
        <v>6</v>
      </c>
      <c r="L72" s="1" t="s">
        <v>140</v>
      </c>
      <c r="M72" s="1">
        <v>504.68599999999998</v>
      </c>
      <c r="N72" s="1">
        <v>363.46899999999999</v>
      </c>
      <c r="O72" t="s">
        <v>166</v>
      </c>
      <c r="P72">
        <v>1</v>
      </c>
      <c r="U72" s="1" t="s">
        <v>140</v>
      </c>
      <c r="V72" s="1">
        <v>358.79599999999999</v>
      </c>
    </row>
    <row r="73" spans="1:22" ht="15.75" customHeight="1" x14ac:dyDescent="0.3">
      <c r="A73" s="1" t="s">
        <v>89</v>
      </c>
      <c r="B73" s="1">
        <v>1500</v>
      </c>
      <c r="C73" s="1" t="s">
        <v>141</v>
      </c>
      <c r="D73" s="1" t="s">
        <v>124</v>
      </c>
      <c r="E73" s="1">
        <v>678.21799999999996</v>
      </c>
      <c r="F73" s="1">
        <v>668.99300000000005</v>
      </c>
      <c r="G73" s="1">
        <v>2590.721</v>
      </c>
      <c r="H73" s="1">
        <f t="shared" ref="H73:J73" si="71">E73/AVERAGEIFS(E$68:E$87,$B$68:$B$87,"0")</f>
        <v>1.0074318781636915</v>
      </c>
      <c r="I73" s="1">
        <f t="shared" si="71"/>
        <v>0.33417466890792485</v>
      </c>
      <c r="J73" s="1">
        <f t="shared" si="71"/>
        <v>3.6455165940932339</v>
      </c>
      <c r="K73">
        <v>6</v>
      </c>
      <c r="L73" s="1" t="s">
        <v>140</v>
      </c>
      <c r="M73" s="1">
        <v>473.84399999999999</v>
      </c>
      <c r="N73" s="1">
        <v>571.81799999999998</v>
      </c>
      <c r="O73" t="s">
        <v>166</v>
      </c>
      <c r="P73">
        <v>1</v>
      </c>
      <c r="U73" s="1" t="s">
        <v>140</v>
      </c>
      <c r="V73" s="1">
        <v>696.91800000000001</v>
      </c>
    </row>
    <row r="74" spans="1:22" ht="15.75" customHeight="1" x14ac:dyDescent="0.3">
      <c r="A74" s="1" t="s">
        <v>90</v>
      </c>
      <c r="B74" s="1">
        <v>1500</v>
      </c>
      <c r="C74" s="1" t="s">
        <v>142</v>
      </c>
      <c r="D74" s="1" t="s">
        <v>124</v>
      </c>
      <c r="E74" s="1">
        <v>453.25799999999998</v>
      </c>
      <c r="F74" s="1">
        <v>507.11700000000002</v>
      </c>
      <c r="G74" s="1">
        <v>3148.68</v>
      </c>
      <c r="H74" s="1">
        <f t="shared" ref="H74:J74" si="72">E74/AVERAGEIFS(E$68:E$87,$B$68:$B$87,"0")</f>
        <v>0.67327401843171153</v>
      </c>
      <c r="I74" s="1">
        <f t="shared" si="72"/>
        <v>0.2533145422636412</v>
      </c>
      <c r="J74" s="1">
        <f t="shared" si="72"/>
        <v>4.4306450557545496</v>
      </c>
      <c r="K74">
        <v>6</v>
      </c>
      <c r="L74" s="1" t="s">
        <v>140</v>
      </c>
      <c r="M74" s="1">
        <v>771.048</v>
      </c>
      <c r="N74" s="1">
        <v>608.35</v>
      </c>
      <c r="O74" t="s">
        <v>166</v>
      </c>
      <c r="P74">
        <v>1</v>
      </c>
      <c r="U74" s="1" t="s">
        <v>140</v>
      </c>
      <c r="V74" s="1">
        <v>752.33100000000002</v>
      </c>
    </row>
    <row r="75" spans="1:22" ht="15.75" customHeight="1" x14ac:dyDescent="0.3">
      <c r="A75" s="1" t="s">
        <v>96</v>
      </c>
      <c r="B75" s="1">
        <v>1500</v>
      </c>
      <c r="C75" s="1" t="s">
        <v>143</v>
      </c>
      <c r="D75" s="1" t="s">
        <v>124</v>
      </c>
      <c r="E75" s="1">
        <v>408.363</v>
      </c>
      <c r="F75" s="1">
        <v>324.27100000000002</v>
      </c>
      <c r="G75" s="1">
        <v>1393.4939999999999</v>
      </c>
      <c r="H75" s="1">
        <f t="shared" ref="H75:J75" si="73">E75/AVERAGEIFS(E$68:E$87,$B$68:$B$87,"0")</f>
        <v>0.60658653126658335</v>
      </c>
      <c r="I75" s="1">
        <f t="shared" si="73"/>
        <v>0.16197950361430044</v>
      </c>
      <c r="J75" s="1">
        <f t="shared" si="73"/>
        <v>1.9608462280459209</v>
      </c>
      <c r="K75">
        <v>6</v>
      </c>
      <c r="L75" s="1" t="s">
        <v>140</v>
      </c>
      <c r="M75" s="1">
        <v>597.21199999999999</v>
      </c>
      <c r="N75" s="1">
        <v>604.69600000000003</v>
      </c>
      <c r="O75" t="s">
        <v>166</v>
      </c>
      <c r="P75">
        <v>1</v>
      </c>
      <c r="U75" s="1" t="s">
        <v>140</v>
      </c>
      <c r="V75" s="1">
        <v>1132.2470000000001</v>
      </c>
    </row>
    <row r="76" spans="1:22" ht="15.75" customHeight="1" x14ac:dyDescent="0.3">
      <c r="A76" s="1" t="s">
        <v>97</v>
      </c>
      <c r="B76" s="1">
        <v>1500</v>
      </c>
      <c r="C76" s="1" t="s">
        <v>144</v>
      </c>
      <c r="D76" s="1" t="s">
        <v>124</v>
      </c>
      <c r="E76" s="1">
        <v>810.43600000000004</v>
      </c>
      <c r="F76" s="1">
        <v>678.04899999999998</v>
      </c>
      <c r="G76" s="1">
        <v>2086.0349999999999</v>
      </c>
      <c r="H76" s="1">
        <f t="shared" ref="H76:J76" si="74">E76/AVERAGEIFS(E$68:E$87,$B$68:$B$87,"0")</f>
        <v>1.2038298329025028</v>
      </c>
      <c r="I76" s="1">
        <f t="shared" si="74"/>
        <v>0.33869831235655606</v>
      </c>
      <c r="J76" s="1">
        <f t="shared" si="74"/>
        <v>2.9353508958931811</v>
      </c>
      <c r="K76">
        <v>6</v>
      </c>
      <c r="L76" s="1" t="s">
        <v>140</v>
      </c>
      <c r="M76" s="1">
        <v>874.78899999999999</v>
      </c>
      <c r="N76" s="1">
        <v>663.85900000000004</v>
      </c>
      <c r="O76" t="s">
        <v>166</v>
      </c>
      <c r="P76">
        <v>1</v>
      </c>
      <c r="U76" s="1" t="s">
        <v>140</v>
      </c>
      <c r="V76" s="1">
        <v>835.29100000000005</v>
      </c>
    </row>
    <row r="77" spans="1:22" ht="15.75" customHeight="1" x14ac:dyDescent="0.3">
      <c r="A77" s="1" t="s">
        <v>99</v>
      </c>
      <c r="B77" s="1">
        <v>1500</v>
      </c>
      <c r="C77" s="1" t="s">
        <v>145</v>
      </c>
      <c r="D77" s="1" t="s">
        <v>124</v>
      </c>
      <c r="E77" s="1">
        <v>587.82799999999997</v>
      </c>
      <c r="F77" s="1">
        <v>503.613</v>
      </c>
      <c r="G77" s="1">
        <v>2248.6559999999999</v>
      </c>
      <c r="H77" s="1">
        <f t="shared" ref="H77:J77" si="75">E77/AVERAGEIFS(E$68:E$87,$B$68:$B$87,"0")</f>
        <v>0.87316565776373745</v>
      </c>
      <c r="I77" s="1">
        <f t="shared" si="75"/>
        <v>0.25156422792574323</v>
      </c>
      <c r="J77" s="1">
        <f t="shared" si="75"/>
        <v>3.1641820027734808</v>
      </c>
      <c r="K77">
        <v>6</v>
      </c>
      <c r="L77" s="1" t="s">
        <v>140</v>
      </c>
      <c r="M77" s="1">
        <v>757.029</v>
      </c>
      <c r="N77" s="1">
        <v>550.09699999999998</v>
      </c>
      <c r="O77" t="s">
        <v>166</v>
      </c>
      <c r="P77">
        <v>1</v>
      </c>
      <c r="U77" s="1" t="s">
        <v>140</v>
      </c>
      <c r="V77" s="1">
        <v>651.82899999999995</v>
      </c>
    </row>
    <row r="78" spans="1:22" ht="15.75" customHeight="1" x14ac:dyDescent="0.3">
      <c r="A78" s="1" t="s">
        <v>100</v>
      </c>
      <c r="B78" s="1">
        <v>1500</v>
      </c>
      <c r="C78" s="1" t="s">
        <v>146</v>
      </c>
      <c r="D78" s="1" t="s">
        <v>124</v>
      </c>
      <c r="E78" s="1">
        <v>880.05100000000004</v>
      </c>
      <c r="F78" s="1">
        <v>761.33799999999997</v>
      </c>
      <c r="G78" s="1">
        <v>2669.2280000000001</v>
      </c>
      <c r="H78" s="1">
        <f t="shared" ref="H78:J78" si="76">E78/AVERAGEIFS(E$68:E$87,$B$68:$B$87,"0")</f>
        <v>1.307236658139175</v>
      </c>
      <c r="I78" s="1">
        <f t="shared" si="76"/>
        <v>0.38030274468794389</v>
      </c>
      <c r="J78" s="1">
        <f t="shared" si="76"/>
        <v>3.7559872203214066</v>
      </c>
      <c r="K78">
        <v>6</v>
      </c>
      <c r="L78" s="1" t="s">
        <v>140</v>
      </c>
      <c r="M78" s="1">
        <v>869.18100000000004</v>
      </c>
      <c r="N78" s="1">
        <v>618.45100000000002</v>
      </c>
      <c r="O78" t="s">
        <v>166</v>
      </c>
      <c r="P78">
        <v>1</v>
      </c>
      <c r="U78" s="1" t="s">
        <v>140</v>
      </c>
      <c r="V78" s="1">
        <v>689.12599999999998</v>
      </c>
    </row>
    <row r="79" spans="1:22" ht="15.75" customHeight="1" x14ac:dyDescent="0.3">
      <c r="A79" s="1" t="s">
        <v>101</v>
      </c>
      <c r="B79" s="1">
        <v>1500</v>
      </c>
      <c r="C79" s="1" t="s">
        <v>147</v>
      </c>
      <c r="D79" s="1" t="s">
        <v>124</v>
      </c>
      <c r="E79" s="1">
        <v>703.46199999999999</v>
      </c>
      <c r="F79" s="1">
        <v>576.37099999999998</v>
      </c>
      <c r="G79" s="1">
        <v>2243.049</v>
      </c>
      <c r="H79" s="1">
        <f t="shared" ref="H79:J79" si="77">E79/AVERAGEIFS(E$68:E$87,$B$68:$B$87,"0")</f>
        <v>1.0449295711361051</v>
      </c>
      <c r="I79" s="1">
        <f t="shared" si="77"/>
        <v>0.28790822638372826</v>
      </c>
      <c r="J79" s="1">
        <f t="shared" si="77"/>
        <v>3.1562921483495265</v>
      </c>
      <c r="K79">
        <v>6</v>
      </c>
      <c r="L79" s="1" t="s">
        <v>140</v>
      </c>
      <c r="M79" s="1">
        <v>989.745</v>
      </c>
      <c r="N79" s="1">
        <v>561.18700000000001</v>
      </c>
      <c r="O79" t="s">
        <v>166</v>
      </c>
      <c r="P79">
        <v>1</v>
      </c>
      <c r="U79" s="1" t="s">
        <v>140</v>
      </c>
      <c r="V79" s="1">
        <v>490.81400000000002</v>
      </c>
    </row>
    <row r="80" spans="1:22" ht="15.75" customHeight="1" x14ac:dyDescent="0.3">
      <c r="A80" s="1" t="s">
        <v>127</v>
      </c>
      <c r="B80" s="1">
        <v>0</v>
      </c>
      <c r="C80" s="1" t="s">
        <v>148</v>
      </c>
      <c r="D80" s="1" t="s">
        <v>127</v>
      </c>
      <c r="E80" s="1">
        <v>3584.721</v>
      </c>
      <c r="F80" s="1">
        <v>14009.207</v>
      </c>
      <c r="G80" s="1">
        <v>850.53099999999995</v>
      </c>
      <c r="H80" s="1">
        <f t="shared" ref="H80:J80" si="78">E80/AVERAGEIFS(E$68:E$87,$B$68:$B$87,"0")</f>
        <v>5.3247808370211747</v>
      </c>
      <c r="I80" s="1">
        <f t="shared" si="78"/>
        <v>6.9978641194864268</v>
      </c>
      <c r="J80" s="1">
        <f t="shared" si="78"/>
        <v>1.1968192925022463</v>
      </c>
      <c r="K80">
        <v>6</v>
      </c>
      <c r="L80" s="1" t="s">
        <v>140</v>
      </c>
      <c r="M80" s="1">
        <v>1031.8019999999999</v>
      </c>
      <c r="N80" s="1">
        <v>683.70399999999995</v>
      </c>
      <c r="O80" t="s">
        <v>166</v>
      </c>
      <c r="P80">
        <v>1</v>
      </c>
      <c r="U80" s="1" t="s">
        <v>140</v>
      </c>
      <c r="V80" s="1">
        <v>728.69799999999998</v>
      </c>
    </row>
    <row r="81" spans="1:22" ht="15.75" customHeight="1" x14ac:dyDescent="0.3">
      <c r="A81" s="1" t="s">
        <v>127</v>
      </c>
      <c r="B81" s="1">
        <v>0</v>
      </c>
      <c r="C81" s="1" t="s">
        <v>149</v>
      </c>
      <c r="D81" s="1" t="s">
        <v>127</v>
      </c>
      <c r="E81" s="1">
        <v>262.19600000000003</v>
      </c>
      <c r="F81" s="1">
        <v>298.29399999999998</v>
      </c>
      <c r="G81" s="1">
        <v>898.56700000000001</v>
      </c>
      <c r="H81" s="1">
        <f t="shared" ref="H81:J81" si="79">E81/AVERAGEIFS(E$68:E$87,$B$68:$B$87,"0")</f>
        <v>0.38946859081741758</v>
      </c>
      <c r="I81" s="1">
        <f t="shared" si="79"/>
        <v>0.14900350031647644</v>
      </c>
      <c r="J81" s="1">
        <f t="shared" si="79"/>
        <v>1.2644128446886309</v>
      </c>
      <c r="K81">
        <v>6</v>
      </c>
      <c r="L81" s="1" t="s">
        <v>140</v>
      </c>
      <c r="M81" s="1">
        <v>995.35299999999995</v>
      </c>
      <c r="N81" s="1">
        <v>685.44100000000003</v>
      </c>
      <c r="O81" t="s">
        <v>166</v>
      </c>
      <c r="P81">
        <v>1</v>
      </c>
      <c r="U81" s="1" t="s">
        <v>140</v>
      </c>
      <c r="V81" s="1">
        <v>678.73800000000006</v>
      </c>
    </row>
    <row r="82" spans="1:22" ht="15.75" customHeight="1" x14ac:dyDescent="0.3">
      <c r="A82" s="1" t="s">
        <v>127</v>
      </c>
      <c r="B82" s="1">
        <v>0</v>
      </c>
      <c r="C82" s="1" t="s">
        <v>150</v>
      </c>
      <c r="D82" s="1" t="s">
        <v>127</v>
      </c>
      <c r="E82" s="1">
        <v>259.84199999999998</v>
      </c>
      <c r="F82" s="1">
        <v>303.12700000000001</v>
      </c>
      <c r="G82" s="1">
        <v>1085.0630000000001</v>
      </c>
      <c r="H82" s="1">
        <f t="shared" ref="H82:J82" si="80">E82/AVERAGEIFS(E$68:E$87,$B$68:$B$87,"0")</f>
        <v>0.38597193540397035</v>
      </c>
      <c r="I82" s="1">
        <f t="shared" si="80"/>
        <v>0.15141767531506686</v>
      </c>
      <c r="J82" s="1">
        <f t="shared" si="80"/>
        <v>1.5268395061207236</v>
      </c>
      <c r="K82">
        <v>6</v>
      </c>
      <c r="L82" s="1" t="s">
        <v>140</v>
      </c>
      <c r="M82" s="1">
        <v>953.29600000000005</v>
      </c>
      <c r="N82" s="1">
        <v>786.91800000000001</v>
      </c>
      <c r="O82" t="s">
        <v>166</v>
      </c>
      <c r="P82">
        <v>1</v>
      </c>
      <c r="U82" s="1" t="s">
        <v>140</v>
      </c>
      <c r="V82" s="1">
        <v>997.04600000000005</v>
      </c>
    </row>
    <row r="83" spans="1:22" ht="15.75" customHeight="1" x14ac:dyDescent="0.3">
      <c r="A83" s="1" t="s">
        <v>127</v>
      </c>
      <c r="B83" s="1">
        <v>0</v>
      </c>
      <c r="C83" s="1" t="s">
        <v>151</v>
      </c>
      <c r="D83" s="1" t="s">
        <v>127</v>
      </c>
      <c r="E83" s="1">
        <v>242.721</v>
      </c>
      <c r="F83" s="1">
        <v>265.55799999999999</v>
      </c>
      <c r="G83" s="1">
        <v>553.83399999999995</v>
      </c>
      <c r="H83" s="1">
        <f t="shared" ref="H83:J83" si="81">E83/AVERAGEIFS(E$68:E$87,$B$68:$B$87,"0")</f>
        <v>0.3605402288051473</v>
      </c>
      <c r="I83" s="1">
        <f t="shared" si="81"/>
        <v>0.13265124855693661</v>
      </c>
      <c r="J83" s="1">
        <f t="shared" si="81"/>
        <v>0.77932399412095388</v>
      </c>
      <c r="K83">
        <v>6</v>
      </c>
      <c r="L83" s="1" t="s">
        <v>140</v>
      </c>
      <c r="M83" s="1">
        <v>849.55499999999995</v>
      </c>
      <c r="N83" s="1">
        <v>788.01300000000003</v>
      </c>
      <c r="O83" t="s">
        <v>166</v>
      </c>
      <c r="P83">
        <v>1</v>
      </c>
      <c r="U83" s="1" t="s">
        <v>140</v>
      </c>
      <c r="V83" s="1">
        <v>1140.085</v>
      </c>
    </row>
    <row r="84" spans="1:22" ht="15.75" customHeight="1" x14ac:dyDescent="0.3">
      <c r="A84" s="1" t="s">
        <v>127</v>
      </c>
      <c r="B84" s="1">
        <v>0</v>
      </c>
      <c r="C84" s="1" t="s">
        <v>152</v>
      </c>
      <c r="D84" s="1" t="s">
        <v>127</v>
      </c>
      <c r="E84" s="1">
        <v>247.971</v>
      </c>
      <c r="F84" s="1">
        <v>285.91699999999997</v>
      </c>
      <c r="G84" s="1">
        <v>813.79700000000003</v>
      </c>
      <c r="H84" s="1">
        <f t="shared" ref="H84:J84" si="82">E84/AVERAGEIFS(E$68:E$87,$B$68:$B$87,"0")</f>
        <v>0.36833863191500194</v>
      </c>
      <c r="I84" s="1">
        <f t="shared" si="82"/>
        <v>0.1428209544945121</v>
      </c>
      <c r="J84" s="1">
        <f t="shared" si="82"/>
        <v>1.1451292778046309</v>
      </c>
      <c r="K84">
        <v>6</v>
      </c>
      <c r="L84" s="1" t="s">
        <v>140</v>
      </c>
      <c r="M84" s="1">
        <v>776.65599999999995</v>
      </c>
      <c r="N84" s="1">
        <v>705.53300000000002</v>
      </c>
      <c r="O84" t="s">
        <v>166</v>
      </c>
      <c r="P84">
        <v>1</v>
      </c>
      <c r="U84" s="1" t="s">
        <v>140</v>
      </c>
      <c r="V84" s="1">
        <v>1084.3579999999999</v>
      </c>
    </row>
    <row r="85" spans="1:22" ht="15.75" customHeight="1" x14ac:dyDescent="0.3">
      <c r="A85" s="1" t="s">
        <v>127</v>
      </c>
      <c r="B85" s="1">
        <v>0</v>
      </c>
      <c r="C85" s="1" t="s">
        <v>153</v>
      </c>
      <c r="D85" s="1" t="s">
        <v>127</v>
      </c>
      <c r="E85" s="1">
        <v>240.34200000000001</v>
      </c>
      <c r="F85" s="1">
        <v>261.51</v>
      </c>
      <c r="G85" s="1">
        <v>545.35699999999997</v>
      </c>
      <c r="H85" s="1">
        <f t="shared" ref="H85:J85" si="83">E85/AVERAGEIFS(E$68:E$87,$B$68:$B$87,"0")</f>
        <v>0.35700643813879607</v>
      </c>
      <c r="I85" s="1">
        <f t="shared" si="83"/>
        <v>0.13062919592000427</v>
      </c>
      <c r="J85" s="1">
        <f t="shared" si="83"/>
        <v>0.7673956374325539</v>
      </c>
      <c r="K85">
        <v>6</v>
      </c>
      <c r="L85" s="1" t="s">
        <v>140</v>
      </c>
      <c r="M85" s="1">
        <v>1101.8979999999999</v>
      </c>
      <c r="N85" s="1">
        <v>794.37300000000005</v>
      </c>
      <c r="O85" t="s">
        <v>166</v>
      </c>
      <c r="P85">
        <v>1</v>
      </c>
      <c r="U85" s="1" t="s">
        <v>140</v>
      </c>
      <c r="V85" s="1">
        <v>1108.3209999999999</v>
      </c>
    </row>
    <row r="86" spans="1:22" ht="15.75" customHeight="1" x14ac:dyDescent="0.3">
      <c r="A86" s="1" t="s">
        <v>127</v>
      </c>
      <c r="B86" s="1">
        <v>0</v>
      </c>
      <c r="C86" s="1" t="s">
        <v>154</v>
      </c>
      <c r="D86" s="1" t="s">
        <v>127</v>
      </c>
      <c r="E86" s="1">
        <v>279.21899999999999</v>
      </c>
      <c r="F86" s="1">
        <v>331.77600000000001</v>
      </c>
      <c r="G86" s="1">
        <v>680.99</v>
      </c>
      <c r="H86" s="1">
        <f t="shared" ref="H86:J86" si="84">E86/AVERAGEIFS(E$68:E$87,$B$68:$B$87,"0")</f>
        <v>0.41475472722485662</v>
      </c>
      <c r="I86" s="1">
        <f t="shared" si="84"/>
        <v>0.16572839319932448</v>
      </c>
      <c r="J86" s="1">
        <f t="shared" si="84"/>
        <v>0.95825075159060025</v>
      </c>
      <c r="K86">
        <v>6</v>
      </c>
      <c r="L86" s="1" t="s">
        <v>140</v>
      </c>
      <c r="M86" s="1">
        <v>1152.366</v>
      </c>
      <c r="N86" s="1">
        <v>1059.636</v>
      </c>
      <c r="O86" t="s">
        <v>166</v>
      </c>
      <c r="P86">
        <v>1</v>
      </c>
      <c r="U86" s="1" t="s">
        <v>140</v>
      </c>
      <c r="V86" s="1">
        <v>982.25300000000004</v>
      </c>
    </row>
    <row r="87" spans="1:22" ht="15.75" customHeight="1" x14ac:dyDescent="0.3">
      <c r="A87" s="1" t="s">
        <v>127</v>
      </c>
      <c r="B87" s="1">
        <v>0</v>
      </c>
      <c r="C87" s="1" t="s">
        <v>155</v>
      </c>
      <c r="D87" s="1" t="s">
        <v>127</v>
      </c>
      <c r="E87" s="1">
        <v>268.70600000000002</v>
      </c>
      <c r="F87" s="1">
        <v>260.02</v>
      </c>
      <c r="G87" s="1">
        <v>257.137</v>
      </c>
      <c r="H87" s="1">
        <f t="shared" ref="H87:J87" si="85">E87/AVERAGEIFS(E$68:E$87,$B$68:$B$87,"0")</f>
        <v>0.39913861067363732</v>
      </c>
      <c r="I87" s="1">
        <f t="shared" si="85"/>
        <v>0.12988491271125199</v>
      </c>
      <c r="J87" s="1">
        <f t="shared" si="85"/>
        <v>0.36182869573966159</v>
      </c>
      <c r="K87">
        <v>6</v>
      </c>
      <c r="L87" s="1" t="s">
        <v>140</v>
      </c>
      <c r="M87" s="1">
        <v>1099.0940000000001</v>
      </c>
      <c r="N87" s="1">
        <v>824.2</v>
      </c>
      <c r="O87" t="s">
        <v>166</v>
      </c>
      <c r="P87">
        <v>1</v>
      </c>
      <c r="U87" s="1" t="s">
        <v>140</v>
      </c>
      <c r="V87" s="1">
        <v>630.23599999999999</v>
      </c>
    </row>
    <row r="88" spans="1:22" ht="15.75" customHeight="1" x14ac:dyDescent="0.3"/>
    <row r="89" spans="1:22" ht="15.75" customHeight="1" x14ac:dyDescent="0.3"/>
    <row r="90" spans="1:22" ht="15.75" customHeight="1" x14ac:dyDescent="0.3"/>
    <row r="91" spans="1:22" ht="15.75" customHeight="1" x14ac:dyDescent="0.3"/>
    <row r="92" spans="1:22" ht="15.75" customHeight="1" x14ac:dyDescent="0.3"/>
    <row r="93" spans="1:22" ht="15.75" customHeight="1" x14ac:dyDescent="0.3"/>
    <row r="94" spans="1:22" ht="15.75" customHeight="1" x14ac:dyDescent="0.3"/>
    <row r="95" spans="1:22" ht="15.75" customHeight="1" x14ac:dyDescent="0.3"/>
    <row r="96" spans="1:22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156</v>
      </c>
    </row>
    <row r="2" spans="1:3" ht="14.4" x14ac:dyDescent="0.3">
      <c r="A2" s="1">
        <v>1500</v>
      </c>
      <c r="B2" s="1" t="s">
        <v>123</v>
      </c>
      <c r="C2" s="1">
        <v>0.47470274561438602</v>
      </c>
    </row>
    <row r="3" spans="1:3" ht="14.4" x14ac:dyDescent="0.3">
      <c r="A3" s="1">
        <v>1500</v>
      </c>
      <c r="B3" s="1" t="s">
        <v>123</v>
      </c>
      <c r="C3" s="1">
        <v>0.27733909387686195</v>
      </c>
    </row>
    <row r="4" spans="1:3" ht="14.4" x14ac:dyDescent="0.3">
      <c r="A4" s="1">
        <v>1500</v>
      </c>
      <c r="B4" s="1" t="s">
        <v>123</v>
      </c>
      <c r="C4" s="1">
        <v>0.31949870186237256</v>
      </c>
    </row>
    <row r="5" spans="1:3" ht="14.4" x14ac:dyDescent="0.3">
      <c r="A5" s="1">
        <v>1500</v>
      </c>
      <c r="B5" s="1" t="s">
        <v>123</v>
      </c>
      <c r="C5" s="1">
        <v>0.46810997645564761</v>
      </c>
    </row>
    <row r="6" spans="1:3" ht="14.4" x14ac:dyDescent="0.3">
      <c r="A6" s="1">
        <v>1500</v>
      </c>
      <c r="B6" s="1" t="s">
        <v>123</v>
      </c>
      <c r="C6" s="1">
        <v>0.55207636302990493</v>
      </c>
    </row>
    <row r="7" spans="1:3" ht="14.4" x14ac:dyDescent="0.3">
      <c r="A7" s="1">
        <v>1500</v>
      </c>
      <c r="B7" s="1" t="s">
        <v>123</v>
      </c>
      <c r="C7" s="1">
        <v>0.43260681048358945</v>
      </c>
    </row>
    <row r="8" spans="1:3" ht="14.4" x14ac:dyDescent="0.3">
      <c r="A8" s="1">
        <v>1500</v>
      </c>
      <c r="B8" s="1" t="s">
        <v>123</v>
      </c>
      <c r="C8" s="1">
        <v>0.46449639591196901</v>
      </c>
    </row>
    <row r="9" spans="1:3" ht="14.4" x14ac:dyDescent="0.3">
      <c r="A9" s="1">
        <v>1500</v>
      </c>
      <c r="B9" s="1" t="s">
        <v>123</v>
      </c>
      <c r="C9" s="1">
        <v>0.77103387483493979</v>
      </c>
    </row>
    <row r="10" spans="1:3" ht="14.4" x14ac:dyDescent="0.3">
      <c r="A10" s="1">
        <v>1500</v>
      </c>
      <c r="B10" s="1" t="s">
        <v>123</v>
      </c>
      <c r="C10" s="1">
        <v>0.47439197535101119</v>
      </c>
    </row>
    <row r="11" spans="1:3" ht="14.4" x14ac:dyDescent="0.3">
      <c r="A11" s="1">
        <v>1500</v>
      </c>
      <c r="B11" s="1" t="s">
        <v>123</v>
      </c>
      <c r="C11" s="1">
        <v>0.31405262824311697</v>
      </c>
    </row>
    <row r="12" spans="1:3" ht="14.4" x14ac:dyDescent="0.3">
      <c r="A12" s="1">
        <v>0</v>
      </c>
      <c r="B12" s="1" t="s">
        <v>123</v>
      </c>
      <c r="C12" s="1">
        <v>0.81884517886960817</v>
      </c>
    </row>
    <row r="13" spans="1:3" ht="14.4" x14ac:dyDescent="0.3">
      <c r="A13" s="1">
        <v>0</v>
      </c>
      <c r="B13" s="1" t="s">
        <v>123</v>
      </c>
      <c r="C13" s="1">
        <v>0.91748436145035073</v>
      </c>
    </row>
    <row r="14" spans="1:3" ht="14.4" x14ac:dyDescent="0.3">
      <c r="A14" s="1">
        <v>0</v>
      </c>
      <c r="B14" s="1" t="s">
        <v>123</v>
      </c>
      <c r="C14" s="1">
        <v>1.1127573237656594</v>
      </c>
    </row>
    <row r="15" spans="1:3" ht="14.4" x14ac:dyDescent="0.3">
      <c r="A15" s="1">
        <v>0</v>
      </c>
      <c r="B15" s="1" t="s">
        <v>123</v>
      </c>
      <c r="C15" s="1">
        <v>0.98572238460098283</v>
      </c>
    </row>
    <row r="16" spans="1:3" ht="14.4" x14ac:dyDescent="0.3">
      <c r="A16" s="1">
        <v>0</v>
      </c>
      <c r="B16" s="1" t="s">
        <v>123</v>
      </c>
      <c r="C16" s="1">
        <v>0.90899601051595158</v>
      </c>
    </row>
    <row r="17" spans="1:3" ht="14.4" x14ac:dyDescent="0.3">
      <c r="A17" s="1">
        <v>0</v>
      </c>
      <c r="B17" s="1" t="s">
        <v>123</v>
      </c>
      <c r="C17" s="1">
        <v>0.89054198158686193</v>
      </c>
    </row>
    <row r="18" spans="1:3" ht="14.4" x14ac:dyDescent="0.3">
      <c r="A18" s="1">
        <v>0</v>
      </c>
      <c r="B18" s="1" t="s">
        <v>123</v>
      </c>
      <c r="C18" s="1">
        <v>1.3208478069812903</v>
      </c>
    </row>
    <row r="19" spans="1:3" ht="14.4" x14ac:dyDescent="0.3">
      <c r="A19" s="1">
        <v>0</v>
      </c>
      <c r="B19" s="1" t="s">
        <v>123</v>
      </c>
      <c r="C19" s="1">
        <v>1.0448049522292946</v>
      </c>
    </row>
    <row r="20" spans="1:3" ht="14.4" x14ac:dyDescent="0.3">
      <c r="A20" s="1">
        <v>1500</v>
      </c>
      <c r="B20" s="1" t="s">
        <v>128</v>
      </c>
      <c r="C20" s="1">
        <v>0.17281418804250856</v>
      </c>
    </row>
    <row r="21" spans="1:3" ht="15.75" customHeight="1" x14ac:dyDescent="0.3">
      <c r="A21" s="1">
        <v>1500</v>
      </c>
      <c r="B21" s="1" t="s">
        <v>128</v>
      </c>
      <c r="C21" s="1">
        <v>0.27187535492185344</v>
      </c>
    </row>
    <row r="22" spans="1:3" ht="15.75" customHeight="1" x14ac:dyDescent="0.3">
      <c r="A22" s="1">
        <v>1500</v>
      </c>
      <c r="B22" s="1" t="s">
        <v>128</v>
      </c>
      <c r="C22" s="1">
        <v>0.28924478097350831</v>
      </c>
    </row>
    <row r="23" spans="1:3" ht="15.75" customHeight="1" x14ac:dyDescent="0.3">
      <c r="A23" s="1">
        <v>1500</v>
      </c>
      <c r="B23" s="1" t="s">
        <v>128</v>
      </c>
      <c r="C23" s="1">
        <v>0.28750745800206556</v>
      </c>
    </row>
    <row r="24" spans="1:3" ht="15.75" customHeight="1" x14ac:dyDescent="0.3">
      <c r="A24" s="1">
        <v>1500</v>
      </c>
      <c r="B24" s="1" t="s">
        <v>128</v>
      </c>
      <c r="C24" s="1">
        <v>0.31563697057991658</v>
      </c>
    </row>
    <row r="25" spans="1:3" ht="15.75" customHeight="1" x14ac:dyDescent="0.3">
      <c r="A25" s="1">
        <v>1500</v>
      </c>
      <c r="B25" s="1" t="s">
        <v>128</v>
      </c>
      <c r="C25" s="1">
        <v>0.26154793503605489</v>
      </c>
    </row>
    <row r="26" spans="1:3" ht="15.75" customHeight="1" x14ac:dyDescent="0.3">
      <c r="A26" s="1">
        <v>1500</v>
      </c>
      <c r="B26" s="1" t="s">
        <v>128</v>
      </c>
      <c r="C26" s="1">
        <v>0.29404738068192188</v>
      </c>
    </row>
    <row r="27" spans="1:3" ht="15.75" customHeight="1" x14ac:dyDescent="0.3">
      <c r="A27" s="1">
        <v>1500</v>
      </c>
      <c r="B27" s="1" t="s">
        <v>128</v>
      </c>
      <c r="C27" s="1">
        <v>0.26682076255474679</v>
      </c>
    </row>
    <row r="28" spans="1:3" ht="15.75" customHeight="1" x14ac:dyDescent="0.3">
      <c r="A28" s="1">
        <v>1500</v>
      </c>
      <c r="B28" s="1" t="s">
        <v>128</v>
      </c>
      <c r="C28" s="1">
        <v>0.3250724315455108</v>
      </c>
    </row>
    <row r="29" spans="1:3" ht="15.75" customHeight="1" x14ac:dyDescent="0.3">
      <c r="A29" s="1">
        <v>1500</v>
      </c>
      <c r="B29" s="1" t="s">
        <v>128</v>
      </c>
      <c r="C29" s="1">
        <v>0.32589830182503904</v>
      </c>
    </row>
    <row r="30" spans="1:3" ht="15.75" customHeight="1" x14ac:dyDescent="0.3">
      <c r="A30" s="1">
        <v>1500</v>
      </c>
      <c r="B30" s="1" t="s">
        <v>128</v>
      </c>
      <c r="C30" s="1">
        <v>0.37414633772353284</v>
      </c>
    </row>
    <row r="31" spans="1:3" ht="15.75" customHeight="1" x14ac:dyDescent="0.3">
      <c r="A31" s="1">
        <v>1500</v>
      </c>
      <c r="B31" s="1" t="s">
        <v>128</v>
      </c>
      <c r="C31" s="1">
        <v>0.37466696406554978</v>
      </c>
    </row>
    <row r="32" spans="1:3" ht="15.75" customHeight="1" x14ac:dyDescent="0.3">
      <c r="A32" s="1">
        <v>1500</v>
      </c>
      <c r="B32" s="1" t="s">
        <v>128</v>
      </c>
      <c r="C32" s="1">
        <v>0.3354512008787412</v>
      </c>
    </row>
    <row r="33" spans="1:3" ht="15.75" customHeight="1" x14ac:dyDescent="0.3">
      <c r="A33" s="1">
        <v>1500</v>
      </c>
      <c r="B33" s="1" t="s">
        <v>128</v>
      </c>
      <c r="C33" s="1">
        <v>0.37769087596986717</v>
      </c>
    </row>
    <row r="34" spans="1:3" ht="15.75" customHeight="1" x14ac:dyDescent="0.3">
      <c r="A34" s="1">
        <v>1500</v>
      </c>
      <c r="B34" s="1" t="s">
        <v>128</v>
      </c>
      <c r="C34" s="1">
        <v>0.5038122507300804</v>
      </c>
    </row>
    <row r="35" spans="1:3" ht="15.75" customHeight="1" x14ac:dyDescent="0.3">
      <c r="A35" s="1">
        <v>1500</v>
      </c>
      <c r="B35" s="1" t="s">
        <v>128</v>
      </c>
      <c r="C35" s="1">
        <v>0.39187235716013075</v>
      </c>
    </row>
    <row r="36" spans="1:3" ht="15.75" customHeight="1" x14ac:dyDescent="0.3">
      <c r="A36" s="1">
        <v>0</v>
      </c>
      <c r="B36" s="1" t="s">
        <v>128</v>
      </c>
      <c r="C36" s="1">
        <v>1.2797071560031279</v>
      </c>
    </row>
    <row r="37" spans="1:3" ht="15.75" customHeight="1" x14ac:dyDescent="0.3">
      <c r="A37" s="1">
        <v>0</v>
      </c>
      <c r="B37" s="1" t="s">
        <v>128</v>
      </c>
      <c r="C37" s="1">
        <v>1.0482747209701337</v>
      </c>
    </row>
    <row r="38" spans="1:3" ht="15.75" customHeight="1" x14ac:dyDescent="0.3">
      <c r="A38" s="1">
        <v>0</v>
      </c>
      <c r="B38" s="1" t="s">
        <v>128</v>
      </c>
      <c r="C38" s="1">
        <v>1.0059437579724624</v>
      </c>
    </row>
    <row r="39" spans="1:3" ht="15.75" customHeight="1" x14ac:dyDescent="0.3">
      <c r="A39" s="1">
        <v>0</v>
      </c>
      <c r="B39" s="1" t="s">
        <v>128</v>
      </c>
      <c r="C39" s="1">
        <v>0.7561044478665524</v>
      </c>
    </row>
    <row r="40" spans="1:3" ht="15.75" customHeight="1" x14ac:dyDescent="0.3">
      <c r="A40" s="1">
        <v>0</v>
      </c>
      <c r="B40" s="1" t="s">
        <v>128</v>
      </c>
      <c r="C40" s="1">
        <v>0.81053533760211283</v>
      </c>
    </row>
    <row r="41" spans="1:3" ht="15.75" customHeight="1" x14ac:dyDescent="0.3">
      <c r="A41" s="1">
        <v>0</v>
      </c>
      <c r="B41" s="1" t="s">
        <v>128</v>
      </c>
      <c r="C41" s="1">
        <v>1.2360373037094567</v>
      </c>
    </row>
    <row r="42" spans="1:3" ht="15.75" customHeight="1" x14ac:dyDescent="0.3">
      <c r="A42" s="1">
        <v>0</v>
      </c>
      <c r="B42" s="1" t="s">
        <v>128</v>
      </c>
      <c r="C42" s="1">
        <v>1.0697226244298443</v>
      </c>
    </row>
    <row r="43" spans="1:3" ht="15.75" customHeight="1" x14ac:dyDescent="0.3">
      <c r="A43" s="1">
        <v>0</v>
      </c>
      <c r="B43" s="1" t="s">
        <v>128</v>
      </c>
      <c r="C43" s="1">
        <v>0.79367465144631022</v>
      </c>
    </row>
    <row r="44" spans="1:3" ht="15.75" customHeight="1" x14ac:dyDescent="0.3">
      <c r="A44" s="1">
        <v>1500</v>
      </c>
      <c r="B44" s="1" t="s">
        <v>132</v>
      </c>
      <c r="C44" s="1">
        <v>0.27167513486653161</v>
      </c>
    </row>
    <row r="45" spans="1:3" ht="15.75" customHeight="1" x14ac:dyDescent="0.3">
      <c r="A45" s="1">
        <v>1500</v>
      </c>
      <c r="B45" s="1" t="s">
        <v>132</v>
      </c>
      <c r="C45" s="1">
        <v>0.46664625009744631</v>
      </c>
    </row>
    <row r="46" spans="1:3" ht="15.75" customHeight="1" x14ac:dyDescent="0.3">
      <c r="A46" s="1">
        <v>1500</v>
      </c>
      <c r="B46" s="1" t="s">
        <v>132</v>
      </c>
      <c r="C46" s="1">
        <v>0.48700181405628179</v>
      </c>
    </row>
    <row r="47" spans="1:3" ht="15.75" customHeight="1" x14ac:dyDescent="0.3">
      <c r="A47" s="1">
        <v>1500</v>
      </c>
      <c r="B47" s="1" t="s">
        <v>132</v>
      </c>
      <c r="C47" s="1">
        <v>0.37018290259526904</v>
      </c>
    </row>
    <row r="48" spans="1:3" ht="15.75" customHeight="1" x14ac:dyDescent="0.3">
      <c r="A48" s="1">
        <v>1500</v>
      </c>
      <c r="B48" s="1" t="s">
        <v>132</v>
      </c>
      <c r="C48" s="1">
        <v>0.52305018442666396</v>
      </c>
    </row>
    <row r="49" spans="1:3" ht="15.75" customHeight="1" x14ac:dyDescent="0.3">
      <c r="A49" s="1">
        <v>1500</v>
      </c>
      <c r="B49" s="1" t="s">
        <v>132</v>
      </c>
      <c r="C49" s="1">
        <v>0.63814160543422971</v>
      </c>
    </row>
    <row r="50" spans="1:3" ht="15.75" customHeight="1" x14ac:dyDescent="0.3">
      <c r="A50" s="1">
        <v>1500</v>
      </c>
      <c r="B50" s="1" t="s">
        <v>132</v>
      </c>
      <c r="C50" s="1">
        <v>0.46582491096712525</v>
      </c>
    </row>
    <row r="51" spans="1:3" ht="15.75" customHeight="1" x14ac:dyDescent="0.3">
      <c r="A51" s="1">
        <v>1500</v>
      </c>
      <c r="B51" s="1" t="s">
        <v>132</v>
      </c>
      <c r="C51" s="1">
        <v>0.36894770547148642</v>
      </c>
    </row>
    <row r="52" spans="1:3" ht="15.75" customHeight="1" x14ac:dyDescent="0.3">
      <c r="A52" s="1">
        <v>1500</v>
      </c>
      <c r="B52" s="1" t="s">
        <v>132</v>
      </c>
      <c r="C52" s="1">
        <v>0.44863481862545895</v>
      </c>
    </row>
    <row r="53" spans="1:3" ht="15.75" customHeight="1" x14ac:dyDescent="0.3">
      <c r="A53" s="1">
        <v>1500</v>
      </c>
      <c r="B53" s="1" t="s">
        <v>132</v>
      </c>
      <c r="C53" s="1">
        <v>0.53891771670910205</v>
      </c>
    </row>
    <row r="54" spans="1:3" ht="15.75" customHeight="1" x14ac:dyDescent="0.3">
      <c r="A54" s="1">
        <v>1500</v>
      </c>
      <c r="B54" s="1" t="s">
        <v>132</v>
      </c>
      <c r="C54" s="1">
        <v>0.25280155238197116</v>
      </c>
    </row>
    <row r="55" spans="1:3" ht="15.75" customHeight="1" x14ac:dyDescent="0.3">
      <c r="A55" s="1">
        <v>1500</v>
      </c>
      <c r="B55" s="1" t="s">
        <v>132</v>
      </c>
      <c r="C55" s="1">
        <v>0.57037475032613638</v>
      </c>
    </row>
    <row r="56" spans="1:3" ht="15.75" customHeight="1" x14ac:dyDescent="0.3">
      <c r="A56" s="1">
        <v>1500</v>
      </c>
      <c r="B56" s="1" t="s">
        <v>132</v>
      </c>
      <c r="C56" s="1">
        <v>0.76149169342687961</v>
      </c>
    </row>
    <row r="57" spans="1:3" ht="15.75" customHeight="1" x14ac:dyDescent="0.3">
      <c r="A57" s="1">
        <v>1500</v>
      </c>
      <c r="B57" s="1" t="s">
        <v>132</v>
      </c>
      <c r="C57" s="1">
        <v>0.36162707409253741</v>
      </c>
    </row>
    <row r="58" spans="1:3" ht="15.75" customHeight="1" x14ac:dyDescent="0.3">
      <c r="A58" s="1">
        <v>1500</v>
      </c>
      <c r="B58" s="1" t="s">
        <v>132</v>
      </c>
      <c r="C58" s="1">
        <v>0.51673135721986907</v>
      </c>
    </row>
    <row r="59" spans="1:3" ht="15.75" customHeight="1" x14ac:dyDescent="0.3">
      <c r="A59" s="1">
        <v>1500</v>
      </c>
      <c r="B59" s="1" t="s">
        <v>132</v>
      </c>
      <c r="C59" s="1">
        <v>0.50502217312751174</v>
      </c>
    </row>
    <row r="60" spans="1:3" ht="15.75" customHeight="1" x14ac:dyDescent="0.3">
      <c r="A60" s="1">
        <v>0</v>
      </c>
      <c r="B60" s="1" t="s">
        <v>132</v>
      </c>
      <c r="C60" s="1">
        <v>0.82818851199717891</v>
      </c>
    </row>
    <row r="61" spans="1:3" ht="15.75" customHeight="1" x14ac:dyDescent="0.3">
      <c r="A61" s="1">
        <v>0</v>
      </c>
      <c r="B61" s="1" t="s">
        <v>132</v>
      </c>
      <c r="C61" s="1">
        <v>1.072238466378741</v>
      </c>
    </row>
    <row r="62" spans="1:3" ht="15.75" customHeight="1" x14ac:dyDescent="0.3">
      <c r="A62" s="1">
        <v>0</v>
      </c>
      <c r="B62" s="1" t="s">
        <v>132</v>
      </c>
      <c r="C62" s="1">
        <v>0.98803398800800224</v>
      </c>
    </row>
    <row r="63" spans="1:3" ht="15.75" customHeight="1" x14ac:dyDescent="0.3">
      <c r="A63" s="1">
        <v>0</v>
      </c>
      <c r="B63" s="1" t="s">
        <v>132</v>
      </c>
      <c r="C63" s="1">
        <v>1.0661753511216812</v>
      </c>
    </row>
    <row r="64" spans="1:3" ht="15.75" customHeight="1" x14ac:dyDescent="0.3">
      <c r="A64" s="1">
        <v>0</v>
      </c>
      <c r="B64" s="1" t="s">
        <v>132</v>
      </c>
      <c r="C64" s="1">
        <v>1.1870607840377077</v>
      </c>
    </row>
    <row r="65" spans="1:3" ht="15.75" customHeight="1" x14ac:dyDescent="0.3">
      <c r="A65" s="1">
        <v>0</v>
      </c>
      <c r="B65" s="1" t="s">
        <v>132</v>
      </c>
      <c r="C65" s="1">
        <v>0.99103493672484333</v>
      </c>
    </row>
    <row r="66" spans="1:3" ht="15.75" customHeight="1" x14ac:dyDescent="0.3">
      <c r="A66" s="1">
        <v>0</v>
      </c>
      <c r="B66" s="1" t="s">
        <v>132</v>
      </c>
      <c r="C66" s="1">
        <v>0.96873889530205815</v>
      </c>
    </row>
    <row r="67" spans="1:3" ht="15.75" customHeight="1" x14ac:dyDescent="0.3">
      <c r="A67" s="1">
        <v>0</v>
      </c>
      <c r="B67" s="1" t="s">
        <v>132</v>
      </c>
      <c r="C67" s="1">
        <v>0.89852906642978769</v>
      </c>
    </row>
    <row r="68" spans="1:3" ht="15.75" customHeight="1" x14ac:dyDescent="0.3">
      <c r="A68" s="1">
        <v>1500</v>
      </c>
      <c r="B68" s="1" t="s">
        <v>135</v>
      </c>
      <c r="C68" s="1">
        <v>0.89794229850133278</v>
      </c>
    </row>
    <row r="69" spans="1:3" ht="15.75" customHeight="1" x14ac:dyDescent="0.3">
      <c r="A69" s="1">
        <v>1500</v>
      </c>
      <c r="B69" s="1" t="s">
        <v>136</v>
      </c>
      <c r="C69" s="1">
        <v>1.132283569247406</v>
      </c>
    </row>
    <row r="70" spans="1:3" ht="15.75" customHeight="1" x14ac:dyDescent="0.3">
      <c r="A70" s="1">
        <v>1500</v>
      </c>
      <c r="B70" s="1" t="s">
        <v>137</v>
      </c>
      <c r="C70" s="1">
        <v>1.2657432119542837</v>
      </c>
    </row>
    <row r="71" spans="1:3" ht="15.75" customHeight="1" x14ac:dyDescent="0.3">
      <c r="A71" s="1">
        <v>1500</v>
      </c>
      <c r="B71" s="1" t="s">
        <v>138</v>
      </c>
      <c r="C71" s="1">
        <v>1.2607477777336284</v>
      </c>
    </row>
    <row r="72" spans="1:3" ht="15.75" customHeight="1" x14ac:dyDescent="0.3">
      <c r="A72" s="1">
        <v>1500</v>
      </c>
      <c r="B72" s="1" t="s">
        <v>139</v>
      </c>
      <c r="C72" s="1">
        <v>0.76970387235276727</v>
      </c>
    </row>
    <row r="73" spans="1:3" ht="15.75" customHeight="1" x14ac:dyDescent="0.3">
      <c r="A73" s="1">
        <v>1500</v>
      </c>
      <c r="B73" s="1" t="s">
        <v>141</v>
      </c>
      <c r="C73" s="1">
        <v>1.0074318781636915</v>
      </c>
    </row>
    <row r="74" spans="1:3" ht="15.75" customHeight="1" x14ac:dyDescent="0.3">
      <c r="A74" s="1">
        <v>1500</v>
      </c>
      <c r="B74" s="1" t="s">
        <v>142</v>
      </c>
      <c r="C74" s="1">
        <v>0.67327401843171153</v>
      </c>
    </row>
    <row r="75" spans="1:3" ht="15.75" customHeight="1" x14ac:dyDescent="0.3">
      <c r="A75" s="1">
        <v>1500</v>
      </c>
      <c r="B75" s="1" t="s">
        <v>143</v>
      </c>
      <c r="C75" s="1">
        <v>0.60658653126658335</v>
      </c>
    </row>
    <row r="76" spans="1:3" ht="15.75" customHeight="1" x14ac:dyDescent="0.3">
      <c r="A76" s="1">
        <v>1500</v>
      </c>
      <c r="B76" s="1" t="s">
        <v>144</v>
      </c>
      <c r="C76" s="1">
        <v>1.2038298329025028</v>
      </c>
    </row>
    <row r="77" spans="1:3" ht="15.75" customHeight="1" x14ac:dyDescent="0.3">
      <c r="A77" s="1">
        <v>1500</v>
      </c>
      <c r="B77" s="1" t="s">
        <v>145</v>
      </c>
      <c r="C77" s="1">
        <v>0.87316565776373745</v>
      </c>
    </row>
    <row r="78" spans="1:3" ht="15.75" customHeight="1" x14ac:dyDescent="0.3">
      <c r="A78" s="1">
        <v>1500</v>
      </c>
      <c r="B78" s="1" t="s">
        <v>146</v>
      </c>
      <c r="C78" s="1">
        <v>1.307236658139175</v>
      </c>
    </row>
    <row r="79" spans="1:3" ht="15.75" customHeight="1" x14ac:dyDescent="0.3">
      <c r="A79" s="1">
        <v>1500</v>
      </c>
      <c r="B79" s="1" t="s">
        <v>147</v>
      </c>
      <c r="C79" s="1">
        <v>1.0449295711361051</v>
      </c>
    </row>
    <row r="80" spans="1:3" ht="15.75" customHeight="1" x14ac:dyDescent="0.3">
      <c r="A80" s="1">
        <v>0</v>
      </c>
      <c r="B80" s="1" t="s">
        <v>148</v>
      </c>
      <c r="C80" s="1">
        <v>5.3247808370211747</v>
      </c>
    </row>
    <row r="81" spans="1:3" ht="15.75" customHeight="1" x14ac:dyDescent="0.3">
      <c r="A81" s="1">
        <v>0</v>
      </c>
      <c r="B81" s="1" t="s">
        <v>149</v>
      </c>
      <c r="C81" s="1">
        <v>0.38946859081741758</v>
      </c>
    </row>
    <row r="82" spans="1:3" ht="15.75" customHeight="1" x14ac:dyDescent="0.3">
      <c r="A82" s="1">
        <v>0</v>
      </c>
      <c r="B82" s="1" t="s">
        <v>150</v>
      </c>
      <c r="C82" s="1">
        <v>0.38597193540397035</v>
      </c>
    </row>
    <row r="83" spans="1:3" ht="15.75" customHeight="1" x14ac:dyDescent="0.3">
      <c r="A83" s="1">
        <v>0</v>
      </c>
      <c r="B83" s="1" t="s">
        <v>151</v>
      </c>
      <c r="C83" s="1">
        <v>0.3605402288051473</v>
      </c>
    </row>
    <row r="84" spans="1:3" ht="15.75" customHeight="1" x14ac:dyDescent="0.3">
      <c r="A84" s="1">
        <v>0</v>
      </c>
      <c r="B84" s="1" t="s">
        <v>152</v>
      </c>
      <c r="C84" s="1">
        <v>0.36833863191500194</v>
      </c>
    </row>
    <row r="85" spans="1:3" ht="15.75" customHeight="1" x14ac:dyDescent="0.3">
      <c r="A85" s="1">
        <v>0</v>
      </c>
      <c r="B85" s="1" t="s">
        <v>153</v>
      </c>
      <c r="C85" s="1">
        <v>0.35700643813879607</v>
      </c>
    </row>
    <row r="86" spans="1:3" ht="15.75" customHeight="1" x14ac:dyDescent="0.3">
      <c r="A86" s="1">
        <v>0</v>
      </c>
      <c r="B86" s="1" t="s">
        <v>154</v>
      </c>
      <c r="C86" s="1">
        <v>0.41475472722485662</v>
      </c>
    </row>
    <row r="87" spans="1:3" ht="15.75" customHeight="1" x14ac:dyDescent="0.3">
      <c r="A87" s="1">
        <v>0</v>
      </c>
      <c r="B87" s="1" t="s">
        <v>155</v>
      </c>
      <c r="C87" s="1">
        <v>0.39913861067363732</v>
      </c>
    </row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156</v>
      </c>
    </row>
    <row r="2" spans="1:3" ht="14.4" x14ac:dyDescent="0.3">
      <c r="A2" s="1">
        <v>1500</v>
      </c>
      <c r="B2" s="1" t="s">
        <v>123</v>
      </c>
      <c r="C2" s="1">
        <v>4.9647950011690589E-2</v>
      </c>
    </row>
    <row r="3" spans="1:3" ht="14.4" x14ac:dyDescent="0.3">
      <c r="A3" s="1">
        <v>1500</v>
      </c>
      <c r="B3" s="1" t="s">
        <v>123</v>
      </c>
      <c r="C3" s="1">
        <v>3.0980126881584923E-2</v>
      </c>
    </row>
    <row r="4" spans="1:3" ht="14.4" x14ac:dyDescent="0.3">
      <c r="A4" s="1">
        <v>1500</v>
      </c>
      <c r="B4" s="1" t="s">
        <v>123</v>
      </c>
      <c r="C4" s="1">
        <v>4.0813842387497586E-2</v>
      </c>
    </row>
    <row r="5" spans="1:3" ht="14.4" x14ac:dyDescent="0.3">
      <c r="A5" s="1">
        <v>1500</v>
      </c>
      <c r="B5" s="1" t="s">
        <v>123</v>
      </c>
      <c r="C5" s="1">
        <v>7.3763997234332454E-2</v>
      </c>
    </row>
    <row r="6" spans="1:3" ht="14.4" x14ac:dyDescent="0.3">
      <c r="A6" s="1">
        <v>1500</v>
      </c>
      <c r="B6" s="1" t="s">
        <v>123</v>
      </c>
      <c r="C6" s="1">
        <v>7.9333919604065065E-2</v>
      </c>
    </row>
    <row r="7" spans="1:3" ht="14.4" x14ac:dyDescent="0.3">
      <c r="A7" s="1">
        <v>1500</v>
      </c>
      <c r="B7" s="1" t="s">
        <v>123</v>
      </c>
      <c r="C7" s="1">
        <v>7.6820108117293659E-2</v>
      </c>
    </row>
    <row r="8" spans="1:3" ht="14.4" x14ac:dyDescent="0.3">
      <c r="A8" s="1">
        <v>1500</v>
      </c>
      <c r="B8" s="1" t="s">
        <v>123</v>
      </c>
      <c r="C8" s="1">
        <v>7.231717291933823E-2</v>
      </c>
    </row>
    <row r="9" spans="1:3" ht="14.4" x14ac:dyDescent="0.3">
      <c r="A9" s="1">
        <v>1500</v>
      </c>
      <c r="B9" s="1" t="s">
        <v>123</v>
      </c>
      <c r="C9" s="1">
        <v>0.13228830297132405</v>
      </c>
    </row>
    <row r="10" spans="1:3" ht="14.4" x14ac:dyDescent="0.3">
      <c r="A10" s="1">
        <v>1500</v>
      </c>
      <c r="B10" s="1" t="s">
        <v>123</v>
      </c>
      <c r="C10" s="1">
        <v>7.7830995351533955E-2</v>
      </c>
    </row>
    <row r="11" spans="1:3" ht="14.4" x14ac:dyDescent="0.3">
      <c r="A11" s="1">
        <v>1500</v>
      </c>
      <c r="B11" s="1" t="s">
        <v>123</v>
      </c>
      <c r="C11" s="1">
        <v>4.264792447236717E-2</v>
      </c>
    </row>
    <row r="12" spans="1:3" ht="14.4" x14ac:dyDescent="0.3">
      <c r="A12" s="1">
        <v>0</v>
      </c>
      <c r="B12" s="1" t="s">
        <v>123</v>
      </c>
      <c r="C12" s="1">
        <v>0.83340216995201533</v>
      </c>
    </row>
    <row r="13" spans="1:3" ht="14.4" x14ac:dyDescent="0.3">
      <c r="A13" s="1">
        <v>0</v>
      </c>
      <c r="B13" s="1" t="s">
        <v>123</v>
      </c>
      <c r="C13" s="1">
        <v>0.96155678810790179</v>
      </c>
    </row>
    <row r="14" spans="1:3" ht="14.4" x14ac:dyDescent="0.3">
      <c r="A14" s="1">
        <v>0</v>
      </c>
      <c r="B14" s="1" t="s">
        <v>123</v>
      </c>
      <c r="C14" s="1">
        <v>1.0203896929721905</v>
      </c>
    </row>
    <row r="15" spans="1:3" ht="14.4" x14ac:dyDescent="0.3">
      <c r="A15" s="1">
        <v>0</v>
      </c>
      <c r="B15" s="1" t="s">
        <v>123</v>
      </c>
      <c r="C15" s="1">
        <v>1.0103970771141011</v>
      </c>
    </row>
    <row r="16" spans="1:3" ht="14.4" x14ac:dyDescent="0.3">
      <c r="A16" s="1">
        <v>0</v>
      </c>
      <c r="B16" s="1" t="s">
        <v>123</v>
      </c>
      <c r="C16" s="1">
        <v>0.95408342552946657</v>
      </c>
    </row>
    <row r="17" spans="1:3" ht="14.4" x14ac:dyDescent="0.3">
      <c r="A17" s="1">
        <v>0</v>
      </c>
      <c r="B17" s="1" t="s">
        <v>123</v>
      </c>
      <c r="C17" s="1">
        <v>0.9336754159771411</v>
      </c>
    </row>
    <row r="18" spans="1:3" ht="14.4" x14ac:dyDescent="0.3">
      <c r="A18" s="1">
        <v>0</v>
      </c>
      <c r="B18" s="1" t="s">
        <v>123</v>
      </c>
      <c r="C18" s="1">
        <v>1.1528475819980795</v>
      </c>
    </row>
    <row r="19" spans="1:3" ht="14.4" x14ac:dyDescent="0.3">
      <c r="A19" s="1">
        <v>0</v>
      </c>
      <c r="B19" s="1" t="s">
        <v>123</v>
      </c>
      <c r="C19" s="1">
        <v>1.1336478483491055</v>
      </c>
    </row>
    <row r="20" spans="1:3" ht="14.4" x14ac:dyDescent="0.3">
      <c r="A20" s="1">
        <v>1500</v>
      </c>
      <c r="B20" s="1" t="s">
        <v>128</v>
      </c>
      <c r="C20" s="1">
        <v>3.5059967638302172E-2</v>
      </c>
    </row>
    <row r="21" spans="1:3" ht="15.75" customHeight="1" x14ac:dyDescent="0.3">
      <c r="A21" s="1">
        <v>1500</v>
      </c>
      <c r="B21" s="1" t="s">
        <v>128</v>
      </c>
      <c r="C21" s="1">
        <v>6.8099762891866894E-2</v>
      </c>
    </row>
    <row r="22" spans="1:3" ht="15.75" customHeight="1" x14ac:dyDescent="0.3">
      <c r="A22" s="1">
        <v>1500</v>
      </c>
      <c r="B22" s="1" t="s">
        <v>128</v>
      </c>
      <c r="C22" s="1">
        <v>7.3514477623193991E-2</v>
      </c>
    </row>
    <row r="23" spans="1:3" ht="15.75" customHeight="1" x14ac:dyDescent="0.3">
      <c r="A23" s="1">
        <v>1500</v>
      </c>
      <c r="B23" s="1" t="s">
        <v>128</v>
      </c>
      <c r="C23" s="1">
        <v>0.11063819880535102</v>
      </c>
    </row>
    <row r="24" spans="1:3" ht="15.75" customHeight="1" x14ac:dyDescent="0.3">
      <c r="A24" s="1">
        <v>1500</v>
      </c>
      <c r="B24" s="1" t="s">
        <v>128</v>
      </c>
      <c r="C24" s="1">
        <v>8.1620964081441996E-2</v>
      </c>
    </row>
    <row r="25" spans="1:3" ht="15.75" customHeight="1" x14ac:dyDescent="0.3">
      <c r="A25" s="1">
        <v>1500</v>
      </c>
      <c r="B25" s="1" t="s">
        <v>128</v>
      </c>
      <c r="C25" s="1">
        <v>6.3693864050064289E-2</v>
      </c>
    </row>
    <row r="26" spans="1:3" ht="15.75" customHeight="1" x14ac:dyDescent="0.3">
      <c r="A26" s="1">
        <v>1500</v>
      </c>
      <c r="B26" s="1" t="s">
        <v>128</v>
      </c>
      <c r="C26" s="1">
        <v>6.733836291015681E-2</v>
      </c>
    </row>
    <row r="27" spans="1:3" ht="15.75" customHeight="1" x14ac:dyDescent="0.3">
      <c r="A27" s="1">
        <v>1500</v>
      </c>
      <c r="B27" s="1" t="s">
        <v>128</v>
      </c>
      <c r="C27" s="1">
        <v>4.7960186168256175E-2</v>
      </c>
    </row>
    <row r="28" spans="1:3" ht="15.75" customHeight="1" x14ac:dyDescent="0.3">
      <c r="A28" s="1">
        <v>1500</v>
      </c>
      <c r="B28" s="1" t="s">
        <v>128</v>
      </c>
      <c r="C28" s="1">
        <v>7.1205164767989368E-2</v>
      </c>
    </row>
    <row r="29" spans="1:3" ht="15.75" customHeight="1" x14ac:dyDescent="0.3">
      <c r="A29" s="1">
        <v>1500</v>
      </c>
      <c r="B29" s="1" t="s">
        <v>128</v>
      </c>
      <c r="C29" s="1">
        <v>6.6323293222014579E-2</v>
      </c>
    </row>
    <row r="30" spans="1:3" ht="15.75" customHeight="1" x14ac:dyDescent="0.3">
      <c r="A30" s="1">
        <v>1500</v>
      </c>
      <c r="B30" s="1" t="s">
        <v>128</v>
      </c>
      <c r="C30" s="1">
        <v>9.7426951509767754E-2</v>
      </c>
    </row>
    <row r="31" spans="1:3" ht="15.75" customHeight="1" x14ac:dyDescent="0.3">
      <c r="A31" s="1">
        <v>1500</v>
      </c>
      <c r="B31" s="1" t="s">
        <v>128</v>
      </c>
      <c r="C31" s="1">
        <v>0.11140409370481759</v>
      </c>
    </row>
    <row r="32" spans="1:3" ht="15.75" customHeight="1" x14ac:dyDescent="0.3">
      <c r="A32" s="1">
        <v>1500</v>
      </c>
      <c r="B32" s="1" t="s">
        <v>128</v>
      </c>
      <c r="C32" s="1">
        <v>0.10595869627402218</v>
      </c>
    </row>
    <row r="33" spans="1:3" ht="15.75" customHeight="1" x14ac:dyDescent="0.3">
      <c r="A33" s="1">
        <v>1500</v>
      </c>
      <c r="B33" s="1" t="s">
        <v>128</v>
      </c>
      <c r="C33" s="1">
        <v>0.10830025527834954</v>
      </c>
    </row>
    <row r="34" spans="1:3" ht="15.75" customHeight="1" x14ac:dyDescent="0.3">
      <c r="A34" s="1">
        <v>1500</v>
      </c>
      <c r="B34" s="1" t="s">
        <v>128</v>
      </c>
      <c r="C34" s="1">
        <v>9.5981444588638734E-2</v>
      </c>
    </row>
    <row r="35" spans="1:3" ht="15.75" customHeight="1" x14ac:dyDescent="0.3">
      <c r="A35" s="1">
        <v>1500</v>
      </c>
      <c r="B35" s="1" t="s">
        <v>128</v>
      </c>
      <c r="C35" s="1">
        <v>6.1583891025800197E-2</v>
      </c>
    </row>
    <row r="36" spans="1:3" ht="15.75" customHeight="1" x14ac:dyDescent="0.3">
      <c r="A36" s="1">
        <v>0</v>
      </c>
      <c r="B36" s="1" t="s">
        <v>128</v>
      </c>
      <c r="C36" s="1">
        <v>1.2222062470782271</v>
      </c>
    </row>
    <row r="37" spans="1:3" ht="15.75" customHeight="1" x14ac:dyDescent="0.3">
      <c r="A37" s="1">
        <v>0</v>
      </c>
      <c r="B37" s="1" t="s">
        <v>128</v>
      </c>
      <c r="C37" s="1">
        <v>1.0201626253915632</v>
      </c>
    </row>
    <row r="38" spans="1:3" ht="15.75" customHeight="1" x14ac:dyDescent="0.3">
      <c r="A38" s="1">
        <v>0</v>
      </c>
      <c r="B38" s="1" t="s">
        <v>128</v>
      </c>
      <c r="C38" s="1">
        <v>0.97367159332045927</v>
      </c>
    </row>
    <row r="39" spans="1:3" ht="15.75" customHeight="1" x14ac:dyDescent="0.3">
      <c r="A39" s="1">
        <v>0</v>
      </c>
      <c r="B39" s="1" t="s">
        <v>128</v>
      </c>
      <c r="C39" s="1">
        <v>0.90156998560685786</v>
      </c>
    </row>
    <row r="40" spans="1:3" ht="15.75" customHeight="1" x14ac:dyDescent="0.3">
      <c r="A40" s="1">
        <v>0</v>
      </c>
      <c r="B40" s="1" t="s">
        <v>128</v>
      </c>
      <c r="C40" s="1">
        <v>0.98866634580933976</v>
      </c>
    </row>
    <row r="41" spans="1:3" ht="15.75" customHeight="1" x14ac:dyDescent="0.3">
      <c r="A41" s="1">
        <v>0</v>
      </c>
      <c r="B41" s="1" t="s">
        <v>128</v>
      </c>
      <c r="C41" s="1">
        <v>1.0536391116767323</v>
      </c>
    </row>
    <row r="42" spans="1:3" ht="15.75" customHeight="1" x14ac:dyDescent="0.3">
      <c r="A42" s="1">
        <v>0</v>
      </c>
      <c r="B42" s="1" t="s">
        <v>128</v>
      </c>
      <c r="C42" s="1">
        <v>0.95414166424647506</v>
      </c>
    </row>
    <row r="43" spans="1:3" ht="15.75" customHeight="1" x14ac:dyDescent="0.3">
      <c r="A43" s="1">
        <v>0</v>
      </c>
      <c r="B43" s="1" t="s">
        <v>128</v>
      </c>
      <c r="C43" s="1">
        <v>0.88594242687034475</v>
      </c>
    </row>
    <row r="44" spans="1:3" ht="15.75" customHeight="1" x14ac:dyDescent="0.3">
      <c r="A44" s="1">
        <v>1500</v>
      </c>
      <c r="B44" s="1" t="s">
        <v>132</v>
      </c>
      <c r="C44" s="1">
        <v>4.8100083867187789E-2</v>
      </c>
    </row>
    <row r="45" spans="1:3" ht="15.75" customHeight="1" x14ac:dyDescent="0.3">
      <c r="A45" s="1">
        <v>1500</v>
      </c>
      <c r="B45" s="1" t="s">
        <v>132</v>
      </c>
      <c r="C45" s="1">
        <v>7.224084389347625E-2</v>
      </c>
    </row>
    <row r="46" spans="1:3" ht="15.75" customHeight="1" x14ac:dyDescent="0.3">
      <c r="A46" s="1">
        <v>1500</v>
      </c>
      <c r="B46" s="1" t="s">
        <v>132</v>
      </c>
      <c r="C46" s="1">
        <v>7.8113875309356831E-2</v>
      </c>
    </row>
    <row r="47" spans="1:3" ht="15.75" customHeight="1" x14ac:dyDescent="0.3">
      <c r="A47" s="1">
        <v>1500</v>
      </c>
      <c r="B47" s="1" t="s">
        <v>132</v>
      </c>
      <c r="C47" s="1">
        <v>7.2684783496024113E-2</v>
      </c>
    </row>
    <row r="48" spans="1:3" ht="15.75" customHeight="1" x14ac:dyDescent="0.3">
      <c r="A48" s="1">
        <v>1500</v>
      </c>
      <c r="B48" s="1" t="s">
        <v>132</v>
      </c>
      <c r="C48" s="1">
        <v>8.4386452367530493E-2</v>
      </c>
    </row>
    <row r="49" spans="1:3" ht="15.75" customHeight="1" x14ac:dyDescent="0.3">
      <c r="A49" s="1">
        <v>1500</v>
      </c>
      <c r="B49" s="1" t="s">
        <v>132</v>
      </c>
      <c r="C49" s="1">
        <v>9.2460555634565261E-2</v>
      </c>
    </row>
    <row r="50" spans="1:3" ht="15.75" customHeight="1" x14ac:dyDescent="0.3">
      <c r="A50" s="1">
        <v>1500</v>
      </c>
      <c r="B50" s="1" t="s">
        <v>132</v>
      </c>
      <c r="C50" s="1">
        <v>8.0903553168323941E-2</v>
      </c>
    </row>
    <row r="51" spans="1:3" ht="15.75" customHeight="1" x14ac:dyDescent="0.3">
      <c r="A51" s="1">
        <v>1500</v>
      </c>
      <c r="B51" s="1" t="s">
        <v>132</v>
      </c>
      <c r="C51" s="1">
        <v>6.2062852944801565E-2</v>
      </c>
    </row>
    <row r="52" spans="1:3" ht="15.75" customHeight="1" x14ac:dyDescent="0.3">
      <c r="A52" s="1">
        <v>1500</v>
      </c>
      <c r="B52" s="1" t="s">
        <v>132</v>
      </c>
      <c r="C52" s="1">
        <v>5.9071665109721408E-2</v>
      </c>
    </row>
    <row r="53" spans="1:3" ht="15.75" customHeight="1" x14ac:dyDescent="0.3">
      <c r="A53" s="1">
        <v>1500</v>
      </c>
      <c r="B53" s="1" t="s">
        <v>132</v>
      </c>
      <c r="C53" s="1">
        <v>9.941901937867538E-2</v>
      </c>
    </row>
    <row r="54" spans="1:3" ht="15.75" customHeight="1" x14ac:dyDescent="0.3">
      <c r="A54" s="1">
        <v>1500</v>
      </c>
      <c r="B54" s="1" t="s">
        <v>132</v>
      </c>
      <c r="C54" s="1">
        <v>4.1750975481879241E-2</v>
      </c>
    </row>
    <row r="55" spans="1:3" ht="15.75" customHeight="1" x14ac:dyDescent="0.3">
      <c r="A55" s="1">
        <v>1500</v>
      </c>
      <c r="B55" s="1" t="s">
        <v>132</v>
      </c>
      <c r="C55" s="1">
        <v>0.1011168953412025</v>
      </c>
    </row>
    <row r="56" spans="1:3" ht="15.75" customHeight="1" x14ac:dyDescent="0.3">
      <c r="A56" s="1">
        <v>1500</v>
      </c>
      <c r="B56" s="1" t="s">
        <v>132</v>
      </c>
      <c r="C56" s="1">
        <v>0.1190205934775211</v>
      </c>
    </row>
    <row r="57" spans="1:3" ht="15.75" customHeight="1" x14ac:dyDescent="0.3">
      <c r="A57" s="1">
        <v>1500</v>
      </c>
      <c r="B57" s="1" t="s">
        <v>132</v>
      </c>
      <c r="C57" s="1">
        <v>6.1262121013858153E-2</v>
      </c>
    </row>
    <row r="58" spans="1:3" ht="15.75" customHeight="1" x14ac:dyDescent="0.3">
      <c r="A58" s="1">
        <v>1500</v>
      </c>
      <c r="B58" s="1" t="s">
        <v>132</v>
      </c>
      <c r="C58" s="1">
        <v>8.8167659677927349E-2</v>
      </c>
    </row>
    <row r="59" spans="1:3" ht="15.75" customHeight="1" x14ac:dyDescent="0.3">
      <c r="A59" s="1">
        <v>1500</v>
      </c>
      <c r="B59" s="1" t="s">
        <v>132</v>
      </c>
      <c r="C59" s="1">
        <v>8.1142315467607307E-2</v>
      </c>
    </row>
    <row r="60" spans="1:3" ht="15.75" customHeight="1" x14ac:dyDescent="0.3">
      <c r="A60" s="1">
        <v>0</v>
      </c>
      <c r="B60" s="1" t="s">
        <v>132</v>
      </c>
      <c r="C60" s="1">
        <v>0.82128006148177457</v>
      </c>
    </row>
    <row r="61" spans="1:3" ht="15.75" customHeight="1" x14ac:dyDescent="0.3">
      <c r="A61" s="1">
        <v>0</v>
      </c>
      <c r="B61" s="1" t="s">
        <v>132</v>
      </c>
      <c r="C61" s="1">
        <v>1.0543558804909281</v>
      </c>
    </row>
    <row r="62" spans="1:3" ht="15.75" customHeight="1" x14ac:dyDescent="0.3">
      <c r="A62" s="1">
        <v>0</v>
      </c>
      <c r="B62" s="1" t="s">
        <v>132</v>
      </c>
      <c r="C62" s="1">
        <v>0.9647295896928032</v>
      </c>
    </row>
    <row r="63" spans="1:3" ht="15.75" customHeight="1" x14ac:dyDescent="0.3">
      <c r="A63" s="1">
        <v>0</v>
      </c>
      <c r="B63" s="1" t="s">
        <v>132</v>
      </c>
      <c r="C63" s="1">
        <v>1.046483576725834</v>
      </c>
    </row>
    <row r="64" spans="1:3" ht="15.75" customHeight="1" x14ac:dyDescent="0.3">
      <c r="A64" s="1">
        <v>0</v>
      </c>
      <c r="B64" s="1" t="s">
        <v>132</v>
      </c>
      <c r="C64" s="1">
        <v>1.2984668799161108</v>
      </c>
    </row>
    <row r="65" spans="1:3" ht="15.75" customHeight="1" x14ac:dyDescent="0.3">
      <c r="A65" s="1">
        <v>0</v>
      </c>
      <c r="B65" s="1" t="s">
        <v>132</v>
      </c>
      <c r="C65" s="1">
        <v>0.95011200970143128</v>
      </c>
    </row>
    <row r="66" spans="1:3" ht="15.75" customHeight="1" x14ac:dyDescent="0.3">
      <c r="A66" s="1">
        <v>0</v>
      </c>
      <c r="B66" s="1" t="s">
        <v>132</v>
      </c>
      <c r="C66" s="1">
        <v>0.95290265264649088</v>
      </c>
    </row>
    <row r="67" spans="1:3" ht="15.75" customHeight="1" x14ac:dyDescent="0.3">
      <c r="A67" s="1">
        <v>0</v>
      </c>
      <c r="B67" s="1" t="s">
        <v>132</v>
      </c>
      <c r="C67" s="1">
        <v>0.91166934934462618</v>
      </c>
    </row>
    <row r="68" spans="1:3" ht="15.75" customHeight="1" x14ac:dyDescent="0.3">
      <c r="A68" s="1">
        <v>1500</v>
      </c>
      <c r="B68" s="1" t="s">
        <v>135</v>
      </c>
      <c r="C68" s="1">
        <v>0.24231213826634085</v>
      </c>
    </row>
    <row r="69" spans="1:3" ht="15.75" customHeight="1" x14ac:dyDescent="0.3">
      <c r="A69" s="1">
        <v>1500</v>
      </c>
      <c r="B69" s="1" t="s">
        <v>136</v>
      </c>
      <c r="C69" s="1">
        <v>0.33882718824102459</v>
      </c>
    </row>
    <row r="70" spans="1:3" ht="15.75" customHeight="1" x14ac:dyDescent="0.3">
      <c r="A70" s="1">
        <v>1500</v>
      </c>
      <c r="B70" s="1" t="s">
        <v>137</v>
      </c>
      <c r="C70" s="1">
        <v>0.46175779838029735</v>
      </c>
    </row>
    <row r="71" spans="1:3" ht="15.75" customHeight="1" x14ac:dyDescent="0.3">
      <c r="A71" s="1">
        <v>1500</v>
      </c>
      <c r="B71" s="1" t="s">
        <v>138</v>
      </c>
      <c r="C71" s="1">
        <v>0.45144672858495211</v>
      </c>
    </row>
    <row r="72" spans="1:3" ht="15.75" customHeight="1" x14ac:dyDescent="0.3">
      <c r="A72" s="1">
        <v>1500</v>
      </c>
      <c r="B72" s="1" t="s">
        <v>139</v>
      </c>
      <c r="C72" s="1">
        <v>0.27596922438883703</v>
      </c>
    </row>
    <row r="73" spans="1:3" ht="15.75" customHeight="1" x14ac:dyDescent="0.3">
      <c r="A73" s="1">
        <v>1500</v>
      </c>
      <c r="B73" s="1" t="s">
        <v>141</v>
      </c>
      <c r="C73" s="1">
        <v>0.33417466890792485</v>
      </c>
    </row>
    <row r="74" spans="1:3" ht="15.75" customHeight="1" x14ac:dyDescent="0.3">
      <c r="A74" s="1">
        <v>1500</v>
      </c>
      <c r="B74" s="1" t="s">
        <v>142</v>
      </c>
      <c r="C74" s="1">
        <v>0.2533145422636412</v>
      </c>
    </row>
    <row r="75" spans="1:3" ht="15.75" customHeight="1" x14ac:dyDescent="0.3">
      <c r="A75" s="1">
        <v>1500</v>
      </c>
      <c r="B75" s="1" t="s">
        <v>143</v>
      </c>
      <c r="C75" s="1">
        <v>0.16197950361430044</v>
      </c>
    </row>
    <row r="76" spans="1:3" ht="15.75" customHeight="1" x14ac:dyDescent="0.3">
      <c r="A76" s="1">
        <v>1500</v>
      </c>
      <c r="B76" s="1" t="s">
        <v>144</v>
      </c>
      <c r="C76" s="1">
        <v>0.33869831235655606</v>
      </c>
    </row>
    <row r="77" spans="1:3" ht="15.75" customHeight="1" x14ac:dyDescent="0.3">
      <c r="A77" s="1">
        <v>1500</v>
      </c>
      <c r="B77" s="1" t="s">
        <v>145</v>
      </c>
      <c r="C77" s="1">
        <v>0.25156422792574323</v>
      </c>
    </row>
    <row r="78" spans="1:3" ht="15.75" customHeight="1" x14ac:dyDescent="0.3">
      <c r="A78" s="1">
        <v>1500</v>
      </c>
      <c r="B78" s="1" t="s">
        <v>146</v>
      </c>
      <c r="C78" s="1">
        <v>0.38030274468794389</v>
      </c>
    </row>
    <row r="79" spans="1:3" ht="15.75" customHeight="1" x14ac:dyDescent="0.3">
      <c r="A79" s="1">
        <v>1500</v>
      </c>
      <c r="B79" s="1" t="s">
        <v>147</v>
      </c>
      <c r="C79" s="1">
        <v>0.28790822638372826</v>
      </c>
    </row>
    <row r="80" spans="1:3" ht="15.75" customHeight="1" x14ac:dyDescent="0.3">
      <c r="A80" s="1">
        <v>0</v>
      </c>
      <c r="B80" s="1" t="s">
        <v>148</v>
      </c>
      <c r="C80" s="1">
        <v>6.9978641194864268</v>
      </c>
    </row>
    <row r="81" spans="1:3" ht="15.75" customHeight="1" x14ac:dyDescent="0.3">
      <c r="A81" s="1">
        <v>0</v>
      </c>
      <c r="B81" s="1" t="s">
        <v>149</v>
      </c>
      <c r="C81" s="1">
        <v>0.14900350031647644</v>
      </c>
    </row>
    <row r="82" spans="1:3" ht="15.75" customHeight="1" x14ac:dyDescent="0.3">
      <c r="A82" s="1">
        <v>0</v>
      </c>
      <c r="B82" s="1" t="s">
        <v>150</v>
      </c>
      <c r="C82" s="1">
        <v>0.15141767531506686</v>
      </c>
    </row>
    <row r="83" spans="1:3" ht="15.75" customHeight="1" x14ac:dyDescent="0.3">
      <c r="A83" s="1">
        <v>0</v>
      </c>
      <c r="B83" s="1" t="s">
        <v>151</v>
      </c>
      <c r="C83" s="1">
        <v>0.13265124855693661</v>
      </c>
    </row>
    <row r="84" spans="1:3" ht="15.75" customHeight="1" x14ac:dyDescent="0.3">
      <c r="A84" s="1">
        <v>0</v>
      </c>
      <c r="B84" s="1" t="s">
        <v>152</v>
      </c>
      <c r="C84" s="1">
        <v>0.1428209544945121</v>
      </c>
    </row>
    <row r="85" spans="1:3" ht="15.75" customHeight="1" x14ac:dyDescent="0.3">
      <c r="A85" s="1">
        <v>0</v>
      </c>
      <c r="B85" s="1" t="s">
        <v>153</v>
      </c>
      <c r="C85" s="1">
        <v>0.13062919592000427</v>
      </c>
    </row>
    <row r="86" spans="1:3" ht="15.75" customHeight="1" x14ac:dyDescent="0.3">
      <c r="A86" s="1">
        <v>0</v>
      </c>
      <c r="B86" s="1" t="s">
        <v>154</v>
      </c>
      <c r="C86" s="1">
        <v>0.16572839319932448</v>
      </c>
    </row>
    <row r="87" spans="1:3" ht="15.75" customHeight="1" x14ac:dyDescent="0.3">
      <c r="A87" s="1">
        <v>0</v>
      </c>
      <c r="B87" s="1" t="s">
        <v>155</v>
      </c>
      <c r="C87" s="1">
        <v>0.12988491271125199</v>
      </c>
    </row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114</v>
      </c>
      <c r="B1" s="1" t="s">
        <v>115</v>
      </c>
      <c r="C1" s="1" t="s">
        <v>157</v>
      </c>
    </row>
    <row r="2" spans="1:3" ht="14.4" x14ac:dyDescent="0.3">
      <c r="A2" s="1">
        <v>1500</v>
      </c>
      <c r="B2" s="1" t="s">
        <v>123</v>
      </c>
      <c r="C2" s="1">
        <v>6.1339682630309094</v>
      </c>
    </row>
    <row r="3" spans="1:3" ht="14.4" x14ac:dyDescent="0.3">
      <c r="A3" s="1">
        <v>1500</v>
      </c>
      <c r="B3" s="1" t="s">
        <v>123</v>
      </c>
      <c r="C3" s="1">
        <v>4.6754352397310468</v>
      </c>
    </row>
    <row r="4" spans="1:3" ht="14.4" x14ac:dyDescent="0.3">
      <c r="A4" s="1">
        <v>1500</v>
      </c>
      <c r="B4" s="1" t="s">
        <v>123</v>
      </c>
      <c r="C4" s="1">
        <v>4.7465843414972007</v>
      </c>
    </row>
    <row r="5" spans="1:3" ht="14.4" x14ac:dyDescent="0.3">
      <c r="A5" s="1">
        <v>1500</v>
      </c>
      <c r="B5" s="1" t="s">
        <v>123</v>
      </c>
      <c r="C5" s="1">
        <v>3.4659204475502166</v>
      </c>
    </row>
    <row r="6" spans="1:3" ht="14.4" x14ac:dyDescent="0.3">
      <c r="A6" s="1">
        <v>1500</v>
      </c>
      <c r="B6" s="1" t="s">
        <v>123</v>
      </c>
      <c r="C6" s="1">
        <v>4.5331406612612444</v>
      </c>
    </row>
    <row r="7" spans="1:3" ht="14.4" x14ac:dyDescent="0.3">
      <c r="A7" s="1">
        <v>1500</v>
      </c>
      <c r="B7" s="1" t="s">
        <v>123</v>
      </c>
      <c r="C7" s="1">
        <v>3.7200210162998664</v>
      </c>
    </row>
    <row r="8" spans="1:3" ht="14.4" x14ac:dyDescent="0.3">
      <c r="A8" s="1">
        <v>1500</v>
      </c>
      <c r="B8" s="1" t="s">
        <v>123</v>
      </c>
      <c r="C8" s="1">
        <v>4.1774005900242352</v>
      </c>
    </row>
    <row r="9" spans="1:3" ht="14.4" x14ac:dyDescent="0.3">
      <c r="A9" s="1">
        <v>1500</v>
      </c>
      <c r="B9" s="1" t="s">
        <v>123</v>
      </c>
      <c r="C9" s="1">
        <v>5.4224899330881424</v>
      </c>
    </row>
    <row r="10" spans="1:3" ht="14.4" x14ac:dyDescent="0.3">
      <c r="A10" s="1">
        <v>1500</v>
      </c>
      <c r="B10" s="1" t="s">
        <v>123</v>
      </c>
      <c r="C10" s="1">
        <v>5.3208486180695314</v>
      </c>
    </row>
    <row r="11" spans="1:3" ht="14.4" x14ac:dyDescent="0.3">
      <c r="A11" s="1">
        <v>1500</v>
      </c>
      <c r="B11" s="1" t="s">
        <v>123</v>
      </c>
      <c r="C11" s="1">
        <v>5.0616675242205149</v>
      </c>
    </row>
    <row r="12" spans="1:3" ht="14.4" x14ac:dyDescent="0.3">
      <c r="A12" s="1">
        <v>0</v>
      </c>
      <c r="B12" s="1" t="s">
        <v>123</v>
      </c>
      <c r="C12" s="1">
        <v>0.73751534137780006</v>
      </c>
    </row>
    <row r="13" spans="1:3" ht="14.4" x14ac:dyDescent="0.3">
      <c r="A13" s="1">
        <v>0</v>
      </c>
      <c r="B13" s="1" t="s">
        <v>123</v>
      </c>
      <c r="C13" s="1">
        <v>0.65044859015655054</v>
      </c>
    </row>
    <row r="14" spans="1:3" ht="14.4" x14ac:dyDescent="0.3">
      <c r="A14" s="1">
        <v>0</v>
      </c>
      <c r="B14" s="1" t="s">
        <v>123</v>
      </c>
      <c r="C14" s="1">
        <v>1.2087064032424371</v>
      </c>
    </row>
    <row r="15" spans="1:3" ht="14.4" x14ac:dyDescent="0.3">
      <c r="A15" s="1">
        <v>0</v>
      </c>
      <c r="B15" s="1" t="s">
        <v>123</v>
      </c>
      <c r="C15" s="1">
        <v>0.9884766059989798</v>
      </c>
    </row>
    <row r="16" spans="1:3" ht="14.4" x14ac:dyDescent="0.3">
      <c r="A16" s="1">
        <v>0</v>
      </c>
      <c r="B16" s="1" t="s">
        <v>123</v>
      </c>
      <c r="C16" s="1">
        <v>0.74775976801412503</v>
      </c>
    </row>
    <row r="17" spans="1:3" ht="14.4" x14ac:dyDescent="0.3">
      <c r="A17" s="1">
        <v>0</v>
      </c>
      <c r="B17" s="1" t="s">
        <v>123</v>
      </c>
      <c r="C17" s="1">
        <v>0.76312459543736022</v>
      </c>
    </row>
    <row r="18" spans="1:3" ht="14.4" x14ac:dyDescent="0.3">
      <c r="A18" s="1">
        <v>0</v>
      </c>
      <c r="B18" s="1" t="s">
        <v>123</v>
      </c>
      <c r="C18" s="1">
        <v>1.6133159420959702</v>
      </c>
    </row>
    <row r="19" spans="1:3" ht="14.4" x14ac:dyDescent="0.3">
      <c r="A19" s="1">
        <v>0</v>
      </c>
      <c r="B19" s="1" t="s">
        <v>123</v>
      </c>
      <c r="C19" s="1">
        <v>1.2906527536767762</v>
      </c>
    </row>
    <row r="20" spans="1:3" ht="14.4" x14ac:dyDescent="0.3">
      <c r="A20" s="1">
        <v>1500</v>
      </c>
      <c r="B20" s="1" t="s">
        <v>128</v>
      </c>
      <c r="C20" s="1">
        <v>1.1476735486541123</v>
      </c>
    </row>
    <row r="21" spans="1:3" ht="15.75" customHeight="1" x14ac:dyDescent="0.3">
      <c r="A21" s="1">
        <v>1500</v>
      </c>
      <c r="B21" s="1" t="s">
        <v>128</v>
      </c>
      <c r="C21" s="1">
        <v>1.0775377660336511</v>
      </c>
    </row>
    <row r="22" spans="1:3" ht="15.75" customHeight="1" x14ac:dyDescent="0.3">
      <c r="A22" s="1">
        <v>1500</v>
      </c>
      <c r="B22" s="1" t="s">
        <v>128</v>
      </c>
      <c r="C22" s="1">
        <v>1.7533900174418471</v>
      </c>
    </row>
    <row r="23" spans="1:3" ht="15.75" customHeight="1" x14ac:dyDescent="0.3">
      <c r="A23" s="1">
        <v>1500</v>
      </c>
      <c r="B23" s="1" t="s">
        <v>128</v>
      </c>
      <c r="C23" s="1">
        <v>1.3580808965154962</v>
      </c>
    </row>
    <row r="24" spans="1:3" ht="15.75" customHeight="1" x14ac:dyDescent="0.3">
      <c r="A24" s="1">
        <v>1500</v>
      </c>
      <c r="B24" s="1" t="s">
        <v>128</v>
      </c>
      <c r="C24" s="1">
        <v>1.9893006660648054</v>
      </c>
    </row>
    <row r="25" spans="1:3" ht="15.75" customHeight="1" x14ac:dyDescent="0.3">
      <c r="A25" s="1">
        <v>1500</v>
      </c>
      <c r="B25" s="1" t="s">
        <v>128</v>
      </c>
      <c r="C25" s="1">
        <v>1.7215103229811686</v>
      </c>
    </row>
    <row r="26" spans="1:3" ht="15.75" customHeight="1" x14ac:dyDescent="0.3">
      <c r="A26" s="1">
        <v>1500</v>
      </c>
      <c r="B26" s="1" t="s">
        <v>128</v>
      </c>
      <c r="C26" s="1">
        <v>1.9765478786665969</v>
      </c>
    </row>
    <row r="27" spans="1:3" ht="15.75" customHeight="1" x14ac:dyDescent="0.3">
      <c r="A27" s="1">
        <v>1500</v>
      </c>
      <c r="B27" s="1" t="s">
        <v>128</v>
      </c>
      <c r="C27" s="1">
        <v>2.250714615449338</v>
      </c>
    </row>
    <row r="28" spans="1:3" ht="15.75" customHeight="1" x14ac:dyDescent="0.3">
      <c r="A28" s="1">
        <v>1500</v>
      </c>
      <c r="B28" s="1" t="s">
        <v>128</v>
      </c>
      <c r="C28" s="1">
        <v>2.3463536988313733</v>
      </c>
    </row>
    <row r="29" spans="1:3" ht="15.75" customHeight="1" x14ac:dyDescent="0.3">
      <c r="A29" s="1">
        <v>1500</v>
      </c>
      <c r="B29" s="1" t="s">
        <v>128</v>
      </c>
      <c r="C29" s="1">
        <v>2.2634674028475463</v>
      </c>
    </row>
    <row r="30" spans="1:3" ht="15.75" customHeight="1" x14ac:dyDescent="0.3">
      <c r="A30" s="1">
        <v>1500</v>
      </c>
      <c r="B30" s="1" t="s">
        <v>128</v>
      </c>
      <c r="C30" s="1">
        <v>2.167828319465511</v>
      </c>
    </row>
    <row r="31" spans="1:3" ht="15.75" customHeight="1" x14ac:dyDescent="0.3">
      <c r="A31" s="1">
        <v>1500</v>
      </c>
      <c r="B31" s="1" t="s">
        <v>128</v>
      </c>
      <c r="C31" s="1">
        <v>1.9319176708425525</v>
      </c>
    </row>
    <row r="32" spans="1:3" ht="15.75" customHeight="1" x14ac:dyDescent="0.3">
      <c r="A32" s="1">
        <v>1500</v>
      </c>
      <c r="B32" s="1" t="s">
        <v>128</v>
      </c>
      <c r="C32" s="1">
        <v>1.7661428048400556</v>
      </c>
    </row>
    <row r="33" spans="1:3" ht="15.75" customHeight="1" x14ac:dyDescent="0.3">
      <c r="A33" s="1">
        <v>1500</v>
      </c>
      <c r="B33" s="1" t="s">
        <v>128</v>
      </c>
      <c r="C33" s="1">
        <v>2.5057544451696088</v>
      </c>
    </row>
    <row r="34" spans="1:3" ht="15.75" customHeight="1" x14ac:dyDescent="0.3">
      <c r="A34" s="1">
        <v>1500</v>
      </c>
      <c r="B34" s="1" t="s">
        <v>128</v>
      </c>
      <c r="C34" s="1">
        <v>2.6205204356141145</v>
      </c>
    </row>
    <row r="35" spans="1:3" ht="15.75" customHeight="1" x14ac:dyDescent="0.3">
      <c r="A35" s="1">
        <v>1500</v>
      </c>
      <c r="B35" s="1" t="s">
        <v>128</v>
      </c>
      <c r="C35" s="1">
        <v>2.4993780514705048</v>
      </c>
    </row>
    <row r="36" spans="1:3" ht="15.75" customHeight="1" x14ac:dyDescent="0.3">
      <c r="A36" s="1">
        <v>0</v>
      </c>
      <c r="B36" s="1" t="s">
        <v>128</v>
      </c>
      <c r="C36" s="1">
        <v>2.2040150359183803</v>
      </c>
    </row>
    <row r="37" spans="1:3" ht="15.75" customHeight="1" x14ac:dyDescent="0.3">
      <c r="A37" s="1">
        <v>0</v>
      </c>
      <c r="B37" s="1" t="s">
        <v>128</v>
      </c>
      <c r="C37" s="1">
        <v>1.1244988595715264</v>
      </c>
    </row>
    <row r="38" spans="1:3" ht="15.75" customHeight="1" x14ac:dyDescent="0.3">
      <c r="A38" s="1">
        <v>0</v>
      </c>
      <c r="B38" s="1" t="s">
        <v>128</v>
      </c>
      <c r="C38" s="1">
        <v>0.81606469174320695</v>
      </c>
    </row>
    <row r="39" spans="1:3" ht="15.75" customHeight="1" x14ac:dyDescent="0.3">
      <c r="A39" s="1">
        <v>0</v>
      </c>
      <c r="B39" s="1" t="s">
        <v>128</v>
      </c>
      <c r="C39" s="1">
        <v>0.6232924840874412</v>
      </c>
    </row>
    <row r="40" spans="1:3" ht="15.75" customHeight="1" x14ac:dyDescent="0.3">
      <c r="A40" s="1">
        <v>0</v>
      </c>
      <c r="B40" s="1" t="s">
        <v>128</v>
      </c>
      <c r="C40" s="1">
        <v>0.77108428255337724</v>
      </c>
    </row>
    <row r="41" spans="1:3" ht="15.75" customHeight="1" x14ac:dyDescent="0.3">
      <c r="A41" s="1">
        <v>0</v>
      </c>
      <c r="B41" s="1" t="s">
        <v>128</v>
      </c>
      <c r="C41" s="1">
        <v>1.0795184503816966</v>
      </c>
    </row>
    <row r="42" spans="1:3" ht="15.75" customHeight="1" x14ac:dyDescent="0.3">
      <c r="A42" s="1">
        <v>0</v>
      </c>
      <c r="B42" s="1" t="s">
        <v>128</v>
      </c>
      <c r="C42" s="1">
        <v>0.83534168510529916</v>
      </c>
    </row>
    <row r="43" spans="1:3" ht="15.75" customHeight="1" x14ac:dyDescent="0.3">
      <c r="A43" s="1">
        <v>0</v>
      </c>
      <c r="B43" s="1" t="s">
        <v>128</v>
      </c>
      <c r="C43" s="1">
        <v>0.54618451063907203</v>
      </c>
    </row>
    <row r="44" spans="1:3" ht="15.75" customHeight="1" x14ac:dyDescent="0.3">
      <c r="A44" s="1">
        <v>1500</v>
      </c>
      <c r="B44" s="1" t="s">
        <v>132</v>
      </c>
      <c r="C44" s="1">
        <v>0.94588036521020746</v>
      </c>
    </row>
    <row r="45" spans="1:3" ht="15.75" customHeight="1" x14ac:dyDescent="0.3">
      <c r="A45" s="1">
        <v>1500</v>
      </c>
      <c r="B45" s="1" t="s">
        <v>132</v>
      </c>
      <c r="C45" s="1">
        <v>2.1844079033356452</v>
      </c>
    </row>
    <row r="46" spans="1:3" ht="15.75" customHeight="1" x14ac:dyDescent="0.3">
      <c r="A46" s="1">
        <v>1500</v>
      </c>
      <c r="B46" s="1" t="s">
        <v>132</v>
      </c>
      <c r="C46" s="1">
        <v>2.4195723744371493</v>
      </c>
    </row>
    <row r="47" spans="1:3" ht="15.75" customHeight="1" x14ac:dyDescent="0.3">
      <c r="A47" s="1">
        <v>1500</v>
      </c>
      <c r="B47" s="1" t="s">
        <v>132</v>
      </c>
      <c r="C47" s="1">
        <v>1.3482704609486995</v>
      </c>
    </row>
    <row r="48" spans="1:3" ht="15.75" customHeight="1" x14ac:dyDescent="0.3">
      <c r="A48" s="1">
        <v>1500</v>
      </c>
      <c r="B48" s="1" t="s">
        <v>132</v>
      </c>
      <c r="C48" s="1">
        <v>2.2105370819202124</v>
      </c>
    </row>
    <row r="49" spans="1:3" ht="15.75" customHeight="1" x14ac:dyDescent="0.3">
      <c r="A49" s="1">
        <v>1500</v>
      </c>
      <c r="B49" s="1" t="s">
        <v>132</v>
      </c>
      <c r="C49" s="1">
        <v>3.1929990426849741</v>
      </c>
    </row>
    <row r="50" spans="1:3" ht="15.75" customHeight="1" x14ac:dyDescent="0.3">
      <c r="A50" s="1">
        <v>1500</v>
      </c>
      <c r="B50" s="1" t="s">
        <v>132</v>
      </c>
      <c r="C50" s="1">
        <v>2.4509258976663091</v>
      </c>
    </row>
    <row r="51" spans="1:3" ht="15.75" customHeight="1" x14ac:dyDescent="0.3">
      <c r="A51" s="1">
        <v>1500</v>
      </c>
      <c r="B51" s="1" t="s">
        <v>132</v>
      </c>
      <c r="C51" s="1">
        <v>1.8656315518358479</v>
      </c>
    </row>
    <row r="52" spans="1:3" ht="15.75" customHeight="1" x14ac:dyDescent="0.3">
      <c r="A52" s="1">
        <v>1500</v>
      </c>
      <c r="B52" s="1" t="s">
        <v>132</v>
      </c>
      <c r="C52" s="1">
        <v>2.0642125635423967</v>
      </c>
    </row>
    <row r="53" spans="1:3" ht="15.75" customHeight="1" x14ac:dyDescent="0.3">
      <c r="A53" s="1">
        <v>1500</v>
      </c>
      <c r="B53" s="1" t="s">
        <v>132</v>
      </c>
      <c r="C53" s="1">
        <v>2.7488011429069341</v>
      </c>
    </row>
    <row r="54" spans="1:3" ht="15.75" customHeight="1" x14ac:dyDescent="0.3">
      <c r="A54" s="1">
        <v>1500</v>
      </c>
      <c r="B54" s="1" t="s">
        <v>132</v>
      </c>
      <c r="C54" s="1">
        <v>1.2071721510558773</v>
      </c>
    </row>
    <row r="55" spans="1:3" ht="15.75" customHeight="1" x14ac:dyDescent="0.3">
      <c r="A55" s="1">
        <v>1500</v>
      </c>
      <c r="B55" s="1" t="s">
        <v>132</v>
      </c>
      <c r="C55" s="1">
        <v>2.7278963089669594</v>
      </c>
    </row>
    <row r="56" spans="1:3" ht="15.75" customHeight="1" x14ac:dyDescent="0.3">
      <c r="A56" s="1">
        <v>1500</v>
      </c>
      <c r="B56" s="1" t="s">
        <v>132</v>
      </c>
      <c r="C56" s="1">
        <v>3.5117753941847716</v>
      </c>
    </row>
    <row r="57" spans="1:3" ht="15.75" customHeight="1" x14ac:dyDescent="0.3">
      <c r="A57" s="1">
        <v>1500</v>
      </c>
      <c r="B57" s="1" t="s">
        <v>132</v>
      </c>
      <c r="C57" s="1">
        <v>1.9178899090049819</v>
      </c>
    </row>
    <row r="58" spans="1:3" ht="15.75" customHeight="1" x14ac:dyDescent="0.3">
      <c r="A58" s="1">
        <v>1500</v>
      </c>
      <c r="B58" s="1" t="s">
        <v>132</v>
      </c>
      <c r="C58" s="1">
        <v>3.0153191372375976</v>
      </c>
    </row>
    <row r="59" spans="1:3" ht="15.75" customHeight="1" x14ac:dyDescent="0.3">
      <c r="A59" s="1">
        <v>1500</v>
      </c>
      <c r="B59" s="1" t="s">
        <v>132</v>
      </c>
      <c r="C59" s="1">
        <v>2.8376392317902215</v>
      </c>
    </row>
    <row r="60" spans="1:3" ht="15.75" customHeight="1" x14ac:dyDescent="0.3">
      <c r="A60" s="1">
        <v>0</v>
      </c>
      <c r="B60" s="1" t="s">
        <v>132</v>
      </c>
      <c r="C60" s="1">
        <v>0.52139630535576875</v>
      </c>
    </row>
    <row r="61" spans="1:3" ht="15.75" customHeight="1" x14ac:dyDescent="0.3">
      <c r="A61" s="1">
        <v>0</v>
      </c>
      <c r="B61" s="1" t="s">
        <v>132</v>
      </c>
      <c r="C61" s="1">
        <v>0.98485885952071817</v>
      </c>
    </row>
    <row r="62" spans="1:3" ht="15.75" customHeight="1" x14ac:dyDescent="0.3">
      <c r="A62" s="1">
        <v>0</v>
      </c>
      <c r="B62" s="1" t="s">
        <v>132</v>
      </c>
      <c r="C62" s="1">
        <v>0.89005834519395943</v>
      </c>
    </row>
    <row r="63" spans="1:3" ht="15.75" customHeight="1" x14ac:dyDescent="0.3">
      <c r="A63" s="1">
        <v>0</v>
      </c>
      <c r="B63" s="1" t="s">
        <v>132</v>
      </c>
      <c r="C63" s="1">
        <v>0.99012420865413708</v>
      </c>
    </row>
    <row r="64" spans="1:3" ht="15.75" customHeight="1" x14ac:dyDescent="0.3">
      <c r="A64" s="1">
        <v>0</v>
      </c>
      <c r="B64" s="1" t="s">
        <v>132</v>
      </c>
      <c r="C64" s="1">
        <v>1.5694542652007253</v>
      </c>
    </row>
    <row r="65" spans="1:3" ht="15.75" customHeight="1" x14ac:dyDescent="0.3">
      <c r="A65" s="1">
        <v>0</v>
      </c>
      <c r="B65" s="1" t="s">
        <v>132</v>
      </c>
      <c r="C65" s="1">
        <v>1.3903876624948484</v>
      </c>
    </row>
    <row r="66" spans="1:3" ht="15.75" customHeight="1" x14ac:dyDescent="0.3">
      <c r="A66" s="1">
        <v>0</v>
      </c>
      <c r="B66" s="1" t="s">
        <v>132</v>
      </c>
      <c r="C66" s="1">
        <v>0.91639254622265953</v>
      </c>
    </row>
    <row r="67" spans="1:3" ht="15.75" customHeight="1" x14ac:dyDescent="0.3">
      <c r="A67" s="1">
        <v>0</v>
      </c>
      <c r="B67" s="1" t="s">
        <v>132</v>
      </c>
      <c r="C67" s="1">
        <v>0.73732780735718384</v>
      </c>
    </row>
    <row r="68" spans="1:3" ht="15.75" customHeight="1" x14ac:dyDescent="0.3">
      <c r="A68" s="1">
        <v>1500</v>
      </c>
      <c r="B68" s="1" t="s">
        <v>135</v>
      </c>
      <c r="C68" s="1">
        <v>2.6118316859199102</v>
      </c>
    </row>
    <row r="69" spans="1:3" ht="15.75" customHeight="1" x14ac:dyDescent="0.3">
      <c r="A69" s="1">
        <v>1500</v>
      </c>
      <c r="B69" s="1" t="s">
        <v>135</v>
      </c>
      <c r="C69" s="1">
        <v>2.7420290589234368</v>
      </c>
    </row>
    <row r="70" spans="1:3" ht="15.75" customHeight="1" x14ac:dyDescent="0.3">
      <c r="A70" s="1">
        <v>1500</v>
      </c>
      <c r="B70" s="1" t="s">
        <v>135</v>
      </c>
      <c r="C70" s="1">
        <v>3.7757139670967605</v>
      </c>
    </row>
    <row r="71" spans="1:3" ht="15.75" customHeight="1" x14ac:dyDescent="0.3">
      <c r="A71" s="1">
        <v>1500</v>
      </c>
      <c r="B71" s="1" t="s">
        <v>135</v>
      </c>
      <c r="C71" s="1">
        <v>4.8961985310827494</v>
      </c>
    </row>
    <row r="72" spans="1:3" ht="15.75" customHeight="1" x14ac:dyDescent="0.3">
      <c r="A72" s="1">
        <v>1500</v>
      </c>
      <c r="B72" s="1" t="s">
        <v>135</v>
      </c>
      <c r="C72" s="1">
        <v>2.5881593083607553</v>
      </c>
    </row>
    <row r="73" spans="1:3" ht="15.75" customHeight="1" x14ac:dyDescent="0.3">
      <c r="A73" s="1">
        <v>1500</v>
      </c>
      <c r="B73" s="1" t="s">
        <v>135</v>
      </c>
      <c r="C73" s="1">
        <v>3.6455165940932339</v>
      </c>
    </row>
    <row r="74" spans="1:3" ht="15.75" customHeight="1" x14ac:dyDescent="0.3">
      <c r="A74" s="1">
        <v>1500</v>
      </c>
      <c r="B74" s="1" t="s">
        <v>135</v>
      </c>
      <c r="C74" s="1">
        <v>4.4306450557545496</v>
      </c>
    </row>
    <row r="75" spans="1:3" ht="15.75" customHeight="1" x14ac:dyDescent="0.3">
      <c r="A75" s="1">
        <v>1500</v>
      </c>
      <c r="B75" s="1" t="s">
        <v>135</v>
      </c>
      <c r="C75" s="1">
        <v>1.9608462280459209</v>
      </c>
    </row>
    <row r="76" spans="1:3" ht="15.75" customHeight="1" x14ac:dyDescent="0.3">
      <c r="A76" s="1">
        <v>1500</v>
      </c>
      <c r="B76" s="1" t="s">
        <v>135</v>
      </c>
      <c r="C76" s="1">
        <v>2.9353508958931811</v>
      </c>
    </row>
    <row r="77" spans="1:3" ht="15.75" customHeight="1" x14ac:dyDescent="0.3">
      <c r="A77" s="1">
        <v>1500</v>
      </c>
      <c r="B77" s="1" t="s">
        <v>135</v>
      </c>
      <c r="C77" s="1">
        <v>3.1641820027734808</v>
      </c>
    </row>
    <row r="78" spans="1:3" ht="15.75" customHeight="1" x14ac:dyDescent="0.3">
      <c r="A78" s="1">
        <v>1500</v>
      </c>
      <c r="B78" s="1" t="s">
        <v>135</v>
      </c>
      <c r="C78" s="1">
        <v>3.7559872203214066</v>
      </c>
    </row>
    <row r="79" spans="1:3" ht="15.75" customHeight="1" x14ac:dyDescent="0.3">
      <c r="A79" s="1">
        <v>1500</v>
      </c>
      <c r="B79" s="1" t="s">
        <v>135</v>
      </c>
      <c r="C79" s="1">
        <v>3.1562921483495265</v>
      </c>
    </row>
    <row r="80" spans="1:3" ht="15.75" customHeight="1" x14ac:dyDescent="0.3">
      <c r="A80" s="1">
        <v>0</v>
      </c>
      <c r="B80" s="1" t="s">
        <v>135</v>
      </c>
      <c r="C80" s="1">
        <v>1.1968192925022463</v>
      </c>
    </row>
    <row r="81" spans="1:3" ht="15.75" customHeight="1" x14ac:dyDescent="0.3">
      <c r="A81" s="1">
        <v>0</v>
      </c>
      <c r="B81" s="1" t="s">
        <v>135</v>
      </c>
      <c r="C81" s="1">
        <v>1.2644128446886309</v>
      </c>
    </row>
    <row r="82" spans="1:3" ht="15.75" customHeight="1" x14ac:dyDescent="0.3">
      <c r="A82" s="1">
        <v>0</v>
      </c>
      <c r="B82" s="1" t="s">
        <v>135</v>
      </c>
      <c r="C82" s="1">
        <v>1.5268395061207236</v>
      </c>
    </row>
    <row r="83" spans="1:3" ht="15.75" customHeight="1" x14ac:dyDescent="0.3">
      <c r="A83" s="1">
        <v>0</v>
      </c>
      <c r="B83" s="1" t="s">
        <v>135</v>
      </c>
      <c r="C83" s="1">
        <v>0.77932399412095388</v>
      </c>
    </row>
    <row r="84" spans="1:3" ht="15.75" customHeight="1" x14ac:dyDescent="0.3">
      <c r="A84" s="1">
        <v>0</v>
      </c>
      <c r="B84" s="1" t="s">
        <v>135</v>
      </c>
      <c r="C84" s="1">
        <v>1.1451292778046309</v>
      </c>
    </row>
    <row r="85" spans="1:3" ht="15.75" customHeight="1" x14ac:dyDescent="0.3">
      <c r="A85" s="1">
        <v>0</v>
      </c>
      <c r="B85" s="1" t="s">
        <v>135</v>
      </c>
      <c r="C85" s="1">
        <v>0.7673956374325539</v>
      </c>
    </row>
    <row r="86" spans="1:3" ht="15.75" customHeight="1" x14ac:dyDescent="0.3">
      <c r="A86" s="1">
        <v>0</v>
      </c>
      <c r="B86" s="1" t="s">
        <v>135</v>
      </c>
      <c r="C86" s="1">
        <v>0.95825075159060025</v>
      </c>
    </row>
    <row r="87" spans="1:3" ht="15.75" customHeight="1" x14ac:dyDescent="0.3">
      <c r="A87" s="1">
        <v>0</v>
      </c>
      <c r="B87" s="1" t="s">
        <v>135</v>
      </c>
      <c r="C87" s="1">
        <v>0.36182869573966159</v>
      </c>
    </row>
    <row r="88" spans="1:3" ht="15.75" customHeight="1" x14ac:dyDescent="0.3"/>
    <row r="89" spans="1:3" ht="15.75" customHeight="1" x14ac:dyDescent="0.3"/>
    <row r="90" spans="1:3" ht="15.75" customHeight="1" x14ac:dyDescent="0.3"/>
    <row r="91" spans="1:3" ht="15.75" customHeight="1" x14ac:dyDescent="0.3"/>
    <row r="92" spans="1:3" ht="15.75" customHeight="1" x14ac:dyDescent="0.3"/>
    <row r="93" spans="1:3" ht="15.75" customHeight="1" x14ac:dyDescent="0.3"/>
    <row r="94" spans="1:3" ht="15.75" customHeight="1" x14ac:dyDescent="0.3"/>
    <row r="95" spans="1:3" ht="15.75" customHeight="1" x14ac:dyDescent="0.3"/>
    <row r="96" spans="1:3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2023-08-11_ATG_PWK-TUCA-SFM-BLG</vt:lpstr>
      <vt:lpstr>Values</vt:lpstr>
      <vt:lpstr>VIA</vt:lpstr>
      <vt:lpstr>CYT</vt:lpstr>
      <vt:lpstr>APOP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M Blop</cp:lastModifiedBy>
  <dcterms:created xsi:type="dcterms:W3CDTF">2023-08-14T01:40:36Z</dcterms:created>
  <dcterms:modified xsi:type="dcterms:W3CDTF">2024-03-04T22:33:07Z</dcterms:modified>
</cp:coreProperties>
</file>