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urd\Documents\SCHOOL\IT 697 SQL\"/>
    </mc:Choice>
  </mc:AlternateContent>
  <xr:revisionPtr revIDLastSave="0" documentId="13_ncr:1_{18C3E28D-DBE3-435F-B268-18679A663697}" xr6:coauthVersionLast="46" xr6:coauthVersionMax="46" xr10:uidLastSave="{00000000-0000-0000-0000-000000000000}"/>
  <bookViews>
    <workbookView xWindow="-98" yWindow="-98" windowWidth="19095" windowHeight="13875" activeTab="4" xr2:uid="{6C777D88-1CF0-4E53-A43A-1828FEAD89E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K3" i="1"/>
  <c r="J3" i="1"/>
  <c r="I3" i="1"/>
  <c r="H3" i="5"/>
</calcChain>
</file>

<file path=xl/sharedStrings.xml><?xml version="1.0" encoding="utf-8"?>
<sst xmlns="http://schemas.openxmlformats.org/spreadsheetml/2006/main" count="838" uniqueCount="272">
  <si>
    <t>Patients</t>
  </si>
  <si>
    <t>Name</t>
  </si>
  <si>
    <t>ID</t>
  </si>
  <si>
    <t>Street</t>
  </si>
  <si>
    <t>City</t>
  </si>
  <si>
    <t>State</t>
  </si>
  <si>
    <t>Email</t>
  </si>
  <si>
    <t>Phone</t>
  </si>
  <si>
    <t>DOB</t>
  </si>
  <si>
    <t>Physicians</t>
  </si>
  <si>
    <t>Locations</t>
  </si>
  <si>
    <t>Prescriptions</t>
  </si>
  <si>
    <t>Category</t>
  </si>
  <si>
    <t>Dosage</t>
  </si>
  <si>
    <t>Pharmacy ID</t>
  </si>
  <si>
    <t>Pharmacies</t>
  </si>
  <si>
    <t>Appointments</t>
  </si>
  <si>
    <t>patient ID</t>
  </si>
  <si>
    <t>physician ID</t>
  </si>
  <si>
    <t>location ID</t>
  </si>
  <si>
    <t>prescription ID</t>
  </si>
  <si>
    <t>date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</si>
  <si>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</si>
  <si>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</si>
  <si>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</si>
  <si>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</si>
  <si>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</si>
  <si>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</si>
  <si>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</si>
  <si>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</si>
  <si>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</si>
  <si>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</si>
  <si>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</si>
  <si>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</si>
  <si>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</si>
  <si>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</si>
  <si>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</si>
  <si>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</si>
  <si>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</si>
  <si>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</si>
  <si>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</si>
  <si>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</si>
  <si>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</si>
  <si>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</si>
  <si>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</si>
  <si>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</si>
  <si>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</si>
  <si>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</si>
  <si>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</si>
  <si>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</si>
  <si>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</si>
  <si>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</si>
  <si>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Evan Zuchowksi</t>
  </si>
  <si>
    <t>Ryan Hardacre</t>
  </si>
  <si>
    <t>William Russell</t>
  </si>
  <si>
    <t>Teesha Thajali</t>
  </si>
  <si>
    <t>Michael Modesti</t>
  </si>
  <si>
    <t>Joy O'Halloran</t>
  </si>
  <si>
    <t>Henry Troop</t>
  </si>
  <si>
    <t>Daniel Cipar</t>
  </si>
  <si>
    <t>David Gruenberg</t>
  </si>
  <si>
    <t>Ethan Walshe</t>
  </si>
  <si>
    <t>Maudeline Jules</t>
  </si>
  <si>
    <t>Morgan Brown</t>
  </si>
  <si>
    <t>Dennis Chin</t>
  </si>
  <si>
    <t>Cory Leckband</t>
  </si>
  <si>
    <t>Jeffrey Liang</t>
  </si>
  <si>
    <t>Maxwell Linskey</t>
  </si>
  <si>
    <t>Ethan Michel</t>
  </si>
  <si>
    <t>Langley Therrien</t>
  </si>
  <si>
    <t>William Brandano</t>
  </si>
  <si>
    <t>David Guilmette</t>
  </si>
  <si>
    <t>Brandon Wong</t>
  </si>
  <si>
    <t>Brandon Walls</t>
  </si>
  <si>
    <t>Adrien Denis</t>
  </si>
  <si>
    <t>Zachary Fechtner</t>
  </si>
  <si>
    <t>James Wilkinson</t>
  </si>
  <si>
    <t>Chelsea Austin</t>
  </si>
  <si>
    <t>Riley Feeney</t>
  </si>
  <si>
    <t>Nicolas White</t>
  </si>
  <si>
    <t>Ryan Shaw</t>
  </si>
  <si>
    <t>Geoffrey Ducharme</t>
  </si>
  <si>
    <t>101</t>
  </si>
  <si>
    <t>102</t>
  </si>
  <si>
    <t>103</t>
  </si>
  <si>
    <t>104</t>
  </si>
  <si>
    <t>105</t>
  </si>
  <si>
    <t>106</t>
  </si>
  <si>
    <t>107</t>
  </si>
  <si>
    <t>108</t>
  </si>
  <si>
    <t>James Dinardo</t>
  </si>
  <si>
    <t>McKenna Murphy</t>
  </si>
  <si>
    <t>Emily Call</t>
  </si>
  <si>
    <t>Krysta O'Shea</t>
  </si>
  <si>
    <t>Alfred Kroqi</t>
  </si>
  <si>
    <t>Carla Boudreau</t>
  </si>
  <si>
    <t>Aiden Petit</t>
  </si>
  <si>
    <t>Megan Mahoney</t>
  </si>
  <si>
    <t>999</t>
  </si>
  <si>
    <t>998</t>
  </si>
  <si>
    <t>997</t>
  </si>
  <si>
    <t>996</t>
  </si>
  <si>
    <t>995</t>
  </si>
  <si>
    <t>994</t>
  </si>
  <si>
    <t>993</t>
  </si>
  <si>
    <t>992</t>
  </si>
  <si>
    <t>991</t>
  </si>
  <si>
    <t>990</t>
  </si>
  <si>
    <t>989</t>
  </si>
  <si>
    <t>988</t>
  </si>
  <si>
    <t>Harvard Vanguard</t>
  </si>
  <si>
    <t>Children's</t>
  </si>
  <si>
    <t>Mass General</t>
  </si>
  <si>
    <t>Dana Farber</t>
  </si>
  <si>
    <t>Atrius</t>
  </si>
  <si>
    <t>Tufts</t>
  </si>
  <si>
    <t>Centre</t>
  </si>
  <si>
    <t>Braintree</t>
  </si>
  <si>
    <t>Maple Health</t>
  </si>
  <si>
    <t>UMass</t>
  </si>
  <si>
    <t>Weck</t>
  </si>
  <si>
    <t>Pivetta</t>
  </si>
  <si>
    <t>10000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</si>
  <si>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</si>
  <si>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</si>
  <si>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</si>
  <si>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</si>
  <si>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</si>
  <si>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</si>
  <si>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</si>
  <si>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</si>
  <si>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</si>
  <si>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</si>
  <si>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</si>
  <si>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</si>
  <si>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</si>
  <si>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</si>
  <si>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</si>
  <si>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</si>
  <si>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</si>
  <si>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</si>
  <si>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</si>
  <si>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500000</t>
  </si>
  <si>
    <t>500001</t>
  </si>
  <si>
    <t>500002</t>
  </si>
  <si>
    <t>500003</t>
  </si>
  <si>
    <t>500004</t>
  </si>
  <si>
    <t>500005</t>
  </si>
  <si>
    <t>500006</t>
  </si>
  <si>
    <t>500007</t>
  </si>
  <si>
    <t>CVS - VFW</t>
  </si>
  <si>
    <t>CVS - Main</t>
  </si>
  <si>
    <t>CVS - Boston</t>
  </si>
  <si>
    <t>Walgreens - Centre</t>
  </si>
  <si>
    <t>Walgreens - Washington</t>
  </si>
  <si>
    <t>Downtown Crossing</t>
  </si>
  <si>
    <t>Park</t>
  </si>
  <si>
    <t>Acne</t>
  </si>
  <si>
    <t>Scars</t>
  </si>
  <si>
    <t>Tretinoin</t>
  </si>
  <si>
    <t>Clindamycin</t>
  </si>
  <si>
    <t>Benzoyl Peroxide</t>
  </si>
  <si>
    <t>Salicylic Acid</t>
  </si>
  <si>
    <t>Mederma</t>
  </si>
  <si>
    <t>ScarAway</t>
  </si>
  <si>
    <t>Differin</t>
  </si>
  <si>
    <t>Eczema</t>
  </si>
  <si>
    <t>Hydrocorisone</t>
  </si>
  <si>
    <t>Eucerine</t>
  </si>
  <si>
    <t>Vasoline</t>
  </si>
  <si>
    <t>99 Garnet Road</t>
  </si>
  <si>
    <t>74 Willow Street</t>
  </si>
  <si>
    <t>109 Westover Street</t>
  </si>
  <si>
    <t>280 Weld Street</t>
  </si>
  <si>
    <t>10 Redlands Road</t>
  </si>
  <si>
    <t>55 Manthorne Road</t>
  </si>
  <si>
    <t>2 Greaton Road</t>
  </si>
  <si>
    <t>61 Russett Road</t>
  </si>
  <si>
    <t>22 Theodore Parker Road</t>
  </si>
  <si>
    <t>178 Church Street</t>
  </si>
  <si>
    <t>36 Bonad Road</t>
  </si>
  <si>
    <t>15 Hollywood Road</t>
  </si>
  <si>
    <t>9 Ricker Hill Road</t>
  </si>
  <si>
    <t>354 Corey Street</t>
  </si>
  <si>
    <t>89 Avalon Road</t>
  </si>
  <si>
    <t>193 Maple Street</t>
  </si>
  <si>
    <t>45 Garth Road</t>
  </si>
  <si>
    <t>202 Farmington Road</t>
  </si>
  <si>
    <t>1054 VFW Parkway</t>
  </si>
  <si>
    <t>530 Independence Drive</t>
  </si>
  <si>
    <t>24 Grove Street</t>
  </si>
  <si>
    <t>16 Lee Street</t>
  </si>
  <si>
    <t>828 Boylston Street</t>
  </si>
  <si>
    <t>103 Mount Vernon Road</t>
  </si>
  <si>
    <t>48 Houston Street</t>
  </si>
  <si>
    <t>26 Vermont Street</t>
  </si>
  <si>
    <t>11 Bonair Road</t>
  </si>
  <si>
    <t>91 Newfield Street</t>
  </si>
  <si>
    <t>420 Baker Street</t>
  </si>
  <si>
    <t>270 Lagrange Street</t>
  </si>
  <si>
    <t>MA</t>
  </si>
  <si>
    <t>West Roxbury</t>
  </si>
  <si>
    <t>Roslindale</t>
  </si>
  <si>
    <t>Jamaica Plain</t>
  </si>
  <si>
    <t>Brookline</t>
  </si>
  <si>
    <t>Roxbury</t>
  </si>
  <si>
    <t>(607) 397-4310</t>
  </si>
  <si>
    <t>ezuch@icloud.com</t>
  </si>
  <si>
    <t>hardacreryan@uic.edu</t>
  </si>
  <si>
    <t>wrussell@bucknell.edu</t>
  </si>
  <si>
    <t>teesha80@gmail.com</t>
  </si>
  <si>
    <t>m.modesti3@gmail.com</t>
  </si>
  <si>
    <t>joy.ohalloran@hws.edu</t>
  </si>
  <si>
    <t>trooper5@cornell.edu</t>
  </si>
  <si>
    <t>dcipar@wellesley.edu</t>
  </si>
  <si>
    <t>david.gruenberg@uvm.edu</t>
  </si>
  <si>
    <t>ethan0317@gmail.com</t>
  </si>
  <si>
    <t>m.k.jules93@gmail.com</t>
  </si>
  <si>
    <t>mbrown15@umich.edu</t>
  </si>
  <si>
    <t>chin.dennis@gmail.com</t>
  </si>
  <si>
    <t>leckbandc@gmail.com</t>
  </si>
  <si>
    <t>jeff_liang@gmail.com</t>
  </si>
  <si>
    <t>maxwelllinskey@eagles.bridgewater.edu</t>
  </si>
  <si>
    <t>ethan.michel@husky.neu.edu</t>
  </si>
  <si>
    <t>ltherrien1001@gmail.com</t>
  </si>
  <si>
    <t>billbrandano@gmail.com</t>
  </si>
  <si>
    <t>dguilmette82@gmail.com</t>
  </si>
  <si>
    <t>wong.b@gmail.com</t>
  </si>
  <si>
    <t>brandonwalls1@mit.edu</t>
  </si>
  <si>
    <t>denis.adrien@gmail.com</t>
  </si>
  <si>
    <t>zachfechtner2@gmail.com</t>
  </si>
  <si>
    <t>wilk.james@icloud.com</t>
  </si>
  <si>
    <t>caustin@gmail.com</t>
  </si>
  <si>
    <t>rileyfeeney55@gmail.com</t>
  </si>
  <si>
    <t>nickwhite@gmail.com</t>
  </si>
  <si>
    <t>shaw.r@gmail.com</t>
  </si>
  <si>
    <t>geoff849@gmail.com</t>
  </si>
  <si>
    <t>610 Independence Drive</t>
  </si>
  <si>
    <t>285 Longwood Avenue</t>
  </si>
  <si>
    <t>471 Charles Street</t>
  </si>
  <si>
    <t>1047 Huntington Avenue</t>
  </si>
  <si>
    <t>82 Brookline Avenue</t>
  </si>
  <si>
    <t>714 Massachusetts Avenue</t>
  </si>
  <si>
    <t>95 Centre Street</t>
  </si>
  <si>
    <t>169 Fenway Road</t>
  </si>
  <si>
    <t>330 Commonwealth Avenue</t>
  </si>
  <si>
    <t>425 North Pleasant Street</t>
  </si>
  <si>
    <t>624 Spring Street</t>
  </si>
  <si>
    <t>847 Columbus Avenue</t>
  </si>
  <si>
    <t>Boston</t>
  </si>
  <si>
    <t>Cambridge</t>
  </si>
  <si>
    <t>(607) 933-4401</t>
  </si>
  <si>
    <t>100 mg</t>
  </si>
  <si>
    <t>200 mg</t>
  </si>
  <si>
    <t>3 oz</t>
  </si>
  <si>
    <t>5 oz</t>
  </si>
  <si>
    <t>8 oz</t>
  </si>
  <si>
    <t>10 g</t>
  </si>
  <si>
    <t>5 g</t>
  </si>
  <si>
    <t>300 mg</t>
  </si>
  <si>
    <t>400 mg</t>
  </si>
  <si>
    <t>2 oz</t>
  </si>
  <si>
    <t>4 oz</t>
  </si>
  <si>
    <t>6 oz</t>
  </si>
  <si>
    <t>788 VFW Parkway</t>
  </si>
  <si>
    <t>51 Main Street</t>
  </si>
  <si>
    <t>660 Harrison Boulevard</t>
  </si>
  <si>
    <t>572 Centre Street</t>
  </si>
  <si>
    <t>1024 Washington Street</t>
  </si>
  <si>
    <t>2566 Washington Street</t>
  </si>
  <si>
    <t>160 Park Street</t>
  </si>
  <si>
    <t>Dedham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</si>
</sst>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1" xfId="0" applyNumberFormat="1" applyBorder="1" applyAlignment="1">
      <alignment horizontal="left"/>
    </xf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E2B5E-4AF5-4FC6-9E13-61B8F5437450}">
  <dimension ref="A1:L32"/>
  <sheetViews>
    <sheetView topLeftCell="G1" workbookViewId="0">
      <selection activeCell="L3" sqref="L3"/>
    </sheetView>
  </sheetViews>
  <sheetFormatPr defaultRowHeight="14.25" x14ac:dyDescent="0.45"/>
  <cols>
    <col min="2" max="2" width="16.1328125" bestFit="1" customWidth="1"/>
    <col min="3" max="3" width="20.796875" customWidth="1"/>
    <col min="4" max="4" width="11.73046875" bestFit="1" customWidth="1"/>
    <col min="6" max="6" width="33.19921875" bestFit="1" customWidth="1"/>
    <col min="7" max="7" width="13.06640625" bestFit="1" customWidth="1"/>
    <col min="8" max="8" width="10.19921875" style="4" bestFit="1" customWidth="1"/>
  </cols>
  <sheetData>
    <row r="1" spans="1:12" x14ac:dyDescent="0.45">
      <c r="A1" t="s">
        <v>0</v>
      </c>
    </row>
    <row r="2" spans="1:12" x14ac:dyDescent="0.45">
      <c r="A2" t="s">
        <v>2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s="4" t="s">
        <v>8</v>
      </c>
    </row>
    <row r="3" spans="1:12" x14ac:dyDescent="0.45">
      <c r="A3" s="1" t="s">
        <v>22</v>
      </c>
      <c r="B3" t="s">
        <v>52</v>
      </c>
      <c r="C3" t="s">
        <v>170</v>
      </c>
      <c r="D3" t="s">
        <v>201</v>
      </c>
      <c r="E3" t="s">
        <v>200</v>
      </c>
      <c r="F3" s="3" t="s">
        <v>207</v>
      </c>
      <c r="G3" s="2">
        <v>7982850589</v>
      </c>
      <c r="H3" s="4">
        <v>32162</v>
      </c>
      <c r="I3">
        <f>YEAR(H3)</f>
        <v>1988</v>
      </c>
      <c r="J3">
        <f>MONTH(H3)</f>
        <v>1</v>
      </c>
      <c r="K3">
        <f>DAY(H3)</f>
        <v>20</v>
      </c>
      <c r="L3" t="str">
        <f>CONCATENATE("('",A3,"','",B3,"','",C3,"','",D3,"','",E3,"','",F3,"','",G3,"','",DATE(I3,J3,K3),"');")</f>
        <v>('0001','Evan Zuchowksi','99 Garnet Road','West Roxbury','MA','ezuch@icloud.com','7982850589','32162');</v>
      </c>
    </row>
    <row r="4" spans="1:12" x14ac:dyDescent="0.45">
      <c r="A4" s="1" t="s">
        <v>23</v>
      </c>
      <c r="B4" t="s">
        <v>53</v>
      </c>
      <c r="C4" t="s">
        <v>171</v>
      </c>
      <c r="D4" t="s">
        <v>202</v>
      </c>
      <c r="E4" t="s">
        <v>200</v>
      </c>
      <c r="F4" s="3" t="s">
        <v>208</v>
      </c>
      <c r="G4" s="2">
        <v>6144749728</v>
      </c>
      <c r="H4" s="4">
        <v>34092</v>
      </c>
    </row>
    <row r="5" spans="1:12" x14ac:dyDescent="0.45">
      <c r="A5" s="1" t="s">
        <v>24</v>
      </c>
      <c r="B5" t="s">
        <v>54</v>
      </c>
      <c r="C5" t="s">
        <v>172</v>
      </c>
      <c r="D5" t="s">
        <v>203</v>
      </c>
      <c r="E5" t="s">
        <v>200</v>
      </c>
      <c r="F5" s="3" t="s">
        <v>209</v>
      </c>
      <c r="G5" s="2">
        <v>9022459180</v>
      </c>
      <c r="H5" s="4">
        <v>33537</v>
      </c>
    </row>
    <row r="6" spans="1:12" x14ac:dyDescent="0.45">
      <c r="A6" s="1" t="s">
        <v>25</v>
      </c>
      <c r="B6" t="s">
        <v>55</v>
      </c>
      <c r="C6" t="s">
        <v>173</v>
      </c>
      <c r="D6" t="s">
        <v>203</v>
      </c>
      <c r="E6" t="s">
        <v>200</v>
      </c>
      <c r="F6" s="3" t="s">
        <v>210</v>
      </c>
      <c r="G6" s="2">
        <v>3334681575</v>
      </c>
      <c r="H6" s="4">
        <v>34918</v>
      </c>
    </row>
    <row r="7" spans="1:12" x14ac:dyDescent="0.45">
      <c r="A7" s="1" t="s">
        <v>26</v>
      </c>
      <c r="B7" t="s">
        <v>56</v>
      </c>
      <c r="C7" t="s">
        <v>174</v>
      </c>
      <c r="D7" t="s">
        <v>201</v>
      </c>
      <c r="E7" t="s">
        <v>200</v>
      </c>
      <c r="F7" s="3" t="s">
        <v>211</v>
      </c>
      <c r="G7" s="2">
        <v>5543365543</v>
      </c>
      <c r="H7" s="4">
        <v>29676</v>
      </c>
    </row>
    <row r="8" spans="1:12" x14ac:dyDescent="0.45">
      <c r="A8" s="1" t="s">
        <v>27</v>
      </c>
      <c r="B8" t="s">
        <v>57</v>
      </c>
      <c r="C8" t="s">
        <v>175</v>
      </c>
      <c r="D8" t="s">
        <v>201</v>
      </c>
      <c r="E8" t="s">
        <v>200</v>
      </c>
      <c r="F8" s="3" t="s">
        <v>212</v>
      </c>
      <c r="G8" s="2">
        <v>7873598105</v>
      </c>
      <c r="H8" s="4">
        <v>35246</v>
      </c>
    </row>
    <row r="9" spans="1:12" x14ac:dyDescent="0.45">
      <c r="A9" s="1" t="s">
        <v>28</v>
      </c>
      <c r="B9" t="s">
        <v>58</v>
      </c>
      <c r="C9" t="s">
        <v>176</v>
      </c>
      <c r="D9" t="s">
        <v>204</v>
      </c>
      <c r="E9" t="s">
        <v>200</v>
      </c>
      <c r="F9" s="3" t="s">
        <v>213</v>
      </c>
      <c r="G9" s="2">
        <v>3315724924</v>
      </c>
      <c r="H9" s="4">
        <v>35482</v>
      </c>
    </row>
    <row r="10" spans="1:12" x14ac:dyDescent="0.45">
      <c r="A10" s="1" t="s">
        <v>29</v>
      </c>
      <c r="B10" t="s">
        <v>59</v>
      </c>
      <c r="C10" t="s">
        <v>177</v>
      </c>
      <c r="D10" t="s">
        <v>201</v>
      </c>
      <c r="E10" t="s">
        <v>200</v>
      </c>
      <c r="F10" s="3" t="s">
        <v>214</v>
      </c>
      <c r="G10" s="2">
        <v>8572345262</v>
      </c>
      <c r="H10" s="4">
        <v>33123</v>
      </c>
    </row>
    <row r="11" spans="1:12" x14ac:dyDescent="0.45">
      <c r="A11" s="1" t="s">
        <v>30</v>
      </c>
      <c r="B11" t="s">
        <v>60</v>
      </c>
      <c r="C11" t="s">
        <v>178</v>
      </c>
      <c r="D11" t="s">
        <v>203</v>
      </c>
      <c r="E11" t="s">
        <v>200</v>
      </c>
      <c r="F11" s="3" t="s">
        <v>215</v>
      </c>
      <c r="G11" s="2">
        <v>9153484653</v>
      </c>
      <c r="H11" s="4">
        <v>33338</v>
      </c>
    </row>
    <row r="12" spans="1:12" x14ac:dyDescent="0.45">
      <c r="A12" s="1" t="s">
        <v>31</v>
      </c>
      <c r="B12" t="s">
        <v>61</v>
      </c>
      <c r="C12" t="s">
        <v>179</v>
      </c>
      <c r="D12" t="s">
        <v>201</v>
      </c>
      <c r="E12" t="s">
        <v>200</v>
      </c>
      <c r="F12" s="3" t="s">
        <v>216</v>
      </c>
      <c r="G12" s="2">
        <v>7742678897</v>
      </c>
      <c r="H12" s="4">
        <v>33790</v>
      </c>
    </row>
    <row r="13" spans="1:12" x14ac:dyDescent="0.45">
      <c r="A13" s="1" t="s">
        <v>32</v>
      </c>
      <c r="B13" t="s">
        <v>62</v>
      </c>
      <c r="C13" t="s">
        <v>180</v>
      </c>
      <c r="D13" t="s">
        <v>202</v>
      </c>
      <c r="E13" t="s">
        <v>200</v>
      </c>
      <c r="F13" s="3" t="s">
        <v>217</v>
      </c>
      <c r="G13" s="2">
        <v>4421731724</v>
      </c>
      <c r="H13" s="4">
        <v>31375</v>
      </c>
    </row>
    <row r="14" spans="1:12" x14ac:dyDescent="0.45">
      <c r="A14" s="1" t="s">
        <v>33</v>
      </c>
      <c r="B14" t="s">
        <v>63</v>
      </c>
      <c r="C14" t="s">
        <v>181</v>
      </c>
      <c r="D14" t="s">
        <v>202</v>
      </c>
      <c r="E14" t="s">
        <v>200</v>
      </c>
      <c r="F14" s="3" t="s">
        <v>218</v>
      </c>
      <c r="G14" s="2">
        <v>4491786213</v>
      </c>
      <c r="H14" s="4">
        <v>34685</v>
      </c>
    </row>
    <row r="15" spans="1:12" x14ac:dyDescent="0.45">
      <c r="A15" s="1" t="s">
        <v>34</v>
      </c>
      <c r="B15" t="s">
        <v>64</v>
      </c>
      <c r="C15" t="s">
        <v>182</v>
      </c>
      <c r="D15" t="s">
        <v>201</v>
      </c>
      <c r="E15" t="s">
        <v>200</v>
      </c>
      <c r="F15" s="3" t="s">
        <v>219</v>
      </c>
      <c r="G15" s="2">
        <v>7812986676</v>
      </c>
      <c r="H15" s="4">
        <v>31780</v>
      </c>
    </row>
    <row r="16" spans="1:12" x14ac:dyDescent="0.45">
      <c r="A16" s="1" t="s">
        <v>35</v>
      </c>
      <c r="B16" t="s">
        <v>65</v>
      </c>
      <c r="C16" t="s">
        <v>183</v>
      </c>
      <c r="D16" t="s">
        <v>203</v>
      </c>
      <c r="E16" t="s">
        <v>200</v>
      </c>
      <c r="F16" s="3" t="s">
        <v>220</v>
      </c>
      <c r="G16" s="2">
        <v>9218531449</v>
      </c>
      <c r="H16" s="4">
        <v>34926</v>
      </c>
    </row>
    <row r="17" spans="1:8" x14ac:dyDescent="0.45">
      <c r="A17" s="1" t="s">
        <v>36</v>
      </c>
      <c r="B17" t="s">
        <v>66</v>
      </c>
      <c r="C17" t="s">
        <v>184</v>
      </c>
      <c r="D17" t="s">
        <v>204</v>
      </c>
      <c r="E17" t="s">
        <v>200</v>
      </c>
      <c r="F17" s="3" t="s">
        <v>221</v>
      </c>
      <c r="G17" s="2">
        <v>7872414499</v>
      </c>
      <c r="H17" s="4">
        <v>33038</v>
      </c>
    </row>
    <row r="18" spans="1:8" x14ac:dyDescent="0.45">
      <c r="A18" s="1" t="s">
        <v>37</v>
      </c>
      <c r="B18" t="s">
        <v>67</v>
      </c>
      <c r="C18" t="s">
        <v>185</v>
      </c>
      <c r="D18" t="s">
        <v>205</v>
      </c>
      <c r="E18" t="s">
        <v>200</v>
      </c>
      <c r="F18" s="3" t="s">
        <v>222</v>
      </c>
      <c r="G18" s="2">
        <v>8573154363</v>
      </c>
      <c r="H18" s="4">
        <v>35422</v>
      </c>
    </row>
    <row r="19" spans="1:8" x14ac:dyDescent="0.45">
      <c r="A19" s="1" t="s">
        <v>38</v>
      </c>
      <c r="B19" t="s">
        <v>68</v>
      </c>
      <c r="C19" t="s">
        <v>186</v>
      </c>
      <c r="D19" t="s">
        <v>205</v>
      </c>
      <c r="E19" t="s">
        <v>200</v>
      </c>
      <c r="F19" s="3" t="s">
        <v>223</v>
      </c>
      <c r="G19" s="2">
        <v>7982820558</v>
      </c>
      <c r="H19" s="4">
        <v>34255</v>
      </c>
    </row>
    <row r="20" spans="1:8" x14ac:dyDescent="0.45">
      <c r="A20" s="1" t="s">
        <v>39</v>
      </c>
      <c r="B20" t="s">
        <v>69</v>
      </c>
      <c r="C20" t="s">
        <v>187</v>
      </c>
      <c r="D20" t="s">
        <v>202</v>
      </c>
      <c r="E20" t="s">
        <v>200</v>
      </c>
      <c r="F20" s="3" t="s">
        <v>224</v>
      </c>
      <c r="G20" s="2">
        <v>3334841157</v>
      </c>
      <c r="H20" s="4">
        <v>31549</v>
      </c>
    </row>
    <row r="21" spans="1:8" x14ac:dyDescent="0.45">
      <c r="A21" s="1" t="s">
        <v>40</v>
      </c>
      <c r="B21" t="s">
        <v>70</v>
      </c>
      <c r="C21" t="s">
        <v>188</v>
      </c>
      <c r="D21" t="s">
        <v>201</v>
      </c>
      <c r="E21" t="s">
        <v>200</v>
      </c>
      <c r="F21" s="3" t="s">
        <v>225</v>
      </c>
      <c r="G21" s="2">
        <v>5543335546</v>
      </c>
      <c r="H21" s="4">
        <v>31851</v>
      </c>
    </row>
    <row r="22" spans="1:8" x14ac:dyDescent="0.45">
      <c r="A22" s="1" t="s">
        <v>41</v>
      </c>
      <c r="B22" t="s">
        <v>71</v>
      </c>
      <c r="C22" t="s">
        <v>189</v>
      </c>
      <c r="D22" t="s">
        <v>202</v>
      </c>
      <c r="E22" t="s">
        <v>200</v>
      </c>
      <c r="F22" s="3" t="s">
        <v>226</v>
      </c>
      <c r="G22" s="2">
        <v>7875398015</v>
      </c>
      <c r="H22" s="4">
        <v>28739</v>
      </c>
    </row>
    <row r="23" spans="1:8" x14ac:dyDescent="0.45">
      <c r="A23" s="1" t="s">
        <v>42</v>
      </c>
      <c r="B23" t="s">
        <v>72</v>
      </c>
      <c r="C23" t="s">
        <v>190</v>
      </c>
      <c r="D23" t="s">
        <v>203</v>
      </c>
      <c r="E23" t="s">
        <v>200</v>
      </c>
      <c r="F23" s="3" t="s">
        <v>227</v>
      </c>
      <c r="G23" s="2">
        <v>3315225335</v>
      </c>
      <c r="H23" s="4">
        <v>33413</v>
      </c>
    </row>
    <row r="24" spans="1:8" x14ac:dyDescent="0.45">
      <c r="A24" s="1" t="s">
        <v>43</v>
      </c>
      <c r="B24" t="s">
        <v>73</v>
      </c>
      <c r="C24" t="s">
        <v>191</v>
      </c>
      <c r="D24" t="s">
        <v>202</v>
      </c>
      <c r="E24" t="s">
        <v>200</v>
      </c>
      <c r="F24" s="3" t="s">
        <v>228</v>
      </c>
      <c r="G24" s="2">
        <v>8574325266</v>
      </c>
      <c r="H24" s="4">
        <v>30994</v>
      </c>
    </row>
    <row r="25" spans="1:8" x14ac:dyDescent="0.45">
      <c r="A25" s="1" t="s">
        <v>44</v>
      </c>
      <c r="B25" t="s">
        <v>74</v>
      </c>
      <c r="C25" t="s">
        <v>192</v>
      </c>
      <c r="D25" t="s">
        <v>201</v>
      </c>
      <c r="E25" t="s">
        <v>200</v>
      </c>
      <c r="F25" s="3" t="s">
        <v>229</v>
      </c>
      <c r="G25" s="2">
        <v>4421721437</v>
      </c>
      <c r="H25" s="4">
        <v>34385</v>
      </c>
    </row>
    <row r="26" spans="1:8" x14ac:dyDescent="0.45">
      <c r="A26" s="1" t="s">
        <v>45</v>
      </c>
      <c r="B26" t="s">
        <v>75</v>
      </c>
      <c r="C26" t="s">
        <v>193</v>
      </c>
      <c r="D26" t="s">
        <v>204</v>
      </c>
      <c r="E26" t="s">
        <v>200</v>
      </c>
      <c r="F26" s="3" t="s">
        <v>230</v>
      </c>
      <c r="G26" s="2">
        <v>5591990607</v>
      </c>
      <c r="H26" s="4">
        <v>34941</v>
      </c>
    </row>
    <row r="27" spans="1:8" x14ac:dyDescent="0.45">
      <c r="A27" s="1" t="s">
        <v>46</v>
      </c>
      <c r="B27" t="s">
        <v>76</v>
      </c>
      <c r="C27" t="s">
        <v>194</v>
      </c>
      <c r="D27" t="s">
        <v>204</v>
      </c>
      <c r="E27" t="s">
        <v>200</v>
      </c>
      <c r="F27" s="3" t="s">
        <v>231</v>
      </c>
      <c r="G27" s="2">
        <v>4491872623</v>
      </c>
      <c r="H27" s="4">
        <v>33823</v>
      </c>
    </row>
    <row r="28" spans="1:8" x14ac:dyDescent="0.45">
      <c r="A28" s="1" t="s">
        <v>47</v>
      </c>
      <c r="B28" t="s">
        <v>77</v>
      </c>
      <c r="C28" t="s">
        <v>195</v>
      </c>
      <c r="D28" t="s">
        <v>201</v>
      </c>
      <c r="E28" t="s">
        <v>200</v>
      </c>
      <c r="F28" s="3" t="s">
        <v>232</v>
      </c>
      <c r="G28" s="2">
        <v>9213584149</v>
      </c>
      <c r="H28" s="4">
        <v>32982</v>
      </c>
    </row>
    <row r="29" spans="1:8" x14ac:dyDescent="0.45">
      <c r="A29" s="1" t="s">
        <v>48</v>
      </c>
      <c r="B29" t="s">
        <v>78</v>
      </c>
      <c r="C29" t="s">
        <v>196</v>
      </c>
      <c r="D29" t="s">
        <v>205</v>
      </c>
      <c r="E29" t="s">
        <v>200</v>
      </c>
      <c r="F29" s="3" t="s">
        <v>233</v>
      </c>
      <c r="G29" s="2">
        <v>7872449494</v>
      </c>
      <c r="H29" s="4">
        <v>32349</v>
      </c>
    </row>
    <row r="30" spans="1:8" x14ac:dyDescent="0.45">
      <c r="A30" s="1" t="s">
        <v>49</v>
      </c>
      <c r="B30" t="s">
        <v>79</v>
      </c>
      <c r="C30" t="s">
        <v>197</v>
      </c>
      <c r="D30" t="s">
        <v>203</v>
      </c>
      <c r="E30" t="s">
        <v>200</v>
      </c>
      <c r="F30" s="3" t="s">
        <v>234</v>
      </c>
      <c r="G30" s="2" t="s">
        <v>206</v>
      </c>
      <c r="H30" s="4">
        <v>30604</v>
      </c>
    </row>
    <row r="31" spans="1:8" x14ac:dyDescent="0.45">
      <c r="A31" s="1" t="s">
        <v>50</v>
      </c>
      <c r="B31" t="s">
        <v>80</v>
      </c>
      <c r="C31" t="s">
        <v>198</v>
      </c>
      <c r="D31" t="s">
        <v>202</v>
      </c>
      <c r="E31" t="s">
        <v>200</v>
      </c>
      <c r="F31" s="3" t="s">
        <v>235</v>
      </c>
      <c r="G31" s="2">
        <v>7988855900</v>
      </c>
      <c r="H31" s="4">
        <v>27475</v>
      </c>
    </row>
    <row r="32" spans="1:8" x14ac:dyDescent="0.45">
      <c r="A32" s="1" t="s">
        <v>51</v>
      </c>
      <c r="B32" t="s">
        <v>81</v>
      </c>
      <c r="C32" t="s">
        <v>199</v>
      </c>
      <c r="D32" t="s">
        <v>201</v>
      </c>
      <c r="E32" t="s">
        <v>200</v>
      </c>
      <c r="F32" s="3" t="s">
        <v>236</v>
      </c>
      <c r="G32" s="2">
        <v>9025548091</v>
      </c>
      <c r="H32" s="4">
        <v>33249</v>
      </c>
    </row>
  </sheetData>
  <phoneticPr fontId="1" type="noConversion"/>
  <conditionalFormatting sqref="F21">
    <cfRule type="duplicateValues" dxfId="3" priority="1"/>
  </conditionalFormatting>
  <conditionalFormatting sqref="F22:F32 F18:F20">
    <cfRule type="duplicateValues" dxfId="2" priority="2"/>
  </conditionalFormatting>
  <conditionalFormatting sqref="F23:F32">
    <cfRule type="duplicateValues" dxfId="1" priority="3"/>
  </conditionalFormatting>
  <conditionalFormatting sqref="F18:F32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C974-45ED-4049-95DB-C2D245375743}">
  <dimension ref="A1:C10"/>
  <sheetViews>
    <sheetView workbookViewId="0">
      <selection activeCell="A10" sqref="A3:A10"/>
    </sheetView>
  </sheetViews>
  <sheetFormatPr defaultRowHeight="14.25" x14ac:dyDescent="0.45"/>
  <cols>
    <col min="2" max="2" width="14.796875" bestFit="1" customWidth="1"/>
    <col min="3" max="3" width="10.19921875" bestFit="1" customWidth="1"/>
  </cols>
  <sheetData>
    <row r="1" spans="1:3" x14ac:dyDescent="0.45">
      <c r="A1" t="s">
        <v>9</v>
      </c>
    </row>
    <row r="2" spans="1:3" x14ac:dyDescent="0.45">
      <c r="A2" t="s">
        <v>2</v>
      </c>
      <c r="B2" t="s">
        <v>1</v>
      </c>
      <c r="C2" t="s">
        <v>8</v>
      </c>
    </row>
    <row r="3" spans="1:3" x14ac:dyDescent="0.45">
      <c r="A3" s="1" t="s">
        <v>82</v>
      </c>
      <c r="B3" t="s">
        <v>90</v>
      </c>
      <c r="C3" s="4">
        <v>30410</v>
      </c>
    </row>
    <row r="4" spans="1:3" x14ac:dyDescent="0.45">
      <c r="A4" s="1" t="s">
        <v>83</v>
      </c>
      <c r="B4" t="s">
        <v>91</v>
      </c>
      <c r="C4" s="4">
        <v>23646</v>
      </c>
    </row>
    <row r="5" spans="1:3" x14ac:dyDescent="0.45">
      <c r="A5" s="1" t="s">
        <v>84</v>
      </c>
      <c r="B5" t="s">
        <v>92</v>
      </c>
      <c r="C5" s="4">
        <v>28048</v>
      </c>
    </row>
    <row r="6" spans="1:3" x14ac:dyDescent="0.45">
      <c r="A6" s="1" t="s">
        <v>85</v>
      </c>
      <c r="B6" t="s">
        <v>93</v>
      </c>
      <c r="C6" s="4">
        <v>29376</v>
      </c>
    </row>
    <row r="7" spans="1:3" x14ac:dyDescent="0.45">
      <c r="A7" s="1" t="s">
        <v>86</v>
      </c>
      <c r="B7" t="s">
        <v>94</v>
      </c>
      <c r="C7" s="4">
        <v>25991</v>
      </c>
    </row>
    <row r="8" spans="1:3" x14ac:dyDescent="0.45">
      <c r="A8" s="1" t="s">
        <v>87</v>
      </c>
      <c r="B8" t="s">
        <v>95</v>
      </c>
      <c r="C8" s="4">
        <v>25067</v>
      </c>
    </row>
    <row r="9" spans="1:3" x14ac:dyDescent="0.45">
      <c r="A9" s="1" t="s">
        <v>88</v>
      </c>
      <c r="B9" t="s">
        <v>96</v>
      </c>
      <c r="C9" s="4">
        <v>20948</v>
      </c>
    </row>
    <row r="10" spans="1:3" x14ac:dyDescent="0.45">
      <c r="A10" s="1" t="s">
        <v>89</v>
      </c>
      <c r="B10" t="s">
        <v>97</v>
      </c>
      <c r="C10" s="4">
        <v>22983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979C-FD2D-4F1F-B1BD-B61B602C6F56}">
  <dimension ref="A1:F14"/>
  <sheetViews>
    <sheetView workbookViewId="0">
      <selection activeCell="A3" sqref="A3:A14"/>
    </sheetView>
  </sheetViews>
  <sheetFormatPr defaultRowHeight="14.25" x14ac:dyDescent="0.45"/>
  <cols>
    <col min="2" max="2" width="15.06640625" bestFit="1" customWidth="1"/>
    <col min="3" max="3" width="23.19921875" bestFit="1" customWidth="1"/>
    <col min="4" max="4" width="11.73046875" bestFit="1" customWidth="1"/>
    <col min="5" max="5" width="4.796875" bestFit="1" customWidth="1"/>
    <col min="6" max="6" width="13.06640625" bestFit="1" customWidth="1"/>
  </cols>
  <sheetData>
    <row r="1" spans="1:6" x14ac:dyDescent="0.45">
      <c r="A1" t="s">
        <v>10</v>
      </c>
    </row>
    <row r="2" spans="1:6" x14ac:dyDescent="0.45">
      <c r="A2" t="s">
        <v>2</v>
      </c>
      <c r="B2" t="s">
        <v>1</v>
      </c>
      <c r="C2" t="s">
        <v>3</v>
      </c>
      <c r="D2" t="s">
        <v>4</v>
      </c>
      <c r="E2" t="s">
        <v>5</v>
      </c>
      <c r="F2" t="s">
        <v>7</v>
      </c>
    </row>
    <row r="3" spans="1:6" x14ac:dyDescent="0.45">
      <c r="A3" s="1" t="s">
        <v>98</v>
      </c>
      <c r="B3" t="s">
        <v>110</v>
      </c>
      <c r="C3" t="s">
        <v>237</v>
      </c>
      <c r="D3" t="s">
        <v>201</v>
      </c>
      <c r="E3" t="s">
        <v>200</v>
      </c>
      <c r="F3" s="2">
        <v>3338665157</v>
      </c>
    </row>
    <row r="4" spans="1:6" x14ac:dyDescent="0.45">
      <c r="A4" s="1" t="s">
        <v>99</v>
      </c>
      <c r="B4" t="s">
        <v>111</v>
      </c>
      <c r="C4" t="s">
        <v>238</v>
      </c>
      <c r="D4" t="s">
        <v>249</v>
      </c>
      <c r="E4" t="s">
        <v>200</v>
      </c>
      <c r="F4" s="2">
        <v>5546636643</v>
      </c>
    </row>
    <row r="5" spans="1:6" x14ac:dyDescent="0.45">
      <c r="A5" s="1" t="s">
        <v>100</v>
      </c>
      <c r="B5" t="s">
        <v>112</v>
      </c>
      <c r="C5" t="s">
        <v>239</v>
      </c>
      <c r="D5" t="s">
        <v>249</v>
      </c>
      <c r="E5" t="s">
        <v>200</v>
      </c>
      <c r="F5" s="2">
        <v>7879935018</v>
      </c>
    </row>
    <row r="6" spans="1:6" x14ac:dyDescent="0.45">
      <c r="A6" s="1" t="s">
        <v>101</v>
      </c>
      <c r="B6" t="s">
        <v>113</v>
      </c>
      <c r="C6" t="s">
        <v>240</v>
      </c>
      <c r="D6" t="s">
        <v>205</v>
      </c>
      <c r="E6" t="s">
        <v>200</v>
      </c>
      <c r="F6" s="2">
        <v>3315524942</v>
      </c>
    </row>
    <row r="7" spans="1:6" x14ac:dyDescent="0.45">
      <c r="A7" s="1" t="s">
        <v>102</v>
      </c>
      <c r="B7" t="s">
        <v>114</v>
      </c>
      <c r="C7" t="s">
        <v>241</v>
      </c>
      <c r="D7" t="s">
        <v>249</v>
      </c>
      <c r="E7" t="s">
        <v>200</v>
      </c>
      <c r="F7" s="2">
        <v>8573236225</v>
      </c>
    </row>
    <row r="8" spans="1:6" x14ac:dyDescent="0.45">
      <c r="A8" s="1" t="s">
        <v>103</v>
      </c>
      <c r="B8" t="s">
        <v>115</v>
      </c>
      <c r="C8" t="s">
        <v>242</v>
      </c>
      <c r="D8" t="s">
        <v>250</v>
      </c>
      <c r="E8" t="s">
        <v>200</v>
      </c>
      <c r="F8" s="2">
        <v>9153445364</v>
      </c>
    </row>
    <row r="9" spans="1:6" x14ac:dyDescent="0.45">
      <c r="A9" s="1" t="s">
        <v>104</v>
      </c>
      <c r="B9" t="s">
        <v>116</v>
      </c>
      <c r="C9" t="s">
        <v>243</v>
      </c>
      <c r="D9" t="s">
        <v>202</v>
      </c>
      <c r="E9" t="s">
        <v>200</v>
      </c>
      <c r="F9" s="2">
        <v>4427314731</v>
      </c>
    </row>
    <row r="10" spans="1:6" x14ac:dyDescent="0.45">
      <c r="A10" s="1" t="s">
        <v>105</v>
      </c>
      <c r="B10" t="s">
        <v>117</v>
      </c>
      <c r="C10" t="s">
        <v>244</v>
      </c>
      <c r="D10" t="s">
        <v>205</v>
      </c>
      <c r="E10" t="s">
        <v>200</v>
      </c>
      <c r="F10" s="2">
        <v>5595955500</v>
      </c>
    </row>
    <row r="11" spans="1:6" x14ac:dyDescent="0.45">
      <c r="A11" s="1" t="s">
        <v>106</v>
      </c>
      <c r="B11" t="s">
        <v>118</v>
      </c>
      <c r="C11" t="s">
        <v>245</v>
      </c>
      <c r="D11" t="s">
        <v>204</v>
      </c>
      <c r="E11" t="s">
        <v>200</v>
      </c>
      <c r="F11" s="2">
        <v>4497811216</v>
      </c>
    </row>
    <row r="12" spans="1:6" x14ac:dyDescent="0.45">
      <c r="A12" s="1" t="s">
        <v>107</v>
      </c>
      <c r="B12" t="s">
        <v>119</v>
      </c>
      <c r="C12" t="s">
        <v>246</v>
      </c>
      <c r="D12" t="s">
        <v>249</v>
      </c>
      <c r="E12" t="s">
        <v>200</v>
      </c>
      <c r="F12" s="2">
        <v>9218351941</v>
      </c>
    </row>
    <row r="13" spans="1:6" x14ac:dyDescent="0.45">
      <c r="A13" s="1" t="s">
        <v>108</v>
      </c>
      <c r="B13" t="s">
        <v>120</v>
      </c>
      <c r="C13" t="s">
        <v>247</v>
      </c>
      <c r="D13" t="s">
        <v>201</v>
      </c>
      <c r="E13" t="s">
        <v>200</v>
      </c>
      <c r="F13" s="2">
        <v>7872124949</v>
      </c>
    </row>
    <row r="14" spans="1:6" x14ac:dyDescent="0.45">
      <c r="A14" s="1" t="s">
        <v>109</v>
      </c>
      <c r="B14" t="s">
        <v>121</v>
      </c>
      <c r="C14" t="s">
        <v>248</v>
      </c>
      <c r="D14" t="s">
        <v>249</v>
      </c>
      <c r="E14" t="s">
        <v>200</v>
      </c>
      <c r="F14" s="2" t="s">
        <v>251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B54F0-102B-4E46-9E2C-D340EBE65563}">
  <dimension ref="A1:E22"/>
  <sheetViews>
    <sheetView workbookViewId="0">
      <selection activeCell="B32" sqref="B32"/>
    </sheetView>
  </sheetViews>
  <sheetFormatPr defaultRowHeight="14.25" x14ac:dyDescent="0.45"/>
  <cols>
    <col min="2" max="2" width="14.19921875" bestFit="1" customWidth="1"/>
    <col min="5" max="5" width="10.59765625" bestFit="1" customWidth="1"/>
  </cols>
  <sheetData>
    <row r="1" spans="1:5" x14ac:dyDescent="0.45">
      <c r="A1" t="s">
        <v>11</v>
      </c>
    </row>
    <row r="2" spans="1:5" x14ac:dyDescent="0.45">
      <c r="A2" t="s">
        <v>2</v>
      </c>
      <c r="B2" t="s">
        <v>1</v>
      </c>
      <c r="C2" t="s">
        <v>12</v>
      </c>
      <c r="D2" t="s">
        <v>13</v>
      </c>
      <c r="E2" t="s">
        <v>14</v>
      </c>
    </row>
    <row r="3" spans="1:5" x14ac:dyDescent="0.45">
      <c r="A3" s="1" t="s">
        <v>122</v>
      </c>
      <c r="B3" t="s">
        <v>159</v>
      </c>
      <c r="C3" t="s">
        <v>157</v>
      </c>
      <c r="D3" t="s">
        <v>252</v>
      </c>
      <c r="E3" s="1" t="s">
        <v>142</v>
      </c>
    </row>
    <row r="4" spans="1:5" x14ac:dyDescent="0.45">
      <c r="A4" s="1" t="s">
        <v>123</v>
      </c>
      <c r="B4" t="s">
        <v>159</v>
      </c>
      <c r="C4" t="s">
        <v>157</v>
      </c>
      <c r="D4" t="s">
        <v>253</v>
      </c>
      <c r="E4" s="1" t="s">
        <v>143</v>
      </c>
    </row>
    <row r="5" spans="1:5" x14ac:dyDescent="0.45">
      <c r="A5" s="1" t="s">
        <v>124</v>
      </c>
      <c r="B5" t="s">
        <v>159</v>
      </c>
      <c r="C5" t="s">
        <v>157</v>
      </c>
      <c r="D5" t="s">
        <v>252</v>
      </c>
      <c r="E5" s="1" t="s">
        <v>144</v>
      </c>
    </row>
    <row r="6" spans="1:5" x14ac:dyDescent="0.45">
      <c r="A6" s="1" t="s">
        <v>125</v>
      </c>
      <c r="B6" t="s">
        <v>160</v>
      </c>
      <c r="C6" t="s">
        <v>157</v>
      </c>
      <c r="D6" t="s">
        <v>254</v>
      </c>
      <c r="E6" s="1" t="s">
        <v>142</v>
      </c>
    </row>
    <row r="7" spans="1:5" x14ac:dyDescent="0.45">
      <c r="A7" s="1" t="s">
        <v>126</v>
      </c>
      <c r="B7" t="s">
        <v>160</v>
      </c>
      <c r="C7" t="s">
        <v>157</v>
      </c>
      <c r="D7" t="s">
        <v>255</v>
      </c>
      <c r="E7" s="1" t="s">
        <v>144</v>
      </c>
    </row>
    <row r="8" spans="1:5" x14ac:dyDescent="0.45">
      <c r="A8" s="1" t="s">
        <v>127</v>
      </c>
      <c r="B8" t="s">
        <v>161</v>
      </c>
      <c r="C8" t="s">
        <v>157</v>
      </c>
      <c r="D8" t="s">
        <v>256</v>
      </c>
      <c r="E8" s="1" t="s">
        <v>142</v>
      </c>
    </row>
    <row r="9" spans="1:5" x14ac:dyDescent="0.45">
      <c r="A9" s="1" t="s">
        <v>128</v>
      </c>
      <c r="B9" t="s">
        <v>161</v>
      </c>
      <c r="C9" t="s">
        <v>157</v>
      </c>
      <c r="D9" t="s">
        <v>256</v>
      </c>
      <c r="E9" s="1" t="s">
        <v>143</v>
      </c>
    </row>
    <row r="10" spans="1:5" x14ac:dyDescent="0.45">
      <c r="A10" s="1" t="s">
        <v>129</v>
      </c>
      <c r="B10" t="s">
        <v>162</v>
      </c>
      <c r="C10" t="s">
        <v>157</v>
      </c>
      <c r="D10" t="s">
        <v>257</v>
      </c>
      <c r="E10" s="1" t="s">
        <v>143</v>
      </c>
    </row>
    <row r="11" spans="1:5" x14ac:dyDescent="0.45">
      <c r="A11" s="1" t="s">
        <v>130</v>
      </c>
      <c r="B11" t="s">
        <v>162</v>
      </c>
      <c r="C11" t="s">
        <v>157</v>
      </c>
      <c r="D11" t="s">
        <v>257</v>
      </c>
      <c r="E11" s="1" t="s">
        <v>145</v>
      </c>
    </row>
    <row r="12" spans="1:5" x14ac:dyDescent="0.45">
      <c r="A12" s="1" t="s">
        <v>131</v>
      </c>
      <c r="B12" t="s">
        <v>162</v>
      </c>
      <c r="C12" t="s">
        <v>157</v>
      </c>
      <c r="D12" t="s">
        <v>258</v>
      </c>
      <c r="E12" s="1" t="s">
        <v>146</v>
      </c>
    </row>
    <row r="13" spans="1:5" x14ac:dyDescent="0.45">
      <c r="A13" s="1" t="s">
        <v>132</v>
      </c>
      <c r="B13" t="s">
        <v>163</v>
      </c>
      <c r="C13" t="s">
        <v>158</v>
      </c>
      <c r="D13" t="s">
        <v>253</v>
      </c>
      <c r="E13" s="1" t="s">
        <v>144</v>
      </c>
    </row>
    <row r="14" spans="1:5" x14ac:dyDescent="0.45">
      <c r="A14" s="1" t="s">
        <v>133</v>
      </c>
      <c r="B14" t="s">
        <v>164</v>
      </c>
      <c r="C14" t="s">
        <v>158</v>
      </c>
      <c r="D14" t="s">
        <v>259</v>
      </c>
      <c r="E14" s="1" t="s">
        <v>147</v>
      </c>
    </row>
    <row r="15" spans="1:5" x14ac:dyDescent="0.45">
      <c r="A15" s="1" t="s">
        <v>134</v>
      </c>
      <c r="B15" t="s">
        <v>164</v>
      </c>
      <c r="C15" t="s">
        <v>158</v>
      </c>
      <c r="D15" t="s">
        <v>260</v>
      </c>
      <c r="E15" s="1" t="s">
        <v>148</v>
      </c>
    </row>
    <row r="16" spans="1:5" x14ac:dyDescent="0.45">
      <c r="A16" s="1" t="s">
        <v>135</v>
      </c>
      <c r="B16" t="s">
        <v>165</v>
      </c>
      <c r="C16" t="s">
        <v>158</v>
      </c>
      <c r="D16" t="s">
        <v>259</v>
      </c>
      <c r="E16" s="1" t="s">
        <v>149</v>
      </c>
    </row>
    <row r="17" spans="1:5" x14ac:dyDescent="0.45">
      <c r="A17" s="1" t="s">
        <v>136</v>
      </c>
      <c r="B17" t="s">
        <v>167</v>
      </c>
      <c r="C17" t="s">
        <v>166</v>
      </c>
      <c r="D17" t="s">
        <v>261</v>
      </c>
      <c r="E17" s="1" t="s">
        <v>142</v>
      </c>
    </row>
    <row r="18" spans="1:5" x14ac:dyDescent="0.45">
      <c r="A18" s="1" t="s">
        <v>137</v>
      </c>
      <c r="B18" t="s">
        <v>167</v>
      </c>
      <c r="C18" t="s">
        <v>166</v>
      </c>
      <c r="D18" t="s">
        <v>261</v>
      </c>
      <c r="E18" s="1" t="s">
        <v>143</v>
      </c>
    </row>
    <row r="19" spans="1:5" x14ac:dyDescent="0.45">
      <c r="A19" s="1" t="s">
        <v>138</v>
      </c>
      <c r="B19" t="s">
        <v>167</v>
      </c>
      <c r="C19" t="s">
        <v>166</v>
      </c>
      <c r="D19" t="s">
        <v>255</v>
      </c>
      <c r="E19" s="1" t="s">
        <v>146</v>
      </c>
    </row>
    <row r="20" spans="1:5" x14ac:dyDescent="0.45">
      <c r="A20" s="1" t="s">
        <v>139</v>
      </c>
      <c r="B20" t="s">
        <v>167</v>
      </c>
      <c r="C20" t="s">
        <v>166</v>
      </c>
      <c r="D20" t="s">
        <v>262</v>
      </c>
      <c r="E20" s="1" t="s">
        <v>149</v>
      </c>
    </row>
    <row r="21" spans="1:5" x14ac:dyDescent="0.45">
      <c r="A21" s="1" t="s">
        <v>140</v>
      </c>
      <c r="B21" t="s">
        <v>168</v>
      </c>
      <c r="C21" t="s">
        <v>166</v>
      </c>
      <c r="D21" t="s">
        <v>263</v>
      </c>
      <c r="E21" s="1" t="s">
        <v>147</v>
      </c>
    </row>
    <row r="22" spans="1:5" x14ac:dyDescent="0.45">
      <c r="A22" s="1" t="s">
        <v>141</v>
      </c>
      <c r="B22" t="s">
        <v>169</v>
      </c>
      <c r="C22" t="s">
        <v>166</v>
      </c>
      <c r="D22" t="s">
        <v>256</v>
      </c>
      <c r="E22" s="1" t="s">
        <v>149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37456-207C-4695-AD98-644BC20E4FBF}">
  <dimension ref="A1:H10"/>
  <sheetViews>
    <sheetView tabSelected="1" workbookViewId="0">
      <selection activeCell="H6" sqref="H6"/>
    </sheetView>
  </sheetViews>
  <sheetFormatPr defaultRowHeight="14.25" x14ac:dyDescent="0.45"/>
  <cols>
    <col min="2" max="2" width="20.19921875" bestFit="1" customWidth="1"/>
    <col min="3" max="3" width="20" bestFit="1" customWidth="1"/>
    <col min="4" max="4" width="11.73046875" bestFit="1" customWidth="1"/>
    <col min="5" max="5" width="4.796875" bestFit="1" customWidth="1"/>
    <col min="6" max="6" width="13.06640625" bestFit="1" customWidth="1"/>
  </cols>
  <sheetData>
    <row r="1" spans="1:8" x14ac:dyDescent="0.45">
      <c r="A1" t="s">
        <v>15</v>
      </c>
    </row>
    <row r="2" spans="1:8" x14ac:dyDescent="0.45">
      <c r="A2" t="s">
        <v>2</v>
      </c>
      <c r="B2" t="s">
        <v>1</v>
      </c>
      <c r="C2" t="s">
        <v>3</v>
      </c>
      <c r="D2" t="s">
        <v>4</v>
      </c>
      <c r="E2" t="s">
        <v>5</v>
      </c>
      <c r="F2" t="s">
        <v>7</v>
      </c>
    </row>
    <row r="3" spans="1:8" x14ac:dyDescent="0.45">
      <c r="A3" s="1" t="s">
        <v>142</v>
      </c>
      <c r="B3" t="s">
        <v>150</v>
      </c>
      <c r="C3" t="s">
        <v>264</v>
      </c>
      <c r="D3" t="s">
        <v>201</v>
      </c>
      <c r="E3" t="s">
        <v>200</v>
      </c>
      <c r="F3" s="2">
        <v>7985226905</v>
      </c>
      <c r="H3" t="str">
        <f>CONCATENATE("('",A3,"','",B3,"','",C3,"','",D3,"','",E3,"','",F3,"');")</f>
        <v>('500000','CVS - VFW','788 VFW Parkway','West Roxbury','MA','7985226905');</v>
      </c>
    </row>
    <row r="4" spans="1:8" x14ac:dyDescent="0.45">
      <c r="A4" s="1" t="s">
        <v>143</v>
      </c>
      <c r="B4" t="s">
        <v>151</v>
      </c>
      <c r="C4" t="s">
        <v>265</v>
      </c>
      <c r="D4" t="s">
        <v>204</v>
      </c>
      <c r="E4" t="s">
        <v>200</v>
      </c>
      <c r="F4" s="2">
        <v>6144749229</v>
      </c>
    </row>
    <row r="5" spans="1:8" x14ac:dyDescent="0.45">
      <c r="A5" s="1" t="s">
        <v>144</v>
      </c>
      <c r="B5" t="s">
        <v>152</v>
      </c>
      <c r="C5" t="s">
        <v>266</v>
      </c>
      <c r="D5" t="s">
        <v>249</v>
      </c>
      <c r="E5" t="s">
        <v>200</v>
      </c>
      <c r="F5" s="2">
        <v>3336847755</v>
      </c>
    </row>
    <row r="6" spans="1:8" x14ac:dyDescent="0.45">
      <c r="A6" s="1" t="s">
        <v>145</v>
      </c>
      <c r="B6" t="s">
        <v>153</v>
      </c>
      <c r="C6" t="s">
        <v>267</v>
      </c>
      <c r="D6" t="s">
        <v>201</v>
      </c>
      <c r="E6" t="s">
        <v>200</v>
      </c>
      <c r="F6" s="2">
        <v>5544465436</v>
      </c>
    </row>
    <row r="7" spans="1:8" x14ac:dyDescent="0.45">
      <c r="A7" s="1" t="s">
        <v>146</v>
      </c>
      <c r="B7" t="s">
        <v>154</v>
      </c>
      <c r="C7" t="s">
        <v>268</v>
      </c>
      <c r="D7" t="s">
        <v>271</v>
      </c>
      <c r="E7" t="s">
        <v>200</v>
      </c>
      <c r="F7" s="2">
        <v>7873550018</v>
      </c>
    </row>
    <row r="8" spans="1:8" x14ac:dyDescent="0.45">
      <c r="A8" s="1" t="s">
        <v>147</v>
      </c>
      <c r="B8" t="s">
        <v>110</v>
      </c>
      <c r="C8" t="s">
        <v>237</v>
      </c>
      <c r="D8" t="s">
        <v>204</v>
      </c>
      <c r="E8" t="s">
        <v>200</v>
      </c>
      <c r="F8" s="2">
        <v>3312725229</v>
      </c>
    </row>
    <row r="9" spans="1:8" x14ac:dyDescent="0.45">
      <c r="A9" s="1" t="s">
        <v>148</v>
      </c>
      <c r="B9" t="s">
        <v>155</v>
      </c>
      <c r="C9" t="s">
        <v>269</v>
      </c>
      <c r="D9" t="s">
        <v>249</v>
      </c>
      <c r="E9" t="s">
        <v>200</v>
      </c>
      <c r="F9" s="2">
        <v>8571421652</v>
      </c>
    </row>
    <row r="10" spans="1:8" x14ac:dyDescent="0.45">
      <c r="A10" s="1" t="s">
        <v>149</v>
      </c>
      <c r="B10" t="s">
        <v>156</v>
      </c>
      <c r="C10" t="s">
        <v>270</v>
      </c>
      <c r="D10" t="s">
        <v>249</v>
      </c>
      <c r="E10" t="s">
        <v>200</v>
      </c>
      <c r="F10" s="2">
        <v>7746627789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406C-2CCF-484A-B08B-7C9EC17D384D}">
  <dimension ref="A1:H102"/>
  <sheetViews>
    <sheetView workbookViewId="0">
      <selection activeCell="G7" sqref="G7"/>
    </sheetView>
  </sheetViews>
  <sheetFormatPr defaultRowHeight="14.25" x14ac:dyDescent="0.45"/>
  <cols>
    <col min="3" max="3" width="10.1328125" bestFit="1" customWidth="1"/>
    <col min="4" max="4" width="9.19921875" bestFit="1" customWidth="1"/>
    <col min="5" max="5" width="12.265625" bestFit="1" customWidth="1"/>
    <col min="6" max="6" width="10.19921875" bestFit="1" customWidth="1"/>
  </cols>
  <sheetData>
    <row r="1" spans="1:8" x14ac:dyDescent="0.45">
      <c r="A1" t="s">
        <v>16</v>
      </c>
    </row>
    <row r="2" spans="1:8" x14ac:dyDescent="0.45">
      <c r="A2" t="s">
        <v>2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</row>
    <row r="3" spans="1:8" x14ac:dyDescent="0.45">
      <c r="A3">
        <v>10000001</v>
      </c>
      <c r="B3" s="1" t="s">
        <v>22</v>
      </c>
      <c r="C3" s="1" t="s">
        <v>82</v>
      </c>
      <c r="D3" s="1" t="s">
        <v>98</v>
      </c>
      <c r="E3" s="1" t="s">
        <v>122</v>
      </c>
      <c r="F3" s="4">
        <v>43832</v>
      </c>
      <c r="H3" s="1"/>
    </row>
    <row r="4" spans="1:8" x14ac:dyDescent="0.45">
      <c r="A4">
        <v>10000002</v>
      </c>
      <c r="B4" s="1" t="s">
        <v>22</v>
      </c>
      <c r="C4" s="1" t="s">
        <v>82</v>
      </c>
      <c r="D4" s="1" t="s">
        <v>98</v>
      </c>
      <c r="E4" s="1" t="s">
        <v>127</v>
      </c>
      <c r="F4" s="4">
        <v>44015</v>
      </c>
      <c r="H4" s="1"/>
    </row>
    <row r="5" spans="1:8" x14ac:dyDescent="0.45">
      <c r="A5">
        <v>10000003</v>
      </c>
      <c r="B5" s="1" t="s">
        <v>23</v>
      </c>
      <c r="C5" s="1" t="s">
        <v>83</v>
      </c>
      <c r="D5" s="1" t="s">
        <v>99</v>
      </c>
      <c r="E5" s="1" t="s">
        <v>130</v>
      </c>
      <c r="F5" s="4">
        <v>43855</v>
      </c>
      <c r="H5" s="1"/>
    </row>
    <row r="6" spans="1:8" x14ac:dyDescent="0.45">
      <c r="A6">
        <v>10000004</v>
      </c>
      <c r="B6" s="1" t="s">
        <v>23</v>
      </c>
      <c r="C6" s="1" t="s">
        <v>83</v>
      </c>
      <c r="D6" s="1" t="s">
        <v>99</v>
      </c>
      <c r="E6" s="1" t="s">
        <v>136</v>
      </c>
      <c r="F6" s="4">
        <v>43862</v>
      </c>
      <c r="H6" s="1"/>
    </row>
    <row r="7" spans="1:8" x14ac:dyDescent="0.45">
      <c r="A7">
        <v>10000005</v>
      </c>
      <c r="B7" s="1" t="s">
        <v>23</v>
      </c>
      <c r="C7" s="1" t="s">
        <v>83</v>
      </c>
      <c r="D7" s="1" t="s">
        <v>99</v>
      </c>
      <c r="E7" s="1" t="s">
        <v>134</v>
      </c>
      <c r="F7" s="4">
        <v>43869</v>
      </c>
      <c r="H7" s="1"/>
    </row>
    <row r="8" spans="1:8" x14ac:dyDescent="0.45">
      <c r="A8">
        <v>10000006</v>
      </c>
      <c r="B8" s="1" t="s">
        <v>23</v>
      </c>
      <c r="C8" s="1" t="s">
        <v>88</v>
      </c>
      <c r="D8" s="1" t="s">
        <v>99</v>
      </c>
      <c r="E8" s="1" t="s">
        <v>123</v>
      </c>
      <c r="F8" s="4">
        <v>43961</v>
      </c>
      <c r="H8" s="1"/>
    </row>
    <row r="9" spans="1:8" x14ac:dyDescent="0.45">
      <c r="A9">
        <v>10000007</v>
      </c>
      <c r="B9" s="1" t="s">
        <v>24</v>
      </c>
      <c r="C9" s="1" t="s">
        <v>84</v>
      </c>
      <c r="D9" s="1" t="s">
        <v>102</v>
      </c>
      <c r="E9" s="1" t="s">
        <v>139</v>
      </c>
      <c r="F9" s="4">
        <v>43866</v>
      </c>
      <c r="H9" s="1"/>
    </row>
    <row r="10" spans="1:8" x14ac:dyDescent="0.45">
      <c r="A10">
        <v>10000008</v>
      </c>
      <c r="B10" s="1" t="s">
        <v>25</v>
      </c>
      <c r="C10" s="1" t="s">
        <v>82</v>
      </c>
      <c r="D10" s="1" t="s">
        <v>101</v>
      </c>
      <c r="E10" s="1" t="s">
        <v>131</v>
      </c>
      <c r="F10" s="4">
        <v>43867</v>
      </c>
      <c r="H10" s="1"/>
    </row>
    <row r="11" spans="1:8" x14ac:dyDescent="0.45">
      <c r="A11">
        <v>10000009</v>
      </c>
      <c r="B11" s="1" t="s">
        <v>25</v>
      </c>
      <c r="C11" s="1" t="s">
        <v>84</v>
      </c>
      <c r="D11" s="1" t="s">
        <v>98</v>
      </c>
      <c r="E11" s="1" t="s">
        <v>124</v>
      </c>
      <c r="F11" s="4">
        <v>44232</v>
      </c>
      <c r="H11" s="1"/>
    </row>
    <row r="12" spans="1:8" x14ac:dyDescent="0.45">
      <c r="A12">
        <v>10000010</v>
      </c>
      <c r="B12" s="1" t="s">
        <v>26</v>
      </c>
      <c r="C12" s="1" t="s">
        <v>82</v>
      </c>
      <c r="D12" s="1" t="s">
        <v>100</v>
      </c>
      <c r="E12" s="1" t="s">
        <v>141</v>
      </c>
      <c r="F12" s="4">
        <v>43879</v>
      </c>
      <c r="H12" s="1"/>
    </row>
    <row r="13" spans="1:8" x14ac:dyDescent="0.45">
      <c r="A13">
        <v>10000011</v>
      </c>
      <c r="B13" s="1" t="s">
        <v>26</v>
      </c>
      <c r="C13" s="1" t="s">
        <v>82</v>
      </c>
      <c r="D13" s="1" t="s">
        <v>100</v>
      </c>
      <c r="E13" s="1" t="s">
        <v>135</v>
      </c>
      <c r="F13" s="4">
        <v>44058</v>
      </c>
      <c r="H13" s="1"/>
    </row>
    <row r="14" spans="1:8" x14ac:dyDescent="0.45">
      <c r="A14">
        <v>10000012</v>
      </c>
      <c r="B14" s="1" t="s">
        <v>26</v>
      </c>
      <c r="C14" s="1" t="s">
        <v>83</v>
      </c>
      <c r="D14" s="1" t="s">
        <v>99</v>
      </c>
      <c r="E14" s="1" t="s">
        <v>140</v>
      </c>
      <c r="F14" s="4">
        <v>44302</v>
      </c>
      <c r="H14" s="1"/>
    </row>
    <row r="15" spans="1:8" x14ac:dyDescent="0.45">
      <c r="A15">
        <v>10000013</v>
      </c>
      <c r="B15" s="1" t="s">
        <v>27</v>
      </c>
      <c r="C15" s="1" t="s">
        <v>82</v>
      </c>
      <c r="D15" s="1" t="s">
        <v>98</v>
      </c>
      <c r="E15" s="1" t="s">
        <v>133</v>
      </c>
      <c r="F15" s="4">
        <v>43931</v>
      </c>
    </row>
    <row r="16" spans="1:8" x14ac:dyDescent="0.45">
      <c r="A16">
        <v>10000014</v>
      </c>
      <c r="B16" s="1" t="s">
        <v>27</v>
      </c>
      <c r="C16" s="1" t="s">
        <v>84</v>
      </c>
      <c r="D16" s="1" t="s">
        <v>98</v>
      </c>
      <c r="E16" s="1" t="s">
        <v>128</v>
      </c>
      <c r="F16" s="4">
        <v>43938</v>
      </c>
    </row>
    <row r="17" spans="1:6" x14ac:dyDescent="0.45">
      <c r="A17">
        <v>10000015</v>
      </c>
      <c r="B17" s="1" t="s">
        <v>27</v>
      </c>
      <c r="C17" s="1" t="s">
        <v>85</v>
      </c>
      <c r="D17" s="1" t="s">
        <v>98</v>
      </c>
      <c r="E17" s="1" t="s">
        <v>138</v>
      </c>
      <c r="F17" s="4">
        <v>44116</v>
      </c>
    </row>
    <row r="18" spans="1:6" x14ac:dyDescent="0.45">
      <c r="A18">
        <v>10000016</v>
      </c>
      <c r="B18" s="1" t="s">
        <v>27</v>
      </c>
      <c r="C18" s="1" t="s">
        <v>85</v>
      </c>
      <c r="D18" s="1" t="s">
        <v>98</v>
      </c>
      <c r="E18" s="1" t="s">
        <v>125</v>
      </c>
      <c r="F18" s="4">
        <v>44117</v>
      </c>
    </row>
    <row r="19" spans="1:6" x14ac:dyDescent="0.45">
      <c r="A19">
        <v>10000017</v>
      </c>
      <c r="B19" s="1" t="s">
        <v>27</v>
      </c>
      <c r="C19" s="1" t="s">
        <v>86</v>
      </c>
      <c r="D19" s="1" t="s">
        <v>98</v>
      </c>
      <c r="E19" s="1" t="s">
        <v>132</v>
      </c>
      <c r="F19" s="4">
        <v>44251</v>
      </c>
    </row>
    <row r="20" spans="1:6" x14ac:dyDescent="0.45">
      <c r="A20">
        <v>10000018</v>
      </c>
      <c r="B20" s="1" t="s">
        <v>27</v>
      </c>
      <c r="C20" s="1" t="s">
        <v>87</v>
      </c>
      <c r="D20" s="1" t="s">
        <v>98</v>
      </c>
      <c r="E20" s="1" t="s">
        <v>126</v>
      </c>
      <c r="F20" s="4">
        <v>44278</v>
      </c>
    </row>
    <row r="21" spans="1:6" x14ac:dyDescent="0.45">
      <c r="A21">
        <v>10000019</v>
      </c>
      <c r="B21" s="1" t="s">
        <v>28</v>
      </c>
      <c r="C21" s="1" t="s">
        <v>84</v>
      </c>
      <c r="D21" s="1" t="s">
        <v>100</v>
      </c>
      <c r="E21" s="1" t="s">
        <v>139</v>
      </c>
      <c r="F21" s="4">
        <v>43951</v>
      </c>
    </row>
    <row r="22" spans="1:6" x14ac:dyDescent="0.45">
      <c r="A22">
        <v>10000020</v>
      </c>
      <c r="B22" s="1" t="s">
        <v>29</v>
      </c>
      <c r="C22" s="1" t="s">
        <v>82</v>
      </c>
      <c r="D22" s="1" t="s">
        <v>103</v>
      </c>
      <c r="E22" s="1" t="s">
        <v>136</v>
      </c>
      <c r="F22" s="4">
        <v>43967</v>
      </c>
    </row>
    <row r="23" spans="1:6" x14ac:dyDescent="0.45">
      <c r="A23">
        <v>10000021</v>
      </c>
      <c r="B23" s="1" t="s">
        <v>30</v>
      </c>
      <c r="C23" s="1" t="s">
        <v>83</v>
      </c>
      <c r="D23" s="1" t="s">
        <v>99</v>
      </c>
      <c r="E23" s="1" t="s">
        <v>124</v>
      </c>
      <c r="F23" s="4">
        <v>43985</v>
      </c>
    </row>
    <row r="24" spans="1:6" x14ac:dyDescent="0.45">
      <c r="A24">
        <v>10000022</v>
      </c>
      <c r="B24" s="1" t="s">
        <v>30</v>
      </c>
      <c r="C24" s="1" t="s">
        <v>86</v>
      </c>
      <c r="D24" s="1" t="s">
        <v>99</v>
      </c>
      <c r="E24" s="1" t="s">
        <v>127</v>
      </c>
      <c r="F24" s="4">
        <v>44175</v>
      </c>
    </row>
    <row r="25" spans="1:6" x14ac:dyDescent="0.45">
      <c r="A25">
        <v>10000023</v>
      </c>
      <c r="B25" s="1" t="s">
        <v>30</v>
      </c>
      <c r="C25" s="1" t="s">
        <v>86</v>
      </c>
      <c r="D25" s="1" t="s">
        <v>101</v>
      </c>
      <c r="E25" s="1" t="s">
        <v>138</v>
      </c>
      <c r="F25" s="4">
        <v>44182</v>
      </c>
    </row>
    <row r="26" spans="1:6" x14ac:dyDescent="0.45">
      <c r="A26">
        <v>10000024</v>
      </c>
      <c r="B26" s="1" t="s">
        <v>30</v>
      </c>
      <c r="C26" s="1" t="s">
        <v>87</v>
      </c>
      <c r="D26" s="1" t="s">
        <v>101</v>
      </c>
      <c r="E26" s="1" t="s">
        <v>134</v>
      </c>
      <c r="F26" s="4">
        <v>44287</v>
      </c>
    </row>
    <row r="27" spans="1:6" x14ac:dyDescent="0.45">
      <c r="A27">
        <v>10000025</v>
      </c>
      <c r="B27" s="1" t="s">
        <v>31</v>
      </c>
      <c r="C27" s="1" t="s">
        <v>84</v>
      </c>
      <c r="D27" s="1" t="s">
        <v>100</v>
      </c>
      <c r="E27" s="1" t="s">
        <v>129</v>
      </c>
      <c r="F27" s="4">
        <v>44010</v>
      </c>
    </row>
    <row r="28" spans="1:6" x14ac:dyDescent="0.45">
      <c r="A28">
        <v>10000026</v>
      </c>
      <c r="B28" s="1" t="s">
        <v>31</v>
      </c>
      <c r="C28" s="1" t="s">
        <v>89</v>
      </c>
      <c r="D28" s="1" t="s">
        <v>100</v>
      </c>
      <c r="E28" s="1" t="s">
        <v>125</v>
      </c>
      <c r="F28" s="4">
        <v>44200</v>
      </c>
    </row>
    <row r="29" spans="1:6" x14ac:dyDescent="0.45">
      <c r="A29">
        <v>10000027</v>
      </c>
      <c r="B29" s="1" t="s">
        <v>32</v>
      </c>
      <c r="C29" s="1" t="s">
        <v>83</v>
      </c>
      <c r="D29" s="1" t="s">
        <v>101</v>
      </c>
      <c r="E29" s="1" t="s">
        <v>128</v>
      </c>
      <c r="F29" s="4">
        <v>44037</v>
      </c>
    </row>
    <row r="30" spans="1:6" x14ac:dyDescent="0.45">
      <c r="A30">
        <v>10000028</v>
      </c>
      <c r="B30" s="1" t="s">
        <v>32</v>
      </c>
      <c r="C30" s="1" t="s">
        <v>83</v>
      </c>
      <c r="D30" s="1" t="s">
        <v>102</v>
      </c>
      <c r="E30" s="1" t="s">
        <v>133</v>
      </c>
      <c r="F30" s="4">
        <v>44045</v>
      </c>
    </row>
    <row r="31" spans="1:6" x14ac:dyDescent="0.45">
      <c r="A31">
        <v>10000029</v>
      </c>
      <c r="B31" s="1" t="s">
        <v>32</v>
      </c>
      <c r="C31" s="1" t="s">
        <v>85</v>
      </c>
      <c r="D31" s="1" t="s">
        <v>104</v>
      </c>
      <c r="E31" s="1" t="s">
        <v>137</v>
      </c>
      <c r="F31" s="4">
        <v>44052</v>
      </c>
    </row>
    <row r="32" spans="1:6" x14ac:dyDescent="0.45">
      <c r="A32">
        <v>10000030</v>
      </c>
      <c r="B32" s="1" t="s">
        <v>32</v>
      </c>
      <c r="C32" s="1" t="s">
        <v>85</v>
      </c>
      <c r="D32" s="1" t="s">
        <v>99</v>
      </c>
      <c r="E32" s="1" t="s">
        <v>129</v>
      </c>
      <c r="F32" s="4">
        <v>44140</v>
      </c>
    </row>
    <row r="33" spans="1:6" x14ac:dyDescent="0.45">
      <c r="A33">
        <v>10000031</v>
      </c>
      <c r="B33" s="1" t="s">
        <v>32</v>
      </c>
      <c r="C33" s="1" t="s">
        <v>85</v>
      </c>
      <c r="D33" s="1" t="s">
        <v>101</v>
      </c>
      <c r="E33" s="1" t="s">
        <v>135</v>
      </c>
      <c r="F33" s="4">
        <v>44182</v>
      </c>
    </row>
    <row r="34" spans="1:6" x14ac:dyDescent="0.45">
      <c r="A34">
        <v>10000032</v>
      </c>
      <c r="B34" s="1" t="s">
        <v>32</v>
      </c>
      <c r="C34" s="1" t="s">
        <v>86</v>
      </c>
      <c r="D34" s="1" t="s">
        <v>105</v>
      </c>
      <c r="E34" s="1" t="s">
        <v>131</v>
      </c>
      <c r="F34" s="4">
        <v>44211</v>
      </c>
    </row>
    <row r="35" spans="1:6" x14ac:dyDescent="0.45">
      <c r="A35">
        <v>10000033</v>
      </c>
      <c r="B35" s="1" t="s">
        <v>32</v>
      </c>
      <c r="C35" s="1" t="s">
        <v>87</v>
      </c>
      <c r="D35" s="1" t="s">
        <v>105</v>
      </c>
      <c r="E35" s="1" t="s">
        <v>124</v>
      </c>
      <c r="F35" s="4">
        <v>44218</v>
      </c>
    </row>
    <row r="36" spans="1:6" x14ac:dyDescent="0.45">
      <c r="A36">
        <v>10000034</v>
      </c>
      <c r="B36" s="1" t="s">
        <v>32</v>
      </c>
      <c r="C36" s="1" t="s">
        <v>89</v>
      </c>
      <c r="D36" s="1" t="s">
        <v>106</v>
      </c>
      <c r="E36" s="1" t="s">
        <v>126</v>
      </c>
      <c r="F36" s="4">
        <v>44307</v>
      </c>
    </row>
    <row r="37" spans="1:6" x14ac:dyDescent="0.45">
      <c r="A37">
        <v>10000035</v>
      </c>
      <c r="B37" s="1" t="s">
        <v>33</v>
      </c>
      <c r="C37" s="1" t="s">
        <v>82</v>
      </c>
      <c r="D37" s="1" t="s">
        <v>98</v>
      </c>
      <c r="E37" s="1" t="s">
        <v>132</v>
      </c>
      <c r="F37" s="4">
        <v>44052</v>
      </c>
    </row>
    <row r="38" spans="1:6" x14ac:dyDescent="0.45">
      <c r="A38">
        <v>10000036</v>
      </c>
      <c r="B38" s="1" t="s">
        <v>33</v>
      </c>
      <c r="C38" s="1" t="s">
        <v>83</v>
      </c>
      <c r="D38" s="1" t="s">
        <v>103</v>
      </c>
      <c r="E38" s="1" t="s">
        <v>140</v>
      </c>
      <c r="F38" s="4">
        <v>44111</v>
      </c>
    </row>
    <row r="39" spans="1:6" x14ac:dyDescent="0.45">
      <c r="A39">
        <v>10000037</v>
      </c>
      <c r="B39" s="1" t="s">
        <v>33</v>
      </c>
      <c r="C39" s="1" t="s">
        <v>86</v>
      </c>
      <c r="D39" s="1" t="s">
        <v>104</v>
      </c>
      <c r="E39" s="1" t="s">
        <v>125</v>
      </c>
      <c r="F39" s="4">
        <v>44178</v>
      </c>
    </row>
    <row r="40" spans="1:6" x14ac:dyDescent="0.45">
      <c r="A40">
        <v>10000038</v>
      </c>
      <c r="B40" s="1" t="s">
        <v>34</v>
      </c>
      <c r="C40" s="1" t="s">
        <v>85</v>
      </c>
      <c r="D40" s="1" t="s">
        <v>101</v>
      </c>
      <c r="E40" s="1" t="s">
        <v>135</v>
      </c>
      <c r="F40" s="4">
        <v>44057</v>
      </c>
    </row>
    <row r="41" spans="1:6" x14ac:dyDescent="0.45">
      <c r="A41">
        <v>10000039</v>
      </c>
      <c r="B41" s="1" t="s">
        <v>34</v>
      </c>
      <c r="C41" s="1" t="s">
        <v>87</v>
      </c>
      <c r="D41" s="1" t="s">
        <v>101</v>
      </c>
      <c r="E41" s="1" t="s">
        <v>141</v>
      </c>
      <c r="F41" s="4">
        <v>44090</v>
      </c>
    </row>
    <row r="42" spans="1:6" x14ac:dyDescent="0.45">
      <c r="A42">
        <v>10000040</v>
      </c>
      <c r="B42" s="1" t="s">
        <v>34</v>
      </c>
      <c r="C42" s="1" t="s">
        <v>87</v>
      </c>
      <c r="D42" s="1" t="s">
        <v>105</v>
      </c>
      <c r="E42" s="1" t="s">
        <v>134</v>
      </c>
      <c r="F42" s="4">
        <v>44114</v>
      </c>
    </row>
    <row r="43" spans="1:6" x14ac:dyDescent="0.45">
      <c r="A43">
        <v>10000041</v>
      </c>
      <c r="B43" s="1" t="s">
        <v>34</v>
      </c>
      <c r="C43" s="1" t="s">
        <v>88</v>
      </c>
      <c r="D43" s="1" t="s">
        <v>105</v>
      </c>
      <c r="E43" s="1" t="s">
        <v>130</v>
      </c>
      <c r="F43" s="4">
        <v>44256</v>
      </c>
    </row>
    <row r="44" spans="1:6" x14ac:dyDescent="0.45">
      <c r="A44">
        <v>10000042</v>
      </c>
      <c r="B44" s="1" t="s">
        <v>35</v>
      </c>
      <c r="C44" s="1" t="s">
        <v>88</v>
      </c>
      <c r="D44" s="1" t="s">
        <v>99</v>
      </c>
      <c r="E44" s="1" t="s">
        <v>126</v>
      </c>
      <c r="F44" s="4">
        <v>44072</v>
      </c>
    </row>
    <row r="45" spans="1:6" x14ac:dyDescent="0.45">
      <c r="A45">
        <v>10000043</v>
      </c>
      <c r="B45" s="1" t="s">
        <v>36</v>
      </c>
      <c r="C45" s="1" t="s">
        <v>84</v>
      </c>
      <c r="D45" s="1" t="s">
        <v>101</v>
      </c>
      <c r="E45" s="1" t="s">
        <v>122</v>
      </c>
      <c r="F45" s="4">
        <v>44081</v>
      </c>
    </row>
    <row r="46" spans="1:6" x14ac:dyDescent="0.45">
      <c r="A46">
        <v>10000044</v>
      </c>
      <c r="B46" s="1" t="s">
        <v>36</v>
      </c>
      <c r="C46" s="1" t="s">
        <v>84</v>
      </c>
      <c r="D46" s="1" t="s">
        <v>102</v>
      </c>
      <c r="E46" s="1" t="s">
        <v>128</v>
      </c>
      <c r="F46" s="4">
        <v>44089</v>
      </c>
    </row>
    <row r="47" spans="1:6" x14ac:dyDescent="0.45">
      <c r="A47">
        <v>10000045</v>
      </c>
      <c r="B47" s="1" t="s">
        <v>36</v>
      </c>
      <c r="C47" s="1" t="s">
        <v>86</v>
      </c>
      <c r="D47" s="1" t="s">
        <v>103</v>
      </c>
      <c r="E47" s="1" t="s">
        <v>133</v>
      </c>
      <c r="F47" s="4">
        <v>44095</v>
      </c>
    </row>
    <row r="48" spans="1:6" x14ac:dyDescent="0.45">
      <c r="A48">
        <v>10000046</v>
      </c>
      <c r="B48" s="1" t="s">
        <v>36</v>
      </c>
      <c r="C48" s="1" t="s">
        <v>86</v>
      </c>
      <c r="D48" s="1" t="s">
        <v>104</v>
      </c>
      <c r="E48" s="1" t="s">
        <v>129</v>
      </c>
      <c r="F48" s="4">
        <v>44161</v>
      </c>
    </row>
    <row r="49" spans="1:6" x14ac:dyDescent="0.45">
      <c r="A49">
        <v>10000047</v>
      </c>
      <c r="B49" s="1" t="s">
        <v>36</v>
      </c>
      <c r="C49" s="1" t="s">
        <v>87</v>
      </c>
      <c r="D49" s="1" t="s">
        <v>104</v>
      </c>
      <c r="E49" s="1" t="s">
        <v>124</v>
      </c>
      <c r="F49" s="4">
        <v>44168</v>
      </c>
    </row>
    <row r="50" spans="1:6" x14ac:dyDescent="0.45">
      <c r="A50">
        <v>10000048</v>
      </c>
      <c r="B50" s="1" t="s">
        <v>36</v>
      </c>
      <c r="C50" s="1" t="s">
        <v>89</v>
      </c>
      <c r="D50" s="1" t="s">
        <v>104</v>
      </c>
      <c r="E50" s="1" t="s">
        <v>122</v>
      </c>
      <c r="F50" s="4">
        <v>44231</v>
      </c>
    </row>
    <row r="51" spans="1:6" x14ac:dyDescent="0.45">
      <c r="A51">
        <v>10000049</v>
      </c>
      <c r="B51" s="1" t="s">
        <v>36</v>
      </c>
      <c r="C51" s="1" t="s">
        <v>89</v>
      </c>
      <c r="D51" s="1" t="s">
        <v>107</v>
      </c>
      <c r="E51" s="1" t="s">
        <v>124</v>
      </c>
      <c r="F51" s="4">
        <v>44238</v>
      </c>
    </row>
    <row r="52" spans="1:6" x14ac:dyDescent="0.45">
      <c r="A52">
        <v>10000050</v>
      </c>
      <c r="B52" s="1" t="s">
        <v>37</v>
      </c>
      <c r="C52" s="1" t="s">
        <v>83</v>
      </c>
      <c r="D52" s="1" t="s">
        <v>98</v>
      </c>
      <c r="E52" s="1" t="s">
        <v>127</v>
      </c>
      <c r="F52" s="4">
        <v>44095</v>
      </c>
    </row>
    <row r="53" spans="1:6" x14ac:dyDescent="0.45">
      <c r="A53">
        <v>10000051</v>
      </c>
      <c r="B53" s="1" t="s">
        <v>37</v>
      </c>
      <c r="C53" s="1" t="s">
        <v>83</v>
      </c>
      <c r="D53" s="1" t="s">
        <v>98</v>
      </c>
      <c r="E53" s="1" t="s">
        <v>141</v>
      </c>
      <c r="F53" s="4">
        <v>44102</v>
      </c>
    </row>
    <row r="54" spans="1:6" x14ac:dyDescent="0.45">
      <c r="A54">
        <v>10000052</v>
      </c>
      <c r="B54" s="1" t="s">
        <v>37</v>
      </c>
      <c r="C54" s="1" t="s">
        <v>86</v>
      </c>
      <c r="D54" s="1" t="s">
        <v>98</v>
      </c>
      <c r="E54" s="1" t="s">
        <v>137</v>
      </c>
      <c r="F54" s="4">
        <v>44195</v>
      </c>
    </row>
    <row r="55" spans="1:6" x14ac:dyDescent="0.45">
      <c r="A55">
        <v>10000053</v>
      </c>
      <c r="B55" s="1" t="s">
        <v>38</v>
      </c>
      <c r="C55" s="1" t="s">
        <v>84</v>
      </c>
      <c r="D55" s="1" t="s">
        <v>100</v>
      </c>
      <c r="E55" s="1" t="s">
        <v>122</v>
      </c>
      <c r="F55" s="4">
        <v>44104</v>
      </c>
    </row>
    <row r="56" spans="1:6" x14ac:dyDescent="0.45">
      <c r="A56">
        <v>10000054</v>
      </c>
      <c r="B56" s="1" t="s">
        <v>38</v>
      </c>
      <c r="C56" s="1" t="s">
        <v>84</v>
      </c>
      <c r="D56" s="1" t="s">
        <v>103</v>
      </c>
      <c r="E56" s="1" t="s">
        <v>130</v>
      </c>
      <c r="F56" s="4">
        <v>44193</v>
      </c>
    </row>
    <row r="57" spans="1:6" x14ac:dyDescent="0.45">
      <c r="A57">
        <v>10000055</v>
      </c>
      <c r="B57" s="1" t="s">
        <v>38</v>
      </c>
      <c r="C57" s="1" t="s">
        <v>85</v>
      </c>
      <c r="D57" s="1" t="s">
        <v>108</v>
      </c>
      <c r="E57" s="1" t="s">
        <v>136</v>
      </c>
      <c r="F57" s="4">
        <v>44223</v>
      </c>
    </row>
    <row r="58" spans="1:6" x14ac:dyDescent="0.45">
      <c r="A58">
        <v>10000056</v>
      </c>
      <c r="B58" s="1" t="s">
        <v>38</v>
      </c>
      <c r="C58" s="1" t="s">
        <v>89</v>
      </c>
      <c r="D58" s="1" t="s">
        <v>105</v>
      </c>
      <c r="E58" s="1" t="s">
        <v>134</v>
      </c>
      <c r="F58" s="4">
        <v>44252</v>
      </c>
    </row>
    <row r="59" spans="1:6" x14ac:dyDescent="0.45">
      <c r="A59">
        <v>10000057</v>
      </c>
      <c r="B59" s="1" t="s">
        <v>39</v>
      </c>
      <c r="C59" s="1" t="s">
        <v>82</v>
      </c>
      <c r="D59" s="1" t="s">
        <v>99</v>
      </c>
      <c r="E59" s="1" t="s">
        <v>131</v>
      </c>
      <c r="F59" s="4">
        <v>44121</v>
      </c>
    </row>
    <row r="60" spans="1:6" x14ac:dyDescent="0.45">
      <c r="A60">
        <v>10000058</v>
      </c>
      <c r="B60" s="1" t="s">
        <v>39</v>
      </c>
      <c r="C60" s="1" t="s">
        <v>83</v>
      </c>
      <c r="D60" s="1" t="s">
        <v>99</v>
      </c>
      <c r="E60" s="1" t="s">
        <v>135</v>
      </c>
      <c r="F60" s="4">
        <v>44129</v>
      </c>
    </row>
    <row r="61" spans="1:6" x14ac:dyDescent="0.45">
      <c r="A61">
        <v>10000059</v>
      </c>
      <c r="B61" s="1" t="s">
        <v>39</v>
      </c>
      <c r="C61" s="1" t="s">
        <v>84</v>
      </c>
      <c r="D61" s="1" t="s">
        <v>99</v>
      </c>
      <c r="E61" s="1" t="s">
        <v>129</v>
      </c>
      <c r="F61" s="4">
        <v>44138</v>
      </c>
    </row>
    <row r="62" spans="1:6" x14ac:dyDescent="0.45">
      <c r="A62">
        <v>10000060</v>
      </c>
      <c r="B62" s="1" t="s">
        <v>39</v>
      </c>
      <c r="C62" s="1" t="s">
        <v>85</v>
      </c>
      <c r="D62" s="1" t="s">
        <v>102</v>
      </c>
      <c r="E62" s="1" t="s">
        <v>122</v>
      </c>
      <c r="F62" s="4">
        <v>44145</v>
      </c>
    </row>
    <row r="63" spans="1:6" x14ac:dyDescent="0.45">
      <c r="A63">
        <v>10000061</v>
      </c>
      <c r="B63" s="1" t="s">
        <v>39</v>
      </c>
      <c r="C63" s="1" t="s">
        <v>87</v>
      </c>
      <c r="D63" s="1" t="s">
        <v>104</v>
      </c>
      <c r="E63" s="1" t="s">
        <v>126</v>
      </c>
      <c r="F63" s="4">
        <v>44152</v>
      </c>
    </row>
    <row r="64" spans="1:6" x14ac:dyDescent="0.45">
      <c r="A64">
        <v>10000062</v>
      </c>
      <c r="B64" s="1" t="s">
        <v>39</v>
      </c>
      <c r="C64" s="1" t="s">
        <v>89</v>
      </c>
      <c r="D64" s="1" t="s">
        <v>109</v>
      </c>
      <c r="E64" s="1" t="s">
        <v>132</v>
      </c>
      <c r="F64" s="4">
        <v>44159</v>
      </c>
    </row>
    <row r="65" spans="1:6" x14ac:dyDescent="0.45">
      <c r="A65">
        <v>10000063</v>
      </c>
      <c r="B65" s="1" t="s">
        <v>40</v>
      </c>
      <c r="C65" s="1" t="s">
        <v>83</v>
      </c>
      <c r="D65" s="1" t="s">
        <v>98</v>
      </c>
      <c r="E65" s="1" t="s">
        <v>127</v>
      </c>
      <c r="F65" s="4">
        <v>44156</v>
      </c>
    </row>
    <row r="66" spans="1:6" x14ac:dyDescent="0.45">
      <c r="A66">
        <v>10000064</v>
      </c>
      <c r="B66" s="1" t="s">
        <v>40</v>
      </c>
      <c r="C66" s="1" t="s">
        <v>88</v>
      </c>
      <c r="D66" s="1" t="s">
        <v>103</v>
      </c>
      <c r="E66" s="1" t="s">
        <v>139</v>
      </c>
      <c r="F66" s="4">
        <v>44157</v>
      </c>
    </row>
    <row r="67" spans="1:6" x14ac:dyDescent="0.45">
      <c r="A67">
        <v>10000065</v>
      </c>
      <c r="B67" s="1" t="s">
        <v>41</v>
      </c>
      <c r="C67" s="1" t="s">
        <v>84</v>
      </c>
      <c r="D67" s="1" t="s">
        <v>101</v>
      </c>
      <c r="E67" s="1" t="s">
        <v>133</v>
      </c>
      <c r="F67" s="4">
        <v>44170</v>
      </c>
    </row>
    <row r="68" spans="1:6" x14ac:dyDescent="0.45">
      <c r="A68">
        <v>10000066</v>
      </c>
      <c r="B68" s="1" t="s">
        <v>41</v>
      </c>
      <c r="C68" s="1" t="s">
        <v>85</v>
      </c>
      <c r="D68" s="1" t="s">
        <v>101</v>
      </c>
      <c r="E68" s="1" t="s">
        <v>134</v>
      </c>
      <c r="F68" s="4">
        <v>44184</v>
      </c>
    </row>
    <row r="69" spans="1:6" x14ac:dyDescent="0.45">
      <c r="A69">
        <v>10000067</v>
      </c>
      <c r="B69" s="1" t="s">
        <v>41</v>
      </c>
      <c r="C69" s="1" t="s">
        <v>87</v>
      </c>
      <c r="D69" s="1" t="s">
        <v>101</v>
      </c>
      <c r="E69" s="1" t="s">
        <v>137</v>
      </c>
      <c r="F69" s="4">
        <v>44198</v>
      </c>
    </row>
    <row r="70" spans="1:6" x14ac:dyDescent="0.45">
      <c r="A70">
        <v>10000068</v>
      </c>
      <c r="B70" s="1" t="s">
        <v>42</v>
      </c>
      <c r="C70" s="1" t="s">
        <v>82</v>
      </c>
      <c r="D70" s="1" t="s">
        <v>102</v>
      </c>
      <c r="E70" s="1" t="s">
        <v>128</v>
      </c>
      <c r="F70" s="4">
        <v>44186</v>
      </c>
    </row>
    <row r="71" spans="1:6" x14ac:dyDescent="0.45">
      <c r="A71">
        <v>10000069</v>
      </c>
      <c r="B71" s="1" t="s">
        <v>42</v>
      </c>
      <c r="C71" s="1" t="s">
        <v>84</v>
      </c>
      <c r="D71" s="1" t="s">
        <v>105</v>
      </c>
      <c r="E71" s="1" t="s">
        <v>124</v>
      </c>
      <c r="F71" s="4">
        <v>44226</v>
      </c>
    </row>
    <row r="72" spans="1:6" x14ac:dyDescent="0.45">
      <c r="A72">
        <v>10000070</v>
      </c>
      <c r="B72" s="1" t="s">
        <v>42</v>
      </c>
      <c r="C72" s="1" t="s">
        <v>86</v>
      </c>
      <c r="D72" s="1" t="s">
        <v>106</v>
      </c>
      <c r="E72" s="1" t="s">
        <v>140</v>
      </c>
      <c r="F72" s="4">
        <v>44254</v>
      </c>
    </row>
    <row r="73" spans="1:6" x14ac:dyDescent="0.45">
      <c r="A73">
        <v>10000071</v>
      </c>
      <c r="B73" s="1" t="s">
        <v>42</v>
      </c>
      <c r="C73" s="1" t="s">
        <v>87</v>
      </c>
      <c r="D73" s="1" t="s">
        <v>106</v>
      </c>
      <c r="E73" s="1" t="s">
        <v>135</v>
      </c>
      <c r="F73" s="4">
        <v>44268</v>
      </c>
    </row>
    <row r="74" spans="1:6" x14ac:dyDescent="0.45">
      <c r="A74">
        <v>10000072</v>
      </c>
      <c r="B74" s="1" t="s">
        <v>42</v>
      </c>
      <c r="C74" s="1" t="s">
        <v>89</v>
      </c>
      <c r="D74" s="1" t="s">
        <v>109</v>
      </c>
      <c r="E74" s="1" t="s">
        <v>138</v>
      </c>
      <c r="F74" s="4">
        <v>44282</v>
      </c>
    </row>
    <row r="75" spans="1:6" x14ac:dyDescent="0.45">
      <c r="A75">
        <v>10000073</v>
      </c>
      <c r="B75" s="1" t="s">
        <v>43</v>
      </c>
      <c r="C75" s="1" t="s">
        <v>82</v>
      </c>
      <c r="D75" s="1" t="s">
        <v>100</v>
      </c>
      <c r="E75" s="1" t="s">
        <v>132</v>
      </c>
      <c r="F75" s="4">
        <v>44204</v>
      </c>
    </row>
    <row r="76" spans="1:6" x14ac:dyDescent="0.45">
      <c r="A76">
        <v>10000074</v>
      </c>
      <c r="B76" s="1" t="s">
        <v>43</v>
      </c>
      <c r="C76" s="1" t="s">
        <v>83</v>
      </c>
      <c r="D76" s="1" t="s">
        <v>100</v>
      </c>
      <c r="E76" s="1" t="s">
        <v>125</v>
      </c>
      <c r="F76" s="4">
        <v>36913</v>
      </c>
    </row>
    <row r="77" spans="1:6" x14ac:dyDescent="0.45">
      <c r="A77">
        <v>10000075</v>
      </c>
      <c r="B77" s="1" t="s">
        <v>44</v>
      </c>
      <c r="C77" s="1" t="s">
        <v>87</v>
      </c>
      <c r="D77" s="1" t="s">
        <v>103</v>
      </c>
      <c r="E77" s="1" t="s">
        <v>122</v>
      </c>
      <c r="F77" s="4">
        <v>44206</v>
      </c>
    </row>
    <row r="78" spans="1:6" x14ac:dyDescent="0.45">
      <c r="A78">
        <v>10000076</v>
      </c>
      <c r="B78" s="1" t="s">
        <v>45</v>
      </c>
      <c r="C78" s="1" t="s">
        <v>82</v>
      </c>
      <c r="D78" s="1" t="s">
        <v>99</v>
      </c>
      <c r="E78" s="1" t="s">
        <v>133</v>
      </c>
      <c r="F78" s="4">
        <v>44209</v>
      </c>
    </row>
    <row r="79" spans="1:6" x14ac:dyDescent="0.45">
      <c r="A79">
        <v>10000077</v>
      </c>
      <c r="B79" s="1" t="s">
        <v>45</v>
      </c>
      <c r="C79" s="1" t="s">
        <v>85</v>
      </c>
      <c r="D79" s="1" t="s">
        <v>101</v>
      </c>
      <c r="E79" s="1" t="s">
        <v>136</v>
      </c>
      <c r="F79" s="4">
        <v>44216</v>
      </c>
    </row>
    <row r="80" spans="1:6" x14ac:dyDescent="0.45">
      <c r="A80">
        <v>10000078</v>
      </c>
      <c r="B80" s="1" t="s">
        <v>45</v>
      </c>
      <c r="C80" s="1" t="s">
        <v>86</v>
      </c>
      <c r="D80" s="1" t="s">
        <v>102</v>
      </c>
      <c r="E80" s="1" t="s">
        <v>129</v>
      </c>
      <c r="F80" s="4">
        <v>44248</v>
      </c>
    </row>
    <row r="81" spans="1:6" x14ac:dyDescent="0.45">
      <c r="A81">
        <v>10000079</v>
      </c>
      <c r="B81" s="1" t="s">
        <v>45</v>
      </c>
      <c r="C81" s="1" t="s">
        <v>88</v>
      </c>
      <c r="D81" s="1" t="s">
        <v>104</v>
      </c>
      <c r="E81" s="1" t="s">
        <v>125</v>
      </c>
      <c r="F81" s="4">
        <v>44280</v>
      </c>
    </row>
    <row r="82" spans="1:6" x14ac:dyDescent="0.45">
      <c r="A82">
        <v>10000080</v>
      </c>
      <c r="B82" s="1" t="s">
        <v>46</v>
      </c>
      <c r="C82" s="1" t="s">
        <v>82</v>
      </c>
      <c r="D82" s="1" t="s">
        <v>107</v>
      </c>
      <c r="E82" s="1" t="s">
        <v>139</v>
      </c>
      <c r="F82" s="4">
        <v>44231</v>
      </c>
    </row>
    <row r="83" spans="1:6" x14ac:dyDescent="0.45">
      <c r="A83">
        <v>10000081</v>
      </c>
      <c r="B83" s="1" t="s">
        <v>46</v>
      </c>
      <c r="C83" s="1" t="s">
        <v>83</v>
      </c>
      <c r="D83" s="1" t="s">
        <v>107</v>
      </c>
      <c r="E83" s="1" t="s">
        <v>137</v>
      </c>
      <c r="F83" s="4">
        <v>44238</v>
      </c>
    </row>
    <row r="84" spans="1:6" x14ac:dyDescent="0.45">
      <c r="A84">
        <v>10000082</v>
      </c>
      <c r="B84" s="1" t="s">
        <v>46</v>
      </c>
      <c r="C84" s="1" t="s">
        <v>84</v>
      </c>
      <c r="D84" s="1" t="s">
        <v>108</v>
      </c>
      <c r="E84" s="1" t="s">
        <v>130</v>
      </c>
      <c r="F84" s="4">
        <v>44245</v>
      </c>
    </row>
    <row r="85" spans="1:6" x14ac:dyDescent="0.45">
      <c r="A85">
        <v>10000083</v>
      </c>
      <c r="B85" s="1" t="s">
        <v>46</v>
      </c>
      <c r="C85" s="1" t="s">
        <v>84</v>
      </c>
      <c r="D85" s="1" t="s">
        <v>108</v>
      </c>
      <c r="E85" s="1" t="s">
        <v>136</v>
      </c>
      <c r="F85" s="4">
        <v>44252</v>
      </c>
    </row>
    <row r="86" spans="1:6" x14ac:dyDescent="0.45">
      <c r="A86">
        <v>10000084</v>
      </c>
      <c r="B86" s="1" t="s">
        <v>46</v>
      </c>
      <c r="C86" s="1" t="s">
        <v>85</v>
      </c>
      <c r="D86" s="1" t="s">
        <v>108</v>
      </c>
      <c r="E86" s="1" t="s">
        <v>138</v>
      </c>
      <c r="F86" s="4">
        <v>44259</v>
      </c>
    </row>
    <row r="87" spans="1:6" x14ac:dyDescent="0.45">
      <c r="A87">
        <v>10000085</v>
      </c>
      <c r="B87" s="1" t="s">
        <v>47</v>
      </c>
      <c r="C87" s="1" t="s">
        <v>87</v>
      </c>
      <c r="D87" s="1" t="s">
        <v>98</v>
      </c>
      <c r="E87" s="1" t="s">
        <v>134</v>
      </c>
      <c r="F87" s="4">
        <v>44239</v>
      </c>
    </row>
    <row r="88" spans="1:6" x14ac:dyDescent="0.45">
      <c r="A88">
        <v>10000086</v>
      </c>
      <c r="B88" s="1" t="s">
        <v>47</v>
      </c>
      <c r="C88" s="1" t="s">
        <v>88</v>
      </c>
      <c r="D88" s="1" t="s">
        <v>98</v>
      </c>
      <c r="E88" s="1" t="s">
        <v>131</v>
      </c>
      <c r="F88" s="4">
        <v>44297</v>
      </c>
    </row>
    <row r="89" spans="1:6" x14ac:dyDescent="0.45">
      <c r="A89">
        <v>10000087</v>
      </c>
      <c r="B89" s="1" t="s">
        <v>48</v>
      </c>
      <c r="C89" s="1" t="s">
        <v>89</v>
      </c>
      <c r="D89" s="1" t="s">
        <v>102</v>
      </c>
      <c r="E89" s="1" t="s">
        <v>140</v>
      </c>
      <c r="F89" s="4">
        <v>44258</v>
      </c>
    </row>
    <row r="90" spans="1:6" x14ac:dyDescent="0.45">
      <c r="A90">
        <v>10000088</v>
      </c>
      <c r="B90" s="1" t="s">
        <v>49</v>
      </c>
      <c r="C90" s="1" t="s">
        <v>84</v>
      </c>
      <c r="D90" s="1" t="s">
        <v>100</v>
      </c>
      <c r="E90" s="1" t="s">
        <v>141</v>
      </c>
      <c r="F90" s="4">
        <v>44273</v>
      </c>
    </row>
    <row r="91" spans="1:6" x14ac:dyDescent="0.45">
      <c r="A91">
        <v>10000089</v>
      </c>
      <c r="B91" s="1" t="s">
        <v>49</v>
      </c>
      <c r="C91" s="1" t="s">
        <v>85</v>
      </c>
      <c r="D91" s="1" t="s">
        <v>101</v>
      </c>
      <c r="E91" s="1" t="s">
        <v>132</v>
      </c>
      <c r="F91" s="4">
        <v>44280</v>
      </c>
    </row>
    <row r="92" spans="1:6" x14ac:dyDescent="0.45">
      <c r="A92">
        <v>10000090</v>
      </c>
      <c r="B92" s="1" t="s">
        <v>49</v>
      </c>
      <c r="C92" s="1" t="s">
        <v>86</v>
      </c>
      <c r="D92" s="1" t="s">
        <v>103</v>
      </c>
      <c r="E92" s="1" t="s">
        <v>137</v>
      </c>
      <c r="F92" s="4">
        <v>44287</v>
      </c>
    </row>
    <row r="93" spans="1:6" x14ac:dyDescent="0.45">
      <c r="A93">
        <v>10000091</v>
      </c>
      <c r="B93" s="1" t="s">
        <v>50</v>
      </c>
      <c r="C93" s="1" t="s">
        <v>82</v>
      </c>
      <c r="D93" s="1" t="s">
        <v>104</v>
      </c>
      <c r="E93" s="1" t="s">
        <v>135</v>
      </c>
      <c r="F93" s="4">
        <v>44287</v>
      </c>
    </row>
    <row r="94" spans="1:6" x14ac:dyDescent="0.45">
      <c r="A94">
        <v>10000092</v>
      </c>
      <c r="B94" s="1" t="s">
        <v>50</v>
      </c>
      <c r="C94" s="1" t="s">
        <v>82</v>
      </c>
      <c r="D94" s="1" t="s">
        <v>104</v>
      </c>
      <c r="E94" s="1" t="s">
        <v>127</v>
      </c>
      <c r="F94" s="4">
        <v>44288</v>
      </c>
    </row>
    <row r="95" spans="1:6" x14ac:dyDescent="0.45">
      <c r="A95">
        <v>10000093</v>
      </c>
      <c r="B95" s="1" t="s">
        <v>50</v>
      </c>
      <c r="C95" s="1" t="s">
        <v>85</v>
      </c>
      <c r="D95" s="1" t="s">
        <v>106</v>
      </c>
      <c r="E95" s="1" t="s">
        <v>130</v>
      </c>
      <c r="F95" s="4">
        <v>44302</v>
      </c>
    </row>
    <row r="96" spans="1:6" x14ac:dyDescent="0.45">
      <c r="A96">
        <v>10000094</v>
      </c>
      <c r="B96" s="1" t="s">
        <v>50</v>
      </c>
      <c r="C96" s="1" t="s">
        <v>85</v>
      </c>
      <c r="D96" s="1" t="s">
        <v>107</v>
      </c>
      <c r="E96" s="1" t="s">
        <v>139</v>
      </c>
      <c r="F96" s="4">
        <v>44304</v>
      </c>
    </row>
    <row r="97" spans="1:6" x14ac:dyDescent="0.45">
      <c r="A97">
        <v>10000095</v>
      </c>
      <c r="B97" s="1" t="s">
        <v>50</v>
      </c>
      <c r="C97" s="1" t="s">
        <v>88</v>
      </c>
      <c r="D97" s="1" t="s">
        <v>108</v>
      </c>
      <c r="E97" s="1" t="s">
        <v>131</v>
      </c>
      <c r="F97" s="4">
        <v>44305</v>
      </c>
    </row>
    <row r="98" spans="1:6" x14ac:dyDescent="0.45">
      <c r="A98">
        <v>10000096</v>
      </c>
      <c r="B98" s="1" t="s">
        <v>50</v>
      </c>
      <c r="C98" s="1" t="s">
        <v>89</v>
      </c>
      <c r="D98" s="1" t="s">
        <v>109</v>
      </c>
      <c r="E98" s="1" t="s">
        <v>126</v>
      </c>
      <c r="F98" s="4">
        <v>44308</v>
      </c>
    </row>
    <row r="99" spans="1:6" x14ac:dyDescent="0.45">
      <c r="A99">
        <v>10000097</v>
      </c>
      <c r="B99" s="1" t="s">
        <v>51</v>
      </c>
      <c r="C99" s="1" t="s">
        <v>82</v>
      </c>
      <c r="D99" s="1" t="s">
        <v>99</v>
      </c>
      <c r="E99" s="1" t="s">
        <v>140</v>
      </c>
      <c r="F99" s="4">
        <v>44291</v>
      </c>
    </row>
    <row r="100" spans="1:6" x14ac:dyDescent="0.45">
      <c r="A100">
        <v>10000098</v>
      </c>
      <c r="B100" s="1" t="s">
        <v>51</v>
      </c>
      <c r="C100" s="1" t="s">
        <v>86</v>
      </c>
      <c r="D100" s="1" t="s">
        <v>102</v>
      </c>
      <c r="E100" s="1" t="s">
        <v>141</v>
      </c>
      <c r="F100" s="4">
        <v>44293</v>
      </c>
    </row>
    <row r="101" spans="1:6" x14ac:dyDescent="0.45">
      <c r="A101">
        <v>10000099</v>
      </c>
      <c r="B101" s="1" t="s">
        <v>51</v>
      </c>
      <c r="C101" s="1" t="s">
        <v>89</v>
      </c>
      <c r="D101" s="1" t="s">
        <v>105</v>
      </c>
      <c r="E101" s="1" t="s">
        <v>138</v>
      </c>
      <c r="F101" s="4">
        <v>44300</v>
      </c>
    </row>
    <row r="102" spans="1:6" x14ac:dyDescent="0.45">
      <c r="A102">
        <v>10000100</v>
      </c>
      <c r="B102" s="1" t="s">
        <v>51</v>
      </c>
      <c r="C102" s="1" t="s">
        <v>89</v>
      </c>
      <c r="D102" s="1" t="s">
        <v>105</v>
      </c>
      <c r="E102" s="1" t="s">
        <v>128</v>
      </c>
      <c r="F102" s="4">
        <v>44307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Surdek</dc:creator>
  <cp:lastModifiedBy>Michael Surdek</cp:lastModifiedBy>
  <dcterms:created xsi:type="dcterms:W3CDTF">2021-04-23T00:20:44Z</dcterms:created>
  <dcterms:modified xsi:type="dcterms:W3CDTF">2021-04-23T23:21:03Z</dcterms:modified>
</cp:coreProperties>
</file>