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4827"/>
  <workbookPr/>
  <mc:AlternateContent>
    <mc:Choice Requires="x15">
      <x15ac:absPath xmlns:x15ac="http://schemas.microsoft.com/office/spreadsheetml/2010/11/ac" url="D:\provar\rsqasampleproj\rsqasampleproj\templates\QA-Automation\"/>
    </mc:Choice>
  </mc:AlternateContent>
  <xr:revisionPtr documentId="13_ncr:1_{892A1A25-FF5D-4D3A-98A1-2CB230C3CDA6}" revIDLastSave="0" xr10:uidLastSave="{00000000-0000-0000-0000-000000000000}" xr6:coauthVersionLast="47" xr6:coauthVersionMax="47"/>
  <bookViews>
    <workbookView activeTab="1" windowHeight="12456" windowWidth="23256" xWindow="-108" xr2:uid="{00000000-000D-0000-FFFF-FFFF00000000}" yWindow="-108"/>
  </bookViews>
  <sheets>
    <sheet name="Create Engg Item" r:id="rId1" sheetId="1"/>
    <sheet name="Routing Master" r:id="rId2" sheetId="2"/>
    <sheet name="Operations" r:id="rId3" sheetId="3"/>
    <sheet name="Add BOM" r:id="rId4" sheetId="4"/>
    <sheet name="Create WO" r:id="rId5" sheetId="5"/>
    <sheet name="Time and Qty Booking" r:id="rId6" sheetId="6"/>
    <sheet name="WO receipt" r:id="rId7" sheetId="7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i="3" l="1" r="A2"/>
  <c i="7" r="A2"/>
  <c i="6" r="A4"/>
  <c i="6" r="A3"/>
  <c i="6" r="A2"/>
  <c i="5" r="B2"/>
  <c i="4" r="A4"/>
  <c i="4" r="A3"/>
  <c i="4" r="A2"/>
  <c i="3" r="A4"/>
  <c i="3" r="A3"/>
</calcChain>
</file>

<file path=xl/sharedStrings.xml><?xml version="1.0" encoding="utf-8"?>
<sst xmlns="http://schemas.openxmlformats.org/spreadsheetml/2006/main" count="250" uniqueCount="173">
  <si>
    <t>Item Number</t>
  </si>
  <si>
    <t>Item Description</t>
  </si>
  <si>
    <t>Commodity Code</t>
  </si>
  <si>
    <t>Eng UOM</t>
  </si>
  <si>
    <t>Inventory Source</t>
  </si>
  <si>
    <t>Status</t>
  </si>
  <si>
    <t>Eng Type</t>
  </si>
  <si>
    <t>Item Type</t>
  </si>
  <si>
    <t>Responsible Engineer</t>
  </si>
  <si>
    <t>Lot Tracking</t>
  </si>
  <si>
    <t>Serial Tracking</t>
  </si>
  <si>
    <t>FIFO Cost Method Indicator</t>
  </si>
  <si>
    <t>Disassembly Item</t>
  </si>
  <si>
    <t>Override Resp Engg Flag</t>
  </si>
  <si>
    <t>Add Product Master(s) Flag</t>
  </si>
  <si>
    <t>Add Inventory Item in Multiple Divisions Flag</t>
  </si>
  <si>
    <t>ProMake (No Track)</t>
  </si>
  <si>
    <t>Manufactured</t>
  </si>
  <si>
    <t>EA (Each)</t>
  </si>
  <si>
    <t>Active</t>
  </si>
  <si>
    <t>Inactive Status</t>
  </si>
  <si>
    <t>Standard</t>
  </si>
  <si>
    <t>--None--</t>
  </si>
  <si>
    <t>No</t>
  </si>
  <si>
    <t>Yes</t>
  </si>
  <si>
    <t>Site</t>
  </si>
  <si>
    <t>10 (Denver)</t>
  </si>
  <si>
    <t>Lot Track</t>
  </si>
  <si>
    <t>Operation Type</t>
  </si>
  <si>
    <t>Operation Number</t>
  </si>
  <si>
    <t>Description</t>
  </si>
  <si>
    <t>Concurrent Seq</t>
  </si>
  <si>
    <t>Outside Operation Flag</t>
  </si>
  <si>
    <t>Labor Only Operation Flag</t>
  </si>
  <si>
    <t>Process Number</t>
  </si>
  <si>
    <t>Work Center</t>
  </si>
  <si>
    <t>Setup Time Type</t>
  </si>
  <si>
    <t>Setup Grade</t>
  </si>
  <si>
    <t>Setup Std Option</t>
  </si>
  <si>
    <t>Setup Hours, Simulated</t>
  </si>
  <si>
    <t>Setup Hours, Standard</t>
  </si>
  <si>
    <t>Run Time Type</t>
  </si>
  <si>
    <t>Run Grade</t>
  </si>
  <si>
    <t>Run Std Option</t>
  </si>
  <si>
    <t>Run Hours, Simulated</t>
  </si>
  <si>
    <t>Run Hours, Standard</t>
  </si>
  <si>
    <t>Machine Type</t>
  </si>
  <si>
    <t>Machine Number</t>
  </si>
  <si>
    <t>Machine Std Option</t>
  </si>
  <si>
    <t>Machine Hrs, Sim</t>
  </si>
  <si>
    <t>Machine Hrs, Std</t>
  </si>
  <si>
    <t>Subcontract Lead Time</t>
  </si>
  <si>
    <t>Allow Accept Flag?</t>
  </si>
  <si>
    <t>Standard Operation</t>
  </si>
  <si>
    <t>Op 10</t>
  </si>
  <si>
    <t>PK_PR21.98 (21.98)</t>
  </si>
  <si>
    <t>PK_WC21.98 (WC 21.98)</t>
  </si>
  <si>
    <t>Per Batch</t>
  </si>
  <si>
    <t>LG 25</t>
  </si>
  <si>
    <t>Copy from Simulated</t>
  </si>
  <si>
    <t>PK_M21.98</t>
  </si>
  <si>
    <t>Op 20</t>
  </si>
  <si>
    <t>Manual Entry</t>
  </si>
  <si>
    <t>Op 30</t>
  </si>
  <si>
    <t>Inventory Division</t>
  </si>
  <si>
    <t>Component Item</t>
  </si>
  <si>
    <t>Scrap Factor</t>
  </si>
  <si>
    <t>Pro-child1 (Lot Track)</t>
  </si>
  <si>
    <t>Pro-child4 (NO Track)</t>
  </si>
  <si>
    <t>Pro-child5 (NO Track)</t>
  </si>
  <si>
    <t>Qty Required</t>
  </si>
  <si>
    <t>Due Date</t>
  </si>
  <si>
    <t>Project</t>
  </si>
  <si>
    <t>Project Charge Code</t>
  </si>
  <si>
    <t>Extract operations and component</t>
  </si>
  <si>
    <t>1020 (100 charge code active)</t>
  </si>
  <si>
    <t>1020_PC1</t>
  </si>
  <si>
    <t>Override Employee Rate</t>
  </si>
  <si>
    <t>Booking Type</t>
  </si>
  <si>
    <t>Transaction Date</t>
  </si>
  <si>
    <t>Hours</t>
  </si>
  <si>
    <t>Work Order</t>
  </si>
  <si>
    <t>Operation</t>
  </si>
  <si>
    <t>Setup Labor</t>
  </si>
  <si>
    <t>Complete</t>
  </si>
  <si>
    <t>Move Only</t>
  </si>
  <si>
    <t>Ship</t>
  </si>
  <si>
    <t>Quantity</t>
  </si>
  <si>
    <t>Labor Pay Type</t>
  </si>
  <si>
    <t>OP Comments</t>
  </si>
  <si>
    <t>Txn Comments</t>
  </si>
  <si>
    <t>Labor</t>
  </si>
  <si>
    <t>10 (Op 10) (Qty Avail:5)</t>
  </si>
  <si>
    <t>Test OP com</t>
  </si>
  <si>
    <t>Test Txn comm</t>
  </si>
  <si>
    <t>PK_Lbr Pay (Labor Pay)</t>
  </si>
  <si>
    <t>20 (Op 20) (Qty Avail:5)</t>
  </si>
  <si>
    <t>20 (Op 20) (Qty Avail:2)</t>
  </si>
  <si>
    <t>WO Receipt Traveler</t>
  </si>
  <si>
    <t>Inventory Location ID</t>
  </si>
  <si>
    <t>Inventory Location Number</t>
  </si>
  <si>
    <t>Qty to be Accepted</t>
  </si>
  <si>
    <t>Lot Expiration Date</t>
  </si>
  <si>
    <t>Transaction Comments</t>
  </si>
  <si>
    <t>Location Comments</t>
  </si>
  <si>
    <t>WORCPT</t>
  </si>
  <si>
    <t>8/16/2021</t>
  </si>
  <si>
    <t>OH (On Hand Loc)</t>
  </si>
  <si>
    <t>Pro-123</t>
  </si>
  <si>
    <t>8/16/2026</t>
  </si>
  <si>
    <t>Test comm</t>
  </si>
  <si>
    <t>Loc comm</t>
  </si>
  <si>
    <t>Quantity Per</t>
  </si>
  <si>
    <t>Setup Quantity</t>
  </si>
  <si>
    <t>Id</t>
  </si>
  <si>
    <t>Mayur Suryawanshi</t>
  </si>
  <si>
    <t>a345f000000uFjXAAU</t>
  </si>
  <si>
    <t>Pro-PEItem-H58GD</t>
  </si>
  <si>
    <t>Colorado (100)</t>
  </si>
  <si>
    <t>Pro-PEItem-IPOKA</t>
  </si>
  <si>
    <t>a345f000000uGVDAA2</t>
  </si>
  <si>
    <t>Pro-PEItem-JHI3X</t>
  </si>
  <si>
    <t>a345f000000uGVIAA2</t>
  </si>
  <si>
    <t>Pro-PEItem-MFMOK</t>
  </si>
  <si>
    <t>a345f000000uGVNAA2</t>
  </si>
  <si>
    <t>Pro-PEItem-3J7D8</t>
  </si>
  <si>
    <t>a345f000000uHNdAAM</t>
  </si>
  <si>
    <t>Pro-PEItem-9JRA0</t>
  </si>
  <si>
    <t>a345f000000uHzuAAE</t>
  </si>
  <si>
    <t>Pro-PEItem-JA7EZ</t>
  </si>
  <si>
    <t>a345f000000uI3IAAU</t>
  </si>
  <si>
    <t>Pro-PEItem-RV982</t>
  </si>
  <si>
    <t>a345f000000uQ1FAAU</t>
  </si>
  <si>
    <t>Pro-PEItem-SWEOX</t>
  </si>
  <si>
    <t>a345f000000uQ1KAAU</t>
  </si>
  <si>
    <t>Pro-PEItem-UN0SV</t>
  </si>
  <si>
    <t>a345f000000uQ1PAAU</t>
  </si>
  <si>
    <t>Pro-PEItem-FNKFK</t>
  </si>
  <si>
    <t>a345f000000uRAdAAM</t>
  </si>
  <si>
    <t>Pro-PEItem-H4W3L</t>
  </si>
  <si>
    <t>a345f000000uRCtAAM</t>
  </si>
  <si>
    <t>Pro-PEItem-I3FR5</t>
  </si>
  <si>
    <t>a345f000000uRE6AAM</t>
  </si>
  <si>
    <t>Pro-PEItem-7GCB2</t>
  </si>
  <si>
    <t>a345f000000uT1eAAE</t>
  </si>
  <si>
    <t>Pro-PEItem-GQPN8</t>
  </si>
  <si>
    <t>a345f000000uTAHAA2</t>
  </si>
  <si>
    <t>Pro-PEItem-HVRTM</t>
  </si>
  <si>
    <t>a345f000000uTAMAA2</t>
  </si>
  <si>
    <t>Pro-PEItem-IXH8Q</t>
  </si>
  <si>
    <t>a345f000000uTARAA2</t>
  </si>
  <si>
    <t>Pro-PEItem-IXNNL</t>
  </si>
  <si>
    <t>a345f000000uTAWAA2</t>
  </si>
  <si>
    <t>Pro-PEItem-22M4L</t>
  </si>
  <si>
    <t>a345f000000uTDuAAM</t>
  </si>
  <si>
    <t>Pro-PEItem-3HPWN</t>
  </si>
  <si>
    <t>a345f000000uTE4AAM</t>
  </si>
  <si>
    <t>Pro-PEItem-4H23J</t>
  </si>
  <si>
    <t>a345f000000uTE9AAM</t>
  </si>
  <si>
    <t>Pro-PEItem-EVRTZ</t>
  </si>
  <si>
    <t>a345f000000uTO9AAM</t>
  </si>
  <si>
    <t>Pro-PEItem-FNSL5</t>
  </si>
  <si>
    <t>a345f000000uTOEAA2</t>
  </si>
  <si>
    <t>Pro-PEItem-G0VZ5</t>
  </si>
  <si>
    <t>a345f000000uTOJAA2</t>
  </si>
  <si>
    <t>Pro-PEItem-GX9HR</t>
  </si>
  <si>
    <t>a345f000000uTOOAA2</t>
  </si>
  <si>
    <t>Pro-PEItem-03LCC</t>
  </si>
  <si>
    <t>a345f000000uTa5AAE</t>
  </si>
  <si>
    <t>Pro-PEItem-J1BD0</t>
  </si>
  <si>
    <t>a345f000000uTiOAAU</t>
  </si>
  <si>
    <t>Pro-PEItem-J7232</t>
  </si>
  <si>
    <t>a345f000000uTj2AAE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</si>
</sst>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/dd\/yyyy"/>
    <numFmt numFmtId="165" formatCode="#,##0.0"/>
  </numFmts>
  <fonts count="5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rgb="FF4A4A56"/>
      <name val="Arial"/>
      <family val="2"/>
    </font>
    <font>
      <sz val="7"/>
      <color rgb="FF202124"/>
      <name val="Consolas"/>
      <family val="3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</borders>
  <cellStyleXfs count="1">
    <xf borderId="0" fillId="0" fontId="0" numFmtId="0"/>
  </cellStyleXfs>
  <cellXfs count="59">
    <xf borderId="0" fillId="0" fontId="0" numFmtId="0" xfId="0"/>
    <xf applyFont="1" borderId="0" fillId="0" fontId="2" numFmtId="0" xfId="0"/>
    <xf applyFont="1" borderId="0" fillId="0" fontId="1" numFmtId="0" xfId="0"/>
    <xf applyFont="1" borderId="0" fillId="0" fontId="3" numFmtId="0" xfId="0"/>
    <xf applyNumberFormat="1" borderId="0" fillId="0" fontId="0" numFmtId="164" xfId="0"/>
    <xf applyFont="true" applyNumberFormat="true" borderId="0" fillId="0" fontId="4" numFmtId="165" xfId="0"/>
    <xf applyBorder="true" applyFont="true" applyNumberFormat="true" borderId="1" fillId="0" fontId="5" numFmtId="49" xfId="0"/>
    <xf applyFont="true" applyNumberFormat="true" borderId="0" fillId="0" fontId="6" numFmtId="165" xfId="0"/>
    <xf applyBorder="true" applyFont="true" applyNumberFormat="true" borderId="2" fillId="0" fontId="7" numFmtId="49" xfId="0"/>
    <xf applyFont="true" applyNumberFormat="true" borderId="0" fillId="0" fontId="8" numFmtId="165" xfId="0"/>
    <xf applyBorder="true" applyFont="true" applyNumberFormat="true" borderId="3" fillId="0" fontId="9" numFmtId="49" xfId="0"/>
    <xf applyFont="true" applyNumberFormat="true" borderId="0" fillId="0" fontId="10" numFmtId="165" xfId="0"/>
    <xf applyBorder="true" applyFont="true" applyNumberFormat="true" borderId="4" fillId="0" fontId="11" numFmtId="49" xfId="0"/>
    <xf applyFont="true" applyNumberFormat="true" borderId="0" fillId="0" fontId="12" numFmtId="165" xfId="0"/>
    <xf applyBorder="true" applyFont="true" applyNumberFormat="true" borderId="5" fillId="0" fontId="13" numFmtId="49" xfId="0"/>
    <xf applyFont="true" applyNumberFormat="true" borderId="0" fillId="0" fontId="14" numFmtId="165" xfId="0"/>
    <xf applyBorder="true" applyFont="true" applyNumberFormat="true" borderId="6" fillId="0" fontId="15" numFmtId="49" xfId="0"/>
    <xf applyFont="true" applyNumberFormat="true" borderId="0" fillId="0" fontId="16" numFmtId="165" xfId="0"/>
    <xf applyBorder="true" applyFont="true" applyNumberFormat="true" borderId="7" fillId="0" fontId="17" numFmtId="49" xfId="0"/>
    <xf applyFont="true" applyNumberFormat="true" borderId="0" fillId="0" fontId="18" numFmtId="165" xfId="0"/>
    <xf applyBorder="true" applyFont="true" applyNumberFormat="true" borderId="8" fillId="0" fontId="19" numFmtId="49" xfId="0"/>
    <xf applyFont="true" applyNumberFormat="true" borderId="0" fillId="0" fontId="20" numFmtId="165" xfId="0"/>
    <xf applyBorder="true" applyFont="true" applyNumberFormat="true" borderId="9" fillId="0" fontId="21" numFmtId="49" xfId="0"/>
    <xf applyFont="true" applyNumberFormat="true" borderId="0" fillId="0" fontId="22" numFmtId="165" xfId="0"/>
    <xf applyBorder="true" applyFont="true" applyNumberFormat="true" borderId="10" fillId="0" fontId="23" numFmtId="49" xfId="0"/>
    <xf applyFont="true" applyNumberFormat="true" borderId="0" fillId="0" fontId="24" numFmtId="165" xfId="0"/>
    <xf applyBorder="true" applyFont="true" applyNumberFormat="true" borderId="11" fillId="0" fontId="25" numFmtId="49" xfId="0"/>
    <xf applyFont="true" applyNumberFormat="true" borderId="0" fillId="0" fontId="26" numFmtId="165" xfId="0"/>
    <xf applyBorder="true" applyFont="true" applyNumberFormat="true" borderId="12" fillId="0" fontId="27" numFmtId="49" xfId="0"/>
    <xf applyFont="true" applyNumberFormat="true" borderId="0" fillId="0" fontId="28" numFmtId="165" xfId="0"/>
    <xf applyBorder="true" applyFont="true" applyNumberFormat="true" borderId="13" fillId="0" fontId="29" numFmtId="49" xfId="0"/>
    <xf applyFont="true" applyNumberFormat="true" borderId="0" fillId="0" fontId="30" numFmtId="165" xfId="0"/>
    <xf applyBorder="true" applyFont="true" applyNumberFormat="true" borderId="14" fillId="0" fontId="31" numFmtId="49" xfId="0"/>
    <xf applyFont="true" applyNumberFormat="true" borderId="0" fillId="0" fontId="32" numFmtId="165" xfId="0"/>
    <xf applyBorder="true" applyFont="true" applyNumberFormat="true" borderId="15" fillId="0" fontId="33" numFmtId="49" xfId="0"/>
    <xf applyFont="true" applyNumberFormat="true" borderId="0" fillId="0" fontId="34" numFmtId="165" xfId="0"/>
    <xf applyBorder="true" applyFont="true" applyNumberFormat="true" borderId="16" fillId="0" fontId="35" numFmtId="49" xfId="0"/>
    <xf applyFont="true" applyNumberFormat="true" borderId="0" fillId="0" fontId="36" numFmtId="165" xfId="0"/>
    <xf applyBorder="true" applyFont="true" applyNumberFormat="true" borderId="17" fillId="0" fontId="37" numFmtId="49" xfId="0"/>
    <xf applyFont="true" applyNumberFormat="true" borderId="0" fillId="0" fontId="38" numFmtId="165" xfId="0"/>
    <xf applyBorder="true" applyFont="true" applyNumberFormat="true" borderId="18" fillId="0" fontId="39" numFmtId="49" xfId="0"/>
    <xf applyFont="true" applyNumberFormat="true" borderId="0" fillId="0" fontId="40" numFmtId="165" xfId="0"/>
    <xf applyBorder="true" applyFont="true" applyNumberFormat="true" borderId="19" fillId="0" fontId="41" numFmtId="49" xfId="0"/>
    <xf applyFont="true" applyNumberFormat="true" borderId="0" fillId="0" fontId="42" numFmtId="165" xfId="0"/>
    <xf applyBorder="true" applyFont="true" applyNumberFormat="true" borderId="20" fillId="0" fontId="43" numFmtId="49" xfId="0"/>
    <xf applyFont="true" applyNumberFormat="true" borderId="0" fillId="0" fontId="44" numFmtId="165" xfId="0"/>
    <xf applyBorder="true" applyFont="true" applyNumberFormat="true" borderId="21" fillId="0" fontId="45" numFmtId="49" xfId="0"/>
    <xf applyFont="true" applyNumberFormat="true" borderId="0" fillId="0" fontId="46" numFmtId="165" xfId="0"/>
    <xf applyBorder="true" applyFont="true" applyNumberFormat="true" borderId="22" fillId="0" fontId="47" numFmtId="49" xfId="0"/>
    <xf applyFont="true" applyNumberFormat="true" borderId="0" fillId="0" fontId="48" numFmtId="165" xfId="0"/>
    <xf applyBorder="true" applyFont="true" applyNumberFormat="true" borderId="23" fillId="0" fontId="49" numFmtId="49" xfId="0"/>
    <xf applyFont="true" applyNumberFormat="true" borderId="0" fillId="0" fontId="50" numFmtId="165" xfId="0"/>
    <xf applyBorder="true" applyFont="true" applyNumberFormat="true" borderId="24" fillId="0" fontId="51" numFmtId="49" xfId="0"/>
    <xf applyFont="true" applyNumberFormat="true" borderId="0" fillId="0" fontId="52" numFmtId="165" xfId="0"/>
    <xf applyBorder="true" applyFont="true" applyNumberFormat="true" borderId="25" fillId="0" fontId="53" numFmtId="49" xfId="0"/>
    <xf applyFont="true" applyNumberFormat="true" borderId="0" fillId="0" fontId="54" numFmtId="165" xfId="0"/>
    <xf applyBorder="true" applyFont="true" applyNumberFormat="true" borderId="26" fillId="0" fontId="55" numFmtId="49" xfId="0"/>
    <xf numFmtId="165" fontId="56" fillId="0" borderId="0" xfId="0" applyFont="true" applyNumberFormat="true"/>
    <xf numFmtId="49" fontId="57" fillId="0" borderId="27" xfId="0" applyBorder="true" applyNumberFormat="true" applyFont="true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sharedStrings.xml" Type="http://schemas.openxmlformats.org/officeDocument/2006/relationships/sharedStrings"/>
<Relationship Id="rId11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theme/theme1.xml" Type="http://schemas.openxmlformats.org/officeDocument/2006/relationships/theme"/>
<Relationship Id="rId9" Target="styles.xml" Type="http://schemas.openxmlformats.org/officeDocument/2006/relationships/style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"/>
  <sheetViews>
    <sheetView tabSelected="1" workbookViewId="0">
      <selection activeCell="I19" sqref="I19"/>
    </sheetView>
  </sheetViews>
  <sheetFormatPr defaultRowHeight="14.4" x14ac:dyDescent="0.3"/>
  <cols>
    <col min="1" max="1" bestFit="true" customWidth="true" width="11.77734375" collapsed="true"/>
    <col min="2" max="2" bestFit="true" customWidth="true" width="16.6640625" collapsed="true"/>
    <col min="3" max="3" bestFit="true" customWidth="true" width="13.21875" collapsed="true"/>
    <col min="4" max="4" bestFit="true" customWidth="true" width="17.44140625" collapsed="true"/>
    <col min="5" max="5" bestFit="true" customWidth="true" width="8.6640625" collapsed="true"/>
    <col min="6" max="6" bestFit="true" customWidth="true" width="14.88671875" collapsed="true"/>
    <col min="7" max="7" bestFit="true" customWidth="true" width="6.0" collapsed="true"/>
    <col min="8" max="8" bestFit="true" customWidth="true" width="12.88671875" collapsed="true"/>
    <col min="9" max="9" bestFit="true" customWidth="true" width="8.21875" collapsed="true"/>
    <col min="10" max="10" bestFit="true" customWidth="true" width="9.109375" collapsed="true"/>
    <col min="11" max="11" bestFit="true" customWidth="true" width="20.44140625" collapsed="true"/>
    <col min="12" max="12" bestFit="true" customWidth="true" width="18.33203125" collapsed="true"/>
    <col min="13" max="13" bestFit="true" customWidth="true" width="23.0" collapsed="true"/>
    <col min="14" max="14" bestFit="true" customWidth="true" width="37.44140625" collapsed="true"/>
    <col min="15" max="15" bestFit="true" customWidth="true" width="10.88671875" collapsed="true"/>
    <col min="16" max="16" bestFit="true" customWidth="true" width="12.6640625" collapsed="true"/>
    <col min="17" max="17" bestFit="true" customWidth="true" width="23.77734375" collapsed="true"/>
    <col min="18" max="18" bestFit="true" customWidth="true" width="12.0" collapsed="true"/>
  </cols>
  <sheetData>
    <row r="1" spans="1:18" x14ac:dyDescent="0.3">
      <c r="A1" t="s">
        <v>0</v>
      </c>
      <c r="B1" t="s">
        <v>1</v>
      </c>
      <c r="C1" s="1" t="s">
        <v>64</v>
      </c>
      <c r="D1" t="s">
        <v>2</v>
      </c>
      <c r="E1" t="s">
        <v>3</v>
      </c>
      <c r="F1" t="s">
        <v>4</v>
      </c>
      <c r="G1" t="s">
        <v>5</v>
      </c>
      <c r="H1" t="s">
        <v>20</v>
      </c>
      <c r="I1" t="s">
        <v>6</v>
      </c>
      <c r="J1" t="s">
        <v>7</v>
      </c>
      <c r="K1" t="s">
        <v>13</v>
      </c>
      <c r="L1" t="s">
        <v>8</v>
      </c>
      <c r="M1" t="s">
        <v>14</v>
      </c>
      <c r="N1" t="s">
        <v>15</v>
      </c>
      <c r="O1" t="s">
        <v>9</v>
      </c>
      <c r="P1" t="s">
        <v>10</v>
      </c>
      <c r="Q1" t="s">
        <v>11</v>
      </c>
      <c r="R1" s="1" t="s">
        <v>12</v>
      </c>
    </row>
    <row r="2" spans="1:18" x14ac:dyDescent="0.3">
      <c r="B2" t="s">
        <v>117</v>
      </c>
      <c r="C2" t="s">
        <v>118</v>
      </c>
      <c r="D2" t="s">
        <v>16</v>
      </c>
      <c r="E2" t="s">
        <v>18</v>
      </c>
      <c r="F2" t="s">
        <v>17</v>
      </c>
      <c r="G2" t="s">
        <v>19</v>
      </c>
      <c r="H2" t="b">
        <v>0</v>
      </c>
      <c r="I2" t="s">
        <v>21</v>
      </c>
      <c r="J2" t="s">
        <v>22</v>
      </c>
      <c r="K2" t="b">
        <v>1</v>
      </c>
      <c r="L2" t="s">
        <v>115</v>
      </c>
      <c r="M2" t="b">
        <v>0</v>
      </c>
      <c r="N2" t="b">
        <v>0</v>
      </c>
      <c r="O2" t="s">
        <v>24</v>
      </c>
      <c r="P2" t="s">
        <v>23</v>
      </c>
      <c r="Q2" t="b">
        <v>0</v>
      </c>
      <c r="R2" t="b">
        <v>0</v>
      </c>
    </row>
  </sheetData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D7978-B775-4BD4-AD02-05C56EC9573E}">
  <dimension ref="A1:D2"/>
  <sheetViews>
    <sheetView workbookViewId="0">
      <selection activeCell="D9" sqref="D9"/>
    </sheetView>
  </sheetViews>
  <sheetFormatPr defaultRowHeight="14.4" x14ac:dyDescent="0.3"/>
  <cols>
    <col min="1" max="1" bestFit="true" customWidth="true" width="11.5546875" collapsed="true"/>
    <col min="2" max="2" bestFit="true" customWidth="true" width="16.9609375" collapsed="true"/>
    <col min="3" max="3" bestFit="true" customWidth="true" width="18.140625" collapsed="true"/>
    <col min="4" max="4" bestFit="true" customWidth="true" width="20.28515625" collapsed="true"/>
  </cols>
  <sheetData>
    <row r="1" spans="1:4" x14ac:dyDescent="0.3">
      <c r="A1" s="2" t="s">
        <v>25</v>
      </c>
      <c r="B1" s="2" t="s">
        <v>0</v>
      </c>
      <c r="C1" s="1" t="s">
        <v>1</v>
      </c>
      <c r="D1" t="s">
        <v>114</v>
      </c>
    </row>
    <row r="2" spans="1:4" x14ac:dyDescent="0.3">
      <c r="A2" t="s">
        <v>26</v>
      </c>
      <c r="B2" t="s">
        <v>171</v>
      </c>
      <c r="C2" t="s">
        <v>117</v>
      </c>
      <c r="D2" t="s">
        <v>172</v>
      </c>
    </row>
  </sheetData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8CCED-9303-4942-85BA-04C540AF4ED4}">
  <dimension ref="A1:AA4"/>
  <sheetViews>
    <sheetView topLeftCell="N1" workbookViewId="0">
      <selection activeCell="Y3" sqref="Y3"/>
    </sheetView>
  </sheetViews>
  <sheetFormatPr defaultRowHeight="14.4" x14ac:dyDescent="0.3"/>
  <cols>
    <col min="1" max="1" bestFit="true" customWidth="true" width="25.88671875" collapsed="true"/>
    <col min="2" max="2" bestFit="true" customWidth="true" width="10.33203125" collapsed="true"/>
    <col min="3" max="3" bestFit="true" customWidth="true" width="17.0" collapsed="true"/>
    <col min="4" max="4" bestFit="true" customWidth="true" width="16.88671875" collapsed="true"/>
    <col min="5" max="5" bestFit="true" customWidth="true" width="10.44140625" collapsed="true"/>
    <col min="6" max="6" bestFit="true" customWidth="true" width="14.109375" collapsed="true"/>
    <col min="7" max="7" bestFit="true" customWidth="true" width="20.33203125" collapsed="true"/>
    <col min="8" max="8" bestFit="true" customWidth="true" width="23.109375" collapsed="true"/>
    <col min="9" max="9" bestFit="true" customWidth="true" width="16.88671875" collapsed="true"/>
    <col min="10" max="10" bestFit="true" customWidth="true" width="21.109375" collapsed="true"/>
    <col min="11" max="11" bestFit="true" customWidth="true" width="15.109375" collapsed="true"/>
    <col min="12" max="12" bestFit="true" customWidth="true" width="11.33203125" collapsed="true"/>
    <col min="13" max="13" bestFit="true" customWidth="true" width="18.21875" collapsed="true"/>
    <col min="14" max="14" bestFit="true" customWidth="true" width="20.88671875" collapsed="true"/>
    <col min="15" max="15" bestFit="true" customWidth="true" width="20.109375" collapsed="true"/>
    <col min="16" max="16" bestFit="true" customWidth="true" width="13.5546875" collapsed="true"/>
    <col min="17" max="17" bestFit="true" customWidth="true" width="9.77734375" collapsed="true"/>
    <col min="18" max="18" bestFit="true" customWidth="true" width="18.21875" collapsed="true"/>
    <col min="19" max="19" bestFit="true" customWidth="true" width="19.33203125" collapsed="true"/>
    <col min="20" max="20" bestFit="true" customWidth="true" width="18.5546875" collapsed="true"/>
    <col min="21" max="21" bestFit="true" customWidth="true" width="12.88671875" collapsed="true"/>
    <col min="22" max="22" bestFit="true" customWidth="true" width="15.77734375" collapsed="true"/>
    <col min="23" max="23" bestFit="true" customWidth="true" width="18.21875" collapsed="true"/>
    <col min="24" max="24" bestFit="true" customWidth="true" width="15.6640625" collapsed="true"/>
    <col min="25" max="25" bestFit="true" customWidth="true" width="15.33203125" collapsed="true"/>
    <col min="26" max="26" bestFit="true" customWidth="true" width="20.44140625" collapsed="true"/>
    <col min="27" max="27" bestFit="true" customWidth="true" width="16.6640625" collapsed="true"/>
  </cols>
  <sheetData>
    <row r="1" spans="1:27" x14ac:dyDescent="0.3">
      <c r="A1" t="s">
        <v>0</v>
      </c>
      <c r="B1" t="s">
        <v>25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  <c r="X1" t="s">
        <v>49</v>
      </c>
      <c r="Y1" t="s">
        <v>50</v>
      </c>
      <c r="Z1" t="s">
        <v>51</v>
      </c>
      <c r="AA1" t="s">
        <v>52</v>
      </c>
    </row>
    <row r="2" spans="1:27" x14ac:dyDescent="0.3">
      <c r="A2" t="str">
        <f>CONCATENATE('Routing Master'!B2," (",'Routing Master'!C2,")")</f>
        <v>Pro-PEItem-H58GD (Lot Track)</v>
      </c>
      <c r="B2" t="s">
        <v>26</v>
      </c>
      <c r="C2" t="s">
        <v>53</v>
      </c>
      <c r="D2">
        <v>10</v>
      </c>
      <c r="E2" t="s">
        <v>54</v>
      </c>
      <c r="I2" t="s">
        <v>55</v>
      </c>
      <c r="J2" t="s">
        <v>56</v>
      </c>
      <c r="K2" t="s">
        <v>57</v>
      </c>
      <c r="L2" t="s">
        <v>58</v>
      </c>
      <c r="M2" t="s">
        <v>59</v>
      </c>
      <c r="N2">
        <v>1</v>
      </c>
      <c r="O2">
        <v>1</v>
      </c>
      <c r="P2" t="s">
        <v>57</v>
      </c>
      <c r="Q2" t="s">
        <v>58</v>
      </c>
      <c r="R2" t="s">
        <v>59</v>
      </c>
      <c r="S2">
        <v>1</v>
      </c>
      <c r="T2">
        <v>1</v>
      </c>
      <c r="U2" t="s">
        <v>57</v>
      </c>
      <c r="V2" t="s">
        <v>60</v>
      </c>
      <c r="W2" t="s">
        <v>59</v>
      </c>
      <c r="X2">
        <v>1</v>
      </c>
      <c r="Y2">
        <v>1</v>
      </c>
    </row>
    <row r="3" spans="1:27" x14ac:dyDescent="0.3">
      <c r="A3" t="str">
        <f>CONCATENATE('Routing Master'!B2," (",'Routing Master'!C2,")")</f>
        <v>Pro-PEItem-H58GD (Lot Track)</v>
      </c>
      <c r="B3" t="s">
        <v>26</v>
      </c>
      <c r="C3" t="s">
        <v>53</v>
      </c>
      <c r="D3">
        <v>20</v>
      </c>
      <c r="E3" t="s">
        <v>61</v>
      </c>
      <c r="I3" t="s">
        <v>55</v>
      </c>
      <c r="J3" t="s">
        <v>56</v>
      </c>
      <c r="K3" t="s">
        <v>57</v>
      </c>
      <c r="L3" t="s">
        <v>58</v>
      </c>
      <c r="M3" t="s">
        <v>62</v>
      </c>
      <c r="N3">
        <v>1</v>
      </c>
      <c r="O3">
        <v>1</v>
      </c>
      <c r="P3" t="s">
        <v>57</v>
      </c>
      <c r="Q3" t="s">
        <v>58</v>
      </c>
      <c r="R3" t="s">
        <v>62</v>
      </c>
      <c r="S3">
        <v>1</v>
      </c>
      <c r="T3">
        <v>1</v>
      </c>
      <c r="U3" t="s">
        <v>57</v>
      </c>
      <c r="V3" t="s">
        <v>60</v>
      </c>
      <c r="W3" t="s">
        <v>62</v>
      </c>
      <c r="X3">
        <v>1</v>
      </c>
      <c r="Y3">
        <v>1</v>
      </c>
    </row>
    <row r="4" spans="1:27" x14ac:dyDescent="0.3">
      <c r="A4" t="str">
        <f>CONCATENATE('Routing Master'!B2," (",'Routing Master'!C2,")")</f>
        <v>Pro-PEItem-H58GD (Lot Track)</v>
      </c>
      <c r="B4" t="s">
        <v>26</v>
      </c>
      <c r="C4" t="s">
        <v>53</v>
      </c>
      <c r="D4">
        <v>30</v>
      </c>
      <c r="E4" t="s">
        <v>63</v>
      </c>
      <c r="I4" t="s">
        <v>55</v>
      </c>
      <c r="J4" t="s">
        <v>56</v>
      </c>
      <c r="K4" t="s">
        <v>57</v>
      </c>
      <c r="L4" t="s">
        <v>58</v>
      </c>
      <c r="M4" t="s">
        <v>59</v>
      </c>
      <c r="N4">
        <v>1</v>
      </c>
      <c r="O4">
        <v>1</v>
      </c>
      <c r="P4" t="s">
        <v>57</v>
      </c>
      <c r="Q4" t="s">
        <v>58</v>
      </c>
      <c r="R4" t="s">
        <v>59</v>
      </c>
      <c r="S4">
        <v>1</v>
      </c>
      <c r="T4">
        <v>1</v>
      </c>
      <c r="U4" t="s">
        <v>57</v>
      </c>
      <c r="V4" t="s">
        <v>60</v>
      </c>
      <c r="W4" t="s">
        <v>59</v>
      </c>
      <c r="X4">
        <v>1</v>
      </c>
      <c r="Y4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60E4A-BCCC-4DA8-B7DF-8940BA01DD94}">
  <dimension ref="A1:F4"/>
  <sheetViews>
    <sheetView workbookViewId="0">
      <selection activeCell="D4" sqref="D4"/>
    </sheetView>
  </sheetViews>
  <sheetFormatPr defaultRowHeight="14.4" x14ac:dyDescent="0.3"/>
  <cols>
    <col min="1" max="1" bestFit="true" customWidth="true" width="25.44140625" collapsed="true"/>
    <col min="2" max="2" bestFit="true" customWidth="true" width="18.5546875" collapsed="true"/>
    <col min="3" max="3" bestFit="true" customWidth="true" width="8.5546875" collapsed="true"/>
    <col min="4" max="4" bestFit="true" customWidth="true" width="8.88671875" collapsed="true"/>
    <col min="5" max="5" bestFit="true" customWidth="true" width="10.0" collapsed="true"/>
    <col min="6" max="6" bestFit="true" customWidth="true" width="13.77734375" collapsed="true"/>
  </cols>
  <sheetData>
    <row r="1" spans="1:5" x14ac:dyDescent="0.3">
      <c r="A1" t="s">
        <v>0</v>
      </c>
      <c r="B1" t="s">
        <v>65</v>
      </c>
      <c r="C1" s="1" t="s">
        <v>112</v>
      </c>
      <c r="D1" s="1" t="s">
        <v>66</v>
      </c>
      <c r="E1" s="1" t="s">
        <v>113</v>
      </c>
    </row>
    <row r="2" spans="1:5" x14ac:dyDescent="0.3">
      <c r="A2" t="str">
        <f>CONCATENATE('Routing Master'!B2," (",'Routing Master'!C2,")")</f>
        <v>Pro-PEItem-H58GD (Lot Track)</v>
      </c>
      <c r="B2" t="s">
        <v>67</v>
      </c>
      <c r="C2">
        <v>1</v>
      </c>
      <c r="D2">
        <v>0.5</v>
      </c>
      <c r="E2">
        <v>2</v>
      </c>
    </row>
    <row r="3" spans="1:5" x14ac:dyDescent="0.3">
      <c r="A3" t="str">
        <f>CONCATENATE('Routing Master'!B2," (",'Routing Master'!C2,")")</f>
        <v>Pro-PEItem-H58GD (Lot Track)</v>
      </c>
      <c r="B3" t="s">
        <v>68</v>
      </c>
      <c r="C3">
        <v>10</v>
      </c>
      <c r="D3">
        <v>1E-3</v>
      </c>
      <c r="E3">
        <v>5</v>
      </c>
    </row>
    <row r="4" spans="1:5" x14ac:dyDescent="0.3">
      <c r="A4" t="str">
        <f>CONCATENATE('Routing Master'!B2," (",'Routing Master'!C2,")")</f>
        <v>Pro-PEItem-H58GD (Lot Track)</v>
      </c>
      <c r="B4" t="s">
        <v>69</v>
      </c>
      <c r="C4">
        <v>1</v>
      </c>
      <c r="D4">
        <v>0.3</v>
      </c>
      <c r="E4">
        <v>2</v>
      </c>
    </row>
  </sheetData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498F2-CC9D-4D63-B632-9B7CC73726CB}">
  <dimension ref="A1:G2"/>
  <sheetViews>
    <sheetView workbookViewId="0">
      <selection activeCell="B3" sqref="B3"/>
    </sheetView>
  </sheetViews>
  <sheetFormatPr defaultRowHeight="14.4" x14ac:dyDescent="0.3"/>
  <cols>
    <col min="1" max="1" bestFit="true" customWidth="true" width="10.33203125" collapsed="true"/>
    <col min="2" max="2" bestFit="true" customWidth="true" width="23.77734375" collapsed="true"/>
    <col min="4" max="4" bestFit="true" customWidth="true" width="6.44140625" collapsed="true"/>
    <col min="5" max="5" bestFit="true" customWidth="true" width="25.6640625" collapsed="true"/>
    <col min="6" max="6" bestFit="true" customWidth="true" width="13.88671875" collapsed="true"/>
    <col min="7" max="7" bestFit="true" customWidth="true" width="22.88671875" collapsed="true"/>
  </cols>
  <sheetData>
    <row r="1" spans="1:7" x14ac:dyDescent="0.3">
      <c r="A1" s="1" t="s">
        <v>25</v>
      </c>
      <c r="B1" s="1" t="s">
        <v>0</v>
      </c>
      <c r="C1" s="1" t="s">
        <v>70</v>
      </c>
      <c r="D1" s="1" t="s">
        <v>71</v>
      </c>
      <c r="E1" s="1" t="s">
        <v>72</v>
      </c>
      <c r="F1" s="1" t="s">
        <v>73</v>
      </c>
      <c r="G1" s="1" t="s">
        <v>74</v>
      </c>
    </row>
    <row r="2" spans="1:7" x14ac:dyDescent="0.3">
      <c r="A2" t="s">
        <v>26</v>
      </c>
      <c r="B2" t="str">
        <f>CONCATENATE('Routing Master'!B2," (",'Routing Master'!C2,")")</f>
        <v>Pro-PEItem-H58GD (Lot Track)</v>
      </c>
      <c r="C2" s="1">
        <v>5</v>
      </c>
      <c r="D2" s="1"/>
      <c r="E2" t="s">
        <v>75</v>
      </c>
      <c r="F2" t="s">
        <v>76</v>
      </c>
      <c r="G2" t="b">
        <v>1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29BA1-AB63-4C6D-BB5A-232013D72161}">
  <dimension ref="A1:O4"/>
  <sheetViews>
    <sheetView workbookViewId="0">
      <selection activeCell="A5" sqref="A5"/>
    </sheetView>
  </sheetViews>
  <sheetFormatPr defaultRowHeight="14.4" x14ac:dyDescent="0.3"/>
  <cols>
    <col min="1" max="1" bestFit="true" customWidth="true" width="24.88671875" collapsed="true"/>
    <col min="2" max="2" bestFit="true" customWidth="true" width="20.88671875" collapsed="true"/>
    <col min="3" max="3" bestFit="true" customWidth="true" width="11.88671875" collapsed="true"/>
    <col min="4" max="4" bestFit="true" customWidth="true" width="15.0" collapsed="true"/>
    <col min="5" max="5" bestFit="true" customWidth="true" width="5.77734375" collapsed="true"/>
    <col min="6" max="6" bestFit="true" customWidth="true" width="10.5546875" collapsed="true"/>
    <col min="7" max="7" bestFit="true" customWidth="true" width="19.88671875" collapsed="true"/>
    <col min="8" max="8" bestFit="true" customWidth="true" width="10.6640625" collapsed="true"/>
    <col min="10" max="10" bestFit="true" customWidth="true" width="9.77734375" collapsed="true"/>
    <col min="11" max="11" bestFit="true" customWidth="true" width="4.33203125" collapsed="true"/>
    <col min="12" max="12" bestFit="true" customWidth="true" width="8.0" collapsed="true"/>
    <col min="13" max="13" bestFit="true" customWidth="true" width="19.6640625" collapsed="true"/>
    <col min="14" max="14" bestFit="true" customWidth="true" width="12.5546875" collapsed="true"/>
    <col min="15" max="15" bestFit="true" customWidth="true" width="13.44140625" collapsed="true"/>
  </cols>
  <sheetData>
    <row r="1" spans="1:15" x14ac:dyDescent="0.3">
      <c r="A1" t="s">
        <v>0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87</v>
      </c>
      <c r="M1" t="s">
        <v>88</v>
      </c>
      <c r="N1" t="s">
        <v>89</v>
      </c>
      <c r="O1" t="s">
        <v>90</v>
      </c>
    </row>
    <row r="2" spans="1:15" x14ac:dyDescent="0.3">
      <c r="A2" t="str">
        <f>CONCATENATE('Routing Master'!B2," (",'Routing Master'!C2,")")</f>
        <v>Pro-PEItem-H58GD (Lot Track)</v>
      </c>
      <c r="B2">
        <v>3</v>
      </c>
      <c r="C2" s="3" t="s">
        <v>91</v>
      </c>
      <c r="D2" s="4">
        <v>44537</v>
      </c>
      <c r="E2">
        <v>8</v>
      </c>
      <c r="G2" t="s">
        <v>92</v>
      </c>
      <c r="H2" t="b">
        <v>1</v>
      </c>
      <c r="I2" t="b">
        <v>1</v>
      </c>
      <c r="M2" t="s">
        <v>95</v>
      </c>
      <c r="N2" t="s">
        <v>93</v>
      </c>
      <c r="O2" t="s">
        <v>94</v>
      </c>
    </row>
    <row r="3" spans="1:15" x14ac:dyDescent="0.3">
      <c r="A3" t="str">
        <f>CONCATENATE('Routing Master'!B2," (",'Routing Master'!C2,")")</f>
        <v>Pro-PEItem-H58GD (Lot Track)</v>
      </c>
      <c r="C3" s="3" t="s">
        <v>91</v>
      </c>
      <c r="E3">
        <v>10</v>
      </c>
      <c r="G3" t="s">
        <v>96</v>
      </c>
      <c r="I3" t="b">
        <v>1</v>
      </c>
      <c r="L3">
        <v>3</v>
      </c>
      <c r="N3" t="s">
        <v>93</v>
      </c>
      <c r="O3" t="s">
        <v>94</v>
      </c>
    </row>
    <row r="4" spans="1:15" x14ac:dyDescent="0.3">
      <c r="A4" t="str">
        <f>CONCATENATE('Routing Master'!B2," (",'Routing Master'!C2,")")</f>
        <v>Pro-PEItem-H58GD (Lot Track)</v>
      </c>
      <c r="C4" s="3" t="s">
        <v>91</v>
      </c>
      <c r="E4">
        <v>10</v>
      </c>
      <c r="G4" t="s">
        <v>97</v>
      </c>
      <c r="I4" t="b">
        <v>1</v>
      </c>
      <c r="L4">
        <v>2</v>
      </c>
      <c r="N4" t="s">
        <v>93</v>
      </c>
      <c r="O4" t="s">
        <v>94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5B6DD-20A8-4FAB-8155-791FB78D7E04}">
  <dimension ref="A1:J2"/>
  <sheetViews>
    <sheetView workbookViewId="0">
      <selection activeCell="A3" sqref="A3"/>
    </sheetView>
  </sheetViews>
  <sheetFormatPr defaultRowHeight="14.4" x14ac:dyDescent="0.3"/>
  <cols>
    <col min="1" max="1" bestFit="true" customWidth="true" width="25.0" collapsed="true"/>
    <col min="2" max="2" bestFit="true" customWidth="true" width="18.0" collapsed="true"/>
    <col min="3" max="3" bestFit="true" customWidth="true" width="15.0" collapsed="true"/>
    <col min="4" max="4" bestFit="true" customWidth="true" width="9.21875" collapsed="true"/>
    <col min="5" max="5" bestFit="true" customWidth="true" width="18.77734375" collapsed="true"/>
    <col min="6" max="6" bestFit="true" customWidth="true" width="23.6640625" collapsed="true"/>
    <col min="7" max="7" bestFit="true" customWidth="true" width="16.6640625" collapsed="true"/>
    <col min="8" max="8" bestFit="true" customWidth="true" width="16.77734375" collapsed="true"/>
    <col min="9" max="9" bestFit="true" customWidth="true" width="20.0" collapsed="true"/>
    <col min="10" max="10" bestFit="true" customWidth="true" width="17.5546875" collapsed="true"/>
  </cols>
  <sheetData>
    <row r="1" spans="1:10" x14ac:dyDescent="0.3">
      <c r="A1" s="1" t="s">
        <v>0</v>
      </c>
      <c r="B1" t="s">
        <v>98</v>
      </c>
      <c r="C1" t="s">
        <v>79</v>
      </c>
      <c r="D1" t="s">
        <v>82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</row>
    <row r="2" spans="1:10" x14ac:dyDescent="0.3">
      <c r="A2" t="str">
        <f>CONCATENATE('Routing Master'!B2," (",'Routing Master'!C2,")")</f>
        <v>Pro-PEItem-H58GD (Lot Track)</v>
      </c>
      <c r="B2" t="s">
        <v>105</v>
      </c>
      <c r="C2" t="s">
        <v>106</v>
      </c>
      <c r="E2" t="s">
        <v>107</v>
      </c>
      <c r="F2" t="s">
        <v>108</v>
      </c>
      <c r="G2">
        <v>5</v>
      </c>
      <c r="H2" t="s">
        <v>109</v>
      </c>
      <c r="I2" t="s">
        <v>110</v>
      </c>
      <c r="J2" t="s">
        <v>111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7</vt:i4>
      </vt:variant>
    </vt:vector>
  </HeadingPairs>
  <TitlesOfParts>
    <vt:vector baseType="lpstr" size="7">
      <vt:lpstr>Create Engg Item</vt:lpstr>
      <vt:lpstr>Routing Master</vt:lpstr>
      <vt:lpstr>Operations</vt:lpstr>
      <vt:lpstr>Add BOM</vt:lpstr>
      <vt:lpstr>Create WO</vt:lpstr>
      <vt:lpstr>Time and Qty Booking</vt:lpstr>
      <vt:lpstr>WO receipt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Mayur</dc:creator>
  <cp:lastModifiedBy>Mayur</cp:lastModifiedBy>
  <dcterms:modified xsi:type="dcterms:W3CDTF">2022-02-17T05:02:31Z</dcterms:modified>
</cp:coreProperties>
</file>