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mswaa\iCloudDrive\Documents\Studie en diploma's\Thesis\"/>
    </mc:Choice>
  </mc:AlternateContent>
  <xr:revisionPtr revIDLastSave="0" documentId="13_ncr:1_{5A3A4CCB-552D-4500-A083-C478DB4067CF}" xr6:coauthVersionLast="47" xr6:coauthVersionMax="47" xr10:uidLastSave="{00000000-0000-0000-0000-000000000000}"/>
  <bookViews>
    <workbookView xWindow="-120" yWindow="-120" windowWidth="51840" windowHeight="21840" xr2:uid="{78674DF3-9FAE-4687-819F-A7773129C332}"/>
  </bookViews>
  <sheets>
    <sheet name="Blad1" sheetId="1" r:id="rId1"/>
    <sheet name="Cod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1" l="1"/>
  <c r="G55" i="1"/>
  <c r="G52" i="1"/>
  <c r="G51" i="1"/>
  <c r="G56" i="1"/>
  <c r="G53" i="1"/>
  <c r="G54" i="1"/>
  <c r="G19" i="1"/>
  <c r="B45" i="1"/>
  <c r="B44" i="1"/>
  <c r="B29" i="1"/>
  <c r="B42" i="1"/>
  <c r="B30" i="1"/>
  <c r="B31" i="1"/>
  <c r="B43" i="1"/>
  <c r="B55" i="1"/>
  <c r="B54" i="1"/>
  <c r="G38" i="1"/>
  <c r="B41" i="1"/>
  <c r="B39" i="1"/>
  <c r="B56" i="1"/>
  <c r="B40" i="1"/>
  <c r="B28" i="1"/>
  <c r="B27" i="1"/>
  <c r="B53" i="1"/>
  <c r="B52" i="1"/>
  <c r="B51" i="1"/>
  <c r="B38" i="1"/>
  <c r="B37" i="1"/>
  <c r="B36" i="1"/>
  <c r="G36" i="1"/>
</calcChain>
</file>

<file path=xl/sharedStrings.xml><?xml version="1.0" encoding="utf-8"?>
<sst xmlns="http://schemas.openxmlformats.org/spreadsheetml/2006/main" count="221" uniqueCount="170">
  <si>
    <t>Concern</t>
  </si>
  <si>
    <t>GG-10</t>
  </si>
  <si>
    <t>GG-11</t>
  </si>
  <si>
    <t>GG-12</t>
  </si>
  <si>
    <t>GG-13</t>
  </si>
  <si>
    <t>Source</t>
  </si>
  <si>
    <t>The National Office for Identity Data (RvIG)</t>
  </si>
  <si>
    <t>Ministry of the Interior and Kingdom Relations (BZK)</t>
  </si>
  <si>
    <t>Digital Government Agenda</t>
  </si>
  <si>
    <t>GG-14</t>
  </si>
  <si>
    <t>GG-15</t>
  </si>
  <si>
    <t>We invest in innovation</t>
  </si>
  <si>
    <t>Protecting fundamental rights and public values</t>
  </si>
  <si>
    <t>Accessible, understandable and intended for everyone</t>
  </si>
  <si>
    <t>Making our services more personal</t>
  </si>
  <si>
    <t>Ready for the future!</t>
  </si>
  <si>
    <t>Voor uitstekende dienstverlening</t>
  </si>
  <si>
    <t>For excellent service</t>
  </si>
  <si>
    <t>Zowel analoog als digitaal</t>
  </si>
  <si>
    <t>Voor burgers</t>
  </si>
  <si>
    <t>For citizens</t>
  </si>
  <si>
    <t>Both analog and digital</t>
  </si>
  <si>
    <t>Toekomstbestendig door innovatie</t>
  </si>
  <si>
    <t>Future-proof through innovation</t>
  </si>
  <si>
    <t>Samen met ketenpartners</t>
  </si>
  <si>
    <t>Together with chain partners</t>
  </si>
  <si>
    <t>https://www.nldigitalgovernment.nl/digital-government-agenda/</t>
  </si>
  <si>
    <t>Government goals/vision</t>
  </si>
  <si>
    <t>https://www.rvig.nl/over-rvig</t>
  </si>
  <si>
    <t>We investeren in innovatie</t>
  </si>
  <si>
    <t>Beschermen van grondrechten en publieke waarden</t>
  </si>
  <si>
    <t>Toegankelijk, begrijpelijk en voor íedereen</t>
  </si>
  <si>
    <t>Onze dienstverlening maken we persoonlijker</t>
  </si>
  <si>
    <t>Klaar voor de toekomst!</t>
  </si>
  <si>
    <t>Een grenzeloos samenwerkende (rijks)overheid</t>
  </si>
  <si>
    <t>Wederzijds betrokkenheid in het koninkrijk</t>
  </si>
  <si>
    <t>Een waardegedreven digitale overheid</t>
  </si>
  <si>
    <t>Duurzaam wonen en leven overal in Nederland</t>
  </si>
  <si>
    <t>Een sterke en levendige democratie</t>
  </si>
  <si>
    <t>A strong and vibrant democracy</t>
  </si>
  <si>
    <t>Sustainable housing and living everywhere in the Netherlands</t>
  </si>
  <si>
    <t>A value driven digital government</t>
  </si>
  <si>
    <t>Mutual involvement in the kingdom</t>
  </si>
  <si>
    <t>A borderless collaborating (central) government</t>
  </si>
  <si>
    <t>C-01</t>
  </si>
  <si>
    <t>GG-01</t>
  </si>
  <si>
    <t>GG-02</t>
  </si>
  <si>
    <t>GG-03</t>
  </si>
  <si>
    <t>GG-04</t>
  </si>
  <si>
    <t>GG-05</t>
  </si>
  <si>
    <t>GG-06</t>
  </si>
  <si>
    <t>GG-07</t>
  </si>
  <si>
    <t>GG-08</t>
  </si>
  <si>
    <t>GG-09</t>
  </si>
  <si>
    <t>BG-01</t>
  </si>
  <si>
    <t>BG-02</t>
  </si>
  <si>
    <t>BG-03</t>
  </si>
  <si>
    <t>BG-04</t>
  </si>
  <si>
    <t>BG-05</t>
  </si>
  <si>
    <t>BG-06</t>
  </si>
  <si>
    <t>C-02</t>
  </si>
  <si>
    <t>C-03</t>
  </si>
  <si>
    <t>C-04</t>
  </si>
  <si>
    <t>C-05</t>
  </si>
  <si>
    <t>C-06</t>
  </si>
  <si>
    <t>C-07</t>
  </si>
  <si>
    <t>C-08</t>
  </si>
  <si>
    <t>C-09</t>
  </si>
  <si>
    <t>Interview</t>
  </si>
  <si>
    <t>Kennis en kunde rondom encryptie en standaarden is schaars</t>
  </si>
  <si>
    <t>Explainable solutions</t>
  </si>
  <si>
    <t>Description</t>
  </si>
  <si>
    <t>Communicate simple how technology works to raise awareness and support. Also, provide more detailed scientific information for experts to contribute as a community.</t>
  </si>
  <si>
    <t>Link with</t>
  </si>
  <si>
    <t>Interviewee 1 - Stelselspecialist</t>
  </si>
  <si>
    <t>Interviewee 2 - Informatie Analist</t>
  </si>
  <si>
    <t>Interviewee 4 -</t>
  </si>
  <si>
    <t>Interviewee 5 - Chief Information Security Officer</t>
  </si>
  <si>
    <t>Geinterviewde 1 - Stelselspecialist</t>
  </si>
  <si>
    <t>Geinterviewde 2 - Informatie Analist</t>
  </si>
  <si>
    <t>Geinterviewde 3 - Regie architect</t>
  </si>
  <si>
    <t>Geinterviewde 4 -</t>
  </si>
  <si>
    <t>QA-01</t>
  </si>
  <si>
    <t>QA-02</t>
  </si>
  <si>
    <t>QA-03</t>
  </si>
  <si>
    <t>QA-04</t>
  </si>
  <si>
    <t>QA-05</t>
  </si>
  <si>
    <t>Kennis en kunde rondom de inhoud van stelsels, systemen en wat wettelijk mag</t>
  </si>
  <si>
    <t>Privacy - persoonsgegevens moeten goed beveiligd zijn</t>
  </si>
  <si>
    <t>Re-use patterns that are succesfully implemented and  fulfill requirements</t>
  </si>
  <si>
    <t>Validation</t>
  </si>
  <si>
    <t>RvIG - Directeur Innovatie &amp; Ontwikkeling (I&amp;O)</t>
  </si>
  <si>
    <t>Innovation director The National Office for Identity Data</t>
  </si>
  <si>
    <t>Secure transfer of personal data</t>
  </si>
  <si>
    <t>Reusage of standards and patterns is a goal to keep systems maintainable and portable. It also helps in building a knowledge base that can be applied on multiple products</t>
  </si>
  <si>
    <t>(Re-)Use of available standards and patterns</t>
  </si>
  <si>
    <t>Maintainability - reusability</t>
  </si>
  <si>
    <t>Reliability - Maturity</t>
  </si>
  <si>
    <t>Security - accountability</t>
  </si>
  <si>
    <t>Security - confidentiality</t>
  </si>
  <si>
    <t>Theme</t>
  </si>
  <si>
    <t>Quality attribute</t>
  </si>
  <si>
    <t>Business goal</t>
  </si>
  <si>
    <t>Maintain a unique identity of a person within a whole chain</t>
  </si>
  <si>
    <t>BSN is een unieke sleutel, maar is in enkele gevallen foutgevoelig door achterliggende proces</t>
  </si>
  <si>
    <t>BSN is een unieke sleutel en daardoor een waardevol gegeven, wat misbruikt kan worden</t>
  </si>
  <si>
    <t>Uniqueness of key, but vulnerable because of process</t>
  </si>
  <si>
    <t>Uniqueness of key, but vulnerable because of misusage</t>
  </si>
  <si>
    <t>QA-06</t>
  </si>
  <si>
    <t>Security - Authenticity</t>
  </si>
  <si>
    <t>Interviewees have indicated the current uniqueness of the BSN can be breached. This is in exceptional situations, but needs to be taken in account when designing a system that builds on this quality attribute.</t>
  </si>
  <si>
    <t>One BSN can be assigned to multiple persons or multiple BSN can be assigned to one person. These incidents can happen and are mitigated by processes within RvIG and can be reported by the ciziten at the Meldpunt Fouten in Overheidsregistraties since January 2021. An suggested alternative could be the A-nummer, which' uniqueness is guaranteed in by referential intergrety of the database.</t>
  </si>
  <si>
    <t>Provide ease of use and uniform (self)service solutions to a citizen, together with chain partners</t>
  </si>
  <si>
    <t>Degene die het BSN gebruikt, is dit wel degene die daadwerkelijk bij de identiteit hoort</t>
  </si>
  <si>
    <t>Identity misuage</t>
  </si>
  <si>
    <t>Is the person using the identity data the person that belongs to that specific identity</t>
  </si>
  <si>
    <t>Apply a 'Zero knowledge proof' or minimalize data exchange</t>
  </si>
  <si>
    <t>Can be interpreted singular, for each and every  provision of data the transaction needs to be auditable and shown to a citizen why this information is provided.
Or as a whole, when assessing which information can be provided like pecified in GDPR Article 5, paragraph 1.</t>
  </si>
  <si>
    <t>Functional suitability - functional completeness</t>
  </si>
  <si>
    <t xml:space="preserve">Each application needs to take in account the possibility to provide accountability. Also, it's needed to explain how an application uses personal information. </t>
  </si>
  <si>
    <t>*Needs to be checked if QA-01 and QA-04 are the same*</t>
  </si>
  <si>
    <t>Minimalize the amount of data transfered. If data is not available it can not be stolen in case of for example a databreach.
GDPR states a minimalization of data in Article 5. Only provide information that is needed for the initial purpose.
Ultimately, it's desired to only acknowledge if the provided personal information is correct, without providing the information itself. Also known as a 'Zero knowledge proof'.</t>
  </si>
  <si>
    <t>Stakeholder number</t>
  </si>
  <si>
    <t>Business goal number</t>
  </si>
  <si>
    <t>Concern number</t>
  </si>
  <si>
    <t>Quality attribute number</t>
  </si>
  <si>
    <t>This quality attribute has 2 explenations:
1. Prevent unwanted or unlawfull access to personal data in the BRP itself.
2. If data needs to be provided outside the BRP, protect this data with data minimalization, 'Zero knowledge proof' and/or encryption</t>
  </si>
  <si>
    <t>Link to documentation</t>
  </si>
  <si>
    <t>NL label</t>
  </si>
  <si>
    <t>EN label</t>
  </si>
  <si>
    <t xml:space="preserve">De overheid wordt door de burger gezien als iets veel breders dan alleen de Rijksoverheid. </t>
  </si>
  <si>
    <t>A person lives and/or works in The Netherlands, but does not have a BSN. Or a person lives in a foreign country, but has rights in The Netherlands (like a pension). In that circumstances there are rights, but no identification number</t>
  </si>
  <si>
    <t>BSN is in uitzonderlijke gevallen niet aanwezig, terwijl er wel rechten zijn</t>
  </si>
  <si>
    <t>BSN not available, while rights may apply</t>
  </si>
  <si>
    <t xml:space="preserve">Big advantage of maintaining a unique identity (number) of a person within a whole chain of government bodie, prevent rework and multiple different ways of administering a single person. </t>
  </si>
  <si>
    <t>As a government it’s needed to take in account all possible exceptions</t>
  </si>
  <si>
    <t>Een overheid moet alle uitzonderingen in ogenschouw nemen, vanuit inclusiviteitsprincipe en mogelijke impact voor burgers</t>
  </si>
  <si>
    <t>A commercial organization could argue a data quality of for example 98% is almost perfect and enough to maintain a high level of service. A government body needs to take in acocunt that 2% of it's population is a few 100.000 people that could have not overseen troubles in their contact with government and non-government organizations that for example authenticate that person and base decisions on the provided data.</t>
  </si>
  <si>
    <t>Citizen sees the government in a broader perspective than the government itself</t>
  </si>
  <si>
    <t>Usage of BSN is positioned as a number that can only be used by authorized organization, allowed by law. While a citizen sees the (responsibilities of the) governement bigger than the government itself. Not allowing organizations to access data of the citizen, while the citizen himself expects the organization to access that data could have a mismatch in service expectations.</t>
  </si>
  <si>
    <t>C-10</t>
  </si>
  <si>
    <t>Recognizing and authentication of a person is linked intensively with the BSN</t>
  </si>
  <si>
    <t>There are processes relying on solely a person having a BSN number, while it could be possible to have rights without having a BSN. Also, authenticating a person is relying a lot on having the correct BSN, while it was not the purpose of BSN to authenticate a person.</t>
  </si>
  <si>
    <t>Interviewee 3 - Directing architect</t>
  </si>
  <si>
    <t>Services provided to citizens (both residential and non-residential) are uniformly provided by each government body. Currently, this is mainly provided by having a DigiD that is on itself based on the unique BSN of a citizen.</t>
  </si>
  <si>
    <t>ASR-01</t>
  </si>
  <si>
    <t>ASR-02</t>
  </si>
  <si>
    <t>ASR-03</t>
  </si>
  <si>
    <t>ASR-04</t>
  </si>
  <si>
    <t>ASR-05</t>
  </si>
  <si>
    <t xml:space="preserve">Knowledge of systems and what is legally allowed </t>
  </si>
  <si>
    <t>Knowledge of encryption and standards is scarce</t>
  </si>
  <si>
    <t>C-11</t>
  </si>
  <si>
    <t>C-12</t>
  </si>
  <si>
    <t>C-13</t>
  </si>
  <si>
    <t>Interviewee 4 - Adviseur Digitalisering</t>
  </si>
  <si>
    <t>Provide identity data outside government organisations, while preserving citizens privacy</t>
  </si>
  <si>
    <t>Usage of identity information of the 'Basisregistratie personen (BRP)' is now limited to a small selection of government and non-government organizations. It can be assumed more non-government organizations will need to verify an identity, while the identity information itself is not provided to that company.</t>
  </si>
  <si>
    <t>Laws and practical implementations focus on BSN as a primary key that needs to be used</t>
  </si>
  <si>
    <t>While the practical implementation could be done without BSN, sometimes it's designated by law this primary key is leading and needs to be used</t>
  </si>
  <si>
    <t>Non-government sectors need to exchange information on citizens</t>
  </si>
  <si>
    <t>Non-government sectors, like banks, ensurance companies or mortgage lenders, need to exchange information of citizens with other non-government organizations. They need to verify an identity before exchanging information, while preserving privacy could make this more complex. Administering signals of fraud or creditworthiness wrongly could impact a citizen negatively.</t>
  </si>
  <si>
    <t>Consulted for solutions</t>
  </si>
  <si>
    <t>Chief Information Security Officer</t>
  </si>
  <si>
    <t>I-01</t>
  </si>
  <si>
    <t>I-02</t>
  </si>
  <si>
    <t>I-03</t>
  </si>
  <si>
    <t>I-04</t>
  </si>
  <si>
    <t>ST-01</t>
  </si>
  <si>
    <t>ST-02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</si>
</sst>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0" borderId="0" xfId="0" applyAlignment="1">
      <alignment wrapText="1"/>
    </xf>
    <xf numFmtId="0" fontId="1" fillId="2" borderId="0" xfId="0" applyFont="1" applyFill="1" applyAlignment="1">
      <alignment wrapText="1"/>
    </xf>
  </cellXfs>
  <cellStyles count="1">
    <cellStyle name="Standaard" xfId="0" builtinId="0"/>
  </cellStyles>
  <dxfs count="9">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4FDEA7-7105-454E-9033-C7EBF8E0227E}" name="Tabel1" displayName="Tabel1" ref="A50:G56" totalsRowShown="0">
  <autoFilter ref="A50:G56" xr:uid="{A84FDEA7-7105-454E-9033-C7EBF8E0227E}"/>
  <tableColumns count="7">
    <tableColumn id="1" xr3:uid="{FE3EE9BD-3B25-4B90-AB9E-9F41A7713A6C}" name="Quality attribute number"/>
    <tableColumn id="2" xr3:uid="{A3E79BB2-441C-4DDB-803A-509AAC8D3ADB}" name="Source"/>
    <tableColumn id="3" xr3:uid="{1CA532FD-1ECF-42DD-93FA-940902FDA74C}" name="NL label"/>
    <tableColumn id="4" xr3:uid="{24A17582-3F06-4978-A55B-7C17791C61BF}" name="EN label" dataDxfId="8"/>
    <tableColumn id="5" xr3:uid="{27BCA33B-9149-4740-BC49-9C2182AE0AE0}" name="Description" dataDxfId="7"/>
    <tableColumn id="6" xr3:uid="{9CA580BB-1EC8-4741-89C1-28D7D5315E6D}" name="Link to documentation"/>
    <tableColumn id="7" xr3:uid="{BBD375D2-26BA-4CE0-9C5C-E4DD5E21DF48}" name="Link wi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26FF0C-0E51-4250-B4B4-7D8688E70D56}" name="Tabel3" displayName="Tabel3" ref="A35:G48" totalsRowShown="0">
  <autoFilter ref="A35:G48" xr:uid="{7D26FF0C-0E51-4250-B4B4-7D8688E70D56}"/>
  <tableColumns count="7">
    <tableColumn id="1" xr3:uid="{96DBC44D-EA3A-420E-A9E8-170CDA5C84FE}" name="Concern number"/>
    <tableColumn id="2" xr3:uid="{0A92DB61-9775-4B9F-9D2A-8CA7ADFFA9D5}" name="Source"/>
    <tableColumn id="3" xr3:uid="{1F923B09-0072-4FCB-B9DC-71203FA3D1CD}" name="NL label"/>
    <tableColumn id="4" xr3:uid="{2BEDB844-63B6-49C6-BC99-D4DBD7FFD7F6}" name="EN label" dataDxfId="6"/>
    <tableColumn id="5" xr3:uid="{63317FEE-6964-4781-A4DB-603911851196}" name="Description" dataDxfId="5"/>
    <tableColumn id="6" xr3:uid="{F1F5DD7C-FBAD-45EC-A7E2-50ED7E246DF7}" name="Link to documentation"/>
    <tableColumn id="7" xr3:uid="{861065F0-5FC1-43E3-9D30-0E583D383F8C}" name="Link with"/>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50F8CC-9BD5-4471-B85B-0B07BE9A626A}" name="Tabel4" displayName="Tabel4" ref="A26:G33" totalsRowShown="0">
  <autoFilter ref="A26:G33" xr:uid="{6050F8CC-9BD5-4471-B85B-0B07BE9A626A}"/>
  <tableColumns count="7">
    <tableColumn id="1" xr3:uid="{62EEE3AE-4DC1-4AD9-AE55-BE5D60F87759}" name="Business goal number"/>
    <tableColumn id="2" xr3:uid="{D514B0E7-3F86-4D49-AD04-ED5FEE45E776}" name="Source"/>
    <tableColumn id="3" xr3:uid="{F02BE015-47A6-4E11-A32F-23577223FC86}" name="NL label"/>
    <tableColumn id="4" xr3:uid="{00560BD4-9A36-4A3D-A675-5445A5EE314F}" name="EN label" dataDxfId="4"/>
    <tableColumn id="5" xr3:uid="{3F74E1A5-8EB3-4277-B2AC-4762BF8E03F3}" name="Description" dataDxfId="3"/>
    <tableColumn id="6" xr3:uid="{AB32415A-ED4D-44D1-AF15-169B7D17E0D7}" name="Link to documentation"/>
    <tableColumn id="7" xr3:uid="{B322E0AD-0C9A-429A-8078-EA9807EC0D26}" name="Link with"/>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1B53A9-151F-4D84-B3F7-10B0AFE85003}" name="Tabel6" displayName="Tabel6" ref="A18:G24" totalsRowShown="0">
  <autoFilter ref="A18:G24" xr:uid="{131B53A9-151F-4D84-B3F7-10B0AFE85003}"/>
  <tableColumns count="7">
    <tableColumn id="1" xr3:uid="{D71A567A-BF81-4089-AF6D-B6D40C500F1E}" name="Stakeholder number"/>
    <tableColumn id="2" xr3:uid="{C1305C50-1AE6-4436-90FD-C0C431DA03B7}" name="Source"/>
    <tableColumn id="3" xr3:uid="{559D4FDD-E839-49D0-9D43-DBCF964796E6}" name="NL label"/>
    <tableColumn id="4" xr3:uid="{A8357291-F646-4D43-9E14-E692D4978581}" name="EN label" dataDxfId="2"/>
    <tableColumn id="5" xr3:uid="{92B09910-1091-482A-836A-86E5196AF314}" name="Description" dataDxfId="1"/>
    <tableColumn id="6" xr3:uid="{B1EBD1CE-1CCA-4C08-B9AC-0D191856A023}" name="Link to documentation"/>
    <tableColumn id="7" xr3:uid="{6C28A26D-81D6-46C8-BA93-6C4981588245}" name="Link with" dataDxfId="0">
      <calculatedColumnFormula>A29&amp;", "&amp;A30&amp;", "&amp;A31</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D65C-A415-4EBE-9D85-F8F37ADB49B9}">
  <dimension ref="A1:G63"/>
  <sheetViews>
    <sheetView tabSelected="1" topLeftCell="A44" workbookViewId="0">
      <selection activeCell="A25" sqref="A25"/>
    </sheetView>
  </sheetViews>
  <sheetFormatPr defaultRowHeight="15" x14ac:dyDescent="0.25"/>
  <cols>
    <col min="1" max="1" width="23.7109375" bestFit="1" customWidth="1"/>
    <col min="2" max="2" width="100.42578125" bestFit="1" customWidth="1"/>
    <col min="3" max="3" width="86.28515625" bestFit="1" customWidth="1"/>
    <col min="4" max="4" width="57.42578125" style="2" bestFit="1" customWidth="1"/>
    <col min="5" max="5" width="57.42578125" style="2" customWidth="1"/>
    <col min="6" max="6" width="61.28515625" bestFit="1" customWidth="1"/>
    <col min="7" max="7" width="23.28515625" bestFit="1" customWidth="1"/>
  </cols>
  <sheetData>
    <row r="1" spans="1:7" x14ac:dyDescent="0.25">
      <c r="A1" t="s">
        <v>27</v>
      </c>
      <c r="B1" t="s">
        <v>5</v>
      </c>
      <c r="C1" t="s">
        <v>128</v>
      </c>
      <c r="D1" s="2" t="s">
        <v>129</v>
      </c>
      <c r="E1" s="2" t="s">
        <v>71</v>
      </c>
      <c r="F1" t="s">
        <v>127</v>
      </c>
      <c r="G1" t="s">
        <v>73</v>
      </c>
    </row>
    <row r="2" spans="1:7" x14ac:dyDescent="0.25">
      <c r="A2" t="s">
        <v>45</v>
      </c>
      <c r="B2" t="s">
        <v>7</v>
      </c>
      <c r="C2" t="s">
        <v>38</v>
      </c>
      <c r="D2" s="2" t="s">
        <v>39</v>
      </c>
    </row>
    <row r="3" spans="1:7" x14ac:dyDescent="0.25">
      <c r="A3" t="s">
        <v>46</v>
      </c>
      <c r="B3" t="s">
        <v>7</v>
      </c>
      <c r="C3" t="s">
        <v>37</v>
      </c>
      <c r="D3" s="2" t="s">
        <v>40</v>
      </c>
    </row>
    <row r="4" spans="1:7" x14ac:dyDescent="0.25">
      <c r="A4" t="s">
        <v>47</v>
      </c>
      <c r="B4" t="s">
        <v>7</v>
      </c>
      <c r="C4" s="1" t="s">
        <v>36</v>
      </c>
      <c r="D4" s="3" t="s">
        <v>41</v>
      </c>
      <c r="E4" s="3"/>
    </row>
    <row r="5" spans="1:7" x14ac:dyDescent="0.25">
      <c r="A5" t="s">
        <v>48</v>
      </c>
      <c r="B5" t="s">
        <v>7</v>
      </c>
      <c r="C5" t="s">
        <v>35</v>
      </c>
      <c r="D5" s="2" t="s">
        <v>42</v>
      </c>
    </row>
    <row r="6" spans="1:7" x14ac:dyDescent="0.25">
      <c r="A6" t="s">
        <v>49</v>
      </c>
      <c r="B6" t="s">
        <v>7</v>
      </c>
      <c r="C6" t="s">
        <v>34</v>
      </c>
      <c r="D6" s="2" t="s">
        <v>43</v>
      </c>
    </row>
    <row r="7" spans="1:7" x14ac:dyDescent="0.25">
      <c r="A7" t="s">
        <v>50</v>
      </c>
      <c r="B7" t="s">
        <v>6</v>
      </c>
      <c r="C7" s="1" t="s">
        <v>16</v>
      </c>
      <c r="D7" s="3" t="s">
        <v>17</v>
      </c>
      <c r="E7" s="3"/>
      <c r="F7" t="s">
        <v>28</v>
      </c>
    </row>
    <row r="8" spans="1:7" x14ac:dyDescent="0.25">
      <c r="A8" t="s">
        <v>51</v>
      </c>
      <c r="B8" t="s">
        <v>6</v>
      </c>
      <c r="C8" s="1" t="s">
        <v>24</v>
      </c>
      <c r="D8" s="3" t="s">
        <v>25</v>
      </c>
      <c r="E8" s="3"/>
      <c r="F8" t="s">
        <v>28</v>
      </c>
    </row>
    <row r="9" spans="1:7" x14ac:dyDescent="0.25">
      <c r="A9" t="s">
        <v>52</v>
      </c>
      <c r="B9" t="s">
        <v>6</v>
      </c>
      <c r="C9" s="1" t="s">
        <v>22</v>
      </c>
      <c r="D9" s="3" t="s">
        <v>23</v>
      </c>
      <c r="E9" s="3"/>
      <c r="F9" t="s">
        <v>28</v>
      </c>
    </row>
    <row r="10" spans="1:7" x14ac:dyDescent="0.25">
      <c r="A10" t="s">
        <v>53</v>
      </c>
      <c r="B10" t="s">
        <v>6</v>
      </c>
      <c r="C10" s="1" t="s">
        <v>19</v>
      </c>
      <c r="D10" s="3" t="s">
        <v>20</v>
      </c>
      <c r="E10" s="3"/>
      <c r="F10" t="s">
        <v>28</v>
      </c>
    </row>
    <row r="11" spans="1:7" x14ac:dyDescent="0.25">
      <c r="A11" t="s">
        <v>1</v>
      </c>
      <c r="B11" t="s">
        <v>6</v>
      </c>
      <c r="C11" t="s">
        <v>18</v>
      </c>
      <c r="D11" s="2" t="s">
        <v>21</v>
      </c>
      <c r="F11" t="s">
        <v>28</v>
      </c>
    </row>
    <row r="12" spans="1:7" x14ac:dyDescent="0.25">
      <c r="A12" t="s">
        <v>2</v>
      </c>
      <c r="B12" t="s">
        <v>8</v>
      </c>
      <c r="C12" s="1" t="s">
        <v>29</v>
      </c>
      <c r="D12" s="3" t="s">
        <v>11</v>
      </c>
      <c r="E12" s="3"/>
      <c r="F12" t="s">
        <v>26</v>
      </c>
    </row>
    <row r="13" spans="1:7" x14ac:dyDescent="0.25">
      <c r="A13" t="s">
        <v>3</v>
      </c>
      <c r="B13" t="s">
        <v>8</v>
      </c>
      <c r="C13" s="1" t="s">
        <v>30</v>
      </c>
      <c r="D13" s="3" t="s">
        <v>12</v>
      </c>
      <c r="E13" s="3"/>
      <c r="F13" t="s">
        <v>26</v>
      </c>
    </row>
    <row r="14" spans="1:7" x14ac:dyDescent="0.25">
      <c r="A14" t="s">
        <v>4</v>
      </c>
      <c r="B14" t="s">
        <v>8</v>
      </c>
      <c r="C14" s="1" t="s">
        <v>31</v>
      </c>
      <c r="D14" s="3" t="s">
        <v>13</v>
      </c>
      <c r="E14" s="3"/>
      <c r="F14" t="s">
        <v>26</v>
      </c>
    </row>
    <row r="15" spans="1:7" x14ac:dyDescent="0.25">
      <c r="A15" t="s">
        <v>9</v>
      </c>
      <c r="B15" t="s">
        <v>8</v>
      </c>
      <c r="C15" t="s">
        <v>32</v>
      </c>
      <c r="D15" s="2" t="s">
        <v>14</v>
      </c>
      <c r="F15" t="s">
        <v>26</v>
      </c>
    </row>
    <row r="16" spans="1:7" x14ac:dyDescent="0.25">
      <c r="A16" t="s">
        <v>10</v>
      </c>
      <c r="B16" t="s">
        <v>8</v>
      </c>
      <c r="C16" s="1" t="s">
        <v>33</v>
      </c>
      <c r="D16" s="3" t="s">
        <v>15</v>
      </c>
      <c r="E16" s="3"/>
      <c r="F16" t="s">
        <v>26</v>
      </c>
    </row>
    <row r="18" spans="1:7" x14ac:dyDescent="0.25">
      <c r="A18" t="s">
        <v>122</v>
      </c>
      <c r="B18" t="s">
        <v>5</v>
      </c>
      <c r="C18" t="s">
        <v>128</v>
      </c>
      <c r="D18" s="2" t="s">
        <v>129</v>
      </c>
      <c r="E18" s="2" t="s">
        <v>71</v>
      </c>
      <c r="F18" t="s">
        <v>127</v>
      </c>
      <c r="G18" t="s">
        <v>73</v>
      </c>
    </row>
    <row r="19" spans="1:7" x14ac:dyDescent="0.25">
      <c r="A19" t="s">
        <v>164</v>
      </c>
      <c r="B19" t="s">
        <v>68</v>
      </c>
      <c r="C19" t="s">
        <v>78</v>
      </c>
      <c r="D19" s="2" t="s">
        <v>74</v>
      </c>
      <c r="G19" t="str">
        <f t="shared" ref="G19" si="0">A29&amp;", "&amp;A30&amp;", "&amp;A31</f>
        <v>BG-03, BG-04, BG-05</v>
      </c>
    </row>
    <row r="20" spans="1:7" x14ac:dyDescent="0.25">
      <c r="A20" t="s">
        <v>165</v>
      </c>
      <c r="B20" t="s">
        <v>68</v>
      </c>
      <c r="C20" t="s">
        <v>79</v>
      </c>
      <c r="D20" s="2" t="s">
        <v>75</v>
      </c>
    </row>
    <row r="21" spans="1:7" x14ac:dyDescent="0.25">
      <c r="A21" t="s">
        <v>166</v>
      </c>
      <c r="B21" t="s">
        <v>68</v>
      </c>
      <c r="C21" t="s">
        <v>80</v>
      </c>
      <c r="D21" s="2" t="s">
        <v>143</v>
      </c>
    </row>
    <row r="22" spans="1:7" x14ac:dyDescent="0.25">
      <c r="A22" t="s">
        <v>167</v>
      </c>
      <c r="B22" t="s">
        <v>68</v>
      </c>
      <c r="C22" t="s">
        <v>81</v>
      </c>
      <c r="D22" s="2" t="s">
        <v>76</v>
      </c>
    </row>
    <row r="23" spans="1:7" x14ac:dyDescent="0.25">
      <c r="A23" t="s">
        <v>168</v>
      </c>
      <c r="B23" t="s">
        <v>162</v>
      </c>
      <c r="C23" t="s">
        <v>163</v>
      </c>
      <c r="D23" s="2" t="s">
        <v>77</v>
      </c>
    </row>
    <row r="24" spans="1:7" x14ac:dyDescent="0.25">
      <c r="A24" t="s">
        <v>169</v>
      </c>
      <c r="B24" t="s">
        <v>90</v>
      </c>
      <c r="C24" t="s">
        <v>91</v>
      </c>
      <c r="D24" s="2" t="s">
        <v>92</v>
      </c>
    </row>
    <row r="26" spans="1:7" x14ac:dyDescent="0.25">
      <c r="A26" t="s">
        <v>123</v>
      </c>
      <c r="B26" t="s">
        <v>5</v>
      </c>
      <c r="C26" t="s">
        <v>128</v>
      </c>
      <c r="D26" s="2" t="s">
        <v>129</v>
      </c>
      <c r="E26" s="2" t="s">
        <v>71</v>
      </c>
      <c r="F26" t="s">
        <v>127</v>
      </c>
      <c r="G26" t="s">
        <v>73</v>
      </c>
    </row>
    <row r="27" spans="1:7" ht="45" x14ac:dyDescent="0.25">
      <c r="A27" t="s">
        <v>54</v>
      </c>
      <c r="B27" t="str">
        <f>D21</f>
        <v>Interviewee 3 - Directing architect</v>
      </c>
      <c r="D27" s="2" t="s">
        <v>70</v>
      </c>
      <c r="E27" s="2" t="s">
        <v>72</v>
      </c>
      <c r="G27" t="str">
        <f>A14 &amp;", "&amp;A21&amp;", "&amp;A52</f>
        <v>GG-13, I-03, QA-02</v>
      </c>
    </row>
    <row r="28" spans="1:7" ht="45" x14ac:dyDescent="0.25">
      <c r="A28" t="s">
        <v>55</v>
      </c>
      <c r="B28" t="str">
        <f>D21</f>
        <v>Interviewee 3 - Directing architect</v>
      </c>
      <c r="D28" s="2" t="s">
        <v>95</v>
      </c>
      <c r="E28" s="2" t="s">
        <v>94</v>
      </c>
    </row>
    <row r="29" spans="1:7" ht="135" x14ac:dyDescent="0.25">
      <c r="A29" t="s">
        <v>56</v>
      </c>
      <c r="B29" t="str">
        <f>D19&amp;" and "&amp;D20&amp;" and "&amp;D21</f>
        <v>Interviewee 1 - Stelselspecialist and Interviewee 2 - Informatie Analist and Interviewee 3 - Directing architect</v>
      </c>
      <c r="D29" s="2" t="s">
        <v>116</v>
      </c>
      <c r="E29" s="2" t="s">
        <v>121</v>
      </c>
    </row>
    <row r="30" spans="1:7" ht="60" x14ac:dyDescent="0.25">
      <c r="A30" t="s">
        <v>57</v>
      </c>
      <c r="B30" t="str">
        <f>D20&amp;" and "&amp;D19</f>
        <v>Interviewee 2 - Informatie Analist and Interviewee 1 - Stelselspecialist</v>
      </c>
      <c r="D30" s="2" t="s">
        <v>103</v>
      </c>
      <c r="E30" s="2" t="s">
        <v>134</v>
      </c>
    </row>
    <row r="31" spans="1:7" ht="60" x14ac:dyDescent="0.25">
      <c r="A31" t="s">
        <v>58</v>
      </c>
      <c r="B31" t="str">
        <f>D20&amp;" and "&amp;D19</f>
        <v>Interviewee 2 - Informatie Analist and Interviewee 1 - Stelselspecialist</v>
      </c>
      <c r="D31" s="2" t="s">
        <v>112</v>
      </c>
      <c r="E31" s="2" t="s">
        <v>144</v>
      </c>
    </row>
    <row r="32" spans="1:7" ht="90" x14ac:dyDescent="0.25">
      <c r="A32" t="s">
        <v>59</v>
      </c>
      <c r="B32" t="s">
        <v>155</v>
      </c>
      <c r="D32" s="2" t="s">
        <v>156</v>
      </c>
      <c r="E32" s="2" t="s">
        <v>157</v>
      </c>
      <c r="G32" t="s">
        <v>56</v>
      </c>
    </row>
    <row r="35" spans="1:7" x14ac:dyDescent="0.25">
      <c r="A35" t="s">
        <v>124</v>
      </c>
      <c r="B35" t="s">
        <v>5</v>
      </c>
      <c r="C35" t="s">
        <v>128</v>
      </c>
      <c r="D35" s="2" t="s">
        <v>129</v>
      </c>
      <c r="E35" s="2" t="s">
        <v>71</v>
      </c>
      <c r="F35" t="s">
        <v>127</v>
      </c>
      <c r="G35" t="s">
        <v>73</v>
      </c>
    </row>
    <row r="36" spans="1:7" x14ac:dyDescent="0.25">
      <c r="A36" t="s">
        <v>44</v>
      </c>
      <c r="B36" t="str">
        <f>D21</f>
        <v>Interviewee 3 - Directing architect</v>
      </c>
      <c r="C36" t="s">
        <v>87</v>
      </c>
      <c r="D36" s="2" t="s">
        <v>150</v>
      </c>
      <c r="G36" t="str">
        <f>A21</f>
        <v>I-03</v>
      </c>
    </row>
    <row r="37" spans="1:7" x14ac:dyDescent="0.25">
      <c r="A37" t="s">
        <v>60</v>
      </c>
      <c r="B37" t="str">
        <f>D21</f>
        <v>Interviewee 3 - Directing architect</v>
      </c>
      <c r="C37" t="s">
        <v>69</v>
      </c>
      <c r="D37" s="2" t="s">
        <v>151</v>
      </c>
    </row>
    <row r="38" spans="1:7" x14ac:dyDescent="0.25">
      <c r="A38" t="s">
        <v>61</v>
      </c>
      <c r="B38" t="str">
        <f>D21</f>
        <v>Interviewee 3 - Directing architect</v>
      </c>
      <c r="C38" t="s">
        <v>88</v>
      </c>
      <c r="D38" s="2" t="s">
        <v>93</v>
      </c>
      <c r="G38" t="str">
        <f>A29</f>
        <v>BG-03</v>
      </c>
    </row>
    <row r="39" spans="1:7" ht="105" x14ac:dyDescent="0.25">
      <c r="A39" t="s">
        <v>62</v>
      </c>
      <c r="B39" t="str">
        <f>D20&amp;" and "&amp;D19</f>
        <v>Interviewee 2 - Informatie Analist and Interviewee 1 - Stelselspecialist</v>
      </c>
      <c r="C39" t="s">
        <v>104</v>
      </c>
      <c r="D39" s="2" t="s">
        <v>106</v>
      </c>
      <c r="E39" s="2" t="s">
        <v>111</v>
      </c>
    </row>
    <row r="40" spans="1:7" x14ac:dyDescent="0.25">
      <c r="A40" t="s">
        <v>63</v>
      </c>
      <c r="B40" t="str">
        <f>D19</f>
        <v>Interviewee 1 - Stelselspecialist</v>
      </c>
      <c r="C40" t="s">
        <v>105</v>
      </c>
      <c r="D40" s="2" t="s">
        <v>107</v>
      </c>
    </row>
    <row r="41" spans="1:7" ht="30" x14ac:dyDescent="0.25">
      <c r="A41" t="s">
        <v>64</v>
      </c>
      <c r="B41" t="str">
        <f>D20</f>
        <v>Interviewee 2 - Informatie Analist</v>
      </c>
      <c r="C41" t="s">
        <v>113</v>
      </c>
      <c r="D41" s="2" t="s">
        <v>114</v>
      </c>
      <c r="E41" s="2" t="s">
        <v>115</v>
      </c>
    </row>
    <row r="42" spans="1:7" ht="105" x14ac:dyDescent="0.25">
      <c r="A42" t="s">
        <v>65</v>
      </c>
      <c r="B42" t="str">
        <f>D19</f>
        <v>Interviewee 1 - Stelselspecialist</v>
      </c>
      <c r="C42" t="s">
        <v>130</v>
      </c>
      <c r="D42" s="2" t="s">
        <v>138</v>
      </c>
      <c r="E42" s="2" t="s">
        <v>139</v>
      </c>
    </row>
    <row r="43" spans="1:7" ht="60" x14ac:dyDescent="0.25">
      <c r="A43" t="s">
        <v>66</v>
      </c>
      <c r="B43" t="str">
        <f>D19</f>
        <v>Interviewee 1 - Stelselspecialist</v>
      </c>
      <c r="C43" t="s">
        <v>132</v>
      </c>
      <c r="D43" s="2" t="s">
        <v>133</v>
      </c>
      <c r="E43" s="2" t="s">
        <v>131</v>
      </c>
    </row>
    <row r="44" spans="1:7" ht="120" x14ac:dyDescent="0.25">
      <c r="A44" t="s">
        <v>67</v>
      </c>
      <c r="B44" t="str">
        <f>D19</f>
        <v>Interviewee 1 - Stelselspecialist</v>
      </c>
      <c r="C44" t="s">
        <v>136</v>
      </c>
      <c r="D44" s="2" t="s">
        <v>135</v>
      </c>
      <c r="E44" s="2" t="s">
        <v>137</v>
      </c>
    </row>
    <row r="45" spans="1:7" ht="75" x14ac:dyDescent="0.25">
      <c r="A45" t="s">
        <v>140</v>
      </c>
      <c r="B45" t="str">
        <f>D19</f>
        <v>Interviewee 1 - Stelselspecialist</v>
      </c>
      <c r="D45" s="2" t="s">
        <v>141</v>
      </c>
      <c r="E45" s="2" t="s">
        <v>142</v>
      </c>
    </row>
    <row r="46" spans="1:7" ht="45" x14ac:dyDescent="0.25">
      <c r="A46" t="s">
        <v>152</v>
      </c>
      <c r="B46" t="s">
        <v>155</v>
      </c>
      <c r="D46" s="2" t="s">
        <v>158</v>
      </c>
      <c r="E46" s="2" t="s">
        <v>159</v>
      </c>
    </row>
    <row r="47" spans="1:7" ht="105" x14ac:dyDescent="0.25">
      <c r="A47" t="s">
        <v>153</v>
      </c>
      <c r="B47" t="s">
        <v>155</v>
      </c>
      <c r="D47" s="2" t="s">
        <v>160</v>
      </c>
      <c r="E47" s="2" t="s">
        <v>161</v>
      </c>
    </row>
    <row r="48" spans="1:7" x14ac:dyDescent="0.25">
      <c r="A48" t="s">
        <v>154</v>
      </c>
      <c r="B48" t="s">
        <v>155</v>
      </c>
    </row>
    <row r="50" spans="1:7" x14ac:dyDescent="0.25">
      <c r="A50" t="s">
        <v>125</v>
      </c>
      <c r="B50" t="s">
        <v>5</v>
      </c>
      <c r="C50" t="s">
        <v>128</v>
      </c>
      <c r="D50" s="2" t="s">
        <v>129</v>
      </c>
      <c r="E50" s="2" t="s">
        <v>71</v>
      </c>
      <c r="F50" t="s">
        <v>127</v>
      </c>
      <c r="G50" t="s">
        <v>73</v>
      </c>
    </row>
    <row r="51" spans="1:7" x14ac:dyDescent="0.25">
      <c r="A51" t="s">
        <v>82</v>
      </c>
      <c r="B51" t="str">
        <f>D21</f>
        <v>Interviewee 3 - Directing architect</v>
      </c>
      <c r="D51" s="2" t="s">
        <v>97</v>
      </c>
      <c r="E51" s="2" t="s">
        <v>120</v>
      </c>
      <c r="G51" t="str">
        <f>A31&amp; ", "&amp;A44</f>
        <v>BG-05, C-09</v>
      </c>
    </row>
    <row r="52" spans="1:7" ht="30" x14ac:dyDescent="0.25">
      <c r="A52" t="s">
        <v>83</v>
      </c>
      <c r="B52" t="str">
        <f>D21</f>
        <v>Interviewee 3 - Directing architect</v>
      </c>
      <c r="D52" s="2" t="s">
        <v>96</v>
      </c>
      <c r="E52" s="2" t="s">
        <v>89</v>
      </c>
      <c r="G52" t="str">
        <f>A28&amp;" "&amp;A27&amp; ", "&amp;A36&amp; ", "&amp;A37</f>
        <v>BG-02 BG-01, C-01, C-02</v>
      </c>
    </row>
    <row r="53" spans="1:7" ht="75" x14ac:dyDescent="0.25">
      <c r="A53" t="s">
        <v>84</v>
      </c>
      <c r="B53" t="str">
        <f>D21</f>
        <v>Interviewee 3 - Directing architect</v>
      </c>
      <c r="D53" s="2" t="s">
        <v>98</v>
      </c>
      <c r="E53" s="2" t="s">
        <v>117</v>
      </c>
      <c r="G53" t="str">
        <f>A27&amp;" "&amp;A45</f>
        <v>BG-01 C-10</v>
      </c>
    </row>
    <row r="54" spans="1:7" ht="45" x14ac:dyDescent="0.25">
      <c r="A54" t="s">
        <v>85</v>
      </c>
      <c r="B54" t="str">
        <f>D21</f>
        <v>Interviewee 3 - Directing architect</v>
      </c>
      <c r="D54" s="2" t="s">
        <v>118</v>
      </c>
      <c r="E54" s="2" t="s">
        <v>119</v>
      </c>
      <c r="G54" t="str">
        <f>A31</f>
        <v>BG-05</v>
      </c>
    </row>
    <row r="55" spans="1:7" ht="90" x14ac:dyDescent="0.25">
      <c r="A55" t="s">
        <v>86</v>
      </c>
      <c r="B55" t="str">
        <f>D20&amp;" and "&amp;D19</f>
        <v>Interviewee 2 - Informatie Analist and Interviewee 1 - Stelselspecialist</v>
      </c>
      <c r="D55" s="2" t="s">
        <v>99</v>
      </c>
      <c r="E55" s="2" t="s">
        <v>126</v>
      </c>
      <c r="G55" t="str">
        <f>A29&amp; ", "&amp;A38</f>
        <v>BG-03, C-03</v>
      </c>
    </row>
    <row r="56" spans="1:7" ht="60" x14ac:dyDescent="0.25">
      <c r="A56" t="s">
        <v>108</v>
      </c>
      <c r="B56" t="str">
        <f>D20&amp;"and "&amp;D19</f>
        <v>Interviewee 2 - Informatie Analistand Interviewee 1 - Stelselspecialist</v>
      </c>
      <c r="D56" s="2" t="s">
        <v>109</v>
      </c>
      <c r="E56" s="2" t="s">
        <v>110</v>
      </c>
      <c r="G56" t="str">
        <f>A27&amp;" "&amp;A39&amp; ", "&amp;A40&amp; ", "&amp;A41</f>
        <v>BG-01 C-04, C-05, C-06</v>
      </c>
    </row>
    <row r="59" spans="1:7" x14ac:dyDescent="0.25">
      <c r="A59" t="s">
        <v>145</v>
      </c>
    </row>
    <row r="60" spans="1:7" x14ac:dyDescent="0.25">
      <c r="A60" t="s">
        <v>146</v>
      </c>
    </row>
    <row r="61" spans="1:7" x14ac:dyDescent="0.25">
      <c r="A61" t="s">
        <v>147</v>
      </c>
    </row>
    <row r="62" spans="1:7" x14ac:dyDescent="0.25">
      <c r="A62" t="s">
        <v>148</v>
      </c>
    </row>
    <row r="63" spans="1:7" x14ac:dyDescent="0.25">
      <c r="A63" t="s">
        <v>149</v>
      </c>
    </row>
  </sheetData>
  <phoneticPr fontId="2" type="noConversion"/>
  <pageMargins left="0.7" right="0.7" top="0.75" bottom="0.75" header="0.3" footer="0.3"/>
  <pageSetup paperSize="9" orientation="portrait" horizontalDpi="0" verticalDpi="0"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7169-A40E-4E1B-9FB0-6943671B70B3}">
  <dimension ref="B1:B4"/>
  <sheetViews>
    <sheetView workbookViewId="0"/>
  </sheetViews>
  <sheetFormatPr defaultRowHeight="15" x14ac:dyDescent="0.25"/>
  <cols>
    <col min="2" max="2" width="15.85546875" bestFit="1" customWidth="1"/>
  </cols>
  <sheetData>
    <row r="1" spans="2:2" x14ac:dyDescent="0.25">
      <c r="B1" t="s">
        <v>100</v>
      </c>
    </row>
    <row r="2" spans="2:2" x14ac:dyDescent="0.25">
      <c r="B2" t="s">
        <v>102</v>
      </c>
    </row>
    <row r="3" spans="2:2" x14ac:dyDescent="0.25">
      <c r="B3" t="s">
        <v>101</v>
      </c>
    </row>
    <row r="4" spans="2:2" x14ac:dyDescent="0.25">
      <c r="B4"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Coding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Swaap</dc:creator>
  <cp:lastModifiedBy>Maarten Swaap</cp:lastModifiedBy>
  <dcterms:created xsi:type="dcterms:W3CDTF">2021-11-17T09:22:08Z</dcterms:created>
  <dcterms:modified xsi:type="dcterms:W3CDTF">2022-01-22T10:48:41Z</dcterms:modified>
</cp:coreProperties>
</file>