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codeName="ThisWorkbook" autoCompressPictures="0"/>
  <bookViews>
    <workbookView xWindow="0" yWindow="0" windowWidth="25600" windowHeight="16060" tabRatio="500" activeTab="4"/>
  </bookViews>
  <sheets>
    <sheet name="Sheet1" sheetId="1" r:id="rId1"/>
    <sheet name="Sheet3" sheetId="3" r:id="rId2"/>
    <sheet name="Sheet2" sheetId="2" r:id="rId3"/>
    <sheet name="NOR Data" sheetId="4" r:id="rId4"/>
    <sheet name="MWM Data" sheetId="5" r:id="rId5"/>
  </sheets>
  <definedNames>
    <definedName name="_9T_gradient_matrix" localSheetId="1">Sheet3!$A$1:$C$51</definedName>
    <definedName name="_xlnm.Print_Area" localSheetId="2">Sheet2!$A$2:$X$56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R3" i="4" l="1"/>
  <c r="S3" i="4"/>
  <c r="R4" i="4"/>
  <c r="S4" i="4"/>
  <c r="R5" i="4"/>
  <c r="S5" i="4"/>
  <c r="R6" i="4"/>
  <c r="S6" i="4"/>
  <c r="R7" i="4"/>
  <c r="S7" i="4"/>
  <c r="R8" i="4"/>
  <c r="S8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1" i="4"/>
  <c r="S21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1" i="4"/>
  <c r="S31" i="4"/>
  <c r="R32" i="4"/>
  <c r="S32" i="4"/>
  <c r="R33" i="4"/>
  <c r="S33" i="4"/>
  <c r="R34" i="4"/>
  <c r="S34" i="4"/>
  <c r="R35" i="4"/>
  <c r="S35" i="4"/>
  <c r="R36" i="4"/>
  <c r="S36" i="4"/>
  <c r="R37" i="4"/>
  <c r="S37" i="4"/>
  <c r="R38" i="4"/>
  <c r="S38" i="4"/>
  <c r="R39" i="4"/>
  <c r="S39" i="4"/>
  <c r="R40" i="4"/>
  <c r="S40" i="4"/>
  <c r="R41" i="4"/>
  <c r="S41" i="4"/>
  <c r="R42" i="4"/>
  <c r="S42" i="4"/>
  <c r="R43" i="4"/>
  <c r="S43" i="4"/>
  <c r="R44" i="4"/>
  <c r="S44" i="4"/>
  <c r="R45" i="4"/>
  <c r="S45" i="4"/>
  <c r="R46" i="4"/>
  <c r="S46" i="4"/>
  <c r="R47" i="4"/>
  <c r="S47" i="4"/>
  <c r="R48" i="4"/>
  <c r="S48" i="4"/>
  <c r="R49" i="4"/>
  <c r="S49" i="4"/>
  <c r="R50" i="4"/>
  <c r="S50" i="4"/>
  <c r="R51" i="4"/>
  <c r="S51" i="4"/>
  <c r="R52" i="4"/>
  <c r="S52" i="4"/>
  <c r="S2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2" i="4"/>
  <c r="AL3" i="2"/>
  <c r="AK3" i="2"/>
  <c r="AK7" i="2"/>
  <c r="AK6" i="2"/>
  <c r="O3" i="1"/>
  <c r="O4" i="1"/>
  <c r="O5" i="1"/>
  <c r="O6" i="1"/>
  <c r="O7" i="1"/>
  <c r="O8" i="1"/>
  <c r="O9" i="1"/>
  <c r="O10" i="1"/>
  <c r="A4" i="1"/>
  <c r="A5" i="1"/>
  <c r="A6" i="1"/>
  <c r="A7" i="1"/>
  <c r="A8" i="1"/>
  <c r="A9" i="1"/>
  <c r="A10" i="1"/>
  <c r="A11" i="1"/>
  <c r="A12" i="1"/>
  <c r="A13" i="1"/>
  <c r="A14" i="1"/>
  <c r="A21" i="1"/>
  <c r="A22" i="1"/>
  <c r="A23" i="1"/>
  <c r="A24" i="1"/>
  <c r="A25" i="1"/>
  <c r="A26" i="1"/>
  <c r="A27" i="1"/>
  <c r="A28" i="1"/>
  <c r="A29" i="1"/>
  <c r="A30" i="1"/>
  <c r="A31" i="1"/>
  <c r="A40" i="1"/>
  <c r="A41" i="1"/>
  <c r="A42" i="1"/>
  <c r="A43" i="1"/>
  <c r="A44" i="1"/>
  <c r="A45" i="1"/>
  <c r="A46" i="1"/>
  <c r="A47" i="1"/>
  <c r="A48" i="1"/>
  <c r="A49" i="1"/>
  <c r="A50" i="1"/>
  <c r="A51" i="1"/>
  <c r="P19" i="1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Q56" i="2"/>
  <c r="Q55" i="2"/>
  <c r="Q54" i="2"/>
  <c r="Q53" i="2"/>
  <c r="Q52" i="2"/>
  <c r="Q51" i="2"/>
  <c r="Q50" i="2"/>
  <c r="Q49" i="2"/>
  <c r="Q48" i="2"/>
  <c r="Q47" i="2"/>
  <c r="Q2" i="2"/>
  <c r="Q3" i="2"/>
  <c r="Q4" i="2"/>
  <c r="Q5" i="2"/>
  <c r="Q6" i="2"/>
  <c r="Q7" i="2"/>
  <c r="Q8" i="2"/>
  <c r="Q9" i="2"/>
  <c r="Q42" i="2"/>
  <c r="Q43" i="2"/>
  <c r="Q44" i="2"/>
  <c r="Q45" i="2"/>
  <c r="Q46" i="2"/>
  <c r="Q41" i="2"/>
  <c r="Q35" i="2"/>
  <c r="Q36" i="2"/>
  <c r="Q37" i="2"/>
  <c r="Q38" i="2"/>
  <c r="Q39" i="2"/>
  <c r="Q40" i="2"/>
  <c r="Q34" i="2"/>
  <c r="Q28" i="2"/>
  <c r="Q29" i="2"/>
  <c r="Q30" i="2"/>
  <c r="Q31" i="2"/>
  <c r="Q32" i="2"/>
  <c r="Q33" i="2"/>
  <c r="Q25" i="2"/>
  <c r="Q26" i="2"/>
  <c r="Q27" i="2"/>
  <c r="Q23" i="2"/>
  <c r="Q24" i="2"/>
  <c r="Q22" i="2"/>
  <c r="Q20" i="2"/>
  <c r="Q21" i="2"/>
  <c r="Q11" i="2"/>
  <c r="Q13" i="2"/>
  <c r="Q14" i="2"/>
  <c r="Q15" i="2"/>
  <c r="Q16" i="2"/>
  <c r="Q17" i="2"/>
  <c r="Q18" i="2"/>
  <c r="Q19" i="2"/>
  <c r="Q10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2" i="2"/>
  <c r="K40" i="2"/>
  <c r="K34" i="2"/>
  <c r="K35" i="2"/>
  <c r="K36" i="2"/>
  <c r="K37" i="2"/>
  <c r="K38" i="2"/>
  <c r="K39" i="2"/>
  <c r="K41" i="2"/>
  <c r="K42" i="2"/>
  <c r="K43" i="2"/>
  <c r="K44" i="2"/>
  <c r="K45" i="2"/>
  <c r="K46" i="2"/>
  <c r="L46" i="2"/>
  <c r="K22" i="2"/>
  <c r="K23" i="2"/>
  <c r="K24" i="2"/>
  <c r="K25" i="2"/>
  <c r="K26" i="2"/>
  <c r="K27" i="2"/>
  <c r="K28" i="2"/>
  <c r="K29" i="2"/>
  <c r="K30" i="2"/>
  <c r="K31" i="2"/>
  <c r="K32" i="2"/>
  <c r="K33" i="2"/>
  <c r="L33" i="2"/>
  <c r="K10" i="2"/>
  <c r="K11" i="2"/>
  <c r="K12" i="2"/>
  <c r="K13" i="2"/>
  <c r="K14" i="2"/>
  <c r="K15" i="2"/>
  <c r="K16" i="2"/>
  <c r="K17" i="2"/>
  <c r="K18" i="2"/>
  <c r="K19" i="2"/>
  <c r="K20" i="2"/>
  <c r="K21" i="2"/>
  <c r="L21" i="2"/>
  <c r="K2" i="2"/>
  <c r="K3" i="2"/>
  <c r="K4" i="2"/>
  <c r="K5" i="2"/>
  <c r="K6" i="2"/>
  <c r="K7" i="2"/>
  <c r="K8" i="2"/>
  <c r="K9" i="2"/>
  <c r="L9" i="2"/>
  <c r="A3" i="2"/>
  <c r="A4" i="2"/>
  <c r="A11" i="2"/>
  <c r="A12" i="2"/>
  <c r="A13" i="2"/>
  <c r="A14" i="2"/>
  <c r="A15" i="2"/>
  <c r="A16" i="2"/>
  <c r="A5" i="2"/>
  <c r="A6" i="2"/>
  <c r="A7" i="2"/>
  <c r="A8" i="2"/>
  <c r="A9" i="2"/>
  <c r="A18" i="2"/>
  <c r="A19" i="2"/>
  <c r="A20" i="2"/>
  <c r="A21" i="2"/>
  <c r="A22" i="2"/>
  <c r="A23" i="2"/>
  <c r="A24" i="2"/>
  <c r="A25" i="2"/>
  <c r="A26" i="2"/>
  <c r="A27" i="2"/>
  <c r="A28" i="2"/>
  <c r="A29" i="2"/>
  <c r="AF7" i="2"/>
  <c r="A30" i="2"/>
  <c r="A31" i="2"/>
  <c r="A32" i="2"/>
  <c r="A33" i="2"/>
  <c r="A34" i="2"/>
  <c r="A35" i="2"/>
  <c r="A46" i="2"/>
  <c r="A44" i="2"/>
  <c r="A45" i="2"/>
  <c r="A41" i="2"/>
  <c r="A42" i="2"/>
  <c r="A43" i="2"/>
  <c r="A36" i="2"/>
  <c r="A37" i="2"/>
  <c r="A38" i="2"/>
  <c r="A39" i="2"/>
  <c r="A40" i="2"/>
</calcChain>
</file>

<file path=xl/connections.xml><?xml version="1.0" encoding="utf-8"?>
<connections xmlns="http://schemas.openxmlformats.org/spreadsheetml/2006/main">
  <connection id="1" name="9T_gradient_matrix" type="6" refreshedVersion="0" background="1" saveData="1">
    <textPr fileType="mac" sourceFile="/Users/alex/AlexBadea_MyPapers/VasscularImagingAPOE/9T_gradient_matrix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<sst xmlns="http://schemas.openxmlformats.org/spreadsheetml/2006/main" count="1200" uniqueCount="740">
  <si>
    <t>N54892</t>
    <phoneticPr fontId="11" type="noConversion"/>
  </si>
  <si>
    <t>N54891/N54900LRspecific</t>
    <phoneticPr fontId="11" type="noConversion"/>
  </si>
  <si>
    <t xml:space="preserve">cut left eye and left BS from </t>
    <phoneticPr fontId="11" type="noConversion"/>
  </si>
  <si>
    <t>170227-6:0</t>
  </si>
  <si>
    <t>170227-7:0</t>
  </si>
  <si>
    <t>170227-8:0</t>
  </si>
  <si>
    <t>170227-9:0</t>
  </si>
  <si>
    <t>170227-10:0</t>
  </si>
  <si>
    <t>MRI 9T scan</t>
  </si>
  <si>
    <t>170313-1:0</t>
  </si>
  <si>
    <t>170313-2:0</t>
  </si>
  <si>
    <t>170313-3:0</t>
  </si>
  <si>
    <t>170313-4:0</t>
  </si>
  <si>
    <t>170313-5:0</t>
  </si>
  <si>
    <t>170313-6:0</t>
  </si>
  <si>
    <t>170313-7:0</t>
  </si>
  <si>
    <t>drug preparation</t>
  </si>
  <si>
    <t>for 6</t>
  </si>
  <si>
    <t xml:space="preserve">      /</t>
  </si>
  <si>
    <t>20160211.Hg1</t>
  </si>
  <si>
    <t>20170511.Hq1</t>
  </si>
  <si>
    <t>20170518.Hx2</t>
  </si>
  <si>
    <t>20170619.HZ2</t>
  </si>
  <si>
    <t>161223_1_0.Fa1</t>
  </si>
  <si>
    <t>20160211.Gb1</t>
  </si>
  <si>
    <t>VTR failed</t>
    <phoneticPr fontId="11" type="noConversion"/>
  </si>
  <si>
    <t xml:space="preserve"> </t>
    <phoneticPr fontId="11" type="noConversion"/>
  </si>
  <si>
    <t>VTR failed</t>
    <phoneticPr fontId="11" type="noConversion"/>
  </si>
  <si>
    <t>20160211.GY1</t>
    <phoneticPr fontId="11" type="noConversion"/>
  </si>
  <si>
    <r>
      <t xml:space="preserve">3/22/17, 3/23/17, </t>
    </r>
    <r>
      <rPr>
        <strike/>
        <sz val="12"/>
        <color theme="1"/>
        <rFont val="Calibri"/>
        <scheme val="minor"/>
      </rPr>
      <t>3/24/17</t>
    </r>
  </si>
  <si>
    <r>
      <t xml:space="preserve">3/20/17, 3/21/17, </t>
    </r>
    <r>
      <rPr>
        <strike/>
        <sz val="12"/>
        <color theme="1"/>
        <rFont val="Calibri"/>
        <scheme val="minor"/>
      </rPr>
      <t>3/25/17</t>
    </r>
    <r>
      <rPr>
        <sz val="12"/>
        <color theme="1"/>
        <rFont val="Calibri"/>
        <family val="2"/>
        <scheme val="minor"/>
      </rPr>
      <t xml:space="preserve"> </t>
    </r>
  </si>
  <si>
    <t>170123-10:0</t>
  </si>
  <si>
    <t>6 and 7</t>
  </si>
  <si>
    <t>7Tb image 5</t>
  </si>
  <si>
    <t>7Tb image 1</t>
  </si>
  <si>
    <t xml:space="preserve">perfusion </t>
  </si>
  <si>
    <t>6/16/17 for 6</t>
  </si>
  <si>
    <t xml:space="preserve"> </t>
  </si>
  <si>
    <t>170501-3:0</t>
  </si>
  <si>
    <t>170501-4:0</t>
  </si>
  <si>
    <t>170501-5:0</t>
  </si>
  <si>
    <t>170501-6:0</t>
  </si>
  <si>
    <t>170501-7:0</t>
  </si>
  <si>
    <t>170501-8:0</t>
  </si>
  <si>
    <t>DTIrunno</t>
  </si>
  <si>
    <t>T1RARErunno</t>
  </si>
  <si>
    <t>MGErunno</t>
  </si>
  <si>
    <t>T1maprunno_VTR</t>
  </si>
  <si>
    <t>B05210</t>
  </si>
  <si>
    <t>B05211</t>
  </si>
  <si>
    <t>B05212</t>
  </si>
  <si>
    <t>161107-1</t>
    <phoneticPr fontId="11" type="noConversion"/>
  </si>
  <si>
    <t>170206-12:0</t>
    <phoneticPr fontId="11" type="noConversion"/>
  </si>
  <si>
    <t>DOESN’T EXIST</t>
    <phoneticPr fontId="11" type="noConversion"/>
  </si>
  <si>
    <t>regid</t>
    <phoneticPr fontId="11" type="noConversion"/>
  </si>
  <si>
    <t>20160211.Gw1</t>
    <phoneticPr fontId="11" type="noConversion"/>
  </si>
  <si>
    <t>studyid</t>
    <phoneticPr fontId="11" type="noConversion"/>
  </si>
  <si>
    <t>left ear punch</t>
  </si>
  <si>
    <t>tail lines</t>
  </si>
  <si>
    <t>cage</t>
  </si>
  <si>
    <t>done MWM</t>
  </si>
  <si>
    <t>APOE4</t>
  </si>
  <si>
    <t>sex</t>
  </si>
  <si>
    <t>DOB</t>
  </si>
  <si>
    <t>civmid</t>
  </si>
  <si>
    <t>coltonid</t>
  </si>
  <si>
    <t>scanned7T</t>
  </si>
  <si>
    <t>perfused</t>
  </si>
  <si>
    <t>scanned9T</t>
  </si>
  <si>
    <t>My first behavioral experiments/1/20/2017</t>
  </si>
  <si>
    <t>CIVMID</t>
  </si>
  <si>
    <t>o</t>
  </si>
  <si>
    <t>c57</t>
  </si>
  <si>
    <t>f</t>
  </si>
  <si>
    <t>170123_1</t>
  </si>
  <si>
    <t>161107-1</t>
  </si>
  <si>
    <t>170123_2</t>
  </si>
  <si>
    <t>161107-2</t>
  </si>
  <si>
    <t>170123_3</t>
  </si>
  <si>
    <t>161107-3</t>
  </si>
  <si>
    <t>e4</t>
  </si>
  <si>
    <t>m</t>
  </si>
  <si>
    <t>170123_4</t>
  </si>
  <si>
    <t>161107-4</t>
  </si>
  <si>
    <t>170123_5</t>
  </si>
  <si>
    <t>161107-5</t>
  </si>
  <si>
    <t>170123_6</t>
  </si>
  <si>
    <t>161107-6</t>
  </si>
  <si>
    <t>170123_7</t>
  </si>
  <si>
    <t>161107-7</t>
  </si>
  <si>
    <t>170123_8</t>
  </si>
  <si>
    <t>161107-8:0 </t>
  </si>
  <si>
    <t>170123_9</t>
  </si>
  <si>
    <t>APOE3</t>
  </si>
  <si>
    <t>170123_10</t>
  </si>
  <si>
    <t>170123_11</t>
  </si>
  <si>
    <t>170123_12</t>
  </si>
  <si>
    <t>N54771</t>
  </si>
  <si>
    <t>N54880</t>
  </si>
  <si>
    <t>N54818</t>
    <phoneticPr fontId="11" type="noConversion"/>
  </si>
  <si>
    <t>N54899</t>
    <phoneticPr fontId="11" type="noConversion"/>
  </si>
  <si>
    <t>N54898</t>
    <phoneticPr fontId="11" type="noConversion"/>
  </si>
  <si>
    <t>N54897</t>
    <phoneticPr fontId="11" type="noConversion"/>
  </si>
  <si>
    <t>N54893</t>
    <phoneticPr fontId="11" type="noConversion"/>
  </si>
  <si>
    <t>N54772</t>
    <phoneticPr fontId="11" type="noConversion"/>
  </si>
  <si>
    <t>N54765</t>
    <phoneticPr fontId="11" type="noConversion"/>
  </si>
  <si>
    <t>N54766</t>
    <phoneticPr fontId="11" type="noConversion"/>
  </si>
  <si>
    <t>N54761</t>
    <phoneticPr fontId="11" type="noConversion"/>
  </si>
  <si>
    <t>N54762</t>
    <phoneticPr fontId="11" type="noConversion"/>
  </si>
  <si>
    <t>N54763</t>
    <phoneticPr fontId="11" type="noConversion"/>
  </si>
  <si>
    <t>N54764</t>
    <phoneticPr fontId="11" type="noConversion"/>
  </si>
  <si>
    <t>N54718//N54721</t>
    <phoneticPr fontId="11" type="noConversion"/>
  </si>
  <si>
    <t>N54722</t>
    <phoneticPr fontId="11" type="noConversion"/>
  </si>
  <si>
    <t>My second behavioral experiments/2/7/2017</t>
  </si>
  <si>
    <t>total</t>
  </si>
  <si>
    <t>13698/699</t>
  </si>
  <si>
    <t>My third/and fourth  behavioral experiment</t>
  </si>
  <si>
    <t>index</t>
  </si>
  <si>
    <t>genotype</t>
  </si>
  <si>
    <t>no per cage</t>
  </si>
  <si>
    <t>dob</t>
  </si>
  <si>
    <t>series</t>
  </si>
  <si>
    <t>civmmid</t>
  </si>
  <si>
    <t>MWM</t>
  </si>
  <si>
    <t>age at MWM</t>
  </si>
  <si>
    <t>avarage age at MWM</t>
  </si>
  <si>
    <t>NOR</t>
  </si>
  <si>
    <t>pump surgery</t>
  </si>
  <si>
    <t>b7T age</t>
  </si>
  <si>
    <t>8 e4_mwm only</t>
  </si>
  <si>
    <t>3 females</t>
  </si>
  <si>
    <t>5 males</t>
  </si>
  <si>
    <t>6 e4 _nor_mwm</t>
  </si>
  <si>
    <t>4 females</t>
  </si>
  <si>
    <t>2 males</t>
  </si>
  <si>
    <t>apoe3</t>
  </si>
  <si>
    <t>5 females</t>
  </si>
  <si>
    <t>6 males</t>
  </si>
  <si>
    <t>apoe4</t>
  </si>
  <si>
    <t>7 females</t>
  </si>
  <si>
    <t>7 males</t>
  </si>
  <si>
    <t>8 females</t>
  </si>
  <si>
    <t>12 males</t>
  </si>
  <si>
    <t>series 0 no NOR</t>
  </si>
  <si>
    <t>Image animals</t>
  </si>
  <si>
    <t>Days of treatment</t>
  </si>
  <si>
    <t>Date of image</t>
  </si>
  <si>
    <t>Date of Perfusion</t>
  </si>
  <si>
    <t>Numer of NOR</t>
  </si>
  <si>
    <t>170123-11:0</t>
  </si>
  <si>
    <t>170123-12:0</t>
  </si>
  <si>
    <t>170123-6:0</t>
  </si>
  <si>
    <t>170123-7:0</t>
  </si>
  <si>
    <t>170123-8:0</t>
  </si>
  <si>
    <t>170123-9:0</t>
  </si>
  <si>
    <t>170123-4:0</t>
  </si>
  <si>
    <t>170123-5:0</t>
  </si>
  <si>
    <t>170206-1:0</t>
  </si>
  <si>
    <t>170206-2:0</t>
  </si>
  <si>
    <t>N54717</t>
  </si>
  <si>
    <t>N54719</t>
  </si>
  <si>
    <t>N54720</t>
  </si>
  <si>
    <t>N54879</t>
    <phoneticPr fontId="11" type="noConversion"/>
  </si>
  <si>
    <t>N54877</t>
    <phoneticPr fontId="11" type="noConversion"/>
  </si>
  <si>
    <t>N54876</t>
    <phoneticPr fontId="11" type="noConversion"/>
  </si>
  <si>
    <t>N54875</t>
    <phoneticPr fontId="11" type="noConversion"/>
  </si>
  <si>
    <t>N54874</t>
    <phoneticPr fontId="11" type="noConversion"/>
  </si>
  <si>
    <t>N54873</t>
    <phoneticPr fontId="11" type="noConversion"/>
  </si>
  <si>
    <t>N54861</t>
    <phoneticPr fontId="11" type="noConversion"/>
  </si>
  <si>
    <t>N54860</t>
    <phoneticPr fontId="11" type="noConversion"/>
  </si>
  <si>
    <t>N54858</t>
    <phoneticPr fontId="11" type="noConversion"/>
  </si>
  <si>
    <t>N54857</t>
    <phoneticPr fontId="11" type="noConversion"/>
  </si>
  <si>
    <t>N54856</t>
    <phoneticPr fontId="11" type="noConversion"/>
  </si>
  <si>
    <t>N54844</t>
    <phoneticPr fontId="11" type="noConversion"/>
  </si>
  <si>
    <t>N54843</t>
    <phoneticPr fontId="11" type="noConversion"/>
  </si>
  <si>
    <t>N54838</t>
    <phoneticPr fontId="11" type="noConversion"/>
  </si>
  <si>
    <t>N54837</t>
    <phoneticPr fontId="11" type="noConversion"/>
  </si>
  <si>
    <t>N54806</t>
    <phoneticPr fontId="11" type="noConversion"/>
  </si>
  <si>
    <t>N54807</t>
    <phoneticPr fontId="11" type="noConversion"/>
  </si>
  <si>
    <t>N54824</t>
    <phoneticPr fontId="11" type="noConversion"/>
  </si>
  <si>
    <t>N54825</t>
    <phoneticPr fontId="11" type="noConversion"/>
  </si>
  <si>
    <t>N54826</t>
    <phoneticPr fontId="11" type="noConversion"/>
  </si>
  <si>
    <t>N54798</t>
    <phoneticPr fontId="11" type="noConversion"/>
  </si>
  <si>
    <t>N54801</t>
    <phoneticPr fontId="11" type="noConversion"/>
  </si>
  <si>
    <t>N54802</t>
    <phoneticPr fontId="11" type="noConversion"/>
  </si>
  <si>
    <t>N54803</t>
    <phoneticPr fontId="11" type="noConversion"/>
  </si>
  <si>
    <t>N54804</t>
    <phoneticPr fontId="11" type="noConversion"/>
  </si>
  <si>
    <t>N54805/N54800</t>
    <phoneticPr fontId="11" type="noConversion"/>
  </si>
  <si>
    <t>N54770</t>
    <phoneticPr fontId="11" type="noConversion"/>
  </si>
  <si>
    <t>170206-3:0</t>
  </si>
  <si>
    <t>170206-4:0</t>
  </si>
  <si>
    <t>170206-5:0</t>
  </si>
  <si>
    <t>170206-6:0</t>
  </si>
  <si>
    <t>170206-7:0</t>
  </si>
  <si>
    <t>170206-8:0</t>
  </si>
  <si>
    <t>170123-1:0</t>
  </si>
  <si>
    <t>170123-2:0</t>
  </si>
  <si>
    <t>170123-3:0</t>
  </si>
  <si>
    <t>170206-9:0</t>
  </si>
  <si>
    <t>170206-10:0</t>
  </si>
  <si>
    <t>170206-11:0</t>
  </si>
  <si>
    <t>/</t>
  </si>
  <si>
    <t>C57BL/6J</t>
  </si>
  <si>
    <t>170227-1:0</t>
  </si>
  <si>
    <t>170227-2:0</t>
  </si>
  <si>
    <t>170227-3:0</t>
  </si>
  <si>
    <t>170227-4:0</t>
  </si>
  <si>
    <t>170227-5:0</t>
  </si>
  <si>
    <t>N54859</t>
  </si>
  <si>
    <t>SNR_DWI_B0</t>
  </si>
  <si>
    <t>SNR_DWI_B15</t>
  </si>
  <si>
    <t>archivedDWI</t>
  </si>
  <si>
    <t>tensorQA</t>
  </si>
  <si>
    <t>0, only 1st B0 is good</t>
  </si>
  <si>
    <t>0, no B0 is good</t>
  </si>
  <si>
    <t>N54718 is good; N54721-B0 degrades</t>
  </si>
  <si>
    <t>large CSF</t>
  </si>
  <si>
    <r>
      <rPr>
        <b/>
        <i/>
        <sz val="12"/>
        <color indexed="8"/>
        <rFont val="Calibri"/>
      </rPr>
      <t>N54760</t>
    </r>
    <r>
      <rPr>
        <i/>
        <sz val="12"/>
        <color indexed="8"/>
        <rFont val="Calibri"/>
      </rPr>
      <t>/N54754/N54755</t>
    </r>
  </si>
  <si>
    <r>
      <t>N54757/</t>
    </r>
    <r>
      <rPr>
        <b/>
        <sz val="12"/>
        <color theme="1"/>
        <rFont val="Calibri"/>
        <family val="2"/>
        <charset val="128"/>
        <scheme val="minor"/>
      </rPr>
      <t>N54759</t>
    </r>
  </si>
  <si>
    <t>1, some ghosting</t>
  </si>
  <si>
    <t>1, 1</t>
  </si>
  <si>
    <t>1, dent in Ent</t>
  </si>
  <si>
    <t>N54716/N54915</t>
  </si>
  <si>
    <t>N54714/N54916</t>
  </si>
  <si>
    <t>rollneeded</t>
  </si>
  <si>
    <t>N54715/N54917</t>
  </si>
  <si>
    <t>AnimalID</t>
  </si>
  <si>
    <t>Genotype</t>
  </si>
  <si>
    <t>Sex</t>
  </si>
  <si>
    <t>AgeGroup</t>
  </si>
  <si>
    <t>Trial1_obj1_time</t>
  </si>
  <si>
    <t>Trial1_obj1_ontop</t>
  </si>
  <si>
    <t>Trial1_obj2_time</t>
  </si>
  <si>
    <t>Trial1_obj2_ontop</t>
  </si>
  <si>
    <t>Trial2_novel_time</t>
  </si>
  <si>
    <t>Trial2_novel_ontop</t>
  </si>
  <si>
    <t>Trial2_familiar_time</t>
  </si>
  <si>
    <t>Trial2_familiar_ontop</t>
  </si>
  <si>
    <t>Trial3_novel_time</t>
  </si>
  <si>
    <t>Trial3_novel_ontop</t>
  </si>
  <si>
    <t>Trial3_familiar_time</t>
  </si>
  <si>
    <t>Trial3_familiar_ontop</t>
  </si>
  <si>
    <t>C57</t>
  </si>
  <si>
    <t>F</t>
  </si>
  <si>
    <t>Older</t>
  </si>
  <si>
    <t>M</t>
  </si>
  <si>
    <t>170206_1</t>
  </si>
  <si>
    <t>170206_2</t>
  </si>
  <si>
    <t>170206_3</t>
  </si>
  <si>
    <t>170206_4</t>
  </si>
  <si>
    <t>170206_5</t>
  </si>
  <si>
    <t>170206_6</t>
  </si>
  <si>
    <t>170206_7</t>
  </si>
  <si>
    <t>170206_8</t>
  </si>
  <si>
    <t>170206_9</t>
  </si>
  <si>
    <t>170206_10</t>
  </si>
  <si>
    <t>170206_11</t>
  </si>
  <si>
    <t>170206_12</t>
  </si>
  <si>
    <t>170227_1</t>
  </si>
  <si>
    <t>Younger</t>
  </si>
  <si>
    <t>170227_2</t>
  </si>
  <si>
    <t>170227_3</t>
  </si>
  <si>
    <t>170227_4</t>
  </si>
  <si>
    <t>170227_5</t>
  </si>
  <si>
    <t>170227_6</t>
  </si>
  <si>
    <t>170227_7</t>
  </si>
  <si>
    <t>170227_8</t>
  </si>
  <si>
    <t>170227_9</t>
  </si>
  <si>
    <t>170227_10</t>
  </si>
  <si>
    <t>170313_1</t>
  </si>
  <si>
    <t>170313_2</t>
  </si>
  <si>
    <t>170313_3</t>
  </si>
  <si>
    <t>170313_4</t>
  </si>
  <si>
    <t>170313_5</t>
  </si>
  <si>
    <t>170313_6</t>
  </si>
  <si>
    <t>170313_7</t>
  </si>
  <si>
    <t>170501_3</t>
  </si>
  <si>
    <t>170501_4</t>
  </si>
  <si>
    <t>170501_5</t>
  </si>
  <si>
    <t>170501_6</t>
  </si>
  <si>
    <t>170501_7</t>
  </si>
  <si>
    <t>170501_8</t>
  </si>
  <si>
    <t>Location Preference</t>
  </si>
  <si>
    <t>Recognition Index (Trial 2)</t>
  </si>
  <si>
    <t>Recognition Index (Trial 3)</t>
  </si>
  <si>
    <t>Animal</t>
  </si>
  <si>
    <t>age</t>
  </si>
  <si>
    <t>Trial 1/1 - Pool : time</t>
  </si>
  <si>
    <t>Trial 1/2 - Pool : time</t>
  </si>
  <si>
    <t>Trial 1/3 - Pool : time</t>
  </si>
  <si>
    <t>Trial 1/4 - Pool : time</t>
  </si>
  <si>
    <t>Trial 2/1 - Pool : time</t>
  </si>
  <si>
    <t>Trial 2/2 - Pool : time</t>
  </si>
  <si>
    <t>Trial 2/3 - Pool : time</t>
  </si>
  <si>
    <t>Trial 2/4 - Pool : time</t>
  </si>
  <si>
    <t>Trial 3/1 - Pool : time</t>
  </si>
  <si>
    <t>Trial 3/2 - Pool : time</t>
  </si>
  <si>
    <t>Trial 3/3 - Pool : time</t>
  </si>
  <si>
    <t>Trial 3/4 - Pool : time</t>
  </si>
  <si>
    <t>Trial 4/1 - Pool : time</t>
  </si>
  <si>
    <t>Trial 5/1 - Pool : time</t>
  </si>
  <si>
    <t>Trial 5/2 - Pool : time</t>
  </si>
  <si>
    <t>Trial 5/3 - Pool : time</t>
  </si>
  <si>
    <t>Trial 5/4 - Pool : time</t>
  </si>
  <si>
    <t>Trial 6/1 - Pool : time</t>
  </si>
  <si>
    <t>Trial 6/2 - Pool : time</t>
  </si>
  <si>
    <t>Trial 6/3 - Pool : time</t>
  </si>
  <si>
    <t>Trial 6/4 - Pool : time</t>
  </si>
  <si>
    <t>Trial 7/1 - Pool : time</t>
  </si>
  <si>
    <t>Trial 1/1 - Pool : distance</t>
  </si>
  <si>
    <t>Trial 1/2 - Pool : distance</t>
  </si>
  <si>
    <t>Trial 1/3 - Pool : distance</t>
  </si>
  <si>
    <t>Trial 1/4 - Pool : distance</t>
  </si>
  <si>
    <t>Trial 2/1 - Pool : distance</t>
  </si>
  <si>
    <t>Trial 2/2 - Pool : distance</t>
  </si>
  <si>
    <t>Trial 2/3 - Pool : distance</t>
  </si>
  <si>
    <t>Trial 2/4 - Pool : distance</t>
  </si>
  <si>
    <t>Trial 3/1 - Pool : distance</t>
  </si>
  <si>
    <t>Trial 3/2 - Pool : distance</t>
  </si>
  <si>
    <t>Trial 3/3 - Pool : distance</t>
  </si>
  <si>
    <t>Trial 3/4 - Pool : distance</t>
  </si>
  <si>
    <t>Trial 4/1 - Pool : distance</t>
  </si>
  <si>
    <t>Trial 5/1 - Pool : distance</t>
  </si>
  <si>
    <t>Trial 5/2 - Pool : distance</t>
  </si>
  <si>
    <t>Trial 5/3 - Pool : distance</t>
  </si>
  <si>
    <t>Trial 5/4 - Pool : distance</t>
  </si>
  <si>
    <t>Trial 6/1 - Pool : distance</t>
  </si>
  <si>
    <t>Trial 6/2 - Pool : distance</t>
  </si>
  <si>
    <t>Trial 6/3 - Pool : distance</t>
  </si>
  <si>
    <t>Trial 6/4 - Pool : distance</t>
  </si>
  <si>
    <t>Trial 7/1 - Pool : distance</t>
  </si>
  <si>
    <t>Trial 1/1 - Pool : average speed</t>
  </si>
  <si>
    <t>Trial 1/2 - Pool : average speed</t>
  </si>
  <si>
    <t>Trial 1/3 - Pool : average speed</t>
  </si>
  <si>
    <t>Trial 1/4 - Pool : average speed</t>
  </si>
  <si>
    <t>Trial 2/1 - Pool : average speed</t>
  </si>
  <si>
    <t>Trial 2/2 - Pool : average speed</t>
  </si>
  <si>
    <t>Trial 2/3 - Pool : average speed</t>
  </si>
  <si>
    <t>Trial 2/4 - Pool : average speed</t>
  </si>
  <si>
    <t>Trial 3/1 - Pool : average speed</t>
  </si>
  <si>
    <t>Trial 3/2 - Pool : average speed</t>
  </si>
  <si>
    <t>Trial 3/3 - Pool : average speed</t>
  </si>
  <si>
    <t>Trial 3/4 - Pool : average speed</t>
  </si>
  <si>
    <t>Trial 4/1 - Pool : average speed</t>
  </si>
  <si>
    <t>Trial 5/1 - Pool : average speed</t>
  </si>
  <si>
    <t>Trial 5/2 - Pool : average speed</t>
  </si>
  <si>
    <t>Trial 5/3 - Pool : average speed</t>
  </si>
  <si>
    <t>Trial 5/4 - Pool : average speed</t>
  </si>
  <si>
    <t>Trial 6/1 - Pool : average speed</t>
  </si>
  <si>
    <t>Trial 6/2 - Pool : average speed</t>
  </si>
  <si>
    <t>Trial 6/3 - Pool : average speed</t>
  </si>
  <si>
    <t>Trial 6/4 - Pool : average speed</t>
  </si>
  <si>
    <t>Trial 7/1 - Pool : average speed</t>
  </si>
  <si>
    <t>Trial 1/1 - NW : time</t>
  </si>
  <si>
    <t>Trial 1/2 - NW : time</t>
  </si>
  <si>
    <t>Trial 1/3 - NW : time</t>
  </si>
  <si>
    <t>Trial 1/4 - NW : time</t>
  </si>
  <si>
    <t>Trial 2/1 - NW : time</t>
  </si>
  <si>
    <t>Trial 2/2 - NW : time</t>
  </si>
  <si>
    <t>Trial 2/3 - NW : time</t>
  </si>
  <si>
    <t>Trial 2/4 - NW : time</t>
  </si>
  <si>
    <t>Trial 3/1 - NW : time</t>
  </si>
  <si>
    <t>Trial 3/2 - NW : time</t>
  </si>
  <si>
    <t>Trial 3/3 - NW : time</t>
  </si>
  <si>
    <t>Trial 3/4 - NW : time</t>
  </si>
  <si>
    <t>Trial 4/1 - NW : time</t>
  </si>
  <si>
    <t>Trial 5/1 - NW : time</t>
  </si>
  <si>
    <t>Trial 5/2 - NW : time</t>
  </si>
  <si>
    <t>Trial 5/3 - NW : time</t>
  </si>
  <si>
    <t>Trial 5/4 - NW : time</t>
  </si>
  <si>
    <t>Trial 6/1 - NW : time</t>
  </si>
  <si>
    <t>Trial 6/2 - NW : time</t>
  </si>
  <si>
    <t>Trial 6/3 - NW : time</t>
  </si>
  <si>
    <t>Trial 6/4 - NW : time</t>
  </si>
  <si>
    <t>Trial 7/1 - NW : time</t>
  </si>
  <si>
    <t>Trial 1/1 - NW : distance</t>
  </si>
  <si>
    <t>Trial 1/2 - NW : distance</t>
  </si>
  <si>
    <t>Trial 1/3 - NW : distance</t>
  </si>
  <si>
    <t>Trial 1/4 - NW : distance</t>
  </si>
  <si>
    <t>Trial 2/1 - NW : distance</t>
  </si>
  <si>
    <t>Trial 2/2 - NW : distance</t>
  </si>
  <si>
    <t>Trial 2/3 - NW : distance</t>
  </si>
  <si>
    <t>Trial 2/4 - NW : distance</t>
  </si>
  <si>
    <t>Trial 3/1 - NW : distance</t>
  </si>
  <si>
    <t>Trial 3/2 - NW : distance</t>
  </si>
  <si>
    <t>Trial 3/3 - NW : distance</t>
  </si>
  <si>
    <t>Trial 3/4 - NW : distance</t>
  </si>
  <si>
    <t>Trial 4/1 - NW : distance</t>
  </si>
  <si>
    <t>Trial 5/1 - NW : distance</t>
  </si>
  <si>
    <t>Trial 5/2 - NW : distance</t>
  </si>
  <si>
    <t>Trial 5/3 - NW : distance</t>
  </si>
  <si>
    <t>Trial 5/4 - NW : distance</t>
  </si>
  <si>
    <t>Trial 6/1 - NW : distance</t>
  </si>
  <si>
    <t>Trial 6/2 - NW : distance</t>
  </si>
  <si>
    <t>Trial 6/3 - NW : distance</t>
  </si>
  <si>
    <t>Trial 6/4 - NW : distance</t>
  </si>
  <si>
    <t>Trial 7/1 - NW : distance</t>
  </si>
  <si>
    <t>Trial 1/1 - NW : average speed</t>
  </si>
  <si>
    <t>Trial 1/2 - NW : average speed</t>
  </si>
  <si>
    <t>Trial 1/3 - NW : average speed</t>
  </si>
  <si>
    <t>Trial 1/4 - NW : average speed</t>
  </si>
  <si>
    <t>Trial 2/1 - NW : average speed</t>
  </si>
  <si>
    <t>Trial 2/2 - NW : average speed</t>
  </si>
  <si>
    <t>Trial 2/3 - NW : average speed</t>
  </si>
  <si>
    <t>Trial 2/4 - NW : average speed</t>
  </si>
  <si>
    <t>Trial 3/1 - NW : average speed</t>
  </si>
  <si>
    <t>Trial 3/2 - NW : average speed</t>
  </si>
  <si>
    <t>Trial 3/3 - NW : average speed</t>
  </si>
  <si>
    <t>Trial 3/4 - NW : average speed</t>
  </si>
  <si>
    <t>Trial 4/1 - NW : average speed</t>
  </si>
  <si>
    <t>Trial 5/1 - NW : average speed</t>
  </si>
  <si>
    <t>Trial 5/2 - NW : average speed</t>
  </si>
  <si>
    <t>Trial 5/3 - NW : average speed</t>
  </si>
  <si>
    <t>Trial 5/4 - NW : average speed</t>
  </si>
  <si>
    <t>Trial 6/1 - NW : average speed</t>
  </si>
  <si>
    <t>Trial 6/2 - NW : average speed</t>
  </si>
  <si>
    <t>Trial 6/3 - NW : average speed</t>
  </si>
  <si>
    <t>Trial 6/4 - NW : average speed</t>
  </si>
  <si>
    <t>Trial 7/1 - NW : average speed</t>
  </si>
  <si>
    <t>Trial 1/1 - NE : time</t>
  </si>
  <si>
    <t>Trial 1/2 - NE : time</t>
  </si>
  <si>
    <t>Trial 1/3 - NE : time</t>
  </si>
  <si>
    <t>Trial 1/4 - NE : time</t>
  </si>
  <si>
    <t>Trial 2/1 - NE : time</t>
  </si>
  <si>
    <t>Trial 2/2 - NE : time</t>
  </si>
  <si>
    <t>Trial 2/3 - NE : time</t>
  </si>
  <si>
    <t>Trial 2/4 - NE : time</t>
  </si>
  <si>
    <t>Trial 3/1 - NE : time</t>
  </si>
  <si>
    <t>Trial 3/2 - NE : time</t>
  </si>
  <si>
    <t>Trial 3/3 - NE : time</t>
  </si>
  <si>
    <t>Trial 3/4 - NE : time</t>
  </si>
  <si>
    <t>Trial 4/1 - NE : time</t>
  </si>
  <si>
    <t>Trial 5/1 - NE : time</t>
  </si>
  <si>
    <t>Trial 5/2 - NE : time</t>
  </si>
  <si>
    <t>Trial 5/3 - NE : time</t>
  </si>
  <si>
    <t>Trial 5/4 - NE : time</t>
  </si>
  <si>
    <t>Trial 6/1 - NE : time</t>
  </si>
  <si>
    <t>Trial 6/2 - NE : time</t>
  </si>
  <si>
    <t>Trial 6/3 - NE : time</t>
  </si>
  <si>
    <t>Trial 6/4 - NE : time</t>
  </si>
  <si>
    <t>Trial 7/1 - NE : time</t>
  </si>
  <si>
    <t>Trial 1/1 - NE : distance</t>
  </si>
  <si>
    <t>Trial 1/2 - NE : distance</t>
  </si>
  <si>
    <t>Trial 1/3 - NE : distance</t>
  </si>
  <si>
    <t>Trial 1/4 - NE : distance</t>
  </si>
  <si>
    <t>Trial 2/1 - NE : distance</t>
  </si>
  <si>
    <t>Trial 2/2 - NE : distance</t>
  </si>
  <si>
    <t>Trial 2/3 - NE : distance</t>
  </si>
  <si>
    <t>Trial 2/4 - NE : distance</t>
  </si>
  <si>
    <t>Trial 3/1 - NE : distance</t>
  </si>
  <si>
    <t>Trial 3/2 - NE : distance</t>
  </si>
  <si>
    <t>Trial 3/3 - NE : distance</t>
  </si>
  <si>
    <t>Trial 3/4 - NE : distance</t>
  </si>
  <si>
    <t>Trial 4/1 - NE : distance</t>
  </si>
  <si>
    <t>Trial 5/1 - NE : distance</t>
  </si>
  <si>
    <t>Trial 5/2 - NE : distance</t>
  </si>
  <si>
    <t>Trial 5/3 - NE : distance</t>
  </si>
  <si>
    <t>Trial 5/4 - NE : distance</t>
  </si>
  <si>
    <t>Trial 6/1 - NE : distance</t>
  </si>
  <si>
    <t>Trial 6/2 - NE : distance</t>
  </si>
  <si>
    <t>Trial 6/3 - NE : distance</t>
  </si>
  <si>
    <t>Trial 6/4 - NE : distance</t>
  </si>
  <si>
    <t>Trial 7/1 - NE : distance</t>
  </si>
  <si>
    <t>Trial 1/1 - NE : average speed</t>
  </si>
  <si>
    <t>Trial 1/2 - NE : average speed</t>
  </si>
  <si>
    <t>Trial 1/3 - NE : average speed</t>
  </si>
  <si>
    <t>Trial 1/4 - NE : average speed</t>
  </si>
  <si>
    <t>Trial 2/1 - NE : average speed</t>
  </si>
  <si>
    <t>Trial 2/2 - NE : average speed</t>
  </si>
  <si>
    <t>Trial 2/3 - NE : average speed</t>
  </si>
  <si>
    <t>Trial 2/4 - NE : average speed</t>
  </si>
  <si>
    <t>Trial 3/1 - NE : average speed</t>
  </si>
  <si>
    <t>Trial 3/2 - NE : average speed</t>
  </si>
  <si>
    <t>Trial 3/3 - NE : average speed</t>
  </si>
  <si>
    <t>Trial 3/4 - NE : average speed</t>
  </si>
  <si>
    <t>Trial 4/1 - NE : average speed</t>
  </si>
  <si>
    <t>Trial 5/1 - NE : average speed</t>
  </si>
  <si>
    <t>Trial 5/2 - NE : average speed</t>
  </si>
  <si>
    <t>Trial 5/3 - NE : average speed</t>
  </si>
  <si>
    <t>Trial 5/4 - NE : average speed</t>
  </si>
  <si>
    <t>Trial 6/1 - NE : average speed</t>
  </si>
  <si>
    <t>Trial 6/2 - NE : average speed</t>
  </si>
  <si>
    <t>Trial 6/3 - NE : average speed</t>
  </si>
  <si>
    <t>Trial 6/4 - NE : average speed</t>
  </si>
  <si>
    <t>Trial 7/1 - NE : average speed</t>
  </si>
  <si>
    <t>Trial 1/1 - SE : time</t>
  </si>
  <si>
    <t>Trial 1/2 - SE : time</t>
  </si>
  <si>
    <t>Trial 1/3 - SE : time</t>
  </si>
  <si>
    <t>Trial 1/4 - SE : time</t>
  </si>
  <si>
    <t>Trial 2/1 - SE : time</t>
  </si>
  <si>
    <t>Trial 2/2 - SE : time</t>
  </si>
  <si>
    <t>Trial 2/3 - SE : time</t>
  </si>
  <si>
    <t>Trial 2/4 - SE : time</t>
  </si>
  <si>
    <t>Trial 3/1 - SE : time</t>
  </si>
  <si>
    <t>Trial 3/2 - SE : time</t>
  </si>
  <si>
    <t>Trial 3/3 - SE : time</t>
  </si>
  <si>
    <t>Trial 3/4 - SE : time</t>
  </si>
  <si>
    <t>Trial 4/1 - SE : time</t>
  </si>
  <si>
    <t>Trial 5/1 - SE : time</t>
  </si>
  <si>
    <t>Trial 5/2 - SE : time</t>
  </si>
  <si>
    <t>Trial 5/3 - SE : time</t>
  </si>
  <si>
    <t>Trial 5/4 - SE : time</t>
  </si>
  <si>
    <t>Trial 6/1 - SE : time</t>
  </si>
  <si>
    <t>Trial 6/2 - SE : time</t>
  </si>
  <si>
    <t>Trial 6/3 - SE : time</t>
  </si>
  <si>
    <t>Trial 6/4 - SE : time</t>
  </si>
  <si>
    <t>Trial 7/1 - SE : time</t>
  </si>
  <si>
    <t>Trial 1/1 - SE : distance</t>
  </si>
  <si>
    <t>Trial 1/2 - SE : distance</t>
  </si>
  <si>
    <t>Trial 1/3 - SE : distance</t>
  </si>
  <si>
    <t>Trial 1/4 - SE : distance</t>
  </si>
  <si>
    <t>Trial 2/1 - SE : distance</t>
  </si>
  <si>
    <t>Trial 2/2 - SE : distance</t>
  </si>
  <si>
    <t>Trial 2/3 - SE : distance</t>
  </si>
  <si>
    <t>Trial 2/4 - SE : distance</t>
  </si>
  <si>
    <t>Trial 3/1 - SE : distance</t>
  </si>
  <si>
    <t>Trial 3/2 - SE : distance</t>
  </si>
  <si>
    <t>Trial 3/3 - SE : distance</t>
  </si>
  <si>
    <t>Trial 3/4 - SE : distance</t>
  </si>
  <si>
    <t>Trial 4/1 - SE : distance</t>
  </si>
  <si>
    <t>Trial 5/1 - SE : distance</t>
  </si>
  <si>
    <t>Trial 5/2 - SE : distance</t>
  </si>
  <si>
    <t>Trial 5/3 - SE : distance</t>
  </si>
  <si>
    <t>Trial 5/4 - SE : distance</t>
  </si>
  <si>
    <t>Trial 6/1 - SE : distance</t>
  </si>
  <si>
    <t>Trial 6/2 - SE : distance</t>
  </si>
  <si>
    <t>Trial 6/3 - SE : distance</t>
  </si>
  <si>
    <t>Trial 6/4 - SE : distance</t>
  </si>
  <si>
    <t>Trial 7/1 - SE : distance</t>
  </si>
  <si>
    <t>Trial 1/1 - SE : average speed</t>
  </si>
  <si>
    <t>Trial 1/2 - SE : average speed</t>
  </si>
  <si>
    <t>Trial 1/3 - SE : average speed</t>
  </si>
  <si>
    <t>Trial 1/4 - SE : average speed</t>
  </si>
  <si>
    <t>Trial 2/1 - SE : average speed</t>
  </si>
  <si>
    <t>Trial 2/2 - SE : average speed</t>
  </si>
  <si>
    <t>Trial 2/3 - SE : average speed</t>
  </si>
  <si>
    <t>Trial 2/4 - SE : average speed</t>
  </si>
  <si>
    <t>Trial 3/1 - SE : average speed</t>
  </si>
  <si>
    <t>Trial 3/2 - SE : average speed</t>
  </si>
  <si>
    <t>Trial 3/3 - SE : average speed</t>
  </si>
  <si>
    <t>Trial 3/4 - SE : average speed</t>
  </si>
  <si>
    <t>Trial 4/1 - SE : average speed</t>
  </si>
  <si>
    <t>Trial 5/1 - SE : average speed</t>
  </si>
  <si>
    <t>Trial 5/2 - SE : average speed</t>
  </si>
  <si>
    <t>Trial 5/3 - SE : average speed</t>
  </si>
  <si>
    <t>Trial 5/4 - SE : average speed</t>
  </si>
  <si>
    <t>Trial 6/1 - SE : average speed</t>
  </si>
  <si>
    <t>Trial 6/2 - SE : average speed</t>
  </si>
  <si>
    <t>Trial 6/3 - SE : average speed</t>
  </si>
  <si>
    <t>Trial 6/4 - SE : average speed</t>
  </si>
  <si>
    <t>Trial 7/1 - SE : average speed</t>
  </si>
  <si>
    <t>Trial 1/1 - SW : time</t>
  </si>
  <si>
    <t>Trial 1/2 - SW : time</t>
  </si>
  <si>
    <t>Trial 1/3 - SW : time</t>
  </si>
  <si>
    <t>Trial 1/4 - SW : time</t>
  </si>
  <si>
    <t>Trial 2/1 - SW : time</t>
  </si>
  <si>
    <t>Trial 2/2 - SW : time</t>
  </si>
  <si>
    <t>Trial 2/3 - SW : time</t>
  </si>
  <si>
    <t>Trial 2/4 - SW : time</t>
  </si>
  <si>
    <t>Trial 3/1 - SW : time</t>
  </si>
  <si>
    <t>Trial 3/2 - SW : time</t>
  </si>
  <si>
    <t>Trial 3/3 - SW : time</t>
  </si>
  <si>
    <t>Trial 3/4 - SW : time</t>
  </si>
  <si>
    <t>Trial 4/1 - SW : time</t>
  </si>
  <si>
    <t>Trial 5/1 - SW : time</t>
  </si>
  <si>
    <t>Trial 5/2 - SW : time</t>
  </si>
  <si>
    <t>Trial 5/3 - SW : time</t>
  </si>
  <si>
    <t>Trial 5/4 - SW : time</t>
  </si>
  <si>
    <t>Trial 6/1 - SW : time</t>
  </si>
  <si>
    <t>Trial 6/2 - SW : time</t>
  </si>
  <si>
    <t>Trial 6/3 - SW : time</t>
  </si>
  <si>
    <t>Trial 6/4 - SW : time</t>
  </si>
  <si>
    <t>Trial 7/1 - SW : time</t>
  </si>
  <si>
    <t>Trial 1/1 - SW : distance</t>
  </si>
  <si>
    <t>Trial 1/2 - SW : distance</t>
  </si>
  <si>
    <t>Trial 1/3 - SW : distance</t>
  </si>
  <si>
    <t>Trial 1/4 - SW : distance</t>
  </si>
  <si>
    <t>Trial 2/1 - SW : distance</t>
  </si>
  <si>
    <t>Trial 2/2 - SW : distance</t>
  </si>
  <si>
    <t>Trial 2/3 - SW : distance</t>
  </si>
  <si>
    <t>Trial 2/4 - SW : distance</t>
  </si>
  <si>
    <t>Trial 3/1 - SW : distance</t>
  </si>
  <si>
    <t>Trial 3/2 - SW : distance</t>
  </si>
  <si>
    <t>Trial 3/3 - SW : distance</t>
  </si>
  <si>
    <t>Trial 3/4 - SW : distance</t>
  </si>
  <si>
    <t>Trial 4/1 - SW : distance</t>
  </si>
  <si>
    <t>Trial 5/1 - SW : distance</t>
  </si>
  <si>
    <t>Trial 5/2 - SW : distance</t>
  </si>
  <si>
    <t>Trial 5/3 - SW : distance</t>
  </si>
  <si>
    <t>Trial 5/4 - SW : distance</t>
  </si>
  <si>
    <t>Trial 6/1 - SW : distance</t>
  </si>
  <si>
    <t>Trial 6/2 - SW : distance</t>
  </si>
  <si>
    <t>Trial 6/3 - SW : distance</t>
  </si>
  <si>
    <t>Trial 6/4 - SW : distance</t>
  </si>
  <si>
    <t>Trial 7/1 - SW : distance</t>
  </si>
  <si>
    <t>Trial 1/1 - SW : average speed</t>
  </si>
  <si>
    <t>Trial 1/2 - SW : average speed</t>
  </si>
  <si>
    <t>Trial 1/3 - SW : average speed</t>
  </si>
  <si>
    <t>Trial 1/4 - SW : average speed</t>
  </si>
  <si>
    <t>Trial 2/1 - SW : average speed</t>
  </si>
  <si>
    <t>Trial 2/2 - SW : average speed</t>
  </si>
  <si>
    <t>Trial 2/3 - SW : average speed</t>
  </si>
  <si>
    <t>Trial 2/4 - SW : average speed</t>
  </si>
  <si>
    <t>Trial 3/1 - SW : average speed</t>
  </si>
  <si>
    <t>Trial 3/2 - SW : average speed</t>
  </si>
  <si>
    <t>Trial 3/3 - SW : average speed</t>
  </si>
  <si>
    <t>Trial 3/4 - SW : average speed</t>
  </si>
  <si>
    <t>Trial 4/1 - SW : average speed</t>
  </si>
  <si>
    <t>Trial 5/1 - SW : average speed</t>
  </si>
  <si>
    <t>Trial 5/2 - SW : average speed</t>
  </si>
  <si>
    <t>Trial 5/3 - SW : average speed</t>
  </si>
  <si>
    <t>Trial 5/4 - SW : average speed</t>
  </si>
  <si>
    <t>Trial 6/1 - SW : average speed</t>
  </si>
  <si>
    <t>Trial 6/2 - SW : average speed</t>
  </si>
  <si>
    <t>Trial 6/3 - SW : average speed</t>
  </si>
  <si>
    <t>Trial 6/4 - SW : average speed</t>
  </si>
  <si>
    <t>Trial 7/1 - SW : average speed</t>
  </si>
  <si>
    <t>Trial 1/1 - Thigmotaxis : time</t>
  </si>
  <si>
    <t>Trial 1/2 - Thigmotaxis : time</t>
  </si>
  <si>
    <t>Trial 1/3 - Thigmotaxis : time</t>
  </si>
  <si>
    <t>Trial 1/4 - Thigmotaxis : time</t>
  </si>
  <si>
    <t>Trial 2/1 - Thigmotaxis : time</t>
  </si>
  <si>
    <t>Trial 2/2 - Thigmotaxis : time</t>
  </si>
  <si>
    <t>Trial 2/3 - Thigmotaxis : time</t>
  </si>
  <si>
    <t>Trial 2/4 - Thigmotaxis : time</t>
  </si>
  <si>
    <t>Trial 3/1 - Thigmotaxis : time</t>
  </si>
  <si>
    <t>Trial 3/2 - Thigmotaxis : time</t>
  </si>
  <si>
    <t>Trial 3/3 - Thigmotaxis : time</t>
  </si>
  <si>
    <t>Trial 3/4 - Thigmotaxis : time</t>
  </si>
  <si>
    <t>Trial 4/1 - Thigmotaxis : time</t>
  </si>
  <si>
    <t>Trial 5/1 - Thigmotaxis : time</t>
  </si>
  <si>
    <t>Trial 5/2 - Thigmotaxis : time</t>
  </si>
  <si>
    <t>Trial 5/3 - Thigmotaxis : time</t>
  </si>
  <si>
    <t>Trial 5/4 - Thigmotaxis : time</t>
  </si>
  <si>
    <t>Trial 6/1 - Thigmotaxis : time</t>
  </si>
  <si>
    <t>Trial 6/2 - Thigmotaxis : time</t>
  </si>
  <si>
    <t>Trial 6/3 - Thigmotaxis : time</t>
  </si>
  <si>
    <t>Trial 6/4 - Thigmotaxis : time</t>
  </si>
  <si>
    <t>Trial 7/1 - Thigmotaxis : time</t>
  </si>
  <si>
    <t>Trial 1/1 - Thigmotaxis : distance</t>
  </si>
  <si>
    <t>Trial 1/2 - Thigmotaxis : distance</t>
  </si>
  <si>
    <t>Trial 1/3 - Thigmotaxis : distance</t>
  </si>
  <si>
    <t>Trial 1/4 - Thigmotaxis : distance</t>
  </si>
  <si>
    <t>Trial 2/1 - Thigmotaxis : distance</t>
  </si>
  <si>
    <t>Trial 2/2 - Thigmotaxis : distance</t>
  </si>
  <si>
    <t>Trial 2/3 - Thigmotaxis : distance</t>
  </si>
  <si>
    <t>Trial 2/4 - Thigmotaxis : distance</t>
  </si>
  <si>
    <t>Trial 3/1 - Thigmotaxis : distance</t>
  </si>
  <si>
    <t>Trial 3/2 - Thigmotaxis : distance</t>
  </si>
  <si>
    <t>Trial 3/3 - Thigmotaxis : distance</t>
  </si>
  <si>
    <t>Trial 3/4 - Thigmotaxis : distance</t>
  </si>
  <si>
    <t>Trial 4/1 - Thigmotaxis : distance</t>
  </si>
  <si>
    <t>Trial 5/1 - Thigmotaxis : distance</t>
  </si>
  <si>
    <t>Trial 5/2 - Thigmotaxis : distance</t>
  </si>
  <si>
    <t>Trial 5/3 - Thigmotaxis : distance</t>
  </si>
  <si>
    <t>Trial 5/4 - Thigmotaxis : distance</t>
  </si>
  <si>
    <t>Trial 6/1 - Thigmotaxis : distance</t>
  </si>
  <si>
    <t>Trial 6/2 - Thigmotaxis : distance</t>
  </si>
  <si>
    <t>Trial 6/3 - Thigmotaxis : distance</t>
  </si>
  <si>
    <t>Trial 6/4 - Thigmotaxis : distance</t>
  </si>
  <si>
    <t>Trial 7/1 - Thigmotaxis : distance</t>
  </si>
  <si>
    <t>Trial 1/1 - Thigmotaxis : average speed</t>
  </si>
  <si>
    <t>Trial 1/2 - Thigmotaxis : average speed</t>
  </si>
  <si>
    <t>Trial 1/3 - Thigmotaxis : average speed</t>
  </si>
  <si>
    <t>Trial 1/4 - Thigmotaxis : average speed</t>
  </si>
  <si>
    <t>Trial 2/1 - Thigmotaxis : average speed</t>
  </si>
  <si>
    <t>Trial 2/2 - Thigmotaxis : average speed</t>
  </si>
  <si>
    <t>Trial 2/3 - Thigmotaxis : average speed</t>
  </si>
  <si>
    <t>Trial 2/4 - Thigmotaxis : average speed</t>
  </si>
  <si>
    <t>Trial 3/1 - Thigmotaxis : average speed</t>
  </si>
  <si>
    <t>Trial 3/2 - Thigmotaxis : average speed</t>
  </si>
  <si>
    <t>Trial 3/3 - Thigmotaxis : average speed</t>
  </si>
  <si>
    <t>Trial 3/4 - Thigmotaxis : average speed</t>
  </si>
  <si>
    <t>Trial 4/1 - Thigmotaxis : average speed</t>
  </si>
  <si>
    <t>Trial 5/1 - Thigmotaxis : average speed</t>
  </si>
  <si>
    <t>Trial 5/2 - Thigmotaxis : average speed</t>
  </si>
  <si>
    <t>Trial 5/3 - Thigmotaxis : average speed</t>
  </si>
  <si>
    <t>Trial 5/4 - Thigmotaxis : average speed</t>
  </si>
  <si>
    <t>Trial 6/1 - Thigmotaxis : average speed</t>
  </si>
  <si>
    <t>Trial 6/2 - Thigmotaxis : average speed</t>
  </si>
  <si>
    <t>Trial 6/3 - Thigmotaxis : average speed</t>
  </si>
  <si>
    <t>Trial 6/4 - Thigmotaxis : average speed</t>
  </si>
  <si>
    <t>Trial 7/1 - Thigmotaxis : average speed</t>
  </si>
  <si>
    <t>Trial 1/1 - Platform : entries</t>
  </si>
  <si>
    <t>Trial 1/2 - Platform : entries</t>
  </si>
  <si>
    <t>Trial 1/3 - Platform : entries</t>
  </si>
  <si>
    <t>Trial 1/4 - Platform : entries</t>
  </si>
  <si>
    <t>Trial 2/1 - Platform : entries</t>
  </si>
  <si>
    <t>Trial 2/2 - Platform : entries</t>
  </si>
  <si>
    <t>Trial 2/3 - Platform : entries</t>
  </si>
  <si>
    <t>Trial 2/4 - Platform : entries</t>
  </si>
  <si>
    <t>Trial 3/1 - Platform : entries</t>
  </si>
  <si>
    <t>Trial 3/2 - Platform : entries</t>
  </si>
  <si>
    <t>Trial 3/3 - Platform : entries</t>
  </si>
  <si>
    <t>Trial 3/4 - Platform : entries</t>
  </si>
  <si>
    <t>Trial 4/1 - Platform : entries</t>
  </si>
  <si>
    <t>Trial 5/1 - Platform : entries</t>
  </si>
  <si>
    <t>Trial 5/2 - Platform : entries</t>
  </si>
  <si>
    <t>Trial 5/3 - Platform : entries</t>
  </si>
  <si>
    <t>Trial 5/4 - Platform : entries</t>
  </si>
  <si>
    <t>Trial 6/1 - Platform : entries</t>
  </si>
  <si>
    <t>Trial 6/2 - Platform : entries</t>
  </si>
  <si>
    <t>Trial 6/3 - Platform : entries</t>
  </si>
  <si>
    <t>Trial 6/4 - Platform : entries</t>
  </si>
  <si>
    <t>Trial 7/1 - Platform : entries</t>
  </si>
  <si>
    <t>Trial 1/1 - Platform : time</t>
  </si>
  <si>
    <t>Trial 1/2 - Platform : time</t>
  </si>
  <si>
    <t>Trial 1/3 - Platform : time</t>
  </si>
  <si>
    <t>Trial 1/4 - Platform : time</t>
  </si>
  <si>
    <t>Trial 2/1 - Platform : time</t>
  </si>
  <si>
    <t>Trial 2/2 - Platform : time</t>
  </si>
  <si>
    <t>Trial 2/3 - Platform : time</t>
  </si>
  <si>
    <t>Trial 2/4 - Platform : time</t>
  </si>
  <si>
    <t>Trial 3/1 - Platform : time</t>
  </si>
  <si>
    <t>Trial 3/2 - Platform : time</t>
  </si>
  <si>
    <t>Trial 3/3 - Platform : time</t>
  </si>
  <si>
    <t>Trial 3/4 - Platform : time</t>
  </si>
  <si>
    <t>Trial 4/1 - Platform : time</t>
  </si>
  <si>
    <t>Trial 5/1 - Platform : time</t>
  </si>
  <si>
    <t>Trial 5/2 - Platform : time</t>
  </si>
  <si>
    <t>Trial 5/3 - Platform : time</t>
  </si>
  <si>
    <t>Trial 5/4 - Platform : time</t>
  </si>
  <si>
    <t>Trial 6/1 - Platform : time</t>
  </si>
  <si>
    <t>Trial 6/2 - Platform : time</t>
  </si>
  <si>
    <t>Trial 6/3 - Platform : time</t>
  </si>
  <si>
    <t>Trial 6/4 - Platform : time</t>
  </si>
  <si>
    <t>Trial 7/1 - Platform : time</t>
  </si>
  <si>
    <t>161107_1</t>
  </si>
  <si>
    <t>161107_2</t>
  </si>
  <si>
    <t>161107_3</t>
  </si>
  <si>
    <t>161107_4</t>
  </si>
  <si>
    <t>161107_5</t>
  </si>
  <si>
    <t>161107_6</t>
  </si>
  <si>
    <t>161107_7</t>
  </si>
  <si>
    <t>161107_8</t>
  </si>
  <si>
    <t>0=wt</t>
  </si>
  <si>
    <t>0=male</t>
  </si>
  <si>
    <t>3-E3;HuNOS</t>
  </si>
  <si>
    <t>1=female</t>
  </si>
  <si>
    <t>4-E4-huNOS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</si>
</sst>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  <font>
      <sz val="11"/>
      <color indexed="8"/>
      <name val="Verdana"/>
    </font>
    <font>
      <sz val="12"/>
      <color theme="8" tint="-0.249977111117893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rgb="FF0070C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charset val="128"/>
      <scheme val="minor"/>
    </font>
    <font>
      <b/>
      <sz val="12"/>
      <color rgb="FF000000"/>
      <name val="Calibri"/>
      <scheme val="minor"/>
    </font>
    <font>
      <b/>
      <sz val="12"/>
      <color theme="1"/>
      <name val="Calibri"/>
      <family val="2"/>
      <charset val="128"/>
      <scheme val="minor"/>
    </font>
    <font>
      <strike/>
      <sz val="12"/>
      <color theme="1"/>
      <name val="Calibri"/>
      <scheme val="minor"/>
    </font>
    <font>
      <sz val="14"/>
      <color indexed="8"/>
      <name val="Arial"/>
    </font>
    <font>
      <sz val="12"/>
      <color indexed="59"/>
      <name val="Calibri"/>
    </font>
    <font>
      <strike/>
      <sz val="12"/>
      <color indexed="59"/>
      <name val="Calibri"/>
    </font>
    <font>
      <sz val="12"/>
      <color indexed="8"/>
      <name val="Calibri"/>
      <family val="2"/>
    </font>
    <font>
      <i/>
      <sz val="12"/>
      <color indexed="8"/>
      <name val="Calibri"/>
    </font>
    <font>
      <b/>
      <sz val="12"/>
      <color rgb="FFFF0000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sz val="12"/>
      <color indexed="10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b/>
      <i/>
      <sz val="12"/>
      <color indexed="8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42092"/>
        <bgColor indexed="64"/>
      </patternFill>
    </fill>
    <fill>
      <patternFill patternType="solid">
        <fgColor rgb="FFF481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76">
    <xf numFmtId="0" fontId="0" fillId="0" borderId="0" xfId="0"/>
    <xf numFmtId="0" fontId="10" fillId="9" borderId="0" xfId="0" applyFont="1" applyFill="1"/>
    <xf numFmtId="14" fontId="0" fillId="9" borderId="0" xfId="0" applyNumberFormat="1" applyFill="1" applyBorder="1" applyAlignment="1">
      <alignment horizontal="left" vertical="center"/>
    </xf>
    <xf numFmtId="14" fontId="10" fillId="9" borderId="0" xfId="0" applyNumberFormat="1" applyFont="1" applyFill="1" applyAlignment="1">
      <alignment horizontal="center"/>
    </xf>
    <xf numFmtId="0" fontId="3" fillId="9" borderId="0" xfId="0" applyFont="1" applyFill="1" applyBorder="1"/>
    <xf numFmtId="14" fontId="1" fillId="9" borderId="0" xfId="0" applyNumberFormat="1" applyFont="1" applyFill="1" applyBorder="1"/>
    <xf numFmtId="0" fontId="1" fillId="9" borderId="0" xfId="0" applyFont="1" applyFill="1" applyBorder="1"/>
    <xf numFmtId="0" fontId="12" fillId="9" borderId="0" xfId="0" applyFont="1" applyFill="1" applyBorder="1" applyAlignment="1">
      <alignment horizontal="center"/>
    </xf>
    <xf numFmtId="14" fontId="13" fillId="9" borderId="0" xfId="0" applyNumberFormat="1" applyFont="1" applyFill="1" applyBorder="1"/>
    <xf numFmtId="14" fontId="0" fillId="9" borderId="0" xfId="0" applyNumberFormat="1" applyFill="1" applyBorder="1"/>
    <xf numFmtId="0" fontId="12" fillId="9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0" fillId="9" borderId="0" xfId="0" applyFont="1" applyFill="1" applyAlignment="1">
      <alignment horizontal="left"/>
    </xf>
    <xf numFmtId="14" fontId="5" fillId="9" borderId="0" xfId="0" applyNumberFormat="1" applyFont="1" applyFill="1"/>
    <xf numFmtId="0" fontId="5" fillId="9" borderId="0" xfId="0" applyFont="1" applyFill="1"/>
    <xf numFmtId="14" fontId="0" fillId="9" borderId="0" xfId="0" applyNumberFormat="1" applyFont="1" applyFill="1" applyAlignment="1">
      <alignment horizontal="left" vertical="center"/>
    </xf>
    <xf numFmtId="14" fontId="14" fillId="9" borderId="0" xfId="0" applyNumberFormat="1" applyFont="1" applyFill="1" applyAlignment="1">
      <alignment horizontal="left" vertical="center"/>
    </xf>
    <xf numFmtId="0" fontId="0" fillId="9" borderId="0" xfId="0" applyFill="1" applyBorder="1"/>
    <xf numFmtId="14" fontId="14" fillId="9" borderId="0" xfId="0" applyNumberFormat="1" applyFont="1" applyFill="1" applyBorder="1" applyAlignment="1">
      <alignment horizontal="left" vertical="center"/>
    </xf>
    <xf numFmtId="0" fontId="0" fillId="9" borderId="0" xfId="0" applyFill="1" applyAlignment="1">
      <alignment horizontal="left"/>
    </xf>
    <xf numFmtId="14" fontId="6" fillId="9" borderId="0" xfId="0" applyNumberFormat="1" applyFont="1" applyFill="1"/>
    <xf numFmtId="0" fontId="6" fillId="9" borderId="0" xfId="0" applyFont="1" applyFill="1"/>
    <xf numFmtId="0" fontId="0" fillId="9" borderId="0" xfId="0" applyFill="1" applyAlignment="1">
      <alignment horizontal="left" vertical="center"/>
    </xf>
    <xf numFmtId="14" fontId="0" fillId="9" borderId="0" xfId="0" applyNumberFormat="1" applyFill="1" applyAlignment="1">
      <alignment horizontal="left" vertical="center"/>
    </xf>
    <xf numFmtId="14" fontId="0" fillId="9" borderId="0" xfId="0" applyNumberFormat="1" applyFill="1"/>
    <xf numFmtId="0" fontId="0" fillId="9" borderId="0" xfId="0" applyFill="1" applyAlignment="1">
      <alignment horizontal="center"/>
    </xf>
    <xf numFmtId="14" fontId="0" fillId="9" borderId="0" xfId="0" applyNumberFormat="1" applyFill="1" applyAlignment="1">
      <alignment horizontal="center"/>
    </xf>
    <xf numFmtId="14" fontId="1" fillId="9" borderId="0" xfId="0" applyNumberFormat="1" applyFont="1" applyFill="1"/>
    <xf numFmtId="0" fontId="1" fillId="9" borderId="0" xfId="0" applyFont="1" applyFill="1"/>
    <xf numFmtId="0" fontId="0" fillId="9" borderId="0" xfId="0" applyFill="1"/>
    <xf numFmtId="14" fontId="0" fillId="8" borderId="0" xfId="0" applyNumberFormat="1" applyFill="1" applyAlignment="1">
      <alignment horizontal="left" vertical="center"/>
    </xf>
    <xf numFmtId="16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/>
    </xf>
    <xf numFmtId="14" fontId="1" fillId="8" borderId="0" xfId="0" applyNumberFormat="1" applyFont="1" applyFill="1"/>
    <xf numFmtId="0" fontId="1" fillId="8" borderId="0" xfId="0" applyFont="1" applyFill="1"/>
    <xf numFmtId="0" fontId="0" fillId="8" borderId="0" xfId="0" applyFill="1" applyBorder="1" applyAlignment="1">
      <alignment horizontal="left" vertical="center"/>
    </xf>
    <xf numFmtId="14" fontId="0" fillId="8" borderId="0" xfId="0" applyNumberFormat="1" applyFill="1"/>
    <xf numFmtId="0" fontId="0" fillId="8" borderId="0" xfId="0" applyFill="1" applyAlignment="1">
      <alignment horizontal="center"/>
    </xf>
    <xf numFmtId="14" fontId="0" fillId="8" borderId="0" xfId="0" applyNumberFormat="1" applyFill="1" applyAlignment="1">
      <alignment horizontal="center"/>
    </xf>
    <xf numFmtId="0" fontId="7" fillId="8" borderId="0" xfId="0" applyFont="1" applyFill="1"/>
    <xf numFmtId="14" fontId="6" fillId="8" borderId="0" xfId="0" applyNumberFormat="1" applyFont="1" applyFill="1"/>
    <xf numFmtId="0" fontId="6" fillId="8" borderId="0" xfId="0" applyFont="1" applyFill="1"/>
    <xf numFmtId="0" fontId="0" fillId="8" borderId="0" xfId="0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0" fillId="4" borderId="0" xfId="0" applyFill="1"/>
    <xf numFmtId="0" fontId="1" fillId="4" borderId="0" xfId="0" applyFont="1" applyFill="1"/>
    <xf numFmtId="14" fontId="1" fillId="4" borderId="0" xfId="0" applyNumberFormat="1" applyFont="1" applyFill="1"/>
    <xf numFmtId="0" fontId="0" fillId="5" borderId="0" xfId="0" applyFill="1"/>
    <xf numFmtId="0" fontId="1" fillId="5" borderId="0" xfId="0" applyFont="1" applyFill="1"/>
    <xf numFmtId="14" fontId="1" fillId="5" borderId="0" xfId="0" applyNumberFormat="1" applyFont="1" applyFill="1"/>
    <xf numFmtId="0" fontId="0" fillId="6" borderId="0" xfId="0" applyFill="1"/>
    <xf numFmtId="0" fontId="1" fillId="6" borderId="0" xfId="0" applyFont="1" applyFill="1"/>
    <xf numFmtId="14" fontId="1" fillId="6" borderId="0" xfId="0" applyNumberFormat="1" applyFont="1" applyFill="1"/>
    <xf numFmtId="0" fontId="0" fillId="0" borderId="0" xfId="0" applyFill="1"/>
    <xf numFmtId="0" fontId="2" fillId="0" borderId="0" xfId="0" applyFont="1" applyFill="1"/>
    <xf numFmtId="0" fontId="3" fillId="6" borderId="0" xfId="0" applyFont="1" applyFill="1"/>
    <xf numFmtId="14" fontId="0" fillId="6" borderId="0" xfId="0" applyNumberFormat="1" applyFill="1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4" fontId="0" fillId="7" borderId="0" xfId="0" applyNumberFormat="1" applyFill="1"/>
    <xf numFmtId="0" fontId="4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6" fillId="9" borderId="0" xfId="0" applyFont="1" applyFill="1"/>
    <xf numFmtId="14" fontId="16" fillId="9" borderId="0" xfId="0" applyNumberFormat="1" applyFont="1" applyFill="1"/>
    <xf numFmtId="0" fontId="16" fillId="9" borderId="0" xfId="0" applyFont="1" applyFill="1" applyAlignment="1">
      <alignment horizontal="left"/>
    </xf>
    <xf numFmtId="14" fontId="16" fillId="9" borderId="0" xfId="0" applyNumberFormat="1" applyFont="1" applyFill="1" applyAlignment="1">
      <alignment horizontal="center"/>
    </xf>
    <xf numFmtId="0" fontId="16" fillId="9" borderId="0" xfId="0" applyFont="1" applyFill="1" applyAlignment="1">
      <alignment horizontal="center"/>
    </xf>
    <xf numFmtId="14" fontId="17" fillId="9" borderId="0" xfId="0" applyNumberFormat="1" applyFont="1" applyFill="1" applyAlignment="1">
      <alignment horizontal="left" vertical="center"/>
    </xf>
    <xf numFmtId="0" fontId="0" fillId="10" borderId="0" xfId="0" applyFill="1" applyBorder="1"/>
    <xf numFmtId="0" fontId="16" fillId="10" borderId="0" xfId="0" applyFont="1" applyFill="1"/>
    <xf numFmtId="0" fontId="19" fillId="10" borderId="0" xfId="0" applyFont="1" applyFill="1"/>
    <xf numFmtId="0" fontId="0" fillId="11" borderId="0" xfId="0" applyFill="1"/>
    <xf numFmtId="0" fontId="6" fillId="11" borderId="0" xfId="0" applyFont="1" applyFill="1"/>
    <xf numFmtId="14" fontId="6" fillId="11" borderId="0" xfId="0" applyNumberFormat="1" applyFont="1" applyFill="1"/>
    <xf numFmtId="14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14" fontId="0" fillId="11" borderId="0" xfId="0" applyNumberFormat="1" applyFill="1"/>
    <xf numFmtId="0" fontId="0" fillId="11" borderId="0" xfId="0" applyFill="1" applyAlignment="1">
      <alignment horizontal="left" vertical="center"/>
    </xf>
    <xf numFmtId="0" fontId="1" fillId="2" borderId="0" xfId="0" applyFont="1" applyFill="1"/>
    <xf numFmtId="0" fontId="1" fillId="11" borderId="0" xfId="0" applyFont="1" applyFill="1"/>
    <xf numFmtId="14" fontId="1" fillId="11" borderId="0" xfId="0" applyNumberFormat="1" applyFont="1" applyFill="1"/>
    <xf numFmtId="14" fontId="0" fillId="11" borderId="0" xfId="0" applyNumberFormat="1" applyFill="1" applyAlignment="1">
      <alignment horizontal="left" vertical="center"/>
    </xf>
    <xf numFmtId="0" fontId="15" fillId="11" borderId="0" xfId="0" applyFont="1" applyFill="1"/>
    <xf numFmtId="0" fontId="0" fillId="11" borderId="0" xfId="0" applyFill="1" applyAlignment="1">
      <alignment horizontal="left"/>
    </xf>
    <xf numFmtId="14" fontId="14" fillId="11" borderId="0" xfId="0" applyNumberFormat="1" applyFont="1" applyFill="1" applyAlignment="1">
      <alignment horizontal="left" vertical="center"/>
    </xf>
    <xf numFmtId="0" fontId="10" fillId="11" borderId="0" xfId="0" applyFont="1" applyFill="1" applyAlignment="1">
      <alignment horizontal="center"/>
    </xf>
    <xf numFmtId="14" fontId="1" fillId="9" borderId="0" xfId="0" applyNumberFormat="1" applyFont="1" applyFill="1" applyAlignment="1">
      <alignment horizontal="center"/>
    </xf>
    <xf numFmtId="0" fontId="1" fillId="9" borderId="0" xfId="0" applyFont="1" applyFill="1" applyAlignment="1">
      <alignment horizontal="center"/>
    </xf>
    <xf numFmtId="14" fontId="1" fillId="9" borderId="0" xfId="0" applyNumberFormat="1" applyFont="1" applyFill="1" applyAlignment="1">
      <alignment horizontal="left" vertical="center"/>
    </xf>
    <xf numFmtId="14" fontId="1" fillId="9" borderId="0" xfId="0" applyNumberFormat="1" applyFont="1" applyFill="1" applyBorder="1" applyAlignment="1">
      <alignment horizontal="center"/>
    </xf>
    <xf numFmtId="0" fontId="20" fillId="9" borderId="0" xfId="0" applyFont="1" applyFill="1" applyBorder="1" applyAlignment="1">
      <alignment horizontal="center"/>
    </xf>
    <xf numFmtId="0" fontId="3" fillId="11" borderId="0" xfId="0" applyFont="1" applyFill="1" applyBorder="1"/>
    <xf numFmtId="0" fontId="3" fillId="11" borderId="0" xfId="0" applyFont="1" applyFill="1"/>
    <xf numFmtId="0" fontId="1" fillId="11" borderId="0" xfId="0" applyFont="1" applyFill="1" applyBorder="1"/>
    <xf numFmtId="0" fontId="12" fillId="11" borderId="0" xfId="0" applyFont="1" applyFill="1" applyBorder="1" applyAlignment="1">
      <alignment horizontal="center"/>
    </xf>
    <xf numFmtId="0" fontId="12" fillId="11" borderId="0" xfId="0" applyFont="1" applyFill="1" applyAlignment="1">
      <alignment horizontal="center"/>
    </xf>
    <xf numFmtId="14" fontId="0" fillId="11" borderId="0" xfId="0" applyNumberFormat="1" applyFill="1" applyBorder="1" applyAlignment="1">
      <alignment horizontal="left" vertical="center"/>
    </xf>
    <xf numFmtId="0" fontId="18" fillId="11" borderId="0" xfId="0" applyFont="1" applyFill="1" applyBorder="1"/>
    <xf numFmtId="0" fontId="0" fillId="11" borderId="0" xfId="0" applyFill="1" applyBorder="1"/>
    <xf numFmtId="0" fontId="18" fillId="11" borderId="0" xfId="0" applyFont="1" applyFill="1"/>
    <xf numFmtId="14" fontId="0" fillId="11" borderId="0" xfId="0" applyNumberFormat="1" applyFill="1" applyBorder="1"/>
    <xf numFmtId="14" fontId="13" fillId="11" borderId="0" xfId="0" applyNumberFormat="1" applyFont="1" applyFill="1" applyBorder="1"/>
    <xf numFmtId="0" fontId="10" fillId="11" borderId="0" xfId="0" applyFont="1" applyFill="1" applyAlignment="1">
      <alignment horizontal="left"/>
    </xf>
    <xf numFmtId="14" fontId="0" fillId="11" borderId="0" xfId="0" applyNumberForma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14" fontId="0" fillId="11" borderId="0" xfId="0" applyNumberFormat="1" applyFill="1" applyBorder="1" applyAlignment="1">
      <alignment horizontal="left"/>
    </xf>
    <xf numFmtId="0" fontId="16" fillId="11" borderId="0" xfId="0" applyFont="1" applyFill="1"/>
    <xf numFmtId="14" fontId="0" fillId="11" borderId="0" xfId="0" applyNumberFormat="1" applyFill="1" applyAlignment="1">
      <alignment horizontal="left"/>
    </xf>
    <xf numFmtId="14" fontId="1" fillId="11" borderId="0" xfId="0" applyNumberFormat="1" applyFont="1" applyFill="1" applyBorder="1"/>
    <xf numFmtId="0" fontId="5" fillId="11" borderId="0" xfId="0" applyFont="1" applyFill="1"/>
    <xf numFmtId="14" fontId="14" fillId="11" borderId="0" xfId="0" applyNumberFormat="1" applyFont="1" applyFill="1" applyBorder="1" applyAlignment="1">
      <alignment horizontal="left" vertical="center"/>
    </xf>
    <xf numFmtId="0" fontId="1" fillId="9" borderId="0" xfId="0" applyFont="1" applyFill="1" applyAlignment="1">
      <alignment horizontal="left"/>
    </xf>
    <xf numFmtId="14" fontId="21" fillId="9" borderId="0" xfId="0" applyNumberFormat="1" applyFont="1" applyFill="1" applyBorder="1" applyAlignment="1">
      <alignment horizontal="left"/>
    </xf>
    <xf numFmtId="0" fontId="1" fillId="10" borderId="0" xfId="0" applyFont="1" applyFill="1" applyBorder="1"/>
    <xf numFmtId="0" fontId="22" fillId="9" borderId="0" xfId="0" applyFont="1" applyFill="1"/>
    <xf numFmtId="14" fontId="21" fillId="9" borderId="0" xfId="0" applyNumberFormat="1" applyFont="1" applyFill="1" applyAlignment="1">
      <alignment horizontal="left" vertical="center"/>
    </xf>
    <xf numFmtId="0" fontId="0" fillId="11" borderId="0" xfId="0" applyFont="1" applyFill="1"/>
    <xf numFmtId="14" fontId="0" fillId="11" borderId="0" xfId="0" applyNumberFormat="1" applyFont="1" applyFill="1"/>
    <xf numFmtId="0" fontId="0" fillId="11" borderId="0" xfId="0" applyFont="1" applyFill="1" applyAlignment="1">
      <alignment horizontal="left"/>
    </xf>
    <xf numFmtId="14" fontId="0" fillId="11" borderId="0" xfId="0" applyNumberFormat="1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23" fillId="11" borderId="0" xfId="0" applyFont="1" applyFill="1"/>
    <xf numFmtId="14" fontId="10" fillId="11" borderId="0" xfId="0" applyNumberFormat="1" applyFont="1" applyFill="1"/>
    <xf numFmtId="14" fontId="5" fillId="11" borderId="0" xfId="0" applyNumberFormat="1" applyFont="1" applyFill="1"/>
    <xf numFmtId="0" fontId="20" fillId="9" borderId="0" xfId="0" applyFont="1" applyFill="1" applyAlignment="1">
      <alignment horizontal="center"/>
    </xf>
    <xf numFmtId="14" fontId="21" fillId="9" borderId="0" xfId="0" applyNumberFormat="1" applyFont="1" applyFill="1" applyBorder="1" applyAlignment="1">
      <alignment horizontal="left" vertical="center"/>
    </xf>
    <xf numFmtId="0" fontId="24" fillId="10" borderId="0" xfId="0" applyFont="1" applyFill="1" applyBorder="1"/>
    <xf numFmtId="0" fontId="0" fillId="12" borderId="0" xfId="0" applyFill="1"/>
    <xf numFmtId="0" fontId="6" fillId="12" borderId="0" xfId="0" applyFont="1" applyFill="1"/>
    <xf numFmtId="0" fontId="1" fillId="12" borderId="0" xfId="0" applyFont="1" applyFill="1"/>
    <xf numFmtId="14" fontId="1" fillId="12" borderId="0" xfId="0" applyNumberFormat="1" applyFont="1" applyFill="1"/>
    <xf numFmtId="14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14" fontId="14" fillId="12" borderId="0" xfId="0" applyNumberFormat="1" applyFont="1" applyFill="1" applyAlignment="1">
      <alignment horizontal="left" vertical="center"/>
    </xf>
    <xf numFmtId="0" fontId="1" fillId="13" borderId="0" xfId="0" applyFont="1" applyFill="1"/>
    <xf numFmtId="14" fontId="1" fillId="13" borderId="0" xfId="0" applyNumberFormat="1" applyFont="1" applyFill="1"/>
    <xf numFmtId="14" fontId="1" fillId="13" borderId="0" xfId="0" applyNumberFormat="1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14" fontId="21" fillId="13" borderId="0" xfId="0" applyNumberFormat="1" applyFont="1" applyFill="1" applyAlignment="1">
      <alignment horizontal="left" vertical="center"/>
    </xf>
    <xf numFmtId="0" fontId="18" fillId="10" borderId="0" xfId="0" applyFont="1" applyFill="1" applyBorder="1"/>
    <xf numFmtId="0" fontId="13" fillId="2" borderId="0" xfId="0" applyFont="1" applyFill="1"/>
    <xf numFmtId="0" fontId="13" fillId="0" borderId="0" xfId="0" applyFont="1" applyFill="1"/>
    <xf numFmtId="0" fontId="16" fillId="0" borderId="0" xfId="0" applyFont="1" applyFill="1"/>
    <xf numFmtId="0" fontId="1" fillId="0" borderId="0" xfId="0" applyFont="1" applyFill="1"/>
    <xf numFmtId="0" fontId="0" fillId="0" borderId="0" xfId="0" applyFont="1" applyFill="1"/>
    <xf numFmtId="0" fontId="13" fillId="14" borderId="0" xfId="0" applyFont="1" applyFill="1"/>
    <xf numFmtId="17" fontId="13" fillId="0" borderId="0" xfId="0" applyNumberFormat="1" applyFont="1" applyFill="1"/>
    <xf numFmtId="0" fontId="13" fillId="15" borderId="0" xfId="0" applyFont="1" applyFill="1"/>
    <xf numFmtId="0" fontId="12" fillId="16" borderId="0" xfId="0" applyFont="1" applyFill="1"/>
    <xf numFmtId="0" fontId="0" fillId="15" borderId="0" xfId="0" applyFill="1"/>
    <xf numFmtId="0" fontId="5" fillId="15" borderId="0" xfId="0" applyFont="1" applyFill="1"/>
    <xf numFmtId="14" fontId="5" fillId="15" borderId="0" xfId="0" applyNumberFormat="1" applyFont="1" applyFill="1"/>
    <xf numFmtId="0" fontId="10" fillId="15" borderId="0" xfId="0" applyFont="1" applyFill="1" applyAlignment="1">
      <alignment horizontal="left"/>
    </xf>
    <xf numFmtId="14" fontId="0" fillId="15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14" fontId="0" fillId="15" borderId="0" xfId="0" applyNumberFormat="1" applyFill="1"/>
    <xf numFmtId="14" fontId="13" fillId="15" borderId="0" xfId="0" applyNumberFormat="1" applyFont="1" applyFill="1" applyBorder="1"/>
    <xf numFmtId="14" fontId="14" fillId="15" borderId="0" xfId="0" applyNumberFormat="1" applyFont="1" applyFill="1" applyBorder="1" applyAlignment="1">
      <alignment horizontal="left" vertical="center"/>
    </xf>
    <xf numFmtId="0" fontId="0" fillId="15" borderId="0" xfId="0" applyFill="1" applyBorder="1"/>
    <xf numFmtId="0" fontId="16" fillId="15" borderId="0" xfId="0" applyFont="1" applyFill="1"/>
    <xf numFmtId="16" fontId="0" fillId="15" borderId="0" xfId="0" applyNumberFormat="1" applyFill="1"/>
    <xf numFmtId="0" fontId="12" fillId="17" borderId="0" xfId="0" applyFont="1" applyFill="1"/>
    <xf numFmtId="0" fontId="10" fillId="0" borderId="0" xfId="0" applyFont="1"/>
    <xf numFmtId="49" fontId="10" fillId="0" borderId="0" xfId="0" applyNumberFormat="1" applyFont="1"/>
    <xf numFmtId="164" fontId="10" fillId="0" borderId="0" xfId="0" applyNumberFormat="1" applyFont="1"/>
    <xf numFmtId="165" fontId="10" fillId="0" borderId="0" xfId="0" applyNumberFormat="1" applyFont="1"/>
    <xf numFmtId="165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9T_gradient_matrix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V51"/>
  <sheetViews>
    <sheetView workbookViewId="0">
      <selection activeCell="J39" sqref="J39"/>
    </sheetView>
  </sheetViews>
  <sheetFormatPr baseColWidth="10" defaultColWidth="11" defaultRowHeight="15" x14ac:dyDescent="0"/>
  <sheetData>
    <row r="1" spans="1:22">
      <c r="I1" t="s">
        <v>57</v>
      </c>
      <c r="J1" t="s">
        <v>58</v>
      </c>
      <c r="K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</row>
    <row r="2" spans="1:22">
      <c r="A2" s="43"/>
      <c r="B2" s="43" t="s">
        <v>69</v>
      </c>
      <c r="C2" s="43"/>
      <c r="D2" s="43"/>
      <c r="E2" s="43"/>
      <c r="F2" s="43"/>
      <c r="G2" s="43"/>
      <c r="H2" t="s">
        <v>70</v>
      </c>
      <c r="I2" t="s">
        <v>71</v>
      </c>
      <c r="J2">
        <v>1</v>
      </c>
    </row>
    <row r="3" spans="1:22">
      <c r="A3" s="44">
        <v>1</v>
      </c>
      <c r="B3" s="44" t="s">
        <v>72</v>
      </c>
      <c r="C3" s="44"/>
      <c r="D3" s="45">
        <v>3</v>
      </c>
      <c r="E3" s="45"/>
      <c r="F3" s="44" t="s">
        <v>73</v>
      </c>
      <c r="G3" s="46">
        <v>42358</v>
      </c>
      <c r="H3" s="44" t="s">
        <v>74</v>
      </c>
      <c r="I3" s="44">
        <v>1</v>
      </c>
      <c r="J3" s="44">
        <v>2</v>
      </c>
      <c r="K3" s="44">
        <v>1</v>
      </c>
      <c r="O3">
        <f>1+O2</f>
        <v>1</v>
      </c>
      <c r="P3" t="s">
        <v>73</v>
      </c>
      <c r="Q3" s="60">
        <v>42298</v>
      </c>
      <c r="R3" t="s">
        <v>75</v>
      </c>
    </row>
    <row r="4" spans="1:22">
      <c r="A4" s="44">
        <f>1+A3</f>
        <v>2</v>
      </c>
      <c r="B4" s="44" t="s">
        <v>72</v>
      </c>
      <c r="C4" s="44"/>
      <c r="D4" s="45"/>
      <c r="E4" s="45"/>
      <c r="F4" s="44" t="s">
        <v>73</v>
      </c>
      <c r="G4" s="46">
        <v>42358</v>
      </c>
      <c r="H4" s="44" t="s">
        <v>76</v>
      </c>
      <c r="I4" s="44">
        <v>2</v>
      </c>
      <c r="J4" s="44">
        <v>3</v>
      </c>
      <c r="K4" s="44">
        <v>1</v>
      </c>
      <c r="O4">
        <f t="shared" ref="O4:O10" si="0">1+O3</f>
        <v>2</v>
      </c>
      <c r="P4" t="s">
        <v>73</v>
      </c>
      <c r="Q4" s="60">
        <v>42298</v>
      </c>
      <c r="R4" t="s">
        <v>77</v>
      </c>
    </row>
    <row r="5" spans="1:22">
      <c r="A5" s="44">
        <f t="shared" ref="A5:A14" si="1">1+A4</f>
        <v>3</v>
      </c>
      <c r="B5" s="44" t="s">
        <v>72</v>
      </c>
      <c r="C5" s="44"/>
      <c r="D5" s="45"/>
      <c r="E5" s="45"/>
      <c r="F5" s="44" t="s">
        <v>73</v>
      </c>
      <c r="G5" s="46">
        <v>42358</v>
      </c>
      <c r="H5" s="44" t="s">
        <v>78</v>
      </c>
      <c r="I5" s="44">
        <v>1</v>
      </c>
      <c r="J5" s="44">
        <v>1</v>
      </c>
      <c r="K5" s="44">
        <v>1</v>
      </c>
      <c r="O5">
        <f t="shared" si="0"/>
        <v>3</v>
      </c>
      <c r="P5" t="s">
        <v>73</v>
      </c>
      <c r="Q5" s="60">
        <v>42298</v>
      </c>
      <c r="R5" t="s">
        <v>79</v>
      </c>
    </row>
    <row r="6" spans="1:22">
      <c r="A6" s="47">
        <f t="shared" si="1"/>
        <v>4</v>
      </c>
      <c r="B6" s="47" t="s">
        <v>80</v>
      </c>
      <c r="C6" s="47">
        <v>988701</v>
      </c>
      <c r="D6" s="47">
        <v>2</v>
      </c>
      <c r="E6" s="48">
        <v>13665</v>
      </c>
      <c r="F6" s="48" t="s">
        <v>81</v>
      </c>
      <c r="G6" s="49">
        <v>42362</v>
      </c>
      <c r="H6" s="47" t="s">
        <v>82</v>
      </c>
      <c r="I6" s="47">
        <v>0</v>
      </c>
      <c r="J6" s="47">
        <v>2</v>
      </c>
      <c r="K6" s="47">
        <v>2</v>
      </c>
      <c r="O6">
        <f t="shared" si="0"/>
        <v>4</v>
      </c>
      <c r="P6" t="s">
        <v>81</v>
      </c>
      <c r="Q6" s="60">
        <v>42302</v>
      </c>
      <c r="R6" t="s">
        <v>83</v>
      </c>
    </row>
    <row r="7" spans="1:22">
      <c r="A7" s="47">
        <f t="shared" si="1"/>
        <v>5</v>
      </c>
      <c r="B7" s="47" t="s">
        <v>80</v>
      </c>
      <c r="C7" s="47"/>
      <c r="D7" s="47"/>
      <c r="E7" s="48">
        <v>13666</v>
      </c>
      <c r="F7" s="48" t="s">
        <v>81</v>
      </c>
      <c r="G7" s="49">
        <v>42362</v>
      </c>
      <c r="H7" s="47" t="s">
        <v>84</v>
      </c>
      <c r="I7" s="47">
        <v>2</v>
      </c>
      <c r="J7" s="47">
        <v>3</v>
      </c>
      <c r="K7" s="47">
        <v>2</v>
      </c>
      <c r="O7">
        <f t="shared" si="0"/>
        <v>5</v>
      </c>
      <c r="P7" t="s">
        <v>81</v>
      </c>
      <c r="Q7" s="60">
        <v>42302</v>
      </c>
      <c r="R7" t="s">
        <v>85</v>
      </c>
    </row>
    <row r="8" spans="1:22">
      <c r="A8" s="50">
        <f t="shared" si="1"/>
        <v>6</v>
      </c>
      <c r="B8" s="50" t="s">
        <v>80</v>
      </c>
      <c r="C8" s="50">
        <v>992589</v>
      </c>
      <c r="D8" s="50"/>
      <c r="E8" s="51">
        <v>13661</v>
      </c>
      <c r="F8" s="51" t="s">
        <v>73</v>
      </c>
      <c r="G8" s="52">
        <v>42362</v>
      </c>
      <c r="H8" s="50" t="s">
        <v>86</v>
      </c>
      <c r="I8" s="50">
        <v>1</v>
      </c>
      <c r="J8" s="50">
        <v>1</v>
      </c>
      <c r="K8" s="50">
        <v>3</v>
      </c>
      <c r="O8">
        <f t="shared" si="0"/>
        <v>6</v>
      </c>
      <c r="P8" t="s">
        <v>81</v>
      </c>
      <c r="Q8" s="60">
        <v>42302</v>
      </c>
      <c r="R8" t="s">
        <v>87</v>
      </c>
    </row>
    <row r="9" spans="1:22">
      <c r="A9" s="50">
        <f t="shared" si="1"/>
        <v>7</v>
      </c>
      <c r="B9" s="50" t="s">
        <v>80</v>
      </c>
      <c r="C9" s="50"/>
      <c r="D9" s="50"/>
      <c r="E9" s="51">
        <v>13662</v>
      </c>
      <c r="F9" s="51" t="s">
        <v>73</v>
      </c>
      <c r="G9" s="52">
        <v>42362</v>
      </c>
      <c r="H9" s="50" t="s">
        <v>88</v>
      </c>
      <c r="I9" s="50">
        <v>0</v>
      </c>
      <c r="J9" s="50">
        <v>2</v>
      </c>
      <c r="K9" s="50">
        <v>3</v>
      </c>
      <c r="O9">
        <f t="shared" si="0"/>
        <v>7</v>
      </c>
      <c r="P9" t="s">
        <v>81</v>
      </c>
      <c r="Q9" s="60">
        <v>42302</v>
      </c>
      <c r="R9" t="s">
        <v>89</v>
      </c>
    </row>
    <row r="10" spans="1:22">
      <c r="A10" s="50">
        <f t="shared" si="1"/>
        <v>8</v>
      </c>
      <c r="B10" s="50" t="s">
        <v>80</v>
      </c>
      <c r="C10" s="50"/>
      <c r="D10" s="50"/>
      <c r="E10" s="51">
        <v>13663</v>
      </c>
      <c r="F10" s="51" t="s">
        <v>73</v>
      </c>
      <c r="G10" s="52">
        <v>42362</v>
      </c>
      <c r="H10" s="50" t="s">
        <v>90</v>
      </c>
      <c r="I10" s="50">
        <v>2</v>
      </c>
      <c r="J10" s="50">
        <v>3</v>
      </c>
      <c r="K10" s="50">
        <v>3</v>
      </c>
      <c r="O10">
        <f t="shared" si="0"/>
        <v>8</v>
      </c>
      <c r="P10" t="s">
        <v>81</v>
      </c>
      <c r="Q10" s="60">
        <v>42302</v>
      </c>
      <c r="R10" s="64" t="s">
        <v>91</v>
      </c>
      <c r="S10">
        <v>705</v>
      </c>
      <c r="T10" s="60">
        <v>42727</v>
      </c>
      <c r="U10" s="60">
        <v>42727</v>
      </c>
      <c r="V10" s="60">
        <v>42758</v>
      </c>
    </row>
    <row r="11" spans="1:22">
      <c r="A11" s="50">
        <f t="shared" si="1"/>
        <v>9</v>
      </c>
      <c r="B11" s="50" t="s">
        <v>80</v>
      </c>
      <c r="C11" s="50"/>
      <c r="D11" s="50"/>
      <c r="E11" s="51">
        <v>13664</v>
      </c>
      <c r="F11" s="51" t="s">
        <v>73</v>
      </c>
      <c r="G11" s="52">
        <v>42362</v>
      </c>
      <c r="H11" s="50" t="s">
        <v>92</v>
      </c>
      <c r="I11" s="50">
        <v>3</v>
      </c>
      <c r="J11" s="50">
        <v>4</v>
      </c>
      <c r="K11" s="50">
        <v>3</v>
      </c>
    </row>
    <row r="12" spans="1:22">
      <c r="A12" s="53">
        <f t="shared" si="1"/>
        <v>10</v>
      </c>
      <c r="B12" s="53" t="s">
        <v>93</v>
      </c>
      <c r="C12" s="53">
        <v>973187</v>
      </c>
      <c r="D12" s="53">
        <v>3</v>
      </c>
      <c r="E12" s="54">
        <v>653</v>
      </c>
      <c r="F12" s="54" t="s">
        <v>73</v>
      </c>
      <c r="G12" s="55">
        <v>42370</v>
      </c>
      <c r="H12" s="53" t="s">
        <v>94</v>
      </c>
      <c r="I12" s="53">
        <v>1</v>
      </c>
      <c r="J12" s="53">
        <v>1</v>
      </c>
      <c r="K12" s="53">
        <v>4</v>
      </c>
    </row>
    <row r="13" spans="1:22">
      <c r="A13" s="53">
        <f t="shared" si="1"/>
        <v>11</v>
      </c>
      <c r="B13" s="53" t="s">
        <v>93</v>
      </c>
      <c r="C13" s="53"/>
      <c r="D13" s="53"/>
      <c r="E13" s="54">
        <v>659</v>
      </c>
      <c r="F13" s="54" t="s">
        <v>73</v>
      </c>
      <c r="G13" s="55">
        <v>42370</v>
      </c>
      <c r="H13" s="53" t="s">
        <v>95</v>
      </c>
      <c r="I13" s="53">
        <v>2</v>
      </c>
      <c r="J13" s="53">
        <v>2</v>
      </c>
      <c r="K13" s="53">
        <v>4</v>
      </c>
    </row>
    <row r="14" spans="1:22">
      <c r="A14" s="53">
        <f t="shared" si="1"/>
        <v>12</v>
      </c>
      <c r="B14" s="53" t="s">
        <v>93</v>
      </c>
      <c r="C14" s="53"/>
      <c r="D14" s="53"/>
      <c r="E14" s="54">
        <v>661</v>
      </c>
      <c r="F14" s="54" t="s">
        <v>73</v>
      </c>
      <c r="G14" s="55">
        <v>42370</v>
      </c>
      <c r="H14" s="53" t="s">
        <v>96</v>
      </c>
      <c r="I14" s="53">
        <v>0</v>
      </c>
      <c r="J14" s="53">
        <v>3</v>
      </c>
      <c r="K14" s="53">
        <v>4</v>
      </c>
    </row>
    <row r="18" spans="1:16">
      <c r="A18" s="56"/>
      <c r="B18" s="57"/>
      <c r="C18" s="57"/>
      <c r="D18" s="57"/>
      <c r="E18" s="57"/>
      <c r="F18" s="57"/>
    </row>
    <row r="19" spans="1:16">
      <c r="A19" s="56"/>
      <c r="B19" s="43" t="s">
        <v>113</v>
      </c>
      <c r="C19" s="57"/>
      <c r="D19" s="57"/>
      <c r="E19" s="57"/>
      <c r="F19" s="57"/>
      <c r="O19" t="s">
        <v>114</v>
      </c>
      <c r="P19">
        <f>O10+A14+A31+A51</f>
        <v>45</v>
      </c>
    </row>
    <row r="20" spans="1:16">
      <c r="A20" s="53">
        <v>1</v>
      </c>
      <c r="B20" s="53" t="s">
        <v>93</v>
      </c>
      <c r="C20" s="58">
        <v>879152</v>
      </c>
      <c r="D20" s="58">
        <v>2</v>
      </c>
      <c r="E20" s="58">
        <v>13688</v>
      </c>
      <c r="F20" s="58" t="s">
        <v>73</v>
      </c>
      <c r="G20" s="59">
        <v>42378</v>
      </c>
    </row>
    <row r="21" spans="1:16">
      <c r="A21" s="53">
        <f>1+A20</f>
        <v>2</v>
      </c>
      <c r="B21" s="53" t="s">
        <v>93</v>
      </c>
      <c r="C21" s="58"/>
      <c r="D21" s="58"/>
      <c r="E21" s="58">
        <v>13689</v>
      </c>
      <c r="F21" s="58" t="s">
        <v>73</v>
      </c>
      <c r="G21" s="59">
        <v>42378</v>
      </c>
    </row>
    <row r="22" spans="1:16">
      <c r="A22" s="53">
        <f t="shared" ref="A22:A31" si="2">1+A21</f>
        <v>3</v>
      </c>
      <c r="B22" t="s">
        <v>93</v>
      </c>
      <c r="C22">
        <v>778594</v>
      </c>
      <c r="D22">
        <v>3</v>
      </c>
      <c r="E22">
        <v>13690</v>
      </c>
      <c r="F22" t="s">
        <v>81</v>
      </c>
      <c r="G22" s="60">
        <v>42379</v>
      </c>
      <c r="H22" s="60"/>
    </row>
    <row r="23" spans="1:16">
      <c r="A23" s="53">
        <f t="shared" si="2"/>
        <v>4</v>
      </c>
      <c r="B23" t="s">
        <v>93</v>
      </c>
      <c r="E23">
        <v>13691</v>
      </c>
      <c r="F23" t="s">
        <v>81</v>
      </c>
      <c r="G23" s="60">
        <v>42379</v>
      </c>
      <c r="H23" s="60"/>
    </row>
    <row r="24" spans="1:16">
      <c r="A24" s="53">
        <f t="shared" si="2"/>
        <v>5</v>
      </c>
      <c r="B24" t="s">
        <v>93</v>
      </c>
      <c r="E24">
        <v>13692</v>
      </c>
      <c r="F24" t="s">
        <v>81</v>
      </c>
      <c r="G24" s="60">
        <v>42379</v>
      </c>
      <c r="H24" s="60"/>
    </row>
    <row r="25" spans="1:16">
      <c r="A25" s="53">
        <f t="shared" si="2"/>
        <v>6</v>
      </c>
      <c r="B25" t="s">
        <v>93</v>
      </c>
      <c r="C25" s="61">
        <v>985400</v>
      </c>
      <c r="D25" s="61">
        <v>3</v>
      </c>
      <c r="E25" s="61">
        <v>13697</v>
      </c>
      <c r="F25" s="61" t="s">
        <v>81</v>
      </c>
      <c r="G25" s="62">
        <v>42389</v>
      </c>
    </row>
    <row r="26" spans="1:16">
      <c r="A26" s="53">
        <f t="shared" si="2"/>
        <v>7</v>
      </c>
      <c r="B26" t="s">
        <v>93</v>
      </c>
      <c r="C26" s="61"/>
      <c r="D26" s="61"/>
      <c r="E26" s="61" t="s">
        <v>115</v>
      </c>
      <c r="F26" s="61" t="s">
        <v>81</v>
      </c>
      <c r="G26" s="62">
        <v>42389</v>
      </c>
    </row>
    <row r="27" spans="1:16">
      <c r="A27" s="53">
        <f t="shared" si="2"/>
        <v>8</v>
      </c>
      <c r="B27" t="s">
        <v>93</v>
      </c>
      <c r="C27" s="61"/>
      <c r="D27" s="61"/>
      <c r="E27" s="61">
        <v>13885</v>
      </c>
      <c r="F27" s="61" t="s">
        <v>81</v>
      </c>
      <c r="G27" s="62">
        <v>42389</v>
      </c>
    </row>
    <row r="28" spans="1:16">
      <c r="A28" s="53">
        <f t="shared" si="2"/>
        <v>9</v>
      </c>
      <c r="B28" t="s">
        <v>72</v>
      </c>
      <c r="C28">
        <v>882643</v>
      </c>
      <c r="D28">
        <v>4</v>
      </c>
      <c r="F28" s="61" t="s">
        <v>81</v>
      </c>
      <c r="G28" s="63">
        <v>42405</v>
      </c>
    </row>
    <row r="29" spans="1:16">
      <c r="A29" s="53">
        <f t="shared" si="2"/>
        <v>10</v>
      </c>
      <c r="B29" t="s">
        <v>72</v>
      </c>
      <c r="F29" s="61" t="s">
        <v>81</v>
      </c>
      <c r="G29" s="63">
        <v>42405</v>
      </c>
    </row>
    <row r="30" spans="1:16">
      <c r="A30" s="53">
        <f t="shared" si="2"/>
        <v>11</v>
      </c>
      <c r="B30" t="s">
        <v>72</v>
      </c>
      <c r="F30" s="61" t="s">
        <v>81</v>
      </c>
      <c r="G30" s="63">
        <v>42405</v>
      </c>
    </row>
    <row r="31" spans="1:16">
      <c r="A31" s="53">
        <f t="shared" si="2"/>
        <v>12</v>
      </c>
      <c r="B31" t="s">
        <v>72</v>
      </c>
      <c r="F31" s="61" t="s">
        <v>81</v>
      </c>
      <c r="G31" s="63">
        <v>42405</v>
      </c>
    </row>
    <row r="37" spans="1:7">
      <c r="B37" t="s">
        <v>116</v>
      </c>
    </row>
    <row r="39" spans="1:7">
      <c r="A39" s="53">
        <v>1</v>
      </c>
      <c r="B39" t="s">
        <v>72</v>
      </c>
      <c r="C39">
        <v>904461</v>
      </c>
      <c r="D39">
        <v>2</v>
      </c>
      <c r="F39" s="61" t="s">
        <v>73</v>
      </c>
      <c r="G39" s="60">
        <v>42427</v>
      </c>
    </row>
    <row r="40" spans="1:7">
      <c r="A40" s="53">
        <f>1+A39</f>
        <v>2</v>
      </c>
      <c r="B40" t="s">
        <v>72</v>
      </c>
      <c r="F40" s="61" t="s">
        <v>73</v>
      </c>
      <c r="G40" s="60">
        <v>42427</v>
      </c>
    </row>
    <row r="41" spans="1:7">
      <c r="A41" s="53">
        <f t="shared" ref="A41:A51" si="3">1+A40</f>
        <v>3</v>
      </c>
      <c r="B41" t="s">
        <v>72</v>
      </c>
      <c r="C41">
        <v>959215</v>
      </c>
      <c r="D41">
        <v>4</v>
      </c>
      <c r="F41" t="s">
        <v>73</v>
      </c>
      <c r="G41" s="60">
        <v>42475</v>
      </c>
    </row>
    <row r="42" spans="1:7">
      <c r="A42" s="53">
        <f t="shared" si="3"/>
        <v>4</v>
      </c>
      <c r="B42" t="s">
        <v>72</v>
      </c>
      <c r="F42" t="s">
        <v>73</v>
      </c>
      <c r="G42" s="60">
        <v>42475</v>
      </c>
    </row>
    <row r="43" spans="1:7">
      <c r="A43" s="53">
        <f t="shared" si="3"/>
        <v>5</v>
      </c>
      <c r="B43" t="s">
        <v>72</v>
      </c>
      <c r="F43" t="s">
        <v>81</v>
      </c>
      <c r="G43" s="60">
        <v>42475</v>
      </c>
    </row>
    <row r="44" spans="1:7">
      <c r="A44" s="53">
        <f t="shared" si="3"/>
        <v>6</v>
      </c>
      <c r="B44" t="s">
        <v>72</v>
      </c>
      <c r="F44" t="s">
        <v>81</v>
      </c>
      <c r="G44" s="60">
        <v>42475</v>
      </c>
    </row>
    <row r="45" spans="1:7">
      <c r="A45" s="53">
        <f t="shared" si="3"/>
        <v>7</v>
      </c>
      <c r="B45" t="s">
        <v>72</v>
      </c>
      <c r="C45">
        <v>87254</v>
      </c>
      <c r="D45">
        <v>2</v>
      </c>
      <c r="F45" t="s">
        <v>81</v>
      </c>
      <c r="G45" s="60">
        <v>42475</v>
      </c>
    </row>
    <row r="46" spans="1:7">
      <c r="A46" s="53">
        <f t="shared" si="3"/>
        <v>8</v>
      </c>
      <c r="B46" t="s">
        <v>72</v>
      </c>
      <c r="F46" t="s">
        <v>73</v>
      </c>
      <c r="G46" s="60">
        <v>42475</v>
      </c>
    </row>
    <row r="47" spans="1:7">
      <c r="A47" s="53">
        <f t="shared" si="3"/>
        <v>9</v>
      </c>
      <c r="B47" t="s">
        <v>72</v>
      </c>
      <c r="C47">
        <v>879162</v>
      </c>
      <c r="D47">
        <v>5</v>
      </c>
      <c r="F47" t="s">
        <v>81</v>
      </c>
      <c r="G47" s="60">
        <v>42427</v>
      </c>
    </row>
    <row r="48" spans="1:7">
      <c r="A48" s="53">
        <f t="shared" si="3"/>
        <v>10</v>
      </c>
      <c r="B48" t="s">
        <v>72</v>
      </c>
      <c r="F48" t="s">
        <v>81</v>
      </c>
      <c r="G48" s="60">
        <v>42427</v>
      </c>
    </row>
    <row r="49" spans="1:7">
      <c r="A49" s="53">
        <f t="shared" si="3"/>
        <v>11</v>
      </c>
      <c r="B49" t="s">
        <v>72</v>
      </c>
      <c r="F49" t="s">
        <v>81</v>
      </c>
      <c r="G49" s="60">
        <v>42427</v>
      </c>
    </row>
    <row r="50" spans="1:7">
      <c r="A50" s="53">
        <f t="shared" si="3"/>
        <v>12</v>
      </c>
      <c r="B50" t="s">
        <v>72</v>
      </c>
      <c r="F50" t="s">
        <v>81</v>
      </c>
      <c r="G50" s="60">
        <v>42427</v>
      </c>
    </row>
    <row r="51" spans="1:7">
      <c r="A51" s="53">
        <f t="shared" si="3"/>
        <v>13</v>
      </c>
      <c r="B51" t="s">
        <v>72</v>
      </c>
      <c r="F51" t="s">
        <v>81</v>
      </c>
      <c r="G51" s="60">
        <v>42427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G56" sqref="G56"/>
    </sheetView>
  </sheetViews>
  <sheetFormatPr baseColWidth="10" defaultRowHeight="15" x14ac:dyDescent="0"/>
  <cols>
    <col min="1" max="3" width="12.6640625" bestFit="1" customWidth="1"/>
  </cols>
  <sheetData>
    <row r="1" spans="1:4">
      <c r="A1">
        <v>0</v>
      </c>
      <c r="B1">
        <v>0</v>
      </c>
      <c r="C1">
        <v>0</v>
      </c>
      <c r="D1">
        <v>0</v>
      </c>
    </row>
    <row r="2" spans="1:4">
      <c r="A2">
        <v>0.35682208977300001</v>
      </c>
      <c r="B2">
        <v>0.93417235896299999</v>
      </c>
      <c r="C2">
        <v>0</v>
      </c>
      <c r="D2">
        <v>4000</v>
      </c>
    </row>
    <row r="3" spans="1:4">
      <c r="A3">
        <v>0.35682208977300001</v>
      </c>
      <c r="B3">
        <v>-0.93417235896299999</v>
      </c>
      <c r="C3">
        <v>0</v>
      </c>
      <c r="D3">
        <v>4000</v>
      </c>
    </row>
    <row r="4" spans="1:4">
      <c r="A4">
        <v>0.85065080835200002</v>
      </c>
      <c r="B4">
        <v>0.52573111211900003</v>
      </c>
      <c r="C4">
        <v>0</v>
      </c>
      <c r="D4">
        <v>4000</v>
      </c>
    </row>
    <row r="5" spans="1:4">
      <c r="A5">
        <v>0.85065080835200002</v>
      </c>
      <c r="B5">
        <v>-0.52573111211900003</v>
      </c>
      <c r="C5">
        <v>0</v>
      </c>
      <c r="D5">
        <v>4000</v>
      </c>
    </row>
    <row r="6" spans="1:4">
      <c r="A6">
        <v>0.97943208548600003</v>
      </c>
      <c r="B6">
        <v>0.20177410616800001</v>
      </c>
      <c r="C6">
        <v>0</v>
      </c>
      <c r="D6">
        <v>4000</v>
      </c>
    </row>
    <row r="7" spans="1:4">
      <c r="A7">
        <v>0.97943208548600003</v>
      </c>
      <c r="B7">
        <v>-0.20177410616800001</v>
      </c>
      <c r="C7">
        <v>0</v>
      </c>
      <c r="D7">
        <v>4000</v>
      </c>
    </row>
    <row r="8" spans="1:4">
      <c r="A8">
        <v>-0.652954723658</v>
      </c>
      <c r="B8">
        <v>0.73002557416400005</v>
      </c>
      <c r="C8">
        <v>-0.20177410616800001</v>
      </c>
      <c r="D8">
        <v>4000</v>
      </c>
    </row>
    <row r="9" spans="1:4">
      <c r="A9">
        <v>-0.652954723658</v>
      </c>
      <c r="B9">
        <v>-0.73002557416400005</v>
      </c>
      <c r="C9">
        <v>-0.20177410616800001</v>
      </c>
      <c r="D9">
        <v>4000</v>
      </c>
    </row>
    <row r="10" spans="1:4">
      <c r="A10">
        <v>0</v>
      </c>
      <c r="B10">
        <v>0.97943208548600003</v>
      </c>
      <c r="C10">
        <v>-0.20177410616800001</v>
      </c>
      <c r="D10">
        <v>4000</v>
      </c>
    </row>
    <row r="11" spans="1:4">
      <c r="A11">
        <v>0</v>
      </c>
      <c r="B11">
        <v>-0.97943208548600003</v>
      </c>
      <c r="C11">
        <v>-0.20177410616800001</v>
      </c>
      <c r="D11">
        <v>4000</v>
      </c>
    </row>
    <row r="12" spans="1:4">
      <c r="A12">
        <v>0</v>
      </c>
      <c r="B12">
        <v>0</v>
      </c>
      <c r="C12">
        <v>0</v>
      </c>
      <c r="D12">
        <v>0</v>
      </c>
    </row>
    <row r="13" spans="1:4">
      <c r="A13">
        <v>0.652954723658</v>
      </c>
      <c r="B13">
        <v>0.73002557416400005</v>
      </c>
      <c r="C13">
        <v>-0.20177410616800001</v>
      </c>
      <c r="D13">
        <v>4000</v>
      </c>
    </row>
    <row r="14" spans="1:4">
      <c r="A14">
        <v>0.652954723658</v>
      </c>
      <c r="B14">
        <v>-0.73002557416400005</v>
      </c>
      <c r="C14">
        <v>-0.20177410616800001</v>
      </c>
      <c r="D14">
        <v>4000</v>
      </c>
    </row>
    <row r="15" spans="1:4">
      <c r="A15">
        <v>-0.85472882982499998</v>
      </c>
      <c r="B15">
        <v>0.40354821233499999</v>
      </c>
      <c r="C15">
        <v>-0.326477361829</v>
      </c>
      <c r="D15">
        <v>4000</v>
      </c>
    </row>
    <row r="16" spans="1:4">
      <c r="A16">
        <v>-0.85472882982499998</v>
      </c>
      <c r="B16">
        <v>-0.40354821233499999</v>
      </c>
      <c r="C16">
        <v>-0.326477361829</v>
      </c>
      <c r="D16">
        <v>4000</v>
      </c>
    </row>
    <row r="17" spans="1:4">
      <c r="A17">
        <v>0.85472882982499998</v>
      </c>
      <c r="B17">
        <v>0.40354821233499999</v>
      </c>
      <c r="C17">
        <v>-0.326477361829</v>
      </c>
      <c r="D17">
        <v>4000</v>
      </c>
    </row>
    <row r="18" spans="1:4">
      <c r="A18">
        <v>0.85472882982499998</v>
      </c>
      <c r="B18">
        <v>-0.40354821233499999</v>
      </c>
      <c r="C18">
        <v>-0.326477361829</v>
      </c>
      <c r="D18">
        <v>4000</v>
      </c>
    </row>
    <row r="19" spans="1:4">
      <c r="A19">
        <v>-0.93417235896299999</v>
      </c>
      <c r="B19">
        <v>0</v>
      </c>
      <c r="C19">
        <v>-0.35682208977300001</v>
      </c>
      <c r="D19">
        <v>4000</v>
      </c>
    </row>
    <row r="20" spans="1:4">
      <c r="A20">
        <v>0.93417235896299999</v>
      </c>
      <c r="B20">
        <v>0</v>
      </c>
      <c r="C20">
        <v>-0.35682208977300001</v>
      </c>
      <c r="D20">
        <v>4000</v>
      </c>
    </row>
    <row r="21" spans="1:4">
      <c r="A21">
        <v>-0.326477361829</v>
      </c>
      <c r="B21">
        <v>0.85472882982499998</v>
      </c>
      <c r="C21">
        <v>-0.40354821233499999</v>
      </c>
      <c r="D21">
        <v>4000</v>
      </c>
    </row>
    <row r="22" spans="1:4">
      <c r="A22">
        <v>-0.326477361829</v>
      </c>
      <c r="B22">
        <v>-0.85472882982499998</v>
      </c>
      <c r="C22">
        <v>-0.40354821233499999</v>
      </c>
      <c r="D22">
        <v>4000</v>
      </c>
    </row>
    <row r="23" spans="1:4">
      <c r="A23">
        <v>0</v>
      </c>
      <c r="B23">
        <v>0</v>
      </c>
      <c r="C23">
        <v>0</v>
      </c>
      <c r="D23">
        <v>0</v>
      </c>
    </row>
    <row r="24" spans="1:4">
      <c r="A24">
        <v>0.326477361829</v>
      </c>
      <c r="B24">
        <v>0.85472882982499998</v>
      </c>
      <c r="C24">
        <v>-0.40354821233499999</v>
      </c>
      <c r="D24">
        <v>4000</v>
      </c>
    </row>
    <row r="25" spans="1:4">
      <c r="A25">
        <v>0.326477361829</v>
      </c>
      <c r="B25">
        <v>-0.85472882982499998</v>
      </c>
      <c r="C25">
        <v>-0.40354821233499999</v>
      </c>
      <c r="D25">
        <v>4000</v>
      </c>
    </row>
    <row r="26" spans="1:4">
      <c r="A26">
        <v>0</v>
      </c>
      <c r="B26">
        <v>0.85065080835200002</v>
      </c>
      <c r="C26">
        <v>-0.52573111211900003</v>
      </c>
      <c r="D26">
        <v>4000</v>
      </c>
    </row>
    <row r="27" spans="1:4">
      <c r="A27">
        <v>0</v>
      </c>
      <c r="B27">
        <v>-0.85065080835200002</v>
      </c>
      <c r="C27">
        <v>-0.52573111211900003</v>
      </c>
      <c r="D27">
        <v>4000</v>
      </c>
    </row>
    <row r="28" spans="1:4">
      <c r="A28">
        <v>-0.57735026918999999</v>
      </c>
      <c r="B28">
        <v>0.57735026918999999</v>
      </c>
      <c r="C28">
        <v>-0.57735026918999999</v>
      </c>
      <c r="D28">
        <v>4000</v>
      </c>
    </row>
    <row r="29" spans="1:4">
      <c r="A29">
        <v>-0.57735026918999999</v>
      </c>
      <c r="B29">
        <v>-0.57735026918999999</v>
      </c>
      <c r="C29">
        <v>-0.57735026918999999</v>
      </c>
      <c r="D29">
        <v>4000</v>
      </c>
    </row>
    <row r="30" spans="1:4">
      <c r="A30">
        <v>0.57735026918999999</v>
      </c>
      <c r="B30">
        <v>0.57735026918999999</v>
      </c>
      <c r="C30">
        <v>-0.57735026918999999</v>
      </c>
      <c r="D30">
        <v>4000</v>
      </c>
    </row>
    <row r="31" spans="1:4">
      <c r="A31">
        <v>0.57735026918999999</v>
      </c>
      <c r="B31">
        <v>-0.57735026918999999</v>
      </c>
      <c r="C31">
        <v>-0.57735026918999999</v>
      </c>
      <c r="D31">
        <v>4000</v>
      </c>
    </row>
    <row r="32" spans="1:4">
      <c r="A32">
        <v>-0.73002557416400005</v>
      </c>
      <c r="B32">
        <v>0.20177410616800001</v>
      </c>
      <c r="C32">
        <v>-0.652954723658</v>
      </c>
      <c r="D32">
        <v>4000</v>
      </c>
    </row>
    <row r="33" spans="1:4">
      <c r="A33">
        <v>-0.73002557416400005</v>
      </c>
      <c r="B33">
        <v>-0.20177410616800001</v>
      </c>
      <c r="C33">
        <v>-0.652954723658</v>
      </c>
      <c r="D33">
        <v>4000</v>
      </c>
    </row>
    <row r="34" spans="1:4">
      <c r="A34">
        <v>0</v>
      </c>
      <c r="B34">
        <v>0</v>
      </c>
      <c r="C34">
        <v>0</v>
      </c>
      <c r="D34">
        <v>0</v>
      </c>
    </row>
    <row r="35" spans="1:4">
      <c r="A35">
        <v>0.73002557416400005</v>
      </c>
      <c r="B35">
        <v>0.20177410616800001</v>
      </c>
      <c r="C35">
        <v>-0.652954723658</v>
      </c>
      <c r="D35">
        <v>4000</v>
      </c>
    </row>
    <row r="36" spans="1:4">
      <c r="A36">
        <v>0.73002557416400005</v>
      </c>
      <c r="B36">
        <v>-0.20177410616800001</v>
      </c>
      <c r="C36">
        <v>-0.652954723658</v>
      </c>
      <c r="D36">
        <v>4000</v>
      </c>
    </row>
    <row r="37" spans="1:4">
      <c r="A37">
        <v>-0.20177410616800001</v>
      </c>
      <c r="B37">
        <v>0.652954723658</v>
      </c>
      <c r="C37">
        <v>-0.73002557416400005</v>
      </c>
      <c r="D37">
        <v>4000</v>
      </c>
    </row>
    <row r="38" spans="1:4">
      <c r="A38">
        <v>-0.20177410616800001</v>
      </c>
      <c r="B38">
        <v>-0.652954723658</v>
      </c>
      <c r="C38">
        <v>-0.73002557416400005</v>
      </c>
      <c r="D38">
        <v>4000</v>
      </c>
    </row>
    <row r="39" spans="1:4">
      <c r="A39">
        <v>0.20177410616800001</v>
      </c>
      <c r="B39">
        <v>0.652954723658</v>
      </c>
      <c r="C39">
        <v>-0.73002557416400005</v>
      </c>
      <c r="D39">
        <v>4000</v>
      </c>
    </row>
    <row r="40" spans="1:4">
      <c r="A40">
        <v>0.20177410616800001</v>
      </c>
      <c r="B40">
        <v>-0.652954723658</v>
      </c>
      <c r="C40">
        <v>-0.73002557416400005</v>
      </c>
      <c r="D40">
        <v>4000</v>
      </c>
    </row>
    <row r="41" spans="1:4">
      <c r="A41">
        <v>-0.52573111211900003</v>
      </c>
      <c r="B41">
        <v>0</v>
      </c>
      <c r="C41">
        <v>-0.85065080835200002</v>
      </c>
      <c r="D41">
        <v>4000</v>
      </c>
    </row>
    <row r="42" spans="1:4">
      <c r="A42">
        <v>0.52573111211900003</v>
      </c>
      <c r="B42">
        <v>0</v>
      </c>
      <c r="C42">
        <v>-0.85065080835200002</v>
      </c>
      <c r="D42">
        <v>4000</v>
      </c>
    </row>
    <row r="43" spans="1:4">
      <c r="A43">
        <v>-0.40354821233499999</v>
      </c>
      <c r="B43">
        <v>0.326477361829</v>
      </c>
      <c r="C43">
        <v>-0.85472882982499998</v>
      </c>
      <c r="D43">
        <v>4000</v>
      </c>
    </row>
    <row r="44" spans="1:4">
      <c r="A44">
        <v>-0.40354821233499999</v>
      </c>
      <c r="B44">
        <v>-0.326477361829</v>
      </c>
      <c r="C44">
        <v>-0.85472882982499998</v>
      </c>
      <c r="D44">
        <v>4000</v>
      </c>
    </row>
    <row r="45" spans="1:4">
      <c r="A45">
        <v>0</v>
      </c>
      <c r="B45">
        <v>0</v>
      </c>
      <c r="C45">
        <v>0</v>
      </c>
      <c r="D45">
        <v>0</v>
      </c>
    </row>
    <row r="46" spans="1:4">
      <c r="A46">
        <v>0.40354821233499999</v>
      </c>
      <c r="B46">
        <v>0.326477361829</v>
      </c>
      <c r="C46">
        <v>-0.85472882982499998</v>
      </c>
      <c r="D46">
        <v>4000</v>
      </c>
    </row>
    <row r="47" spans="1:4">
      <c r="A47">
        <v>0.40354821233499999</v>
      </c>
      <c r="B47">
        <v>-0.326477361829</v>
      </c>
      <c r="C47">
        <v>-0.85472882982499998</v>
      </c>
      <c r="D47">
        <v>4000</v>
      </c>
    </row>
    <row r="48" spans="1:4">
      <c r="A48">
        <v>0</v>
      </c>
      <c r="B48">
        <v>0.35682208977300001</v>
      </c>
      <c r="C48">
        <v>-0.93417235896299999</v>
      </c>
      <c r="D48">
        <v>4000</v>
      </c>
    </row>
    <row r="49" spans="1:4">
      <c r="A49">
        <v>0</v>
      </c>
      <c r="B49">
        <v>-0.35682208977300001</v>
      </c>
      <c r="C49">
        <v>-0.93417235896299999</v>
      </c>
      <c r="D49">
        <v>4000</v>
      </c>
    </row>
    <row r="50" spans="1:4">
      <c r="A50">
        <v>-0.20177410616800001</v>
      </c>
      <c r="B50">
        <v>0</v>
      </c>
      <c r="C50">
        <v>-0.97943208548600003</v>
      </c>
      <c r="D50">
        <v>4000</v>
      </c>
    </row>
    <row r="51" spans="1:4">
      <c r="A51">
        <v>0.20177410616800001</v>
      </c>
      <c r="B51">
        <v>0</v>
      </c>
      <c r="C51">
        <v>-0.97943208548600003</v>
      </c>
      <c r="D51">
        <v>4000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AL109"/>
  <sheetViews>
    <sheetView workbookViewId="0">
      <selection activeCell="A2" sqref="A2:X56"/>
    </sheetView>
  </sheetViews>
  <sheetFormatPr baseColWidth="10" defaultColWidth="11" defaultRowHeight="15" x14ac:dyDescent="0"/>
  <cols>
    <col min="1" max="1" width="4.33203125" customWidth="1"/>
    <col min="2" max="2" width="8.83203125" customWidth="1"/>
    <col min="3" max="3" width="3.1640625" customWidth="1"/>
    <col min="4" max="4" width="2.1640625" customWidth="1"/>
    <col min="5" max="6" width="6" customWidth="1"/>
    <col min="7" max="7" width="4.6640625" customWidth="1"/>
    <col min="8" max="8" width="4.83203125" customWidth="1"/>
    <col min="9" max="9" width="13.33203125" customWidth="1"/>
    <col min="10" max="10" width="11.83203125" customWidth="1"/>
    <col min="11" max="11" width="6.6640625" customWidth="1"/>
    <col min="12" max="12" width="7.83203125" customWidth="1"/>
    <col min="13" max="13" width="12.1640625" customWidth="1"/>
    <col min="14" max="14" width="9.83203125" customWidth="1"/>
    <col min="15" max="15" width="1.83203125" customWidth="1"/>
    <col min="16" max="16" width="7.6640625" customWidth="1"/>
    <col min="17" max="17" width="6.6640625" customWidth="1"/>
    <col min="18" max="18" width="9.6640625" customWidth="1"/>
    <col min="19" max="19" width="11" customWidth="1"/>
    <col min="20" max="20" width="7.33203125" customWidth="1"/>
    <col min="21" max="21" width="8.33203125" customWidth="1"/>
    <col min="22" max="22" width="5.83203125" customWidth="1"/>
    <col min="23" max="23" width="8.6640625" customWidth="1"/>
    <col min="24" max="24" width="22" style="43" customWidth="1"/>
    <col min="28" max="28" width="14.6640625" customWidth="1"/>
    <col min="33" max="36" width="11" style="56"/>
  </cols>
  <sheetData>
    <row r="1" spans="1:38" ht="135">
      <c r="A1" s="67" t="s">
        <v>117</v>
      </c>
      <c r="B1" s="67" t="s">
        <v>118</v>
      </c>
      <c r="C1" s="67" t="s">
        <v>59</v>
      </c>
      <c r="D1" s="67" t="s">
        <v>119</v>
      </c>
      <c r="E1" s="67" t="s">
        <v>65</v>
      </c>
      <c r="F1" s="67" t="s">
        <v>62</v>
      </c>
      <c r="G1" s="67" t="s">
        <v>120</v>
      </c>
      <c r="H1" s="68" t="s">
        <v>121</v>
      </c>
      <c r="I1" s="67" t="s">
        <v>122</v>
      </c>
      <c r="J1" s="66" t="s">
        <v>123</v>
      </c>
      <c r="K1" s="66" t="s">
        <v>124</v>
      </c>
      <c r="L1" s="66" t="s">
        <v>125</v>
      </c>
      <c r="M1" s="66" t="s">
        <v>126</v>
      </c>
      <c r="N1" s="67" t="s">
        <v>148</v>
      </c>
      <c r="O1" s="67"/>
      <c r="P1" s="66" t="s">
        <v>127</v>
      </c>
      <c r="Q1" s="66" t="s">
        <v>128</v>
      </c>
      <c r="R1" s="66" t="s">
        <v>145</v>
      </c>
      <c r="S1" s="66" t="s">
        <v>146</v>
      </c>
      <c r="T1" s="66" t="s">
        <v>144</v>
      </c>
      <c r="U1" s="66" t="s">
        <v>147</v>
      </c>
      <c r="V1" s="66"/>
      <c r="W1" s="66" t="s">
        <v>8</v>
      </c>
      <c r="X1" s="66" t="s">
        <v>44</v>
      </c>
      <c r="Y1" s="66" t="s">
        <v>45</v>
      </c>
      <c r="Z1" s="66" t="s">
        <v>46</v>
      </c>
      <c r="AA1" s="66" t="s">
        <v>47</v>
      </c>
      <c r="AB1" s="66" t="s">
        <v>54</v>
      </c>
      <c r="AC1" s="66" t="s">
        <v>56</v>
      </c>
      <c r="AD1" t="s">
        <v>129</v>
      </c>
      <c r="AE1" t="s">
        <v>130</v>
      </c>
      <c r="AF1" t="s">
        <v>131</v>
      </c>
      <c r="AG1" s="56" t="s">
        <v>211</v>
      </c>
      <c r="AH1" s="56" t="s">
        <v>224</v>
      </c>
      <c r="AI1" s="56" t="s">
        <v>212</v>
      </c>
      <c r="AK1" t="s">
        <v>209</v>
      </c>
      <c r="AL1" t="s">
        <v>210</v>
      </c>
    </row>
    <row r="2" spans="1:38" s="79" customFormat="1" ht="17">
      <c r="A2" s="79">
        <v>1</v>
      </c>
      <c r="B2" s="87" t="s">
        <v>61</v>
      </c>
      <c r="C2" s="87"/>
      <c r="D2" s="87"/>
      <c r="E2" s="87"/>
      <c r="F2" s="87" t="s">
        <v>73</v>
      </c>
      <c r="G2" s="88">
        <v>42298</v>
      </c>
      <c r="H2" s="87">
        <v>0</v>
      </c>
      <c r="I2" s="87" t="s">
        <v>51</v>
      </c>
      <c r="J2" s="82">
        <v>42681</v>
      </c>
      <c r="K2" s="83">
        <f t="shared" ref="K2:K46" si="0">J2-G2</f>
        <v>383</v>
      </c>
      <c r="L2" s="83"/>
      <c r="M2" s="82">
        <f t="shared" ref="M2:M46" si="1">7+J2</f>
        <v>42688</v>
      </c>
      <c r="N2" s="84"/>
      <c r="O2" s="84"/>
      <c r="P2" s="82">
        <v>42721</v>
      </c>
      <c r="Q2" s="79">
        <f t="shared" ref="Q2:Q11" si="2">P2-G2</f>
        <v>423</v>
      </c>
      <c r="R2" s="83">
        <v>6</v>
      </c>
      <c r="S2" s="82">
        <v>42726</v>
      </c>
      <c r="T2" s="83"/>
      <c r="U2" s="82">
        <v>42727</v>
      </c>
      <c r="V2" s="83"/>
      <c r="W2" s="89">
        <v>42759</v>
      </c>
      <c r="X2" s="79" t="s">
        <v>222</v>
      </c>
      <c r="Y2" s="90" t="s">
        <v>48</v>
      </c>
      <c r="Z2" s="79" t="s">
        <v>49</v>
      </c>
      <c r="AA2" s="79" t="s">
        <v>50</v>
      </c>
      <c r="AB2" s="79" t="s">
        <v>23</v>
      </c>
      <c r="AC2" s="79">
        <v>20161222</v>
      </c>
      <c r="AD2" s="79" t="s">
        <v>132</v>
      </c>
      <c r="AE2" s="79" t="s">
        <v>133</v>
      </c>
      <c r="AF2" s="79" t="s">
        <v>134</v>
      </c>
      <c r="AG2" s="150">
        <v>1</v>
      </c>
      <c r="AH2" s="150">
        <v>0</v>
      </c>
      <c r="AI2" s="154" t="s">
        <v>214</v>
      </c>
      <c r="AJ2" s="154"/>
    </row>
    <row r="3" spans="1:38" s="79" customFormat="1">
      <c r="A3" s="79">
        <f t="shared" ref="A3:A9" si="3">1+A2</f>
        <v>2</v>
      </c>
      <c r="B3" s="87" t="s">
        <v>61</v>
      </c>
      <c r="C3" s="87"/>
      <c r="D3" s="87"/>
      <c r="E3" s="87"/>
      <c r="F3" s="87" t="s">
        <v>73</v>
      </c>
      <c r="G3" s="88">
        <v>42298</v>
      </c>
      <c r="H3" s="87">
        <v>0</v>
      </c>
      <c r="I3" s="87" t="s">
        <v>77</v>
      </c>
      <c r="J3" s="82">
        <v>42681</v>
      </c>
      <c r="K3" s="83">
        <f t="shared" si="0"/>
        <v>383</v>
      </c>
      <c r="L3" s="83"/>
      <c r="M3" s="82">
        <f t="shared" si="1"/>
        <v>42688</v>
      </c>
      <c r="N3" s="84"/>
      <c r="O3" s="84"/>
      <c r="P3" s="82">
        <v>42721</v>
      </c>
      <c r="Q3" s="79">
        <f t="shared" si="2"/>
        <v>423</v>
      </c>
      <c r="R3" s="83">
        <v>6</v>
      </c>
      <c r="S3" s="82">
        <v>42726</v>
      </c>
      <c r="U3" s="82">
        <v>42727</v>
      </c>
      <c r="W3" s="85"/>
      <c r="X3" s="79" t="s">
        <v>223</v>
      </c>
      <c r="Y3" s="79">
        <v>5215</v>
      </c>
      <c r="Z3" s="79">
        <f>Y3+1</f>
        <v>5216</v>
      </c>
      <c r="AB3" s="79" t="s">
        <v>23</v>
      </c>
      <c r="AC3" s="79">
        <v>20161222</v>
      </c>
      <c r="AG3" s="150">
        <v>1</v>
      </c>
      <c r="AH3" s="150"/>
      <c r="AI3" s="150" t="s">
        <v>213</v>
      </c>
      <c r="AJ3" s="150"/>
      <c r="AK3" s="79">
        <f>10713/133</f>
        <v>80.548872180451127</v>
      </c>
      <c r="AL3" s="79">
        <f>2278/120</f>
        <v>18.983333333333334</v>
      </c>
    </row>
    <row r="4" spans="1:38" s="79" customFormat="1">
      <c r="A4" s="79">
        <f t="shared" si="3"/>
        <v>3</v>
      </c>
      <c r="B4" s="87" t="s">
        <v>61</v>
      </c>
      <c r="C4" s="87"/>
      <c r="D4" s="87"/>
      <c r="E4" s="87"/>
      <c r="F4" s="87" t="s">
        <v>73</v>
      </c>
      <c r="G4" s="88">
        <v>42298</v>
      </c>
      <c r="H4" s="87">
        <v>0</v>
      </c>
      <c r="I4" s="87" t="s">
        <v>79</v>
      </c>
      <c r="J4" s="82">
        <v>42681</v>
      </c>
      <c r="K4" s="83">
        <f t="shared" si="0"/>
        <v>383</v>
      </c>
      <c r="L4" s="83"/>
      <c r="M4" s="82">
        <f t="shared" si="1"/>
        <v>42688</v>
      </c>
      <c r="N4" s="84"/>
      <c r="O4" s="84"/>
      <c r="P4" s="82">
        <v>42721</v>
      </c>
      <c r="Q4" s="79">
        <f t="shared" si="2"/>
        <v>423</v>
      </c>
      <c r="R4" s="83">
        <v>6</v>
      </c>
      <c r="S4" s="82">
        <v>42726</v>
      </c>
      <c r="U4" s="82">
        <v>42727</v>
      </c>
      <c r="W4" s="85"/>
      <c r="X4" s="79" t="s">
        <v>159</v>
      </c>
      <c r="Y4" s="79">
        <f>Y3+5</f>
        <v>5220</v>
      </c>
      <c r="Z4" s="79">
        <f>Z3+5</f>
        <v>5221</v>
      </c>
      <c r="AB4" s="79" t="s">
        <v>23</v>
      </c>
      <c r="AC4" s="79">
        <v>20161222</v>
      </c>
      <c r="AD4" s="79" t="s">
        <v>135</v>
      </c>
      <c r="AE4" s="79" t="s">
        <v>136</v>
      </c>
      <c r="AF4" s="79" t="s">
        <v>137</v>
      </c>
      <c r="AG4" s="150">
        <v>1</v>
      </c>
      <c r="AH4" s="150"/>
      <c r="AI4" s="156">
        <v>1</v>
      </c>
      <c r="AJ4" s="156"/>
    </row>
    <row r="5" spans="1:38" s="79" customFormat="1">
      <c r="A5" s="79">
        <f t="shared" si="3"/>
        <v>4</v>
      </c>
      <c r="B5" s="80" t="s">
        <v>61</v>
      </c>
      <c r="C5" s="80"/>
      <c r="D5" s="80"/>
      <c r="E5" s="80"/>
      <c r="F5" s="80" t="s">
        <v>81</v>
      </c>
      <c r="G5" s="81">
        <v>42302</v>
      </c>
      <c r="H5" s="80">
        <v>0</v>
      </c>
      <c r="I5" s="80" t="s">
        <v>83</v>
      </c>
      <c r="J5" s="82">
        <v>42681</v>
      </c>
      <c r="K5" s="83">
        <f t="shared" si="0"/>
        <v>379</v>
      </c>
      <c r="L5" s="83"/>
      <c r="M5" s="82">
        <f t="shared" si="1"/>
        <v>42688</v>
      </c>
      <c r="N5" s="84"/>
      <c r="O5" s="84"/>
      <c r="P5" s="82">
        <v>42721</v>
      </c>
      <c r="Q5" s="79">
        <f t="shared" si="2"/>
        <v>419</v>
      </c>
      <c r="R5" s="83">
        <v>6</v>
      </c>
      <c r="S5" s="82">
        <v>42726</v>
      </c>
      <c r="U5" s="82">
        <v>42727</v>
      </c>
      <c r="W5" s="85"/>
      <c r="X5" s="79" t="s">
        <v>225</v>
      </c>
      <c r="Y5" s="79">
        <f t="shared" ref="Y5:Y56" si="4">Y4+5</f>
        <v>5225</v>
      </c>
      <c r="Z5" s="79">
        <f t="shared" ref="Z5:Z56" si="5">Z4+5</f>
        <v>5226</v>
      </c>
      <c r="AB5" s="79" t="s">
        <v>23</v>
      </c>
      <c r="AC5" s="79">
        <v>20161222</v>
      </c>
      <c r="AD5" s="79" t="s">
        <v>138</v>
      </c>
      <c r="AE5" s="79" t="s">
        <v>139</v>
      </c>
      <c r="AF5" s="79" t="s">
        <v>140</v>
      </c>
      <c r="AG5" s="150">
        <v>1</v>
      </c>
      <c r="AH5" s="150"/>
      <c r="AI5" s="150" t="s">
        <v>213</v>
      </c>
      <c r="AJ5" s="150"/>
    </row>
    <row r="6" spans="1:38" s="29" customFormat="1">
      <c r="A6" s="29">
        <f t="shared" si="3"/>
        <v>5</v>
      </c>
      <c r="B6" s="21" t="s">
        <v>61</v>
      </c>
      <c r="C6" s="21"/>
      <c r="D6" s="21"/>
      <c r="E6" s="21"/>
      <c r="F6" s="21" t="s">
        <v>81</v>
      </c>
      <c r="G6" s="20">
        <v>42302</v>
      </c>
      <c r="H6" s="21">
        <v>0</v>
      </c>
      <c r="I6" s="21" t="s">
        <v>85</v>
      </c>
      <c r="J6" s="26">
        <v>42681</v>
      </c>
      <c r="K6" s="25">
        <f t="shared" si="0"/>
        <v>379</v>
      </c>
      <c r="L6" s="25"/>
      <c r="M6" s="26">
        <f t="shared" si="1"/>
        <v>42688</v>
      </c>
      <c r="N6" s="24"/>
      <c r="O6" s="24"/>
      <c r="P6" s="26">
        <v>42721</v>
      </c>
      <c r="Q6" s="29">
        <f t="shared" si="2"/>
        <v>419</v>
      </c>
      <c r="R6" s="25">
        <v>7</v>
      </c>
      <c r="S6" s="26">
        <v>42727</v>
      </c>
      <c r="T6" s="25"/>
      <c r="U6" s="26">
        <v>42727</v>
      </c>
      <c r="W6" s="22"/>
      <c r="X6" s="43" t="s">
        <v>111</v>
      </c>
      <c r="Y6" s="29">
        <f t="shared" si="4"/>
        <v>5230</v>
      </c>
      <c r="Z6" s="29">
        <f t="shared" si="5"/>
        <v>5231</v>
      </c>
      <c r="AB6" s="29" t="s">
        <v>23</v>
      </c>
      <c r="AC6" s="29">
        <v>20161222</v>
      </c>
      <c r="AD6" s="29" t="s">
        <v>72</v>
      </c>
      <c r="AE6" s="29" t="s">
        <v>141</v>
      </c>
      <c r="AF6" s="29" t="s">
        <v>142</v>
      </c>
      <c r="AG6" s="150">
        <v>1</v>
      </c>
      <c r="AH6" s="150"/>
      <c r="AI6" s="155" t="s">
        <v>215</v>
      </c>
      <c r="AJ6" s="155"/>
      <c r="AK6" s="29">
        <f>2116/145</f>
        <v>14.593103448275862</v>
      </c>
    </row>
    <row r="7" spans="1:38" s="79" customFormat="1">
      <c r="A7" s="79">
        <f t="shared" si="3"/>
        <v>6</v>
      </c>
      <c r="B7" s="80" t="s">
        <v>61</v>
      </c>
      <c r="C7" s="80"/>
      <c r="D7" s="80"/>
      <c r="E7" s="80"/>
      <c r="F7" s="80" t="s">
        <v>81</v>
      </c>
      <c r="G7" s="81">
        <v>42302</v>
      </c>
      <c r="H7" s="80">
        <v>0</v>
      </c>
      <c r="I7" s="80" t="s">
        <v>87</v>
      </c>
      <c r="J7" s="82">
        <v>42681</v>
      </c>
      <c r="K7" s="83">
        <f t="shared" si="0"/>
        <v>379</v>
      </c>
      <c r="L7" s="83"/>
      <c r="M7" s="82">
        <f t="shared" si="1"/>
        <v>42688</v>
      </c>
      <c r="N7" s="84"/>
      <c r="O7" s="84"/>
      <c r="P7" s="82">
        <v>42721</v>
      </c>
      <c r="Q7" s="79">
        <f t="shared" si="2"/>
        <v>419</v>
      </c>
      <c r="R7" s="83">
        <v>7</v>
      </c>
      <c r="S7" s="82">
        <v>42727</v>
      </c>
      <c r="U7" s="82">
        <v>42727</v>
      </c>
      <c r="W7" s="85"/>
      <c r="X7" s="79" t="s">
        <v>160</v>
      </c>
      <c r="Y7" s="79">
        <f t="shared" si="4"/>
        <v>5235</v>
      </c>
      <c r="Z7" s="79">
        <f t="shared" si="5"/>
        <v>5236</v>
      </c>
      <c r="AB7" s="79" t="s">
        <v>23</v>
      </c>
      <c r="AC7" s="79">
        <v>20161222</v>
      </c>
      <c r="AD7" s="79" t="s">
        <v>114</v>
      </c>
      <c r="AF7" s="79">
        <f>5+6+14+20</f>
        <v>45</v>
      </c>
      <c r="AG7" s="150">
        <v>1</v>
      </c>
      <c r="AH7" s="150"/>
      <c r="AI7" s="156">
        <v>1</v>
      </c>
      <c r="AJ7" s="156"/>
      <c r="AK7" s="79">
        <f>2229/163</f>
        <v>13.674846625766872</v>
      </c>
    </row>
    <row r="8" spans="1:38" s="29" customFormat="1">
      <c r="A8" s="29">
        <f t="shared" si="3"/>
        <v>7</v>
      </c>
      <c r="B8" s="21" t="s">
        <v>61</v>
      </c>
      <c r="C8" s="21"/>
      <c r="D8" s="21"/>
      <c r="E8" s="21"/>
      <c r="F8" s="21" t="s">
        <v>81</v>
      </c>
      <c r="G8" s="20">
        <v>42302</v>
      </c>
      <c r="H8" s="21">
        <v>0</v>
      </c>
      <c r="I8" s="21" t="s">
        <v>89</v>
      </c>
      <c r="J8" s="26">
        <v>42681</v>
      </c>
      <c r="K8" s="25">
        <f t="shared" si="0"/>
        <v>379</v>
      </c>
      <c r="L8" s="25"/>
      <c r="M8" s="26">
        <f t="shared" si="1"/>
        <v>42688</v>
      </c>
      <c r="N8" s="24"/>
      <c r="O8" s="24"/>
      <c r="P8" s="26">
        <v>42721</v>
      </c>
      <c r="Q8" s="29">
        <f t="shared" si="2"/>
        <v>419</v>
      </c>
      <c r="R8" s="25">
        <v>7</v>
      </c>
      <c r="S8" s="26">
        <v>42727</v>
      </c>
      <c r="U8" s="26">
        <v>42727</v>
      </c>
      <c r="W8" s="22"/>
      <c r="X8" s="43" t="s">
        <v>161</v>
      </c>
      <c r="Y8" s="29">
        <f t="shared" si="4"/>
        <v>5240</v>
      </c>
      <c r="Z8" s="29">
        <f t="shared" si="5"/>
        <v>5241</v>
      </c>
      <c r="AB8" s="29" t="s">
        <v>23</v>
      </c>
      <c r="AC8" s="29">
        <v>20161222</v>
      </c>
      <c r="AD8" s="29" t="s">
        <v>143</v>
      </c>
      <c r="AG8" s="56">
        <v>1</v>
      </c>
      <c r="AH8" s="56"/>
      <c r="AI8" s="156">
        <v>1</v>
      </c>
      <c r="AJ8" s="156"/>
    </row>
    <row r="9" spans="1:38" s="42" customFormat="1">
      <c r="A9" s="42">
        <f t="shared" si="3"/>
        <v>8</v>
      </c>
      <c r="B9" s="41" t="s">
        <v>61</v>
      </c>
      <c r="C9" s="41"/>
      <c r="D9" s="41"/>
      <c r="E9" s="41"/>
      <c r="F9" s="41" t="s">
        <v>81</v>
      </c>
      <c r="G9" s="40">
        <v>42302</v>
      </c>
      <c r="H9" s="41">
        <v>0</v>
      </c>
      <c r="I9" s="39" t="s">
        <v>91</v>
      </c>
      <c r="J9" s="38">
        <v>42681</v>
      </c>
      <c r="K9" s="37">
        <f t="shared" si="0"/>
        <v>379</v>
      </c>
      <c r="L9" s="37">
        <f>AVERAGE(K2:K9)</f>
        <v>380.5</v>
      </c>
      <c r="M9" s="38">
        <f t="shared" si="1"/>
        <v>42688</v>
      </c>
      <c r="N9" s="36"/>
      <c r="O9" s="36"/>
      <c r="P9" s="38">
        <v>42721</v>
      </c>
      <c r="Q9" s="42">
        <f t="shared" si="2"/>
        <v>419</v>
      </c>
      <c r="R9" s="37">
        <v>7</v>
      </c>
      <c r="S9" s="38">
        <v>42727</v>
      </c>
      <c r="U9" s="38">
        <v>42727</v>
      </c>
      <c r="W9" s="35"/>
      <c r="X9" s="76" t="s">
        <v>112</v>
      </c>
      <c r="Y9" s="42">
        <f t="shared" si="4"/>
        <v>5245</v>
      </c>
      <c r="Z9" s="42">
        <f t="shared" si="5"/>
        <v>5246</v>
      </c>
      <c r="AA9" s="42" t="s">
        <v>53</v>
      </c>
      <c r="AG9" s="56">
        <v>1</v>
      </c>
      <c r="AH9" s="56"/>
      <c r="AI9" s="156">
        <v>1</v>
      </c>
      <c r="AJ9" s="156"/>
      <c r="AK9" s="42">
        <v>1</v>
      </c>
    </row>
    <row r="10" spans="1:38" s="29" customFormat="1">
      <c r="A10" s="29">
        <v>1</v>
      </c>
      <c r="B10" s="28" t="s">
        <v>93</v>
      </c>
      <c r="C10" s="28">
        <v>973187</v>
      </c>
      <c r="D10" s="28">
        <v>3</v>
      </c>
      <c r="E10" s="28">
        <v>653</v>
      </c>
      <c r="F10" s="28" t="s">
        <v>73</v>
      </c>
      <c r="G10" s="27">
        <v>42370</v>
      </c>
      <c r="H10" s="28">
        <v>1</v>
      </c>
      <c r="I10" s="19" t="s">
        <v>31</v>
      </c>
      <c r="J10" s="26">
        <v>42758</v>
      </c>
      <c r="K10" s="25">
        <f t="shared" si="0"/>
        <v>388</v>
      </c>
      <c r="L10" s="25"/>
      <c r="M10" s="26">
        <f t="shared" si="1"/>
        <v>42765</v>
      </c>
      <c r="N10" s="25">
        <v>12</v>
      </c>
      <c r="O10" s="25"/>
      <c r="P10" s="26">
        <v>42787</v>
      </c>
      <c r="Q10" s="29">
        <f t="shared" si="2"/>
        <v>417</v>
      </c>
      <c r="R10" s="25">
        <v>6</v>
      </c>
      <c r="S10" s="26">
        <v>42793</v>
      </c>
      <c r="T10" s="25"/>
      <c r="U10" s="26">
        <v>42794</v>
      </c>
      <c r="V10" s="25"/>
      <c r="W10" s="18">
        <v>42832</v>
      </c>
      <c r="X10" s="76" t="s">
        <v>97</v>
      </c>
      <c r="Y10" s="29">
        <f t="shared" si="4"/>
        <v>5250</v>
      </c>
      <c r="Z10" s="29">
        <f t="shared" si="5"/>
        <v>5251</v>
      </c>
      <c r="AB10" s="29" t="s">
        <v>24</v>
      </c>
      <c r="AC10" s="29">
        <v>20170223</v>
      </c>
      <c r="AG10" s="56">
        <v>1</v>
      </c>
      <c r="AH10" s="56"/>
      <c r="AI10" s="156">
        <v>1</v>
      </c>
      <c r="AJ10" s="156"/>
    </row>
    <row r="11" spans="1:38" s="79" customFormat="1">
      <c r="A11" s="79">
        <f t="shared" ref="A11:A16" si="6">1+A10</f>
        <v>2</v>
      </c>
      <c r="B11" s="87" t="s">
        <v>93</v>
      </c>
      <c r="C11" s="87"/>
      <c r="D11" s="87"/>
      <c r="E11" s="87">
        <v>659</v>
      </c>
      <c r="F11" s="87" t="s">
        <v>73</v>
      </c>
      <c r="G11" s="88">
        <v>42370</v>
      </c>
      <c r="H11" s="87">
        <v>1</v>
      </c>
      <c r="I11" s="91" t="s">
        <v>149</v>
      </c>
      <c r="J11" s="82">
        <v>42758</v>
      </c>
      <c r="K11" s="83">
        <f t="shared" si="0"/>
        <v>388</v>
      </c>
      <c r="L11" s="83"/>
      <c r="M11" s="82">
        <f t="shared" si="1"/>
        <v>42765</v>
      </c>
      <c r="N11" s="84"/>
      <c r="O11" s="84"/>
      <c r="P11" s="82">
        <v>42787</v>
      </c>
      <c r="Q11" s="79">
        <f t="shared" si="2"/>
        <v>417</v>
      </c>
      <c r="R11" s="83">
        <v>6</v>
      </c>
      <c r="S11" s="82">
        <v>42793</v>
      </c>
      <c r="T11" s="83"/>
      <c r="U11" s="82">
        <v>42794</v>
      </c>
      <c r="V11" s="83"/>
      <c r="W11" s="92">
        <v>42833</v>
      </c>
      <c r="X11" s="87" t="s">
        <v>104</v>
      </c>
      <c r="Y11" s="79">
        <f t="shared" si="4"/>
        <v>5255</v>
      </c>
      <c r="Z11" s="79">
        <f t="shared" si="5"/>
        <v>5256</v>
      </c>
      <c r="AB11" s="79" t="s">
        <v>24</v>
      </c>
      <c r="AC11" s="79">
        <v>20170223</v>
      </c>
      <c r="AG11" s="56">
        <v>1</v>
      </c>
      <c r="AH11" s="56"/>
      <c r="AI11" s="156">
        <v>1</v>
      </c>
      <c r="AJ11" s="156"/>
    </row>
    <row r="12" spans="1:38" s="42" customFormat="1">
      <c r="A12" s="42">
        <f t="shared" si="6"/>
        <v>3</v>
      </c>
      <c r="B12" s="34" t="s">
        <v>93</v>
      </c>
      <c r="C12" s="34"/>
      <c r="D12" s="34"/>
      <c r="E12" s="34">
        <v>661</v>
      </c>
      <c r="F12" s="34" t="s">
        <v>73</v>
      </c>
      <c r="G12" s="33">
        <v>42370</v>
      </c>
      <c r="H12" s="34">
        <v>1</v>
      </c>
      <c r="I12" s="32" t="s">
        <v>150</v>
      </c>
      <c r="J12" s="38">
        <v>42758</v>
      </c>
      <c r="K12" s="37">
        <f t="shared" si="0"/>
        <v>388</v>
      </c>
      <c r="L12" s="37"/>
      <c r="M12" s="38">
        <f t="shared" si="1"/>
        <v>42765</v>
      </c>
      <c r="N12" s="36"/>
      <c r="O12" s="36"/>
      <c r="P12" s="31" t="s">
        <v>201</v>
      </c>
      <c r="Q12" s="37" t="s">
        <v>201</v>
      </c>
      <c r="R12" s="37" t="s">
        <v>201</v>
      </c>
      <c r="S12" s="38" t="s">
        <v>201</v>
      </c>
      <c r="T12" s="37"/>
      <c r="U12" s="38" t="s">
        <v>201</v>
      </c>
      <c r="V12" s="37"/>
      <c r="W12" s="30" t="s">
        <v>18</v>
      </c>
      <c r="X12" s="43"/>
      <c r="Y12" s="42">
        <f t="shared" si="4"/>
        <v>5260</v>
      </c>
      <c r="Z12" s="42">
        <f t="shared" si="5"/>
        <v>5261</v>
      </c>
      <c r="AG12" s="56"/>
      <c r="AH12" s="56"/>
      <c r="AI12" s="56"/>
      <c r="AJ12" s="56"/>
    </row>
    <row r="13" spans="1:38" s="136" customFormat="1">
      <c r="A13" s="136">
        <f t="shared" si="6"/>
        <v>4</v>
      </c>
      <c r="B13" s="137" t="s">
        <v>61</v>
      </c>
      <c r="C13" s="136">
        <v>992589</v>
      </c>
      <c r="E13" s="138">
        <v>13661</v>
      </c>
      <c r="F13" s="138" t="s">
        <v>73</v>
      </c>
      <c r="G13" s="139">
        <v>42362</v>
      </c>
      <c r="H13" s="136">
        <v>1</v>
      </c>
      <c r="I13" s="63" t="s">
        <v>151</v>
      </c>
      <c r="J13" s="140">
        <v>42758</v>
      </c>
      <c r="K13" s="141">
        <f t="shared" si="0"/>
        <v>396</v>
      </c>
      <c r="L13" s="141"/>
      <c r="M13" s="140">
        <f t="shared" si="1"/>
        <v>42765</v>
      </c>
      <c r="N13" s="63"/>
      <c r="O13" s="63"/>
      <c r="P13" s="140">
        <v>42783</v>
      </c>
      <c r="Q13" s="136">
        <f t="shared" ref="Q13:Q56" si="7">P13-G13</f>
        <v>421</v>
      </c>
      <c r="R13" s="141">
        <v>6</v>
      </c>
      <c r="S13" s="140">
        <v>42789</v>
      </c>
      <c r="T13" s="141"/>
      <c r="U13" s="140">
        <v>42790</v>
      </c>
      <c r="V13" s="141"/>
      <c r="W13" s="142">
        <v>42821</v>
      </c>
      <c r="X13" s="136" t="s">
        <v>107</v>
      </c>
      <c r="Y13" s="136">
        <f t="shared" si="4"/>
        <v>5265</v>
      </c>
      <c r="Z13" s="136">
        <f t="shared" si="5"/>
        <v>5266</v>
      </c>
      <c r="AB13" s="136" t="s">
        <v>24</v>
      </c>
      <c r="AC13" s="136">
        <v>20170223</v>
      </c>
      <c r="AG13" s="56">
        <v>1</v>
      </c>
      <c r="AH13" s="56"/>
      <c r="AI13" s="157">
        <v>1</v>
      </c>
      <c r="AJ13" s="157"/>
    </row>
    <row r="14" spans="1:38" s="136" customFormat="1">
      <c r="A14" s="136">
        <f t="shared" si="6"/>
        <v>5</v>
      </c>
      <c r="B14" s="137" t="s">
        <v>61</v>
      </c>
      <c r="E14" s="138">
        <v>13662</v>
      </c>
      <c r="F14" s="138" t="s">
        <v>73</v>
      </c>
      <c r="G14" s="139">
        <v>42362</v>
      </c>
      <c r="H14" s="136">
        <v>1</v>
      </c>
      <c r="I14" s="63" t="s">
        <v>152</v>
      </c>
      <c r="J14" s="140">
        <v>42758</v>
      </c>
      <c r="K14" s="141">
        <f t="shared" si="0"/>
        <v>396</v>
      </c>
      <c r="L14" s="141"/>
      <c r="M14" s="140">
        <f t="shared" si="1"/>
        <v>42765</v>
      </c>
      <c r="N14" s="63"/>
      <c r="O14" s="63"/>
      <c r="P14" s="140">
        <v>42783</v>
      </c>
      <c r="Q14" s="136">
        <f t="shared" si="7"/>
        <v>421</v>
      </c>
      <c r="R14" s="141">
        <v>6</v>
      </c>
      <c r="S14" s="140">
        <v>42789</v>
      </c>
      <c r="T14" s="141"/>
      <c r="U14" s="140">
        <v>42790</v>
      </c>
      <c r="V14" s="141"/>
      <c r="W14" s="142">
        <v>42822</v>
      </c>
      <c r="X14" s="136" t="s">
        <v>108</v>
      </c>
      <c r="Y14" s="136">
        <f t="shared" si="4"/>
        <v>5270</v>
      </c>
      <c r="Z14" s="136">
        <f t="shared" si="5"/>
        <v>5271</v>
      </c>
      <c r="AB14" s="136" t="s">
        <v>24</v>
      </c>
      <c r="AC14" s="136">
        <v>20170223</v>
      </c>
      <c r="AG14" s="56">
        <v>1</v>
      </c>
      <c r="AH14" s="56"/>
      <c r="AI14" s="157">
        <v>1</v>
      </c>
      <c r="AJ14" s="157"/>
    </row>
    <row r="15" spans="1:38" s="136" customFormat="1">
      <c r="A15" s="136">
        <f t="shared" si="6"/>
        <v>6</v>
      </c>
      <c r="B15" s="137" t="s">
        <v>61</v>
      </c>
      <c r="E15" s="138">
        <v>13663</v>
      </c>
      <c r="F15" s="138" t="s">
        <v>73</v>
      </c>
      <c r="G15" s="139">
        <v>42362</v>
      </c>
      <c r="H15" s="136">
        <v>1</v>
      </c>
      <c r="I15" s="63" t="s">
        <v>153</v>
      </c>
      <c r="J15" s="140">
        <v>42758</v>
      </c>
      <c r="K15" s="141">
        <f t="shared" si="0"/>
        <v>396</v>
      </c>
      <c r="L15" s="141"/>
      <c r="M15" s="140">
        <f t="shared" si="1"/>
        <v>42765</v>
      </c>
      <c r="N15" s="63"/>
      <c r="O15" s="63"/>
      <c r="P15" s="140">
        <v>42783</v>
      </c>
      <c r="Q15" s="136">
        <f t="shared" si="7"/>
        <v>421</v>
      </c>
      <c r="R15" s="141">
        <v>6</v>
      </c>
      <c r="S15" s="140">
        <v>42789</v>
      </c>
      <c r="T15" s="141"/>
      <c r="U15" s="140">
        <v>42790</v>
      </c>
      <c r="V15" s="141"/>
      <c r="W15" s="142">
        <v>42823</v>
      </c>
      <c r="X15" s="136" t="s">
        <v>109</v>
      </c>
      <c r="Y15" s="136">
        <f t="shared" si="4"/>
        <v>5275</v>
      </c>
      <c r="Z15" s="136">
        <f t="shared" si="5"/>
        <v>5276</v>
      </c>
      <c r="AB15" s="136" t="s">
        <v>24</v>
      </c>
      <c r="AC15" s="136">
        <v>20170223</v>
      </c>
      <c r="AG15" s="56">
        <v>1</v>
      </c>
      <c r="AH15" s="56"/>
      <c r="AI15" s="157">
        <v>1</v>
      </c>
      <c r="AJ15" s="157" t="s">
        <v>216</v>
      </c>
    </row>
    <row r="16" spans="1:38" s="136" customFormat="1" ht="12" customHeight="1">
      <c r="A16" s="136">
        <f t="shared" si="6"/>
        <v>7</v>
      </c>
      <c r="B16" s="137" t="s">
        <v>61</v>
      </c>
      <c r="E16" s="138">
        <v>13664</v>
      </c>
      <c r="F16" s="138" t="s">
        <v>73</v>
      </c>
      <c r="G16" s="139">
        <v>42362</v>
      </c>
      <c r="H16" s="136">
        <v>1</v>
      </c>
      <c r="I16" s="63" t="s">
        <v>154</v>
      </c>
      <c r="J16" s="140">
        <v>42758</v>
      </c>
      <c r="K16" s="141">
        <f t="shared" si="0"/>
        <v>396</v>
      </c>
      <c r="L16" s="141"/>
      <c r="M16" s="140">
        <f t="shared" si="1"/>
        <v>42765</v>
      </c>
      <c r="N16" s="63"/>
      <c r="O16" s="63"/>
      <c r="P16" s="140">
        <v>42783</v>
      </c>
      <c r="Q16" s="136">
        <f t="shared" si="7"/>
        <v>421</v>
      </c>
      <c r="R16" s="141">
        <v>6</v>
      </c>
      <c r="S16" s="140">
        <v>42789</v>
      </c>
      <c r="T16" s="141"/>
      <c r="U16" s="140">
        <v>42790</v>
      </c>
      <c r="V16" s="141"/>
      <c r="W16" s="142">
        <v>42824</v>
      </c>
      <c r="X16" s="136" t="s">
        <v>110</v>
      </c>
      <c r="Y16" s="136">
        <f t="shared" si="4"/>
        <v>5280</v>
      </c>
      <c r="Z16" s="136">
        <f t="shared" si="5"/>
        <v>5281</v>
      </c>
      <c r="AB16" s="136" t="s">
        <v>24</v>
      </c>
      <c r="AC16" s="136">
        <v>20170223</v>
      </c>
      <c r="AD16" s="136" t="s">
        <v>25</v>
      </c>
      <c r="AG16" s="56">
        <v>1</v>
      </c>
      <c r="AH16" s="56"/>
      <c r="AI16" s="157">
        <v>1</v>
      </c>
      <c r="AJ16" s="56"/>
    </row>
    <row r="17" spans="1:36" s="29" customFormat="1">
      <c r="A17" s="28">
        <v>1</v>
      </c>
      <c r="B17" s="28" t="s">
        <v>72</v>
      </c>
      <c r="C17" s="28"/>
      <c r="D17" s="28">
        <v>3</v>
      </c>
      <c r="E17" s="28">
        <v>13766</v>
      </c>
      <c r="F17" s="28" t="s">
        <v>73</v>
      </c>
      <c r="G17" s="27">
        <v>42358</v>
      </c>
      <c r="H17" s="28">
        <v>1</v>
      </c>
      <c r="I17" s="24" t="s">
        <v>195</v>
      </c>
      <c r="J17" s="26">
        <v>42758</v>
      </c>
      <c r="K17" s="25">
        <f t="shared" si="0"/>
        <v>400</v>
      </c>
      <c r="L17" s="25"/>
      <c r="M17" s="26">
        <f t="shared" si="1"/>
        <v>42765</v>
      </c>
      <c r="N17" s="24"/>
      <c r="O17" s="24"/>
      <c r="P17" s="26">
        <v>42787</v>
      </c>
      <c r="Q17" s="29">
        <f t="shared" si="7"/>
        <v>429</v>
      </c>
      <c r="R17" s="25">
        <v>6</v>
      </c>
      <c r="S17" s="26">
        <v>42793</v>
      </c>
      <c r="T17" s="25"/>
      <c r="U17" s="26">
        <v>42794</v>
      </c>
      <c r="V17" s="25"/>
      <c r="W17" s="15" t="s">
        <v>30</v>
      </c>
      <c r="X17" s="78" t="s">
        <v>217</v>
      </c>
      <c r="Y17" s="29">
        <f t="shared" si="4"/>
        <v>5285</v>
      </c>
      <c r="Z17" s="29">
        <f t="shared" si="5"/>
        <v>5286</v>
      </c>
      <c r="AB17" s="29" t="s">
        <v>24</v>
      </c>
      <c r="AC17" s="29">
        <v>20170223</v>
      </c>
      <c r="AG17" s="56">
        <v>1</v>
      </c>
      <c r="AH17" s="56"/>
      <c r="AI17" s="157">
        <v>1</v>
      </c>
      <c r="AJ17" s="56"/>
    </row>
    <row r="18" spans="1:36" s="29" customFormat="1">
      <c r="A18" s="28">
        <f t="shared" ref="A18:A35" si="8">1+A17</f>
        <v>2</v>
      </c>
      <c r="B18" s="28" t="s">
        <v>72</v>
      </c>
      <c r="C18" s="28"/>
      <c r="D18" s="28"/>
      <c r="E18" s="28">
        <v>13767</v>
      </c>
      <c r="F18" s="28" t="s">
        <v>73</v>
      </c>
      <c r="G18" s="27">
        <v>42358</v>
      </c>
      <c r="H18" s="28">
        <v>1</v>
      </c>
      <c r="I18" s="24" t="s">
        <v>196</v>
      </c>
      <c r="J18" s="26">
        <v>42758</v>
      </c>
      <c r="K18" s="25">
        <f t="shared" si="0"/>
        <v>400</v>
      </c>
      <c r="L18" s="25"/>
      <c r="M18" s="26">
        <f t="shared" si="1"/>
        <v>42765</v>
      </c>
      <c r="N18" s="24"/>
      <c r="O18" s="24"/>
      <c r="P18" s="26">
        <v>42787</v>
      </c>
      <c r="Q18" s="29">
        <f t="shared" si="7"/>
        <v>429</v>
      </c>
      <c r="R18" s="25">
        <v>6</v>
      </c>
      <c r="S18" s="26">
        <v>42793</v>
      </c>
      <c r="T18" s="25"/>
      <c r="U18" s="26">
        <v>42794</v>
      </c>
      <c r="V18" s="25"/>
      <c r="W18" s="15" t="s">
        <v>29</v>
      </c>
      <c r="X18" s="43" t="s">
        <v>218</v>
      </c>
      <c r="Y18" s="29">
        <f t="shared" si="4"/>
        <v>5290</v>
      </c>
      <c r="Z18" s="29">
        <f t="shared" si="5"/>
        <v>5291</v>
      </c>
      <c r="AB18" s="29" t="s">
        <v>24</v>
      </c>
      <c r="AC18" s="29">
        <v>20170223</v>
      </c>
      <c r="AG18" s="56">
        <v>1</v>
      </c>
      <c r="AH18" s="56"/>
      <c r="AI18" s="157">
        <v>1</v>
      </c>
      <c r="AJ18" s="56"/>
    </row>
    <row r="19" spans="1:36" s="79" customFormat="1">
      <c r="A19" s="87">
        <f t="shared" si="8"/>
        <v>3</v>
      </c>
      <c r="B19" s="87" t="s">
        <v>72</v>
      </c>
      <c r="C19" s="87"/>
      <c r="D19" s="87"/>
      <c r="E19" s="87">
        <v>13768</v>
      </c>
      <c r="F19" s="87" t="s">
        <v>73</v>
      </c>
      <c r="G19" s="88">
        <v>42358</v>
      </c>
      <c r="H19" s="87">
        <v>1</v>
      </c>
      <c r="I19" s="84" t="s">
        <v>197</v>
      </c>
      <c r="J19" s="82">
        <v>42758</v>
      </c>
      <c r="K19" s="83">
        <f t="shared" si="0"/>
        <v>400</v>
      </c>
      <c r="L19" s="83"/>
      <c r="M19" s="82">
        <f t="shared" si="1"/>
        <v>42765</v>
      </c>
      <c r="N19" s="84"/>
      <c r="O19" s="84"/>
      <c r="P19" s="82">
        <v>42787</v>
      </c>
      <c r="Q19" s="79">
        <f t="shared" si="7"/>
        <v>429</v>
      </c>
      <c r="R19" s="83">
        <v>6</v>
      </c>
      <c r="S19" s="82">
        <v>42793</v>
      </c>
      <c r="T19" s="83"/>
      <c r="U19" s="82">
        <v>42794</v>
      </c>
      <c r="V19" s="83"/>
      <c r="W19" s="92">
        <v>42825</v>
      </c>
      <c r="X19" s="79" t="s">
        <v>105</v>
      </c>
      <c r="Y19" s="79">
        <f t="shared" si="4"/>
        <v>5295</v>
      </c>
      <c r="Z19" s="79">
        <f t="shared" si="5"/>
        <v>5296</v>
      </c>
      <c r="AB19" s="79" t="s">
        <v>24</v>
      </c>
      <c r="AC19" s="79">
        <v>20170223</v>
      </c>
      <c r="AG19" s="56">
        <v>1</v>
      </c>
      <c r="AH19" s="56"/>
      <c r="AI19" s="157">
        <v>1</v>
      </c>
      <c r="AJ19" s="56"/>
    </row>
    <row r="20" spans="1:36" s="79" customFormat="1">
      <c r="A20" s="79">
        <f t="shared" si="8"/>
        <v>4</v>
      </c>
      <c r="B20" s="80" t="s">
        <v>61</v>
      </c>
      <c r="C20" s="79">
        <v>988701</v>
      </c>
      <c r="D20" s="79">
        <v>2</v>
      </c>
      <c r="E20" s="87">
        <v>13665</v>
      </c>
      <c r="F20" s="87" t="s">
        <v>81</v>
      </c>
      <c r="G20" s="88">
        <v>42362</v>
      </c>
      <c r="H20" s="79">
        <v>1</v>
      </c>
      <c r="I20" s="84" t="s">
        <v>155</v>
      </c>
      <c r="J20" s="82">
        <v>42758</v>
      </c>
      <c r="K20" s="83">
        <f t="shared" si="0"/>
        <v>396</v>
      </c>
      <c r="L20" s="83"/>
      <c r="M20" s="82">
        <f t="shared" si="1"/>
        <v>42765</v>
      </c>
      <c r="N20" s="84"/>
      <c r="O20" s="84"/>
      <c r="P20" s="82">
        <v>42783</v>
      </c>
      <c r="Q20" s="79">
        <f t="shared" si="7"/>
        <v>421</v>
      </c>
      <c r="R20" s="83">
        <v>7</v>
      </c>
      <c r="S20" s="82">
        <v>42790</v>
      </c>
      <c r="T20" s="93"/>
      <c r="U20" s="82">
        <v>42790</v>
      </c>
      <c r="V20" s="83"/>
      <c r="W20" s="92">
        <v>42828</v>
      </c>
      <c r="X20" s="79" t="s">
        <v>106</v>
      </c>
      <c r="Y20" s="79">
        <f t="shared" si="4"/>
        <v>5300</v>
      </c>
      <c r="Z20" s="79">
        <f t="shared" si="5"/>
        <v>5301</v>
      </c>
      <c r="AB20" s="79" t="s">
        <v>24</v>
      </c>
      <c r="AC20" s="79">
        <v>20170223</v>
      </c>
      <c r="AG20" s="56">
        <v>1</v>
      </c>
      <c r="AH20" s="56"/>
      <c r="AI20" s="157">
        <v>1</v>
      </c>
      <c r="AJ20" s="56"/>
    </row>
    <row r="21" spans="1:36" s="79" customFormat="1">
      <c r="A21" s="79">
        <f t="shared" si="8"/>
        <v>5</v>
      </c>
      <c r="B21" s="80" t="s">
        <v>61</v>
      </c>
      <c r="E21" s="87">
        <v>13666</v>
      </c>
      <c r="F21" s="87" t="s">
        <v>81</v>
      </c>
      <c r="G21" s="88">
        <v>42362</v>
      </c>
      <c r="H21" s="79">
        <v>1</v>
      </c>
      <c r="I21" s="131" t="s">
        <v>156</v>
      </c>
      <c r="J21" s="82">
        <v>42758</v>
      </c>
      <c r="K21" s="83">
        <f t="shared" si="0"/>
        <v>396</v>
      </c>
      <c r="L21" s="83">
        <f>AVERAGE(K10:K21)</f>
        <v>395</v>
      </c>
      <c r="M21" s="82">
        <f t="shared" si="1"/>
        <v>42765</v>
      </c>
      <c r="N21" s="83"/>
      <c r="O21" s="83"/>
      <c r="P21" s="82">
        <v>42783</v>
      </c>
      <c r="Q21" s="79">
        <f t="shared" si="7"/>
        <v>421</v>
      </c>
      <c r="R21" s="83">
        <v>7</v>
      </c>
      <c r="S21" s="82">
        <v>42790</v>
      </c>
      <c r="T21" s="83"/>
      <c r="U21" s="82">
        <v>42790</v>
      </c>
      <c r="V21" s="83"/>
      <c r="W21" s="118">
        <v>42831</v>
      </c>
      <c r="X21" s="106" t="s">
        <v>188</v>
      </c>
      <c r="Y21" s="79">
        <f t="shared" si="4"/>
        <v>5305</v>
      </c>
      <c r="Z21" s="79">
        <f t="shared" si="5"/>
        <v>5306</v>
      </c>
      <c r="AB21" s="79" t="s">
        <v>24</v>
      </c>
      <c r="AC21" s="79">
        <v>20170223</v>
      </c>
      <c r="AG21" s="56">
        <v>1</v>
      </c>
      <c r="AH21" s="56"/>
      <c r="AI21" s="157">
        <v>1</v>
      </c>
      <c r="AJ21" s="56"/>
    </row>
    <row r="22" spans="1:36" s="79" customFormat="1">
      <c r="A22" s="79">
        <f t="shared" si="8"/>
        <v>6</v>
      </c>
      <c r="B22" s="87" t="s">
        <v>93</v>
      </c>
      <c r="C22" s="87">
        <v>879152</v>
      </c>
      <c r="D22" s="87">
        <v>2</v>
      </c>
      <c r="E22" s="87">
        <v>13688</v>
      </c>
      <c r="F22" s="87" t="s">
        <v>73</v>
      </c>
      <c r="G22" s="88">
        <v>42378</v>
      </c>
      <c r="H22" s="87">
        <v>2</v>
      </c>
      <c r="I22" s="79" t="s">
        <v>157</v>
      </c>
      <c r="J22" s="82">
        <v>42772</v>
      </c>
      <c r="K22" s="83">
        <f t="shared" si="0"/>
        <v>394</v>
      </c>
      <c r="L22" s="83"/>
      <c r="M22" s="82">
        <v>42779</v>
      </c>
      <c r="N22" s="83">
        <v>12</v>
      </c>
      <c r="O22" s="83"/>
      <c r="P22" s="82">
        <v>42797</v>
      </c>
      <c r="Q22" s="79">
        <f t="shared" si="7"/>
        <v>419</v>
      </c>
      <c r="R22" s="83">
        <v>6</v>
      </c>
      <c r="S22" s="82">
        <v>42803</v>
      </c>
      <c r="T22" s="83"/>
      <c r="U22" s="82">
        <v>42804</v>
      </c>
      <c r="W22" s="118">
        <v>42846</v>
      </c>
      <c r="X22" s="106" t="s">
        <v>182</v>
      </c>
      <c r="Y22" s="79">
        <f t="shared" si="4"/>
        <v>5310</v>
      </c>
      <c r="Z22" s="79">
        <f t="shared" si="5"/>
        <v>5311</v>
      </c>
      <c r="AB22" s="79" t="s">
        <v>24</v>
      </c>
      <c r="AC22" s="79">
        <v>20170223</v>
      </c>
      <c r="AG22" s="56">
        <v>1</v>
      </c>
      <c r="AH22" s="56"/>
      <c r="AI22" s="157" t="s">
        <v>219</v>
      </c>
      <c r="AJ22" s="56"/>
    </row>
    <row r="23" spans="1:36" s="143" customFormat="1">
      <c r="A23" s="143">
        <f t="shared" si="8"/>
        <v>7</v>
      </c>
      <c r="B23" s="143" t="s">
        <v>93</v>
      </c>
      <c r="E23" s="143">
        <v>13689</v>
      </c>
      <c r="F23" s="143" t="s">
        <v>73</v>
      </c>
      <c r="G23" s="144">
        <v>42378</v>
      </c>
      <c r="H23" s="143">
        <v>2</v>
      </c>
      <c r="I23" s="143" t="s">
        <v>158</v>
      </c>
      <c r="J23" s="145">
        <v>42772</v>
      </c>
      <c r="K23" s="146">
        <f t="shared" si="0"/>
        <v>394</v>
      </c>
      <c r="L23" s="146"/>
      <c r="M23" s="145">
        <v>42779</v>
      </c>
      <c r="P23" s="145">
        <v>42797</v>
      </c>
      <c r="Q23" s="143">
        <f t="shared" si="7"/>
        <v>419</v>
      </c>
      <c r="R23" s="146">
        <v>6</v>
      </c>
      <c r="S23" s="145">
        <v>42803</v>
      </c>
      <c r="U23" s="145">
        <v>42804</v>
      </c>
      <c r="W23" s="147">
        <v>42849</v>
      </c>
      <c r="X23" s="143" t="s">
        <v>187</v>
      </c>
      <c r="Y23" s="143">
        <f t="shared" si="4"/>
        <v>5315</v>
      </c>
      <c r="Z23" s="143">
        <f t="shared" si="5"/>
        <v>5316</v>
      </c>
      <c r="AB23" s="143" t="s">
        <v>24</v>
      </c>
      <c r="AC23" s="143">
        <v>20170223</v>
      </c>
      <c r="AG23" s="56">
        <v>1</v>
      </c>
      <c r="AH23" s="56"/>
      <c r="AI23" s="169" t="s">
        <v>220</v>
      </c>
      <c r="AJ23" s="56"/>
    </row>
    <row r="24" spans="1:36" s="79" customFormat="1">
      <c r="A24" s="79">
        <f t="shared" si="8"/>
        <v>8</v>
      </c>
      <c r="B24" s="117" t="s">
        <v>93</v>
      </c>
      <c r="C24" s="117">
        <v>778594</v>
      </c>
      <c r="D24" s="117">
        <v>3</v>
      </c>
      <c r="E24" s="117">
        <v>13690</v>
      </c>
      <c r="F24" s="117" t="s">
        <v>81</v>
      </c>
      <c r="G24" s="132">
        <v>42379</v>
      </c>
      <c r="H24" s="117">
        <v>2</v>
      </c>
      <c r="I24" s="79" t="s">
        <v>189</v>
      </c>
      <c r="J24" s="82">
        <v>42772</v>
      </c>
      <c r="K24" s="83">
        <f t="shared" si="0"/>
        <v>393</v>
      </c>
      <c r="L24" s="83"/>
      <c r="M24" s="82">
        <v>42779</v>
      </c>
      <c r="P24" s="82">
        <v>42797</v>
      </c>
      <c r="Q24" s="79">
        <f t="shared" si="7"/>
        <v>418</v>
      </c>
      <c r="R24" s="83">
        <v>6</v>
      </c>
      <c r="S24" s="82">
        <v>42803</v>
      </c>
      <c r="U24" s="82">
        <v>42804</v>
      </c>
      <c r="W24" s="92">
        <v>42850</v>
      </c>
      <c r="X24" s="79" t="s">
        <v>183</v>
      </c>
      <c r="Y24" s="79">
        <f t="shared" si="4"/>
        <v>5320</v>
      </c>
      <c r="Z24" s="79">
        <f t="shared" si="5"/>
        <v>5321</v>
      </c>
      <c r="AB24" s="79" t="s">
        <v>24</v>
      </c>
      <c r="AC24" s="79">
        <v>20170223</v>
      </c>
      <c r="AG24" s="56">
        <v>1</v>
      </c>
      <c r="AH24" s="56"/>
      <c r="AI24" s="170" t="s">
        <v>221</v>
      </c>
      <c r="AJ24" s="56"/>
    </row>
    <row r="25" spans="1:36" s="79" customFormat="1">
      <c r="A25" s="79">
        <f t="shared" si="8"/>
        <v>9</v>
      </c>
      <c r="B25" s="117" t="s">
        <v>93</v>
      </c>
      <c r="C25" s="117"/>
      <c r="D25" s="117"/>
      <c r="E25" s="117">
        <v>13691</v>
      </c>
      <c r="F25" s="117" t="s">
        <v>81</v>
      </c>
      <c r="G25" s="132">
        <v>42379</v>
      </c>
      <c r="H25" s="117">
        <v>2</v>
      </c>
      <c r="I25" s="79" t="s">
        <v>190</v>
      </c>
      <c r="J25" s="82">
        <v>42772</v>
      </c>
      <c r="K25" s="83">
        <f t="shared" si="0"/>
        <v>393</v>
      </c>
      <c r="L25" s="83"/>
      <c r="M25" s="82">
        <v>42779</v>
      </c>
      <c r="P25" s="82">
        <v>42797</v>
      </c>
      <c r="Q25" s="79">
        <f t="shared" si="7"/>
        <v>418</v>
      </c>
      <c r="R25" s="83">
        <v>6</v>
      </c>
      <c r="S25" s="82">
        <v>42803</v>
      </c>
      <c r="U25" s="82">
        <v>42804</v>
      </c>
      <c r="W25" s="92">
        <v>42851</v>
      </c>
      <c r="X25" s="79" t="s">
        <v>184</v>
      </c>
      <c r="Y25" s="79">
        <f t="shared" si="4"/>
        <v>5325</v>
      </c>
      <c r="Z25" s="79">
        <f t="shared" si="5"/>
        <v>5326</v>
      </c>
      <c r="AB25" s="79" t="s">
        <v>24</v>
      </c>
      <c r="AC25" s="79">
        <v>20170223</v>
      </c>
      <c r="AG25" s="56">
        <v>1</v>
      </c>
      <c r="AH25" s="56"/>
      <c r="AI25" s="157">
        <v>1</v>
      </c>
      <c r="AJ25" s="56"/>
    </row>
    <row r="26" spans="1:36" s="29" customFormat="1">
      <c r="A26" s="29">
        <f t="shared" si="8"/>
        <v>10</v>
      </c>
      <c r="B26" s="14" t="s">
        <v>93</v>
      </c>
      <c r="C26" s="14"/>
      <c r="D26" s="14"/>
      <c r="E26" s="14">
        <v>13692</v>
      </c>
      <c r="F26" s="14" t="s">
        <v>81</v>
      </c>
      <c r="G26" s="13">
        <v>42379</v>
      </c>
      <c r="H26" s="14">
        <v>2</v>
      </c>
      <c r="I26" s="29" t="s">
        <v>191</v>
      </c>
      <c r="J26" s="26">
        <v>42772</v>
      </c>
      <c r="K26" s="25">
        <f t="shared" si="0"/>
        <v>393</v>
      </c>
      <c r="L26" s="25"/>
      <c r="M26" s="26">
        <v>42779</v>
      </c>
      <c r="P26" s="26">
        <v>42797</v>
      </c>
      <c r="Q26" s="29">
        <f t="shared" si="7"/>
        <v>418</v>
      </c>
      <c r="R26" s="25">
        <v>7</v>
      </c>
      <c r="S26" s="26">
        <v>42803</v>
      </c>
      <c r="T26" s="25"/>
      <c r="U26" s="26">
        <v>42804</v>
      </c>
      <c r="W26" s="16">
        <v>42852</v>
      </c>
      <c r="X26" s="43" t="s">
        <v>185</v>
      </c>
      <c r="Y26" s="29">
        <f t="shared" si="4"/>
        <v>5330</v>
      </c>
      <c r="Z26" s="29">
        <f t="shared" si="5"/>
        <v>5331</v>
      </c>
      <c r="AB26" s="29" t="s">
        <v>24</v>
      </c>
      <c r="AC26" s="29">
        <v>20170223</v>
      </c>
      <c r="AD26" s="29" t="s">
        <v>25</v>
      </c>
      <c r="AG26" s="56">
        <v>1</v>
      </c>
      <c r="AH26" s="56"/>
      <c r="AI26" s="56"/>
      <c r="AJ26" s="56"/>
    </row>
    <row r="27" spans="1:36" s="29" customFormat="1">
      <c r="A27" s="29">
        <f t="shared" si="8"/>
        <v>11</v>
      </c>
      <c r="B27" s="14" t="s">
        <v>93</v>
      </c>
      <c r="C27" s="14">
        <v>985400</v>
      </c>
      <c r="D27" s="14">
        <v>3</v>
      </c>
      <c r="E27" s="14">
        <v>13697</v>
      </c>
      <c r="F27" s="14" t="s">
        <v>81</v>
      </c>
      <c r="G27" s="13">
        <v>42389</v>
      </c>
      <c r="H27" s="14">
        <v>2</v>
      </c>
      <c r="I27" s="12" t="s">
        <v>192</v>
      </c>
      <c r="J27" s="26">
        <v>42772</v>
      </c>
      <c r="K27" s="25">
        <f t="shared" si="0"/>
        <v>383</v>
      </c>
      <c r="L27" s="25"/>
      <c r="M27" s="26">
        <f t="shared" si="1"/>
        <v>42779</v>
      </c>
      <c r="N27" s="24"/>
      <c r="O27" s="24"/>
      <c r="P27" s="26">
        <v>42804</v>
      </c>
      <c r="Q27" s="29">
        <f t="shared" si="7"/>
        <v>415</v>
      </c>
      <c r="R27" s="25">
        <v>6</v>
      </c>
      <c r="S27" s="26">
        <v>42810</v>
      </c>
      <c r="T27" s="10"/>
      <c r="U27" s="26">
        <v>42811</v>
      </c>
      <c r="V27" s="10"/>
      <c r="W27" s="16">
        <v>42853</v>
      </c>
      <c r="X27" s="43" t="s">
        <v>186</v>
      </c>
      <c r="Y27" s="29">
        <f t="shared" si="4"/>
        <v>5335</v>
      </c>
      <c r="Z27" s="29">
        <f t="shared" si="5"/>
        <v>5336</v>
      </c>
      <c r="AB27" s="70" t="s">
        <v>55</v>
      </c>
      <c r="AC27" s="70">
        <v>20170316</v>
      </c>
      <c r="AG27" s="56">
        <v>1</v>
      </c>
      <c r="AH27" s="56"/>
      <c r="AI27" s="56"/>
      <c r="AJ27" s="56"/>
    </row>
    <row r="28" spans="1:36" s="70" customFormat="1">
      <c r="A28" s="70">
        <f t="shared" si="8"/>
        <v>12</v>
      </c>
      <c r="B28" s="70" t="s">
        <v>93</v>
      </c>
      <c r="E28" s="70">
        <v>13885</v>
      </c>
      <c r="F28" s="70" t="s">
        <v>81</v>
      </c>
      <c r="G28" s="71">
        <v>42389</v>
      </c>
      <c r="H28" s="70">
        <v>2</v>
      </c>
      <c r="I28" s="72" t="s">
        <v>193</v>
      </c>
      <c r="J28" s="73">
        <v>42772</v>
      </c>
      <c r="K28" s="74">
        <f t="shared" si="0"/>
        <v>383</v>
      </c>
      <c r="L28" s="74"/>
      <c r="M28" s="73">
        <f t="shared" si="1"/>
        <v>42779</v>
      </c>
      <c r="N28" s="71"/>
      <c r="O28" s="71"/>
      <c r="P28" s="73">
        <v>42804</v>
      </c>
      <c r="Q28" s="70">
        <f t="shared" si="7"/>
        <v>415</v>
      </c>
      <c r="R28" s="74">
        <v>6</v>
      </c>
      <c r="S28" s="73">
        <v>42810</v>
      </c>
      <c r="T28" s="74"/>
      <c r="U28" s="73">
        <v>42811</v>
      </c>
      <c r="V28" s="74"/>
      <c r="W28" s="75">
        <v>42856</v>
      </c>
      <c r="X28" s="77" t="s">
        <v>177</v>
      </c>
      <c r="Y28" s="29">
        <f t="shared" si="4"/>
        <v>5340</v>
      </c>
      <c r="Z28" s="29">
        <f t="shared" si="5"/>
        <v>5341</v>
      </c>
      <c r="AB28" s="70" t="s">
        <v>55</v>
      </c>
      <c r="AC28" s="70">
        <v>20170316</v>
      </c>
      <c r="AG28" s="151">
        <v>1</v>
      </c>
      <c r="AH28" s="151"/>
      <c r="AI28" s="151"/>
      <c r="AJ28" s="151"/>
    </row>
    <row r="29" spans="1:36" s="158" customFormat="1">
      <c r="A29" s="158">
        <f t="shared" si="8"/>
        <v>13</v>
      </c>
      <c r="B29" s="159" t="s">
        <v>93</v>
      </c>
      <c r="C29" s="159"/>
      <c r="D29" s="159"/>
      <c r="E29" s="159">
        <v>13699</v>
      </c>
      <c r="F29" s="159" t="s">
        <v>81</v>
      </c>
      <c r="G29" s="160">
        <v>42389</v>
      </c>
      <c r="H29" s="159">
        <v>2</v>
      </c>
      <c r="I29" s="161" t="s">
        <v>194</v>
      </c>
      <c r="J29" s="162">
        <v>42772</v>
      </c>
      <c r="K29" s="163">
        <f t="shared" si="0"/>
        <v>383</v>
      </c>
      <c r="L29" s="163"/>
      <c r="M29" s="162">
        <f t="shared" si="1"/>
        <v>42779</v>
      </c>
      <c r="N29" s="164"/>
      <c r="O29" s="165"/>
      <c r="P29" s="162">
        <v>42804</v>
      </c>
      <c r="Q29" s="158">
        <f t="shared" si="7"/>
        <v>415</v>
      </c>
      <c r="R29" s="163">
        <v>6</v>
      </c>
      <c r="S29" s="162">
        <v>42810</v>
      </c>
      <c r="T29" s="163"/>
      <c r="U29" s="162">
        <v>42811</v>
      </c>
      <c r="V29" s="163"/>
      <c r="W29" s="166">
        <v>42857</v>
      </c>
      <c r="X29" s="167" t="s">
        <v>178</v>
      </c>
      <c r="Y29" s="158">
        <f t="shared" si="4"/>
        <v>5345</v>
      </c>
      <c r="Z29" s="158">
        <f t="shared" si="5"/>
        <v>5346</v>
      </c>
      <c r="AB29" s="168" t="s">
        <v>55</v>
      </c>
      <c r="AC29" s="168">
        <v>20170316</v>
      </c>
      <c r="AD29" s="158" t="s">
        <v>26</v>
      </c>
      <c r="AG29" s="158">
        <v>1</v>
      </c>
    </row>
    <row r="30" spans="1:36" s="28" customFormat="1">
      <c r="A30" s="28">
        <f t="shared" si="8"/>
        <v>14</v>
      </c>
      <c r="B30" s="6" t="s">
        <v>72</v>
      </c>
      <c r="C30" s="6">
        <v>882643</v>
      </c>
      <c r="D30" s="6">
        <v>4</v>
      </c>
      <c r="E30" s="6">
        <v>1</v>
      </c>
      <c r="F30" s="6" t="s">
        <v>81</v>
      </c>
      <c r="G30" s="5">
        <v>42405</v>
      </c>
      <c r="H30" s="28">
        <v>2</v>
      </c>
      <c r="I30" s="119" t="s">
        <v>198</v>
      </c>
      <c r="J30" s="94">
        <v>42772</v>
      </c>
      <c r="K30" s="95">
        <f t="shared" si="0"/>
        <v>367</v>
      </c>
      <c r="L30" s="95"/>
      <c r="M30" s="94">
        <f t="shared" si="1"/>
        <v>42779</v>
      </c>
      <c r="N30" s="27"/>
      <c r="O30" s="97"/>
      <c r="P30" s="94">
        <v>42832</v>
      </c>
      <c r="Q30" s="28">
        <f t="shared" si="7"/>
        <v>427</v>
      </c>
      <c r="R30" s="95">
        <v>6</v>
      </c>
      <c r="S30" s="94">
        <v>42838</v>
      </c>
      <c r="T30" s="133"/>
      <c r="U30" s="94">
        <v>42839</v>
      </c>
      <c r="V30" s="133"/>
      <c r="W30" s="134">
        <v>42867</v>
      </c>
      <c r="X30" s="135" t="s">
        <v>99</v>
      </c>
      <c r="Y30" s="28">
        <f t="shared" si="4"/>
        <v>5350</v>
      </c>
      <c r="Z30" s="28">
        <f t="shared" si="5"/>
        <v>5351</v>
      </c>
      <c r="AB30" s="122" t="s">
        <v>28</v>
      </c>
      <c r="AC30" s="122">
        <v>20170413</v>
      </c>
      <c r="AG30" s="152">
        <v>1</v>
      </c>
      <c r="AH30" s="152"/>
      <c r="AI30" s="152"/>
      <c r="AJ30" s="152"/>
    </row>
    <row r="31" spans="1:36" s="28" customFormat="1">
      <c r="A31" s="28">
        <f t="shared" si="8"/>
        <v>15</v>
      </c>
      <c r="B31" s="28" t="s">
        <v>72</v>
      </c>
      <c r="E31" s="28">
        <v>2</v>
      </c>
      <c r="F31" s="28" t="s">
        <v>81</v>
      </c>
      <c r="G31" s="27">
        <v>42405</v>
      </c>
      <c r="H31" s="28">
        <v>2</v>
      </c>
      <c r="I31" s="119" t="s">
        <v>199</v>
      </c>
      <c r="J31" s="94">
        <v>42772</v>
      </c>
      <c r="K31" s="95">
        <f t="shared" si="0"/>
        <v>367</v>
      </c>
      <c r="L31" s="95"/>
      <c r="M31" s="94">
        <f t="shared" si="1"/>
        <v>42779</v>
      </c>
      <c r="N31" s="27"/>
      <c r="O31" s="94"/>
      <c r="P31" s="94">
        <v>42832</v>
      </c>
      <c r="Q31" s="28">
        <f t="shared" si="7"/>
        <v>427</v>
      </c>
      <c r="R31" s="95">
        <v>6</v>
      </c>
      <c r="S31" s="94">
        <v>42838</v>
      </c>
      <c r="T31" s="95"/>
      <c r="U31" s="94">
        <v>42839</v>
      </c>
      <c r="V31" s="95"/>
      <c r="W31" s="123">
        <v>42872</v>
      </c>
      <c r="X31" s="86" t="s">
        <v>179</v>
      </c>
      <c r="Y31" s="28">
        <f t="shared" si="4"/>
        <v>5355</v>
      </c>
      <c r="Z31" s="28">
        <f t="shared" si="5"/>
        <v>5356</v>
      </c>
      <c r="AB31" s="122" t="s">
        <v>28</v>
      </c>
      <c r="AC31" s="122">
        <v>20170413</v>
      </c>
      <c r="AG31" s="153">
        <v>1</v>
      </c>
      <c r="AH31" s="153"/>
      <c r="AI31" s="153"/>
      <c r="AJ31" s="153"/>
    </row>
    <row r="32" spans="1:36" s="124" customFormat="1">
      <c r="A32" s="124">
        <f t="shared" si="8"/>
        <v>16</v>
      </c>
      <c r="B32" s="124" t="s">
        <v>72</v>
      </c>
      <c r="E32" s="124">
        <v>3</v>
      </c>
      <c r="F32" s="124" t="s">
        <v>81</v>
      </c>
      <c r="G32" s="125">
        <v>42405</v>
      </c>
      <c r="H32" s="124">
        <v>2</v>
      </c>
      <c r="I32" s="126" t="s">
        <v>200</v>
      </c>
      <c r="J32" s="127">
        <v>42772</v>
      </c>
      <c r="K32" s="128">
        <f t="shared" si="0"/>
        <v>367</v>
      </c>
      <c r="L32" s="128"/>
      <c r="M32" s="127">
        <f t="shared" si="1"/>
        <v>42779</v>
      </c>
      <c r="N32" s="125"/>
      <c r="O32" s="125"/>
      <c r="P32" s="127">
        <v>42832</v>
      </c>
      <c r="Q32" s="124">
        <f t="shared" si="7"/>
        <v>427</v>
      </c>
      <c r="R32" s="128" t="s">
        <v>32</v>
      </c>
      <c r="S32" s="127">
        <v>42838</v>
      </c>
      <c r="T32" s="128"/>
      <c r="U32" s="127">
        <v>42839</v>
      </c>
      <c r="V32" s="129"/>
      <c r="W32" s="92">
        <v>42873</v>
      </c>
      <c r="X32" s="124" t="s">
        <v>180</v>
      </c>
      <c r="Y32" s="124">
        <f t="shared" si="4"/>
        <v>5360</v>
      </c>
      <c r="Z32" s="124">
        <f t="shared" si="5"/>
        <v>5361</v>
      </c>
      <c r="AB32" s="130" t="s">
        <v>28</v>
      </c>
      <c r="AC32" s="130">
        <v>20170413</v>
      </c>
      <c r="AD32" s="124" t="s">
        <v>27</v>
      </c>
      <c r="AG32" s="153">
        <v>1</v>
      </c>
      <c r="AH32" s="153"/>
      <c r="AI32" s="153"/>
      <c r="AJ32" s="153"/>
    </row>
    <row r="33" spans="1:36" s="79" customFormat="1">
      <c r="A33" s="79">
        <f t="shared" si="8"/>
        <v>17</v>
      </c>
      <c r="B33" s="79" t="s">
        <v>72</v>
      </c>
      <c r="E33" s="117">
        <v>4</v>
      </c>
      <c r="F33" s="100" t="s">
        <v>81</v>
      </c>
      <c r="G33" s="84">
        <v>42405</v>
      </c>
      <c r="H33" s="79">
        <v>2</v>
      </c>
      <c r="I33" s="110" t="s">
        <v>52</v>
      </c>
      <c r="J33" s="82">
        <v>42772</v>
      </c>
      <c r="K33" s="83">
        <f t="shared" si="0"/>
        <v>367</v>
      </c>
      <c r="L33" s="83">
        <f>AVERAGE(K22:K33)</f>
        <v>382</v>
      </c>
      <c r="M33" s="82">
        <f t="shared" si="1"/>
        <v>42779</v>
      </c>
      <c r="N33" s="84"/>
      <c r="O33" s="109"/>
      <c r="P33" s="82">
        <v>42832</v>
      </c>
      <c r="Q33" s="79">
        <f t="shared" si="7"/>
        <v>427</v>
      </c>
      <c r="R33" s="83">
        <v>6</v>
      </c>
      <c r="S33" s="111">
        <v>42838</v>
      </c>
      <c r="T33" s="112"/>
      <c r="U33" s="111">
        <v>42839</v>
      </c>
      <c r="V33" s="102"/>
      <c r="W33" s="118">
        <v>42874</v>
      </c>
      <c r="X33" s="106" t="s">
        <v>181</v>
      </c>
      <c r="Y33" s="79">
        <f t="shared" si="4"/>
        <v>5365</v>
      </c>
      <c r="Z33" s="79">
        <f t="shared" si="5"/>
        <v>5366</v>
      </c>
      <c r="AB33" s="114" t="s">
        <v>28</v>
      </c>
      <c r="AC33" s="114">
        <v>20170413</v>
      </c>
      <c r="AG33" s="56">
        <v>1</v>
      </c>
      <c r="AH33" s="56"/>
      <c r="AI33" s="56"/>
      <c r="AJ33" s="56"/>
    </row>
    <row r="34" spans="1:36" s="28" customFormat="1">
      <c r="A34" s="28">
        <f t="shared" si="8"/>
        <v>18</v>
      </c>
      <c r="B34" s="28" t="s">
        <v>72</v>
      </c>
      <c r="C34" s="6">
        <v>904461</v>
      </c>
      <c r="D34" s="6">
        <v>2</v>
      </c>
      <c r="E34" s="6"/>
      <c r="F34" s="6" t="s">
        <v>73</v>
      </c>
      <c r="G34" s="5">
        <v>42427</v>
      </c>
      <c r="H34" s="28">
        <v>3</v>
      </c>
      <c r="I34" s="119" t="s">
        <v>9</v>
      </c>
      <c r="J34" s="94">
        <v>42807</v>
      </c>
      <c r="K34" s="95">
        <f t="shared" si="0"/>
        <v>380</v>
      </c>
      <c r="L34" s="95"/>
      <c r="M34" s="94">
        <f t="shared" si="1"/>
        <v>42814</v>
      </c>
      <c r="N34" s="95">
        <v>7</v>
      </c>
      <c r="O34" s="97"/>
      <c r="P34" s="94">
        <v>42850</v>
      </c>
      <c r="Q34" s="28">
        <f t="shared" si="7"/>
        <v>423</v>
      </c>
      <c r="R34" s="95">
        <v>7</v>
      </c>
      <c r="S34" s="97">
        <v>42857</v>
      </c>
      <c r="T34" s="98"/>
      <c r="U34" s="97">
        <v>42857</v>
      </c>
      <c r="V34" s="98"/>
      <c r="W34" s="120">
        <v>42881</v>
      </c>
      <c r="X34" s="121" t="s">
        <v>176</v>
      </c>
      <c r="Y34" s="28">
        <f t="shared" si="4"/>
        <v>5370</v>
      </c>
      <c r="Z34" s="28">
        <f t="shared" si="5"/>
        <v>5371</v>
      </c>
      <c r="AB34" s="122" t="s">
        <v>19</v>
      </c>
      <c r="AC34" s="122">
        <v>20170501</v>
      </c>
      <c r="AG34" s="153">
        <v>1</v>
      </c>
      <c r="AH34" s="153"/>
      <c r="AI34" s="153"/>
      <c r="AJ34" s="153"/>
    </row>
    <row r="35" spans="1:36" s="79" customFormat="1">
      <c r="A35" s="87">
        <f t="shared" si="8"/>
        <v>19</v>
      </c>
      <c r="B35" s="87" t="s">
        <v>72</v>
      </c>
      <c r="C35" s="101"/>
      <c r="D35" s="101"/>
      <c r="E35" s="101"/>
      <c r="F35" s="101" t="s">
        <v>73</v>
      </c>
      <c r="G35" s="116">
        <v>42427</v>
      </c>
      <c r="H35" s="87">
        <v>3</v>
      </c>
      <c r="I35" s="110" t="s">
        <v>10</v>
      </c>
      <c r="J35" s="82">
        <v>42807</v>
      </c>
      <c r="K35" s="83">
        <f t="shared" si="0"/>
        <v>380</v>
      </c>
      <c r="L35" s="83"/>
      <c r="M35" s="82">
        <f t="shared" si="1"/>
        <v>42814</v>
      </c>
      <c r="N35" s="84"/>
      <c r="O35" s="82"/>
      <c r="P35" s="82">
        <v>42850</v>
      </c>
      <c r="Q35" s="79">
        <f t="shared" si="7"/>
        <v>423</v>
      </c>
      <c r="R35" s="83">
        <v>7</v>
      </c>
      <c r="S35" s="82">
        <v>42857</v>
      </c>
      <c r="T35" s="83"/>
      <c r="U35" s="82">
        <v>42857</v>
      </c>
      <c r="V35" s="83"/>
      <c r="W35" s="115">
        <v>42887</v>
      </c>
      <c r="X35" s="79" t="s">
        <v>175</v>
      </c>
      <c r="Y35" s="79">
        <f t="shared" si="4"/>
        <v>5375</v>
      </c>
      <c r="Z35" s="79">
        <f t="shared" si="5"/>
        <v>5376</v>
      </c>
      <c r="AB35" s="114" t="s">
        <v>19</v>
      </c>
      <c r="AC35" s="114">
        <v>20170501</v>
      </c>
      <c r="AG35" s="153">
        <v>1</v>
      </c>
      <c r="AH35" s="153"/>
      <c r="AI35" s="153"/>
      <c r="AJ35" s="153"/>
    </row>
    <row r="36" spans="1:36" s="79" customFormat="1">
      <c r="A36" s="79">
        <f>1+A43</f>
        <v>26</v>
      </c>
      <c r="B36" s="79" t="s">
        <v>72</v>
      </c>
      <c r="C36" s="79">
        <v>879162</v>
      </c>
      <c r="D36" s="79">
        <v>5</v>
      </c>
      <c r="F36" s="79" t="s">
        <v>81</v>
      </c>
      <c r="G36" s="84">
        <v>42427</v>
      </c>
      <c r="H36" s="79">
        <v>3</v>
      </c>
      <c r="I36" s="110" t="s">
        <v>11</v>
      </c>
      <c r="J36" s="82">
        <v>42807</v>
      </c>
      <c r="K36" s="83">
        <f t="shared" si="0"/>
        <v>380</v>
      </c>
      <c r="L36" s="83"/>
      <c r="M36" s="82">
        <f t="shared" si="1"/>
        <v>42814</v>
      </c>
      <c r="N36" s="84"/>
      <c r="O36" s="84"/>
      <c r="P36" s="82">
        <v>42850</v>
      </c>
      <c r="Q36" s="79">
        <f t="shared" si="7"/>
        <v>423</v>
      </c>
      <c r="R36" s="83">
        <v>6</v>
      </c>
      <c r="S36" s="82">
        <v>42856</v>
      </c>
      <c r="T36" s="83"/>
      <c r="U36" s="82">
        <v>42857</v>
      </c>
      <c r="V36" s="83"/>
      <c r="W36" s="115">
        <v>42888</v>
      </c>
      <c r="X36" s="79" t="s">
        <v>174</v>
      </c>
      <c r="Y36" s="79">
        <f t="shared" si="4"/>
        <v>5380</v>
      </c>
      <c r="Z36" s="79">
        <f t="shared" si="5"/>
        <v>5381</v>
      </c>
      <c r="AB36" s="114" t="s">
        <v>19</v>
      </c>
      <c r="AC36" s="114">
        <v>20170501</v>
      </c>
      <c r="AG36" s="153">
        <v>1</v>
      </c>
      <c r="AH36" s="153"/>
      <c r="AI36" s="153"/>
      <c r="AJ36" s="153"/>
    </row>
    <row r="37" spans="1:36" s="79" customFormat="1">
      <c r="A37" s="79">
        <f>1+A36</f>
        <v>27</v>
      </c>
      <c r="B37" s="79" t="s">
        <v>72</v>
      </c>
      <c r="F37" s="79" t="s">
        <v>81</v>
      </c>
      <c r="G37" s="84">
        <v>42427</v>
      </c>
      <c r="H37" s="79">
        <v>3</v>
      </c>
      <c r="I37" s="110" t="s">
        <v>12</v>
      </c>
      <c r="J37" s="82">
        <v>42807</v>
      </c>
      <c r="K37" s="83">
        <f t="shared" si="0"/>
        <v>380</v>
      </c>
      <c r="L37" s="83"/>
      <c r="M37" s="82">
        <f t="shared" si="1"/>
        <v>42814</v>
      </c>
      <c r="N37" s="84"/>
      <c r="O37" s="84"/>
      <c r="P37" s="82">
        <v>42850</v>
      </c>
      <c r="Q37" s="79">
        <f t="shared" si="7"/>
        <v>423</v>
      </c>
      <c r="R37" s="83">
        <v>6</v>
      </c>
      <c r="S37" s="82">
        <v>42856</v>
      </c>
      <c r="T37" s="83"/>
      <c r="U37" s="82">
        <v>42857</v>
      </c>
      <c r="V37" s="83"/>
      <c r="W37" s="115">
        <v>42895</v>
      </c>
      <c r="X37" s="79" t="s">
        <v>173</v>
      </c>
      <c r="Y37" s="79">
        <f t="shared" si="4"/>
        <v>5385</v>
      </c>
      <c r="Z37" s="79">
        <f t="shared" si="5"/>
        <v>5386</v>
      </c>
      <c r="AB37" s="114" t="s">
        <v>19</v>
      </c>
      <c r="AC37" s="114">
        <v>20170501</v>
      </c>
      <c r="AG37" s="153">
        <v>1</v>
      </c>
      <c r="AH37" s="153"/>
      <c r="AI37" s="153"/>
      <c r="AJ37" s="153"/>
    </row>
    <row r="38" spans="1:36" s="79" customFormat="1">
      <c r="A38" s="79">
        <f>1+A37</f>
        <v>28</v>
      </c>
      <c r="B38" s="79" t="s">
        <v>72</v>
      </c>
      <c r="F38" s="79" t="s">
        <v>81</v>
      </c>
      <c r="G38" s="84">
        <v>42427</v>
      </c>
      <c r="H38" s="79">
        <v>3</v>
      </c>
      <c r="I38" s="110" t="s">
        <v>13</v>
      </c>
      <c r="J38" s="82">
        <v>42807</v>
      </c>
      <c r="K38" s="83">
        <f t="shared" si="0"/>
        <v>380</v>
      </c>
      <c r="L38" s="83"/>
      <c r="M38" s="82">
        <f t="shared" si="1"/>
        <v>42814</v>
      </c>
      <c r="N38" s="84"/>
      <c r="O38" s="84"/>
      <c r="P38" s="82">
        <v>42850</v>
      </c>
      <c r="Q38" s="79">
        <f t="shared" si="7"/>
        <v>423</v>
      </c>
      <c r="R38" s="83">
        <v>6</v>
      </c>
      <c r="S38" s="82">
        <v>42856</v>
      </c>
      <c r="T38" s="93"/>
      <c r="U38" s="82">
        <v>42857</v>
      </c>
      <c r="V38" s="83"/>
      <c r="W38" s="113">
        <v>42898</v>
      </c>
      <c r="X38" s="106" t="s">
        <v>172</v>
      </c>
      <c r="Y38" s="79">
        <f t="shared" si="4"/>
        <v>5390</v>
      </c>
      <c r="Z38" s="79">
        <f t="shared" si="5"/>
        <v>5391</v>
      </c>
      <c r="AB38" s="114" t="s">
        <v>19</v>
      </c>
      <c r="AC38" s="114">
        <v>20170501</v>
      </c>
      <c r="AG38" s="153">
        <v>1</v>
      </c>
      <c r="AH38" s="153"/>
      <c r="AI38" s="153"/>
      <c r="AJ38" s="153"/>
    </row>
    <row r="39" spans="1:36" s="79" customFormat="1">
      <c r="A39" s="79">
        <f>1+A38</f>
        <v>29</v>
      </c>
      <c r="B39" s="79" t="s">
        <v>72</v>
      </c>
      <c r="F39" s="79" t="s">
        <v>81</v>
      </c>
      <c r="G39" s="84">
        <v>42427</v>
      </c>
      <c r="H39" s="79">
        <v>3</v>
      </c>
      <c r="I39" s="110" t="s">
        <v>14</v>
      </c>
      <c r="J39" s="82">
        <v>42807</v>
      </c>
      <c r="K39" s="83">
        <f t="shared" si="0"/>
        <v>380</v>
      </c>
      <c r="L39" s="83"/>
      <c r="M39" s="82">
        <f t="shared" si="1"/>
        <v>42814</v>
      </c>
      <c r="N39" s="84"/>
      <c r="O39" s="84"/>
      <c r="P39" s="82">
        <v>42850</v>
      </c>
      <c r="Q39" s="79">
        <f t="shared" si="7"/>
        <v>423</v>
      </c>
      <c r="R39" s="83">
        <v>6</v>
      </c>
      <c r="S39" s="82">
        <v>42856</v>
      </c>
      <c r="T39" s="103"/>
      <c r="U39" s="82">
        <v>42857</v>
      </c>
      <c r="V39" s="83"/>
      <c r="W39" s="115">
        <v>42899</v>
      </c>
      <c r="X39" s="106" t="s">
        <v>171</v>
      </c>
      <c r="Y39" s="79">
        <f t="shared" si="4"/>
        <v>5395</v>
      </c>
      <c r="Z39" s="79">
        <f t="shared" si="5"/>
        <v>5396</v>
      </c>
      <c r="AB39" s="114" t="s">
        <v>19</v>
      </c>
      <c r="AC39" s="114">
        <v>20170501</v>
      </c>
      <c r="AG39" s="153">
        <v>1</v>
      </c>
      <c r="AH39" s="153"/>
      <c r="AI39" s="153"/>
      <c r="AJ39" s="153"/>
    </row>
    <row r="40" spans="1:36" s="79" customFormat="1">
      <c r="A40" s="79">
        <f>1+A39</f>
        <v>30</v>
      </c>
      <c r="B40" s="79" t="s">
        <v>72</v>
      </c>
      <c r="C40" s="106"/>
      <c r="D40" s="106"/>
      <c r="E40" s="106"/>
      <c r="F40" s="106" t="s">
        <v>81</v>
      </c>
      <c r="G40" s="108">
        <v>42427</v>
      </c>
      <c r="H40" s="79">
        <v>3</v>
      </c>
      <c r="I40" s="110" t="s">
        <v>15</v>
      </c>
      <c r="J40" s="82">
        <v>42807</v>
      </c>
      <c r="K40" s="83">
        <f t="shared" si="0"/>
        <v>380</v>
      </c>
      <c r="L40" s="83"/>
      <c r="M40" s="82">
        <f t="shared" si="1"/>
        <v>42814</v>
      </c>
      <c r="N40" s="84"/>
      <c r="O40" s="109" t="s">
        <v>16</v>
      </c>
      <c r="P40" s="82">
        <v>42850</v>
      </c>
      <c r="Q40" s="79">
        <f t="shared" si="7"/>
        <v>423</v>
      </c>
      <c r="R40" s="83">
        <v>7</v>
      </c>
      <c r="S40" s="111">
        <v>42857</v>
      </c>
      <c r="T40" s="112"/>
      <c r="U40" s="111">
        <v>42857</v>
      </c>
      <c r="V40" s="102" t="s">
        <v>35</v>
      </c>
      <c r="W40" s="113">
        <v>42900</v>
      </c>
      <c r="X40" s="106" t="s">
        <v>170</v>
      </c>
      <c r="Y40" s="79">
        <f t="shared" si="4"/>
        <v>5400</v>
      </c>
      <c r="Z40" s="79">
        <f t="shared" si="5"/>
        <v>5401</v>
      </c>
      <c r="AB40" s="114" t="s">
        <v>19</v>
      </c>
      <c r="AC40" s="114">
        <v>20170501</v>
      </c>
      <c r="AG40" s="153">
        <v>1</v>
      </c>
      <c r="AH40" s="153"/>
      <c r="AI40" s="153"/>
      <c r="AJ40" s="153"/>
    </row>
    <row r="41" spans="1:36" s="29" customFormat="1">
      <c r="A41" s="29">
        <f>1+A45</f>
        <v>23</v>
      </c>
      <c r="B41" s="29" t="s">
        <v>72</v>
      </c>
      <c r="C41" s="17">
        <v>872454</v>
      </c>
      <c r="D41" s="17">
        <v>2</v>
      </c>
      <c r="E41" s="17"/>
      <c r="F41" s="17" t="s">
        <v>81</v>
      </c>
      <c r="G41" s="9">
        <v>42475</v>
      </c>
      <c r="H41" s="29">
        <v>3</v>
      </c>
      <c r="I41" s="12" t="s">
        <v>38</v>
      </c>
      <c r="J41" s="26">
        <v>42856</v>
      </c>
      <c r="K41" s="25">
        <f t="shared" si="0"/>
        <v>381</v>
      </c>
      <c r="L41" s="25"/>
      <c r="M41" s="26">
        <f t="shared" si="1"/>
        <v>42863</v>
      </c>
      <c r="N41" s="11">
        <v>6</v>
      </c>
      <c r="O41" s="3">
        <v>43259</v>
      </c>
      <c r="P41" s="26">
        <v>42895</v>
      </c>
      <c r="Q41" s="29">
        <f t="shared" si="7"/>
        <v>420</v>
      </c>
      <c r="R41" s="25">
        <v>6</v>
      </c>
      <c r="S41" s="26">
        <v>42901</v>
      </c>
      <c r="T41" s="7" t="s">
        <v>33</v>
      </c>
      <c r="U41" s="26">
        <v>42902</v>
      </c>
      <c r="V41" s="11" t="s">
        <v>36</v>
      </c>
      <c r="W41" s="2">
        <v>42933</v>
      </c>
      <c r="X41" s="148" t="s">
        <v>1</v>
      </c>
      <c r="Y41" s="29">
        <f t="shared" si="4"/>
        <v>5405</v>
      </c>
      <c r="Z41" s="29">
        <f t="shared" si="5"/>
        <v>5406</v>
      </c>
      <c r="AB41" s="29" t="s">
        <v>22</v>
      </c>
      <c r="AC41" s="29">
        <v>20170619</v>
      </c>
      <c r="AG41" s="56">
        <v>1</v>
      </c>
      <c r="AH41" s="56"/>
      <c r="AI41" s="56"/>
      <c r="AJ41" s="56"/>
    </row>
    <row r="42" spans="1:36" s="29" customFormat="1">
      <c r="A42" s="29">
        <f>1+A41</f>
        <v>24</v>
      </c>
      <c r="B42" s="29" t="s">
        <v>72</v>
      </c>
      <c r="C42" s="17"/>
      <c r="D42" s="17"/>
      <c r="E42" s="17"/>
      <c r="F42" s="6" t="s">
        <v>73</v>
      </c>
      <c r="G42" s="9">
        <v>42475</v>
      </c>
      <c r="H42" s="29">
        <v>3</v>
      </c>
      <c r="I42" s="12" t="s">
        <v>39</v>
      </c>
      <c r="J42" s="26">
        <v>42856</v>
      </c>
      <c r="K42" s="25">
        <f t="shared" si="0"/>
        <v>381</v>
      </c>
      <c r="L42" s="25"/>
      <c r="M42" s="26">
        <f t="shared" si="1"/>
        <v>42863</v>
      </c>
      <c r="N42" s="24"/>
      <c r="O42" s="26" t="s">
        <v>17</v>
      </c>
      <c r="P42" s="26">
        <v>42895</v>
      </c>
      <c r="Q42" s="29">
        <f t="shared" si="7"/>
        <v>420</v>
      </c>
      <c r="R42" s="25">
        <v>6</v>
      </c>
      <c r="S42" s="26">
        <v>42901</v>
      </c>
      <c r="T42" s="25"/>
      <c r="U42" s="26">
        <v>42902</v>
      </c>
      <c r="V42" s="25"/>
      <c r="W42" s="23">
        <v>42934</v>
      </c>
      <c r="X42" s="149" t="s">
        <v>0</v>
      </c>
      <c r="Y42" s="29">
        <f t="shared" si="4"/>
        <v>5410</v>
      </c>
      <c r="Z42" s="29">
        <f t="shared" si="5"/>
        <v>5411</v>
      </c>
      <c r="AB42" s="29" t="s">
        <v>22</v>
      </c>
      <c r="AC42" s="29">
        <v>20170619</v>
      </c>
      <c r="AG42" s="56">
        <v>1</v>
      </c>
      <c r="AH42" s="56"/>
      <c r="AI42" s="56"/>
      <c r="AJ42" s="56"/>
    </row>
    <row r="43" spans="1:36" s="29" customFormat="1">
      <c r="A43" s="29">
        <f>1+A42</f>
        <v>25</v>
      </c>
      <c r="B43" s="29" t="s">
        <v>72</v>
      </c>
      <c r="C43" s="6">
        <v>959215</v>
      </c>
      <c r="D43" s="6">
        <v>4</v>
      </c>
      <c r="E43" s="17"/>
      <c r="F43" s="17" t="s">
        <v>81</v>
      </c>
      <c r="G43" s="9">
        <v>42475</v>
      </c>
      <c r="H43" s="29">
        <v>3</v>
      </c>
      <c r="I43" s="12" t="s">
        <v>40</v>
      </c>
      <c r="J43" s="26">
        <v>42856</v>
      </c>
      <c r="K43" s="25">
        <f t="shared" si="0"/>
        <v>381</v>
      </c>
      <c r="L43" s="25"/>
      <c r="M43" s="26">
        <f t="shared" si="1"/>
        <v>42863</v>
      </c>
      <c r="N43" s="24"/>
      <c r="O43" s="24"/>
      <c r="P43" s="26">
        <v>42895</v>
      </c>
      <c r="Q43" s="29">
        <f t="shared" si="7"/>
        <v>420</v>
      </c>
      <c r="R43" s="25">
        <v>6</v>
      </c>
      <c r="S43" s="26">
        <v>42901</v>
      </c>
      <c r="T43" s="25"/>
      <c r="U43" s="26">
        <v>42902</v>
      </c>
      <c r="V43" s="25"/>
      <c r="W43" s="23">
        <v>42935</v>
      </c>
      <c r="X43" s="43" t="s">
        <v>103</v>
      </c>
      <c r="Y43" s="29">
        <f t="shared" si="4"/>
        <v>5415</v>
      </c>
      <c r="Z43" s="29">
        <f t="shared" si="5"/>
        <v>5416</v>
      </c>
      <c r="AB43" s="29" t="s">
        <v>22</v>
      </c>
      <c r="AC43" s="29">
        <v>20170619</v>
      </c>
      <c r="AG43" s="153">
        <v>1</v>
      </c>
      <c r="AH43" s="153"/>
      <c r="AI43" s="153"/>
      <c r="AJ43" s="153"/>
    </row>
    <row r="44" spans="1:36" s="29" customFormat="1">
      <c r="A44" s="28">
        <f>1+A46</f>
        <v>21</v>
      </c>
      <c r="B44" s="28" t="s">
        <v>72</v>
      </c>
      <c r="C44" s="6"/>
      <c r="D44" s="6"/>
      <c r="E44" s="6"/>
      <c r="F44" s="4" t="s">
        <v>81</v>
      </c>
      <c r="G44" s="5">
        <v>42475</v>
      </c>
      <c r="H44" s="28">
        <v>3</v>
      </c>
      <c r="I44" s="12" t="s">
        <v>41</v>
      </c>
      <c r="J44" s="26">
        <v>42856</v>
      </c>
      <c r="K44" s="25">
        <f t="shared" si="0"/>
        <v>381</v>
      </c>
      <c r="L44" s="25"/>
      <c r="M44" s="26">
        <f t="shared" si="1"/>
        <v>42863</v>
      </c>
      <c r="N44" s="24"/>
      <c r="O44" s="24"/>
      <c r="P44" s="26">
        <v>42895</v>
      </c>
      <c r="Q44" s="29">
        <f t="shared" si="7"/>
        <v>420</v>
      </c>
      <c r="R44" s="25">
        <v>6</v>
      </c>
      <c r="S44" s="26">
        <v>42901</v>
      </c>
      <c r="T44" s="25"/>
      <c r="U44" s="26">
        <v>42902</v>
      </c>
      <c r="V44" s="25"/>
      <c r="W44" s="23">
        <v>42936</v>
      </c>
      <c r="X44" s="43" t="s">
        <v>102</v>
      </c>
      <c r="Y44" s="29">
        <f t="shared" si="4"/>
        <v>5420</v>
      </c>
      <c r="Z44" s="29">
        <f t="shared" si="5"/>
        <v>5421</v>
      </c>
      <c r="AB44" s="29" t="s">
        <v>22</v>
      </c>
      <c r="AC44" s="29">
        <v>20170619</v>
      </c>
      <c r="AG44" s="153">
        <v>1</v>
      </c>
      <c r="AH44" s="153"/>
      <c r="AI44" s="153"/>
      <c r="AJ44" s="153"/>
    </row>
    <row r="45" spans="1:36" s="29" customFormat="1">
      <c r="A45" s="28">
        <f>1+A44</f>
        <v>22</v>
      </c>
      <c r="B45" s="28" t="s">
        <v>72</v>
      </c>
      <c r="C45" s="6"/>
      <c r="D45" s="6"/>
      <c r="E45" s="6"/>
      <c r="F45" s="6" t="s">
        <v>73</v>
      </c>
      <c r="G45" s="5">
        <v>42475</v>
      </c>
      <c r="H45" s="28">
        <v>3</v>
      </c>
      <c r="I45" s="12" t="s">
        <v>42</v>
      </c>
      <c r="J45" s="26">
        <v>42856</v>
      </c>
      <c r="K45" s="25">
        <f t="shared" si="0"/>
        <v>381</v>
      </c>
      <c r="L45" s="25"/>
      <c r="M45" s="26">
        <f t="shared" si="1"/>
        <v>42863</v>
      </c>
      <c r="N45" s="24"/>
      <c r="O45" s="24"/>
      <c r="P45" s="26">
        <v>42895</v>
      </c>
      <c r="Q45" s="29">
        <f t="shared" si="7"/>
        <v>420</v>
      </c>
      <c r="R45" s="25">
        <v>6</v>
      </c>
      <c r="S45" s="26">
        <v>42901</v>
      </c>
      <c r="T45" s="11"/>
      <c r="U45" s="26">
        <v>42902</v>
      </c>
      <c r="V45" s="25"/>
      <c r="W45" s="23">
        <v>42937</v>
      </c>
      <c r="X45" s="43" t="s">
        <v>101</v>
      </c>
      <c r="Y45" s="29">
        <f t="shared" si="4"/>
        <v>5425</v>
      </c>
      <c r="Z45" s="29">
        <f t="shared" si="5"/>
        <v>5426</v>
      </c>
      <c r="AB45" s="1" t="s">
        <v>22</v>
      </c>
      <c r="AC45" s="1">
        <v>20170619</v>
      </c>
      <c r="AG45" s="153">
        <v>1</v>
      </c>
      <c r="AH45" s="153"/>
      <c r="AI45" s="153"/>
      <c r="AJ45" s="153"/>
    </row>
    <row r="46" spans="1:36" s="29" customFormat="1">
      <c r="A46" s="28">
        <f>1+A35</f>
        <v>20</v>
      </c>
      <c r="B46" s="6" t="s">
        <v>72</v>
      </c>
      <c r="C46" s="6"/>
      <c r="D46" s="6"/>
      <c r="E46" s="6"/>
      <c r="F46" s="6" t="s">
        <v>73</v>
      </c>
      <c r="G46" s="5">
        <v>42475</v>
      </c>
      <c r="H46" s="28">
        <v>3</v>
      </c>
      <c r="I46" s="12" t="s">
        <v>43</v>
      </c>
      <c r="J46" s="26">
        <v>42856</v>
      </c>
      <c r="K46" s="25">
        <f t="shared" si="0"/>
        <v>381</v>
      </c>
      <c r="L46" s="25">
        <f>AVERAGE(K34:K46)</f>
        <v>380.46153846153845</v>
      </c>
      <c r="M46" s="26">
        <f t="shared" si="1"/>
        <v>42863</v>
      </c>
      <c r="N46" s="24"/>
      <c r="O46" s="8"/>
      <c r="P46" s="26">
        <v>42895</v>
      </c>
      <c r="Q46" s="29">
        <f t="shared" si="7"/>
        <v>420</v>
      </c>
      <c r="R46" s="25">
        <v>7</v>
      </c>
      <c r="S46" s="26">
        <v>42902</v>
      </c>
      <c r="T46" s="7" t="s">
        <v>34</v>
      </c>
      <c r="U46" s="26">
        <v>42902</v>
      </c>
      <c r="V46" s="7"/>
      <c r="W46" s="23">
        <v>42940</v>
      </c>
      <c r="X46" s="76" t="s">
        <v>100</v>
      </c>
      <c r="Y46" s="29">
        <f t="shared" si="4"/>
        <v>5430</v>
      </c>
      <c r="Z46" s="29">
        <f t="shared" si="5"/>
        <v>5431</v>
      </c>
      <c r="AB46" s="1" t="s">
        <v>22</v>
      </c>
      <c r="AC46" s="1">
        <v>20170619</v>
      </c>
      <c r="AG46" s="153">
        <v>1</v>
      </c>
      <c r="AH46" s="153"/>
      <c r="AI46" s="153"/>
      <c r="AJ46" s="153"/>
    </row>
    <row r="47" spans="1:36" s="79" customFormat="1">
      <c r="B47" s="99" t="s">
        <v>202</v>
      </c>
      <c r="C47" s="100"/>
      <c r="D47" s="100"/>
      <c r="E47" s="100"/>
      <c r="F47" s="101" t="s">
        <v>73</v>
      </c>
      <c r="G47" s="84">
        <v>42675</v>
      </c>
      <c r="I47" s="79" t="s">
        <v>203</v>
      </c>
      <c r="J47" s="82">
        <v>42793</v>
      </c>
      <c r="K47" s="83">
        <v>120</v>
      </c>
      <c r="L47" s="83"/>
      <c r="M47" s="82">
        <v>42800</v>
      </c>
      <c r="N47" s="83">
        <v>10</v>
      </c>
      <c r="O47" s="82"/>
      <c r="P47" s="82">
        <v>42860</v>
      </c>
      <c r="Q47" s="79">
        <f t="shared" si="7"/>
        <v>185</v>
      </c>
      <c r="R47" s="83">
        <v>6</v>
      </c>
      <c r="S47" s="82">
        <v>42866</v>
      </c>
      <c r="T47" s="102"/>
      <c r="U47" s="82">
        <v>42867</v>
      </c>
      <c r="V47" s="103"/>
      <c r="W47" s="104">
        <v>42901</v>
      </c>
      <c r="X47" s="105" t="s">
        <v>208</v>
      </c>
      <c r="Y47" s="79">
        <f t="shared" si="4"/>
        <v>5435</v>
      </c>
      <c r="Z47" s="79">
        <f t="shared" si="5"/>
        <v>5436</v>
      </c>
      <c r="AB47" s="79" t="s">
        <v>20</v>
      </c>
      <c r="AC47" s="79">
        <v>20170511</v>
      </c>
      <c r="AG47" s="153">
        <v>1</v>
      </c>
      <c r="AH47" s="153"/>
      <c r="AI47" s="153"/>
      <c r="AJ47" s="153"/>
    </row>
    <row r="48" spans="1:36" s="79" customFormat="1" ht="14" customHeight="1">
      <c r="B48" s="100" t="s">
        <v>202</v>
      </c>
      <c r="C48" s="100"/>
      <c r="D48" s="100"/>
      <c r="E48" s="100"/>
      <c r="F48" s="101" t="s">
        <v>73</v>
      </c>
      <c r="G48" s="84">
        <v>42675</v>
      </c>
      <c r="I48" s="79" t="s">
        <v>204</v>
      </c>
      <c r="J48" s="82">
        <v>42793</v>
      </c>
      <c r="K48" s="83">
        <v>120</v>
      </c>
      <c r="L48" s="83"/>
      <c r="M48" s="82">
        <v>42800</v>
      </c>
      <c r="O48" s="83"/>
      <c r="P48" s="82">
        <v>42860</v>
      </c>
      <c r="Q48" s="79">
        <f t="shared" si="7"/>
        <v>185</v>
      </c>
      <c r="R48" s="83">
        <v>6</v>
      </c>
      <c r="S48" s="82">
        <v>42866</v>
      </c>
      <c r="T48" s="83"/>
      <c r="U48" s="82">
        <v>42867</v>
      </c>
      <c r="V48" s="83"/>
      <c r="W48" s="104">
        <v>42902</v>
      </c>
      <c r="X48" s="106" t="s">
        <v>169</v>
      </c>
      <c r="Y48" s="79">
        <f t="shared" si="4"/>
        <v>5440</v>
      </c>
      <c r="Z48" s="79">
        <f t="shared" si="5"/>
        <v>5441</v>
      </c>
      <c r="AB48" s="79" t="s">
        <v>20</v>
      </c>
      <c r="AC48" s="79">
        <v>20170511</v>
      </c>
      <c r="AG48" s="153">
        <v>1</v>
      </c>
      <c r="AH48" s="153"/>
      <c r="AI48" s="153"/>
      <c r="AJ48" s="153"/>
    </row>
    <row r="49" spans="2:36" s="79" customFormat="1">
      <c r="B49" s="100" t="s">
        <v>202</v>
      </c>
      <c r="C49" s="100"/>
      <c r="D49" s="100"/>
      <c r="E49" s="100"/>
      <c r="F49" s="101" t="s">
        <v>73</v>
      </c>
      <c r="G49" s="84">
        <v>42675</v>
      </c>
      <c r="I49" s="79" t="s">
        <v>205</v>
      </c>
      <c r="J49" s="82">
        <v>42793</v>
      </c>
      <c r="K49" s="83">
        <v>120</v>
      </c>
      <c r="L49" s="83"/>
      <c r="M49" s="82">
        <v>42800</v>
      </c>
      <c r="P49" s="82">
        <v>42860</v>
      </c>
      <c r="Q49" s="79">
        <f t="shared" si="7"/>
        <v>185</v>
      </c>
      <c r="R49" s="83">
        <v>6</v>
      </c>
      <c r="S49" s="82">
        <v>42866</v>
      </c>
      <c r="T49" s="83"/>
      <c r="U49" s="82">
        <v>42867</v>
      </c>
      <c r="V49" s="83"/>
      <c r="W49" s="89">
        <v>42909</v>
      </c>
      <c r="X49" s="107" t="s">
        <v>168</v>
      </c>
      <c r="Y49" s="79">
        <f t="shared" si="4"/>
        <v>5445</v>
      </c>
      <c r="Z49" s="79">
        <f t="shared" si="5"/>
        <v>5446</v>
      </c>
      <c r="AB49" s="79" t="s">
        <v>20</v>
      </c>
      <c r="AC49" s="79">
        <v>20170511</v>
      </c>
      <c r="AG49" s="153">
        <v>1</v>
      </c>
      <c r="AH49" s="153"/>
      <c r="AI49" s="153"/>
      <c r="AJ49" s="153"/>
    </row>
    <row r="50" spans="2:36" s="28" customFormat="1">
      <c r="B50" s="28" t="s">
        <v>202</v>
      </c>
      <c r="F50" s="6" t="s">
        <v>73</v>
      </c>
      <c r="G50" s="27">
        <v>42675</v>
      </c>
      <c r="I50" s="28" t="s">
        <v>206</v>
      </c>
      <c r="J50" s="94">
        <v>42793</v>
      </c>
      <c r="K50" s="95">
        <v>120</v>
      </c>
      <c r="L50" s="95"/>
      <c r="M50" s="94">
        <v>42800</v>
      </c>
      <c r="P50" s="94">
        <v>42860</v>
      </c>
      <c r="Q50" s="28">
        <f t="shared" si="7"/>
        <v>185</v>
      </c>
      <c r="R50" s="95">
        <v>6</v>
      </c>
      <c r="S50" s="94">
        <v>42866</v>
      </c>
      <c r="T50" s="95"/>
      <c r="U50" s="94">
        <v>42867</v>
      </c>
      <c r="V50" s="95"/>
      <c r="W50" s="96">
        <v>42912</v>
      </c>
      <c r="X50" s="86" t="s">
        <v>167</v>
      </c>
      <c r="Y50" s="28">
        <f t="shared" si="4"/>
        <v>5450</v>
      </c>
      <c r="Z50" s="28">
        <f t="shared" si="5"/>
        <v>5451</v>
      </c>
      <c r="AB50" s="28" t="s">
        <v>20</v>
      </c>
      <c r="AC50" s="28">
        <v>20170511</v>
      </c>
      <c r="AG50" s="153">
        <v>1</v>
      </c>
      <c r="AH50" s="153"/>
      <c r="AI50" s="153"/>
      <c r="AJ50" s="153"/>
    </row>
    <row r="51" spans="2:36" s="79" customFormat="1">
      <c r="B51" s="99" t="s">
        <v>202</v>
      </c>
      <c r="C51" s="99"/>
      <c r="D51" s="99"/>
      <c r="E51" s="99"/>
      <c r="F51" s="101" t="s">
        <v>73</v>
      </c>
      <c r="G51" s="108">
        <v>42675</v>
      </c>
      <c r="I51" s="79" t="s">
        <v>207</v>
      </c>
      <c r="J51" s="82">
        <v>42793</v>
      </c>
      <c r="K51" s="83">
        <v>120</v>
      </c>
      <c r="L51" s="83"/>
      <c r="M51" s="82">
        <v>42800</v>
      </c>
      <c r="O51" s="109"/>
      <c r="P51" s="82">
        <v>42860</v>
      </c>
      <c r="Q51" s="79">
        <f t="shared" si="7"/>
        <v>185</v>
      </c>
      <c r="R51" s="83">
        <v>6</v>
      </c>
      <c r="S51" s="82">
        <v>42866</v>
      </c>
      <c r="T51" s="83"/>
      <c r="U51" s="82">
        <v>42867</v>
      </c>
      <c r="V51" s="102"/>
      <c r="W51" s="89">
        <v>42913</v>
      </c>
      <c r="X51" s="79" t="s">
        <v>166</v>
      </c>
      <c r="Y51" s="79">
        <f t="shared" si="4"/>
        <v>5455</v>
      </c>
      <c r="Z51" s="79">
        <f t="shared" si="5"/>
        <v>5456</v>
      </c>
      <c r="AB51" s="79" t="s">
        <v>20</v>
      </c>
      <c r="AC51" s="79">
        <v>20170511</v>
      </c>
      <c r="AG51" s="56">
        <v>1</v>
      </c>
      <c r="AH51" s="56"/>
      <c r="AI51" s="56"/>
      <c r="AJ51" s="56"/>
    </row>
    <row r="52" spans="2:36" s="28" customFormat="1">
      <c r="B52" s="28" t="s">
        <v>202</v>
      </c>
      <c r="F52" s="28" t="s">
        <v>81</v>
      </c>
      <c r="G52" s="27">
        <v>42682</v>
      </c>
      <c r="I52" s="28" t="s">
        <v>3</v>
      </c>
      <c r="J52" s="94">
        <v>42793</v>
      </c>
      <c r="K52" s="95">
        <v>120</v>
      </c>
      <c r="L52" s="95"/>
      <c r="M52" s="94">
        <v>42800</v>
      </c>
      <c r="N52" s="95"/>
      <c r="O52" s="97"/>
      <c r="P52" s="94">
        <v>42867</v>
      </c>
      <c r="Q52" s="28">
        <f t="shared" si="7"/>
        <v>185</v>
      </c>
      <c r="R52" s="95">
        <v>6</v>
      </c>
      <c r="S52" s="94">
        <v>42873</v>
      </c>
      <c r="T52" s="98"/>
      <c r="U52" s="94">
        <v>42874</v>
      </c>
      <c r="V52" s="95"/>
      <c r="W52" s="96">
        <v>42914</v>
      </c>
      <c r="X52" s="86" t="s">
        <v>165</v>
      </c>
      <c r="Y52" s="28">
        <f t="shared" si="4"/>
        <v>5460</v>
      </c>
      <c r="Z52" s="28">
        <f t="shared" si="5"/>
        <v>5461</v>
      </c>
      <c r="AB52" s="28" t="s">
        <v>21</v>
      </c>
      <c r="AC52" s="28">
        <v>20170518</v>
      </c>
      <c r="AG52" s="153">
        <v>1</v>
      </c>
      <c r="AH52" s="153"/>
      <c r="AI52" s="153"/>
      <c r="AJ52" s="153"/>
    </row>
    <row r="53" spans="2:36" s="28" customFormat="1" ht="14" customHeight="1">
      <c r="B53" s="28" t="s">
        <v>202</v>
      </c>
      <c r="F53" s="28" t="s">
        <v>81</v>
      </c>
      <c r="G53" s="27">
        <v>42682</v>
      </c>
      <c r="I53" s="28" t="s">
        <v>4</v>
      </c>
      <c r="J53" s="94">
        <v>42793</v>
      </c>
      <c r="K53" s="95">
        <v>120</v>
      </c>
      <c r="L53" s="95"/>
      <c r="M53" s="94">
        <v>42800</v>
      </c>
      <c r="O53" s="95"/>
      <c r="P53" s="94">
        <v>42867</v>
      </c>
      <c r="Q53" s="28">
        <f t="shared" si="7"/>
        <v>185</v>
      </c>
      <c r="R53" s="95">
        <v>6</v>
      </c>
      <c r="S53" s="94">
        <v>42873</v>
      </c>
      <c r="T53" s="95"/>
      <c r="U53" s="94">
        <v>42874</v>
      </c>
      <c r="V53" s="95"/>
      <c r="W53" s="96">
        <v>42915</v>
      </c>
      <c r="X53" s="86" t="s">
        <v>164</v>
      </c>
      <c r="Y53" s="28">
        <f t="shared" si="4"/>
        <v>5465</v>
      </c>
      <c r="Z53" s="28">
        <f t="shared" si="5"/>
        <v>5466</v>
      </c>
      <c r="AB53" s="28" t="s">
        <v>21</v>
      </c>
      <c r="AC53" s="28">
        <v>20170518</v>
      </c>
      <c r="AG53" s="153">
        <v>1</v>
      </c>
      <c r="AH53" s="153"/>
      <c r="AI53" s="153"/>
      <c r="AJ53" s="153"/>
    </row>
    <row r="54" spans="2:36" s="28" customFormat="1">
      <c r="B54" s="28" t="s">
        <v>202</v>
      </c>
      <c r="F54" s="28" t="s">
        <v>81</v>
      </c>
      <c r="G54" s="27">
        <v>42682</v>
      </c>
      <c r="I54" s="28" t="s">
        <v>5</v>
      </c>
      <c r="J54" s="94">
        <v>42793</v>
      </c>
      <c r="K54" s="95">
        <v>120</v>
      </c>
      <c r="L54" s="95"/>
      <c r="M54" s="94">
        <v>42800</v>
      </c>
      <c r="P54" s="94">
        <v>42867</v>
      </c>
      <c r="Q54" s="28">
        <f t="shared" si="7"/>
        <v>185</v>
      </c>
      <c r="R54" s="95">
        <v>6</v>
      </c>
      <c r="S54" s="94">
        <v>42873</v>
      </c>
      <c r="T54" s="95"/>
      <c r="U54" s="94">
        <v>42874</v>
      </c>
      <c r="V54" s="95"/>
      <c r="W54" s="96">
        <v>42916</v>
      </c>
      <c r="X54" s="86" t="s">
        <v>163</v>
      </c>
      <c r="Y54" s="28">
        <f t="shared" si="4"/>
        <v>5470</v>
      </c>
      <c r="Z54" s="28">
        <f t="shared" si="5"/>
        <v>5471</v>
      </c>
      <c r="AB54" s="28" t="s">
        <v>21</v>
      </c>
      <c r="AC54" s="28">
        <v>20170518</v>
      </c>
      <c r="AG54" s="153">
        <v>1</v>
      </c>
      <c r="AH54" s="153"/>
      <c r="AI54" s="153"/>
      <c r="AJ54" s="153"/>
    </row>
    <row r="55" spans="2:36" s="79" customFormat="1">
      <c r="B55" s="100" t="s">
        <v>202</v>
      </c>
      <c r="C55" s="100"/>
      <c r="D55" s="100"/>
      <c r="E55" s="100"/>
      <c r="F55" s="100" t="s">
        <v>81</v>
      </c>
      <c r="G55" s="84">
        <v>42682</v>
      </c>
      <c r="I55" s="79" t="s">
        <v>6</v>
      </c>
      <c r="J55" s="82">
        <v>42793</v>
      </c>
      <c r="K55" s="83">
        <v>120</v>
      </c>
      <c r="L55" s="83"/>
      <c r="M55" s="82">
        <v>42800</v>
      </c>
      <c r="P55" s="82">
        <v>42867</v>
      </c>
      <c r="Q55" s="79">
        <f t="shared" si="7"/>
        <v>185</v>
      </c>
      <c r="R55" s="83">
        <v>6</v>
      </c>
      <c r="S55" s="82">
        <v>42873</v>
      </c>
      <c r="T55" s="83"/>
      <c r="U55" s="82">
        <v>42874</v>
      </c>
      <c r="V55" s="83"/>
      <c r="W55" s="104">
        <v>42919</v>
      </c>
      <c r="X55" s="79" t="s">
        <v>162</v>
      </c>
      <c r="Y55" s="79">
        <f t="shared" si="4"/>
        <v>5475</v>
      </c>
      <c r="Z55" s="79">
        <f t="shared" si="5"/>
        <v>5476</v>
      </c>
      <c r="AB55" s="79" t="s">
        <v>21</v>
      </c>
      <c r="AC55" s="79">
        <v>20170518</v>
      </c>
      <c r="AG55" s="56">
        <v>1</v>
      </c>
      <c r="AH55" s="56"/>
      <c r="AI55" s="56"/>
      <c r="AJ55" s="56"/>
    </row>
    <row r="56" spans="2:36" s="79" customFormat="1">
      <c r="B56" s="100" t="s">
        <v>202</v>
      </c>
      <c r="C56" s="100"/>
      <c r="D56" s="100"/>
      <c r="E56" s="100"/>
      <c r="F56" s="100" t="s">
        <v>81</v>
      </c>
      <c r="G56" s="84">
        <v>42682</v>
      </c>
      <c r="I56" s="79" t="s">
        <v>7</v>
      </c>
      <c r="J56" s="82">
        <v>42793</v>
      </c>
      <c r="K56" s="83">
        <v>120</v>
      </c>
      <c r="L56" s="83"/>
      <c r="M56" s="82">
        <v>42800</v>
      </c>
      <c r="O56" s="106"/>
      <c r="P56" s="82">
        <v>42867</v>
      </c>
      <c r="Q56" s="79">
        <f t="shared" si="7"/>
        <v>185</v>
      </c>
      <c r="R56" s="83">
        <v>7</v>
      </c>
      <c r="S56" s="82">
        <v>42873</v>
      </c>
      <c r="T56" s="83"/>
      <c r="U56" s="82">
        <v>42874</v>
      </c>
      <c r="W56" s="104">
        <v>42926</v>
      </c>
      <c r="X56" s="106" t="s">
        <v>98</v>
      </c>
      <c r="Y56" s="79">
        <f t="shared" si="4"/>
        <v>5480</v>
      </c>
      <c r="Z56" s="79">
        <f t="shared" si="5"/>
        <v>5481</v>
      </c>
      <c r="AB56" s="79" t="s">
        <v>21</v>
      </c>
      <c r="AC56" s="79">
        <v>20170518</v>
      </c>
      <c r="AG56" s="56">
        <v>1</v>
      </c>
      <c r="AH56" s="56"/>
      <c r="AI56" s="56"/>
      <c r="AJ56" s="56"/>
    </row>
    <row r="57" spans="2:36">
      <c r="J57" s="65"/>
      <c r="K57" s="65"/>
      <c r="L57" s="65"/>
      <c r="M57" s="65"/>
      <c r="S57" s="65"/>
      <c r="T57" s="65"/>
      <c r="W57" s="69"/>
    </row>
    <row r="58" spans="2:36">
      <c r="J58" s="65"/>
      <c r="K58" s="65"/>
      <c r="L58" s="65"/>
      <c r="T58" s="65"/>
      <c r="W58" s="69"/>
      <c r="Z58" t="s">
        <v>37</v>
      </c>
    </row>
    <row r="59" spans="2:36">
      <c r="B59" t="s">
        <v>2</v>
      </c>
      <c r="J59" s="65"/>
      <c r="K59" s="65"/>
      <c r="L59" s="65"/>
      <c r="T59" s="65"/>
      <c r="W59" s="69"/>
    </row>
    <row r="60" spans="2:36">
      <c r="B60" s="12" t="s">
        <v>38</v>
      </c>
      <c r="J60" s="65"/>
      <c r="K60" s="65"/>
      <c r="L60" s="65"/>
      <c r="T60" s="65"/>
      <c r="W60" s="69"/>
    </row>
    <row r="61" spans="2:36">
      <c r="J61" s="65"/>
      <c r="K61" s="65"/>
      <c r="L61" s="65"/>
      <c r="T61" s="65"/>
      <c r="W61" s="69"/>
    </row>
    <row r="62" spans="2:36">
      <c r="J62" s="65"/>
      <c r="K62" s="65"/>
      <c r="L62" s="65"/>
      <c r="T62" s="65"/>
      <c r="W62" s="69"/>
    </row>
    <row r="63" spans="2:36">
      <c r="J63" s="65"/>
      <c r="K63" s="65"/>
      <c r="L63" s="65"/>
      <c r="T63" s="65"/>
      <c r="W63" s="69"/>
    </row>
    <row r="64" spans="2:36">
      <c r="J64" s="65"/>
      <c r="K64" s="65"/>
      <c r="L64" s="65"/>
      <c r="T64" s="65"/>
      <c r="W64" s="69"/>
    </row>
    <row r="65" spans="10:23">
      <c r="J65" s="65"/>
      <c r="K65" s="65"/>
      <c r="T65" s="65"/>
      <c r="W65" s="69"/>
    </row>
    <row r="66" spans="10:23">
      <c r="J66" s="65"/>
      <c r="K66" s="65"/>
      <c r="T66" s="65"/>
      <c r="W66" s="69"/>
    </row>
    <row r="67" spans="10:23">
      <c r="J67" s="65"/>
      <c r="K67" s="65"/>
      <c r="T67" s="65"/>
      <c r="W67" s="69"/>
    </row>
    <row r="68" spans="10:23">
      <c r="K68" s="65"/>
      <c r="T68" s="65"/>
      <c r="W68" s="69"/>
    </row>
    <row r="69" spans="10:23">
      <c r="K69" s="65"/>
      <c r="T69" s="65"/>
      <c r="W69" s="69"/>
    </row>
    <row r="70" spans="10:23">
      <c r="K70" s="65"/>
      <c r="T70" s="65"/>
      <c r="W70" s="69"/>
    </row>
    <row r="71" spans="10:23">
      <c r="K71" s="65"/>
      <c r="T71" s="65"/>
      <c r="W71" s="69"/>
    </row>
    <row r="72" spans="10:23">
      <c r="K72" s="65"/>
      <c r="T72" s="65"/>
    </row>
    <row r="73" spans="10:23">
      <c r="K73" s="65"/>
      <c r="T73" s="65"/>
    </row>
    <row r="74" spans="10:23">
      <c r="K74" s="65"/>
      <c r="T74" s="65"/>
    </row>
    <row r="75" spans="10:23">
      <c r="K75" s="65"/>
      <c r="T75" s="65"/>
    </row>
    <row r="76" spans="10:23">
      <c r="T76" s="65"/>
    </row>
    <row r="77" spans="10:23">
      <c r="T77" s="65"/>
    </row>
    <row r="78" spans="10:23">
      <c r="T78" s="65"/>
    </row>
    <row r="79" spans="10:23">
      <c r="T79" s="65"/>
    </row>
    <row r="80" spans="10:23">
      <c r="T80" s="65"/>
    </row>
    <row r="81" spans="20:20">
      <c r="T81" s="65"/>
    </row>
    <row r="82" spans="20:20">
      <c r="T82" s="65"/>
    </row>
    <row r="83" spans="20:20">
      <c r="T83" s="65"/>
    </row>
    <row r="84" spans="20:20">
      <c r="T84" s="65"/>
    </row>
    <row r="85" spans="20:20">
      <c r="T85" s="65"/>
    </row>
    <row r="86" spans="20:20">
      <c r="T86" s="65"/>
    </row>
    <row r="87" spans="20:20">
      <c r="T87" s="65"/>
    </row>
    <row r="88" spans="20:20">
      <c r="T88" s="65"/>
    </row>
    <row r="89" spans="20:20">
      <c r="T89" s="65"/>
    </row>
    <row r="90" spans="20:20">
      <c r="T90" s="65"/>
    </row>
    <row r="91" spans="20:20">
      <c r="T91" s="65"/>
    </row>
    <row r="92" spans="20:20">
      <c r="T92" s="65"/>
    </row>
    <row r="93" spans="20:20">
      <c r="T93" s="65"/>
    </row>
    <row r="94" spans="20:20">
      <c r="T94" s="65"/>
    </row>
    <row r="95" spans="20:20">
      <c r="T95" s="65"/>
    </row>
    <row r="96" spans="20:20">
      <c r="T96" s="65"/>
    </row>
    <row r="97" spans="20:20">
      <c r="T97" s="65"/>
    </row>
    <row r="98" spans="20:20">
      <c r="T98" s="65"/>
    </row>
    <row r="99" spans="20:20">
      <c r="T99" s="65"/>
    </row>
    <row r="100" spans="20:20">
      <c r="T100" s="65"/>
    </row>
    <row r="101" spans="20:20">
      <c r="T101" s="65"/>
    </row>
    <row r="102" spans="20:20">
      <c r="T102" s="65"/>
    </row>
    <row r="103" spans="20:20">
      <c r="T103" s="65"/>
    </row>
    <row r="104" spans="20:20">
      <c r="T104" s="65"/>
    </row>
    <row r="105" spans="20:20">
      <c r="T105" s="65"/>
    </row>
    <row r="106" spans="20:20">
      <c r="T106" s="65"/>
    </row>
    <row r="107" spans="20:20">
      <c r="T107" s="65"/>
    </row>
    <row r="108" spans="20:20">
      <c r="T108" s="65"/>
    </row>
    <row r="109" spans="20:20">
      <c r="T109" s="65"/>
    </row>
  </sheetData>
  <sortState ref="A2:M46">
    <sortCondition ref="H2:H46"/>
    <sortCondition ref="F2:F46"/>
    <sortCondition ref="B2:B46"/>
  </sortState>
  <phoneticPr fontId="11" type="noConversion"/>
  <pageMargins left="0.7" right="0.7" top="0.75" bottom="0.75" header="0.3" footer="0.3"/>
  <pageSetup scale="57" orientation="landscape" horizontalDpi="4294967292" verticalDpi="4294967292"/>
  <rowBreaks count="1" manualBreakCount="1">
    <brk id="56" max="16383" man="1"/>
  </rowBreaks>
  <colBreaks count="1" manualBreakCount="1">
    <brk id="24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A24" workbookViewId="0">
      <selection activeCell="B58" sqref="B58"/>
    </sheetView>
  </sheetViews>
  <sheetFormatPr baseColWidth="10" defaultRowHeight="15" x14ac:dyDescent="0"/>
  <cols>
    <col min="1" max="1" width="10.33203125" bestFit="1" customWidth="1"/>
    <col min="2" max="2" width="9.1640625" bestFit="1" customWidth="1"/>
    <col min="3" max="3" width="4" bestFit="1" customWidth="1"/>
    <col min="4" max="4" width="9.5" bestFit="1" customWidth="1"/>
    <col min="5" max="5" width="15.1640625" bestFit="1" customWidth="1"/>
    <col min="6" max="6" width="16.33203125" bestFit="1" customWidth="1"/>
    <col min="7" max="7" width="15.1640625" bestFit="1" customWidth="1"/>
    <col min="8" max="8" width="16.33203125" bestFit="1" customWidth="1"/>
    <col min="9" max="9" width="16" bestFit="1" customWidth="1"/>
    <col min="10" max="10" width="17.1640625" bestFit="1" customWidth="1"/>
    <col min="11" max="11" width="17.6640625" bestFit="1" customWidth="1"/>
    <col min="12" max="12" width="18.83203125" bestFit="1" customWidth="1"/>
    <col min="13" max="13" width="16" bestFit="1" customWidth="1"/>
    <col min="14" max="14" width="17.1640625" bestFit="1" customWidth="1"/>
    <col min="15" max="15" width="17.6640625" bestFit="1" customWidth="1"/>
    <col min="16" max="16" width="18.83203125" bestFit="1" customWidth="1"/>
    <col min="17" max="17" width="17.5" style="175" bestFit="1" customWidth="1"/>
    <col min="18" max="19" width="22.5" style="175" bestFit="1" customWidth="1"/>
  </cols>
  <sheetData>
    <row r="1" spans="1:19">
      <c r="A1" s="171" t="s">
        <v>226</v>
      </c>
      <c r="B1" s="171" t="s">
        <v>227</v>
      </c>
      <c r="C1" s="171" t="s">
        <v>228</v>
      </c>
      <c r="D1" s="171" t="s">
        <v>229</v>
      </c>
      <c r="E1" s="171" t="s">
        <v>230</v>
      </c>
      <c r="F1" s="171" t="s">
        <v>231</v>
      </c>
      <c r="G1" s="171" t="s">
        <v>232</v>
      </c>
      <c r="H1" s="171" t="s">
        <v>233</v>
      </c>
      <c r="I1" s="171" t="s">
        <v>234</v>
      </c>
      <c r="J1" s="171" t="s">
        <v>235</v>
      </c>
      <c r="K1" s="171" t="s">
        <v>236</v>
      </c>
      <c r="L1" s="171" t="s">
        <v>237</v>
      </c>
      <c r="M1" s="171" t="s">
        <v>238</v>
      </c>
      <c r="N1" s="171" t="s">
        <v>239</v>
      </c>
      <c r="O1" s="171" t="s">
        <v>240</v>
      </c>
      <c r="P1" s="171" t="s">
        <v>241</v>
      </c>
      <c r="Q1" s="174" t="s">
        <v>282</v>
      </c>
      <c r="R1" s="174" t="s">
        <v>283</v>
      </c>
      <c r="S1" s="174" t="s">
        <v>284</v>
      </c>
    </row>
    <row r="2" spans="1:19">
      <c r="A2" s="171">
        <v>1</v>
      </c>
      <c r="B2" s="172" t="s">
        <v>242</v>
      </c>
      <c r="C2" s="172" t="s">
        <v>243</v>
      </c>
      <c r="D2" s="172" t="s">
        <v>244</v>
      </c>
      <c r="E2" s="173">
        <v>14.7</v>
      </c>
      <c r="F2" s="173">
        <v>50.3</v>
      </c>
      <c r="G2" s="173">
        <v>33.1</v>
      </c>
      <c r="H2" s="173">
        <v>10.7</v>
      </c>
      <c r="I2" s="173">
        <v>20.8</v>
      </c>
      <c r="J2" s="173">
        <v>18.3</v>
      </c>
      <c r="K2" s="173">
        <v>19.399999999999999</v>
      </c>
      <c r="L2" s="173">
        <v>5.8</v>
      </c>
      <c r="M2" s="173">
        <v>17.3</v>
      </c>
      <c r="N2" s="173">
        <v>3.6</v>
      </c>
      <c r="O2" s="173">
        <v>9.4</v>
      </c>
      <c r="P2" s="173">
        <v>9.4</v>
      </c>
      <c r="Q2" s="175">
        <f>E2/(E2+G2)</f>
        <v>0.30753138075313807</v>
      </c>
      <c r="R2" s="175">
        <f>I2/(I2+K2)</f>
        <v>0.51741293532338306</v>
      </c>
      <c r="S2" s="175">
        <f>M2/(M2+O2)</f>
        <v>0.64794007490636696</v>
      </c>
    </row>
    <row r="3" spans="1:19">
      <c r="A3" s="171">
        <v>2</v>
      </c>
      <c r="B3" s="172" t="s">
        <v>242</v>
      </c>
      <c r="C3" s="172" t="s">
        <v>243</v>
      </c>
      <c r="D3" s="172" t="s">
        <v>244</v>
      </c>
      <c r="E3" s="173">
        <v>15.4</v>
      </c>
      <c r="F3" s="173">
        <v>0</v>
      </c>
      <c r="G3" s="173">
        <v>24.2</v>
      </c>
      <c r="H3" s="173">
        <v>36.799999999999997</v>
      </c>
      <c r="I3" s="173">
        <v>18.100000000000001</v>
      </c>
      <c r="J3" s="173">
        <v>5.7</v>
      </c>
      <c r="K3" s="173">
        <v>21.7</v>
      </c>
      <c r="L3" s="173">
        <v>19.2</v>
      </c>
      <c r="M3" s="173">
        <v>26.4</v>
      </c>
      <c r="N3" s="173">
        <v>10.199999999999999</v>
      </c>
      <c r="O3" s="173">
        <v>16.8</v>
      </c>
      <c r="P3" s="173">
        <v>0</v>
      </c>
      <c r="Q3" s="175">
        <f t="shared" ref="Q3:Q52" si="0">E3/(E3+G3)</f>
        <v>0.3888888888888889</v>
      </c>
      <c r="R3" s="175">
        <f t="shared" ref="R3:R52" si="1">I3/(I3+K3)</f>
        <v>0.45477386934673375</v>
      </c>
      <c r="S3" s="175">
        <f t="shared" ref="S3:S52" si="2">M3/(M3+O3)</f>
        <v>0.61111111111111105</v>
      </c>
    </row>
    <row r="4" spans="1:19">
      <c r="A4" s="171">
        <v>3</v>
      </c>
      <c r="B4" s="172" t="s">
        <v>242</v>
      </c>
      <c r="C4" s="172" t="s">
        <v>243</v>
      </c>
      <c r="D4" s="172" t="s">
        <v>244</v>
      </c>
      <c r="E4" s="173">
        <v>15.9</v>
      </c>
      <c r="F4" s="173">
        <v>14.4</v>
      </c>
      <c r="G4" s="173">
        <v>10.3</v>
      </c>
      <c r="H4" s="173">
        <v>0</v>
      </c>
      <c r="I4" s="173">
        <v>11.4</v>
      </c>
      <c r="J4" s="173">
        <v>0</v>
      </c>
      <c r="K4" s="173">
        <v>13</v>
      </c>
      <c r="L4" s="173">
        <v>10.1</v>
      </c>
      <c r="M4" s="173">
        <v>31.9</v>
      </c>
      <c r="N4" s="173">
        <v>0</v>
      </c>
      <c r="O4" s="173">
        <v>4.5999999999999996</v>
      </c>
      <c r="P4" s="173">
        <v>12.2</v>
      </c>
      <c r="Q4" s="175">
        <f t="shared" si="0"/>
        <v>0.60687022900763354</v>
      </c>
      <c r="R4" s="175">
        <f t="shared" si="1"/>
        <v>0.46721311475409838</v>
      </c>
      <c r="S4" s="175">
        <f t="shared" si="2"/>
        <v>0.87397260273972599</v>
      </c>
    </row>
    <row r="5" spans="1:19">
      <c r="A5" s="171">
        <v>4</v>
      </c>
      <c r="B5" s="172" t="s">
        <v>242</v>
      </c>
      <c r="C5" s="172" t="s">
        <v>243</v>
      </c>
      <c r="D5" s="172" t="s">
        <v>244</v>
      </c>
      <c r="E5" s="173">
        <v>19.899999999999999</v>
      </c>
      <c r="F5" s="173">
        <v>19.100000000000001</v>
      </c>
      <c r="G5" s="173">
        <v>19.2</v>
      </c>
      <c r="H5" s="173">
        <v>83</v>
      </c>
      <c r="I5" s="173">
        <v>20.2</v>
      </c>
      <c r="J5" s="173">
        <v>25</v>
      </c>
      <c r="K5" s="173">
        <v>13.3</v>
      </c>
      <c r="L5" s="173">
        <v>25.2</v>
      </c>
      <c r="M5" s="173">
        <v>12.4</v>
      </c>
      <c r="N5" s="173">
        <v>0</v>
      </c>
      <c r="O5" s="173">
        <v>16.8</v>
      </c>
      <c r="P5" s="173">
        <v>7.5</v>
      </c>
      <c r="Q5" s="175">
        <f t="shared" si="0"/>
        <v>0.50895140664961636</v>
      </c>
      <c r="R5" s="175">
        <f t="shared" si="1"/>
        <v>0.60298507462686568</v>
      </c>
      <c r="S5" s="175">
        <f t="shared" si="2"/>
        <v>0.42465753424657532</v>
      </c>
    </row>
    <row r="6" spans="1:19">
      <c r="A6" s="171">
        <v>5</v>
      </c>
      <c r="B6" s="172" t="s">
        <v>242</v>
      </c>
      <c r="C6" s="172" t="s">
        <v>243</v>
      </c>
      <c r="D6" s="172" t="s">
        <v>244</v>
      </c>
      <c r="E6" s="173">
        <v>18.100000000000001</v>
      </c>
      <c r="F6" s="173">
        <v>48.8</v>
      </c>
      <c r="G6" s="173">
        <v>14.1</v>
      </c>
      <c r="H6" s="173">
        <v>41.9</v>
      </c>
      <c r="I6" s="173">
        <v>11.7</v>
      </c>
      <c r="J6" s="173">
        <v>27.3</v>
      </c>
      <c r="K6" s="173">
        <v>12.1</v>
      </c>
      <c r="L6" s="173">
        <v>11.8</v>
      </c>
      <c r="M6" s="173">
        <v>17.899999999999999</v>
      </c>
      <c r="N6" s="173">
        <v>3.4</v>
      </c>
      <c r="O6" s="173">
        <v>6.4</v>
      </c>
      <c r="P6" s="173">
        <v>21.4</v>
      </c>
      <c r="Q6" s="175">
        <f t="shared" si="0"/>
        <v>0.56211180124223603</v>
      </c>
      <c r="R6" s="175">
        <f t="shared" si="1"/>
        <v>0.49159663865546221</v>
      </c>
      <c r="S6" s="175">
        <f t="shared" si="2"/>
        <v>0.73662551440329216</v>
      </c>
    </row>
    <row r="7" spans="1:19">
      <c r="A7" s="171" t="s">
        <v>74</v>
      </c>
      <c r="B7" s="172" t="s">
        <v>242</v>
      </c>
      <c r="C7" s="172" t="s">
        <v>243</v>
      </c>
      <c r="D7" s="172" t="s">
        <v>244</v>
      </c>
      <c r="E7" s="173">
        <v>17.399999999999999</v>
      </c>
      <c r="F7" s="173">
        <v>29.9</v>
      </c>
      <c r="G7" s="173">
        <v>14</v>
      </c>
      <c r="H7" s="173">
        <v>8</v>
      </c>
      <c r="I7" s="173">
        <v>19.7</v>
      </c>
      <c r="J7" s="173">
        <v>7.4</v>
      </c>
      <c r="K7" s="173">
        <v>7</v>
      </c>
      <c r="L7" s="173">
        <v>28.2</v>
      </c>
      <c r="M7" s="173">
        <v>9.1</v>
      </c>
      <c r="N7" s="173">
        <v>35.5</v>
      </c>
      <c r="O7" s="173">
        <v>7.4</v>
      </c>
      <c r="P7" s="173">
        <v>0</v>
      </c>
      <c r="Q7" s="175">
        <f t="shared" si="0"/>
        <v>0.55414012738853502</v>
      </c>
      <c r="R7" s="175">
        <f t="shared" si="1"/>
        <v>0.73782771535580527</v>
      </c>
      <c r="S7" s="175">
        <f t="shared" si="2"/>
        <v>0.55151515151515151</v>
      </c>
    </row>
    <row r="8" spans="1:19">
      <c r="A8" s="171" t="s">
        <v>76</v>
      </c>
      <c r="B8" s="172" t="s">
        <v>242</v>
      </c>
      <c r="C8" s="172" t="s">
        <v>243</v>
      </c>
      <c r="D8" s="172" t="s">
        <v>244</v>
      </c>
      <c r="E8" s="173">
        <v>21.5</v>
      </c>
      <c r="F8" s="173">
        <v>37.9</v>
      </c>
      <c r="G8" s="173">
        <v>17.399999999999999</v>
      </c>
      <c r="H8" s="173">
        <v>25.6</v>
      </c>
      <c r="I8" s="173">
        <v>28.2</v>
      </c>
      <c r="J8" s="173">
        <v>8.3000000000000007</v>
      </c>
      <c r="K8" s="173">
        <v>11.3</v>
      </c>
      <c r="L8" s="173">
        <v>67</v>
      </c>
      <c r="M8" s="173">
        <v>11.6</v>
      </c>
      <c r="N8" s="173">
        <v>3.8</v>
      </c>
      <c r="O8" s="173">
        <v>6.8</v>
      </c>
      <c r="P8" s="173">
        <v>0</v>
      </c>
      <c r="Q8" s="175">
        <f t="shared" si="0"/>
        <v>0.5526992287917738</v>
      </c>
      <c r="R8" s="175">
        <f t="shared" si="1"/>
        <v>0.71392405063291142</v>
      </c>
      <c r="S8" s="175">
        <f t="shared" si="2"/>
        <v>0.63043478260869568</v>
      </c>
    </row>
    <row r="9" spans="1:19">
      <c r="A9" s="171" t="s">
        <v>78</v>
      </c>
      <c r="B9" s="172" t="s">
        <v>242</v>
      </c>
      <c r="C9" s="172" t="s">
        <v>243</v>
      </c>
      <c r="D9" s="172" t="s">
        <v>244</v>
      </c>
      <c r="E9" s="173">
        <v>13.2</v>
      </c>
      <c r="F9" s="173">
        <v>40.9</v>
      </c>
      <c r="G9" s="173">
        <v>13.7</v>
      </c>
      <c r="H9" s="173">
        <v>62.8</v>
      </c>
      <c r="I9" s="173">
        <v>30.1</v>
      </c>
      <c r="J9" s="173">
        <v>37.5</v>
      </c>
      <c r="K9" s="173">
        <v>10.8</v>
      </c>
      <c r="L9" s="173">
        <v>26.8</v>
      </c>
      <c r="M9" s="173">
        <v>13.1</v>
      </c>
      <c r="N9" s="173">
        <v>94.5</v>
      </c>
      <c r="O9" s="173">
        <v>6.4</v>
      </c>
      <c r="P9" s="173">
        <v>17.2</v>
      </c>
      <c r="Q9" s="175">
        <f t="shared" si="0"/>
        <v>0.49070631970260226</v>
      </c>
      <c r="R9" s="175">
        <f t="shared" si="1"/>
        <v>0.73594132029339843</v>
      </c>
      <c r="S9" s="175">
        <f t="shared" si="2"/>
        <v>0.67179487179487174</v>
      </c>
    </row>
    <row r="10" spans="1:19">
      <c r="A10" s="171" t="s">
        <v>82</v>
      </c>
      <c r="B10" s="172" t="s">
        <v>61</v>
      </c>
      <c r="C10" s="172" t="s">
        <v>245</v>
      </c>
      <c r="D10" s="172" t="s">
        <v>244</v>
      </c>
      <c r="E10" s="173">
        <v>8.6999999999999993</v>
      </c>
      <c r="F10" s="173">
        <v>0</v>
      </c>
      <c r="G10" s="173">
        <v>12.6</v>
      </c>
      <c r="H10" s="173">
        <v>49.7</v>
      </c>
      <c r="I10" s="173">
        <v>9.8000000000000007</v>
      </c>
      <c r="J10" s="173">
        <v>0</v>
      </c>
      <c r="K10" s="173">
        <v>8.3000000000000007</v>
      </c>
      <c r="L10" s="173">
        <v>0</v>
      </c>
      <c r="M10" s="173">
        <v>8.5</v>
      </c>
      <c r="N10" s="173">
        <v>0</v>
      </c>
      <c r="O10" s="173">
        <v>13.1</v>
      </c>
      <c r="P10" s="173">
        <v>0</v>
      </c>
      <c r="Q10" s="175">
        <f t="shared" si="0"/>
        <v>0.40845070422535212</v>
      </c>
      <c r="R10" s="175">
        <f t="shared" si="1"/>
        <v>0.54143646408839774</v>
      </c>
      <c r="S10" s="175">
        <f t="shared" si="2"/>
        <v>0.39351851851851849</v>
      </c>
    </row>
    <row r="11" spans="1:19">
      <c r="A11" s="171" t="s">
        <v>84</v>
      </c>
      <c r="B11" s="172" t="s">
        <v>61</v>
      </c>
      <c r="C11" s="172" t="s">
        <v>245</v>
      </c>
      <c r="D11" s="172" t="s">
        <v>244</v>
      </c>
      <c r="E11" s="173">
        <v>17.600000000000001</v>
      </c>
      <c r="F11" s="173">
        <v>46.2</v>
      </c>
      <c r="G11" s="173">
        <v>13.4</v>
      </c>
      <c r="H11" s="173">
        <v>22.4</v>
      </c>
      <c r="I11" s="173">
        <v>10</v>
      </c>
      <c r="J11" s="173">
        <v>7.6</v>
      </c>
      <c r="K11" s="173">
        <v>12.9</v>
      </c>
      <c r="L11" s="173">
        <v>7.8</v>
      </c>
      <c r="M11" s="173">
        <v>19.899999999999999</v>
      </c>
      <c r="N11" s="173">
        <v>9.1</v>
      </c>
      <c r="O11" s="173">
        <v>14</v>
      </c>
      <c r="P11" s="173">
        <v>10.8</v>
      </c>
      <c r="Q11" s="175">
        <f t="shared" si="0"/>
        <v>0.56774193548387097</v>
      </c>
      <c r="R11" s="175">
        <f t="shared" si="1"/>
        <v>0.4366812227074236</v>
      </c>
      <c r="S11" s="175">
        <f t="shared" si="2"/>
        <v>0.58702064896755157</v>
      </c>
    </row>
    <row r="12" spans="1:19">
      <c r="A12" s="171" t="s">
        <v>86</v>
      </c>
      <c r="B12" s="172" t="s">
        <v>61</v>
      </c>
      <c r="C12" s="172" t="s">
        <v>243</v>
      </c>
      <c r="D12" s="172" t="s">
        <v>244</v>
      </c>
      <c r="E12" s="173">
        <v>16.2</v>
      </c>
      <c r="F12" s="173">
        <v>33.5</v>
      </c>
      <c r="G12" s="173">
        <v>19.399999999999999</v>
      </c>
      <c r="H12" s="173">
        <v>69.900000000000006</v>
      </c>
      <c r="I12" s="173">
        <v>9.6</v>
      </c>
      <c r="J12" s="173">
        <v>15.3</v>
      </c>
      <c r="K12" s="173">
        <v>4.9000000000000004</v>
      </c>
      <c r="L12" s="173">
        <v>14</v>
      </c>
      <c r="M12" s="173">
        <v>0</v>
      </c>
      <c r="N12" s="173">
        <v>0</v>
      </c>
      <c r="O12" s="173">
        <v>0</v>
      </c>
      <c r="P12" s="173">
        <v>0</v>
      </c>
      <c r="Q12" s="175">
        <f t="shared" si="0"/>
        <v>0.45505617977528096</v>
      </c>
      <c r="R12" s="175">
        <f t="shared" si="1"/>
        <v>0.66206896551724137</v>
      </c>
      <c r="S12" s="175" t="e">
        <f t="shared" si="2"/>
        <v>#DIV/0!</v>
      </c>
    </row>
    <row r="13" spans="1:19">
      <c r="A13" s="171" t="s">
        <v>88</v>
      </c>
      <c r="B13" s="172" t="s">
        <v>61</v>
      </c>
      <c r="C13" s="172" t="s">
        <v>243</v>
      </c>
      <c r="D13" s="172" t="s">
        <v>244</v>
      </c>
      <c r="E13" s="173">
        <v>14.4</v>
      </c>
      <c r="F13" s="173">
        <v>15.8</v>
      </c>
      <c r="G13" s="173">
        <v>20.9</v>
      </c>
      <c r="H13" s="173">
        <v>41.3</v>
      </c>
      <c r="I13" s="173">
        <v>18.100000000000001</v>
      </c>
      <c r="J13" s="173">
        <v>34.299999999999997</v>
      </c>
      <c r="K13" s="173">
        <v>11.2</v>
      </c>
      <c r="L13" s="173">
        <v>22.9</v>
      </c>
      <c r="M13" s="173">
        <v>4.2</v>
      </c>
      <c r="N13" s="173">
        <v>3.1</v>
      </c>
      <c r="O13" s="173">
        <v>7.3</v>
      </c>
      <c r="P13" s="173">
        <v>7.7</v>
      </c>
      <c r="Q13" s="175">
        <f t="shared" si="0"/>
        <v>0.4079320113314448</v>
      </c>
      <c r="R13" s="175">
        <f t="shared" si="1"/>
        <v>0.61774744027303763</v>
      </c>
      <c r="S13" s="175">
        <f t="shared" si="2"/>
        <v>0.36521739130434783</v>
      </c>
    </row>
    <row r="14" spans="1:19">
      <c r="A14" s="171" t="s">
        <v>90</v>
      </c>
      <c r="B14" s="172" t="s">
        <v>61</v>
      </c>
      <c r="C14" s="172" t="s">
        <v>243</v>
      </c>
      <c r="D14" s="172" t="s">
        <v>244</v>
      </c>
      <c r="E14" s="173">
        <v>12.4</v>
      </c>
      <c r="F14" s="173">
        <v>4.4000000000000004</v>
      </c>
      <c r="G14" s="173">
        <v>11.9</v>
      </c>
      <c r="H14" s="173">
        <v>7.8</v>
      </c>
      <c r="I14" s="173">
        <v>20.9</v>
      </c>
      <c r="J14" s="173">
        <v>8.5</v>
      </c>
      <c r="K14" s="173">
        <v>13.2</v>
      </c>
      <c r="L14" s="173">
        <v>12.4</v>
      </c>
      <c r="M14" s="173">
        <v>8.1</v>
      </c>
      <c r="N14" s="173">
        <v>0</v>
      </c>
      <c r="O14" s="173">
        <v>7.3</v>
      </c>
      <c r="P14" s="173">
        <v>0</v>
      </c>
      <c r="Q14" s="175">
        <f t="shared" si="0"/>
        <v>0.51028806584362141</v>
      </c>
      <c r="R14" s="175">
        <f t="shared" si="1"/>
        <v>0.61290322580645162</v>
      </c>
      <c r="S14" s="175">
        <f t="shared" si="2"/>
        <v>0.52597402597402598</v>
      </c>
    </row>
    <row r="15" spans="1:19">
      <c r="A15" s="171" t="s">
        <v>92</v>
      </c>
      <c r="B15" s="172" t="s">
        <v>61</v>
      </c>
      <c r="C15" s="172" t="s">
        <v>243</v>
      </c>
      <c r="D15" s="172" t="s">
        <v>244</v>
      </c>
      <c r="E15" s="173">
        <v>11.3</v>
      </c>
      <c r="F15" s="173">
        <v>5.3</v>
      </c>
      <c r="G15" s="173">
        <v>10.7</v>
      </c>
      <c r="H15" s="173">
        <v>7.3</v>
      </c>
      <c r="I15" s="173">
        <v>12.5</v>
      </c>
      <c r="J15" s="173">
        <v>16.600000000000001</v>
      </c>
      <c r="K15" s="173">
        <v>9.8000000000000007</v>
      </c>
      <c r="L15" s="173">
        <v>0</v>
      </c>
      <c r="M15" s="173">
        <v>19.399999999999999</v>
      </c>
      <c r="N15" s="173">
        <v>3.5</v>
      </c>
      <c r="O15" s="173">
        <v>6.3</v>
      </c>
      <c r="P15" s="173">
        <v>0</v>
      </c>
      <c r="Q15" s="175">
        <f t="shared" si="0"/>
        <v>0.51363636363636367</v>
      </c>
      <c r="R15" s="175">
        <f t="shared" si="1"/>
        <v>0.5605381165919282</v>
      </c>
      <c r="S15" s="175">
        <f t="shared" si="2"/>
        <v>0.75486381322957197</v>
      </c>
    </row>
    <row r="16" spans="1:19">
      <c r="A16" s="171" t="s">
        <v>94</v>
      </c>
      <c r="B16" s="172" t="s">
        <v>93</v>
      </c>
      <c r="C16" s="172" t="s">
        <v>243</v>
      </c>
      <c r="D16" s="172" t="s">
        <v>244</v>
      </c>
      <c r="E16" s="173">
        <v>8</v>
      </c>
      <c r="F16" s="173">
        <v>0</v>
      </c>
      <c r="G16" s="173">
        <v>10.8</v>
      </c>
      <c r="H16" s="173">
        <v>18.5</v>
      </c>
      <c r="I16" s="171">
        <v>11.3</v>
      </c>
      <c r="J16" s="173">
        <v>28.2</v>
      </c>
      <c r="K16" s="173">
        <v>9.6</v>
      </c>
      <c r="L16" s="173">
        <v>16.899999999999999</v>
      </c>
      <c r="M16" s="173">
        <v>14.7</v>
      </c>
      <c r="N16" s="173">
        <v>29.7</v>
      </c>
      <c r="O16" s="173">
        <v>14.1</v>
      </c>
      <c r="P16" s="173">
        <v>43.3</v>
      </c>
      <c r="Q16" s="175">
        <f t="shared" si="0"/>
        <v>0.42553191489361702</v>
      </c>
      <c r="R16" s="175">
        <f t="shared" si="1"/>
        <v>0.54066985645933019</v>
      </c>
      <c r="S16" s="175">
        <f t="shared" si="2"/>
        <v>0.51041666666666674</v>
      </c>
    </row>
    <row r="17" spans="1:19">
      <c r="A17" s="171" t="s">
        <v>95</v>
      </c>
      <c r="B17" s="172" t="s">
        <v>93</v>
      </c>
      <c r="C17" s="172" t="s">
        <v>243</v>
      </c>
      <c r="D17" s="172" t="s">
        <v>244</v>
      </c>
      <c r="E17" s="173">
        <v>17.399999999999999</v>
      </c>
      <c r="F17" s="173">
        <v>26.7</v>
      </c>
      <c r="G17" s="173">
        <v>17</v>
      </c>
      <c r="H17" s="173">
        <v>62.5</v>
      </c>
      <c r="I17" s="173">
        <v>27.5</v>
      </c>
      <c r="J17" s="173">
        <v>22.2</v>
      </c>
      <c r="K17" s="173">
        <v>13.1</v>
      </c>
      <c r="L17" s="173">
        <v>8.9</v>
      </c>
      <c r="M17" s="173">
        <v>24.6</v>
      </c>
      <c r="N17" s="173">
        <v>22.2</v>
      </c>
      <c r="O17" s="173">
        <v>3.7</v>
      </c>
      <c r="P17" s="173">
        <v>68.099999999999994</v>
      </c>
      <c r="Q17" s="175">
        <f t="shared" si="0"/>
        <v>0.5058139534883721</v>
      </c>
      <c r="R17" s="175">
        <f t="shared" si="1"/>
        <v>0.67733990147783252</v>
      </c>
      <c r="S17" s="175">
        <f t="shared" si="2"/>
        <v>0.86925795053003541</v>
      </c>
    </row>
    <row r="18" spans="1:19">
      <c r="A18" s="171" t="s">
        <v>246</v>
      </c>
      <c r="B18" s="172" t="s">
        <v>93</v>
      </c>
      <c r="C18" s="172" t="s">
        <v>243</v>
      </c>
      <c r="D18" s="172" t="s">
        <v>244</v>
      </c>
      <c r="E18" s="173">
        <v>34.299999999999997</v>
      </c>
      <c r="F18" s="173">
        <v>0</v>
      </c>
      <c r="G18" s="173">
        <v>31.3</v>
      </c>
      <c r="H18" s="173">
        <v>0</v>
      </c>
      <c r="I18" s="173">
        <v>14.3</v>
      </c>
      <c r="J18" s="173">
        <v>0</v>
      </c>
      <c r="K18" s="173">
        <v>6.2</v>
      </c>
      <c r="L18" s="173">
        <v>0</v>
      </c>
      <c r="M18" s="173">
        <v>9.1</v>
      </c>
      <c r="N18" s="173">
        <v>0</v>
      </c>
      <c r="O18" s="173">
        <v>2.8</v>
      </c>
      <c r="P18" s="173">
        <v>0</v>
      </c>
      <c r="Q18" s="175">
        <f t="shared" si="0"/>
        <v>0.52286585365853655</v>
      </c>
      <c r="R18" s="175">
        <f t="shared" si="1"/>
        <v>0.69756097560975616</v>
      </c>
      <c r="S18" s="175">
        <f t="shared" si="2"/>
        <v>0.76470588235294124</v>
      </c>
    </row>
    <row r="19" spans="1:19">
      <c r="A19" s="171" t="s">
        <v>247</v>
      </c>
      <c r="B19" s="172" t="s">
        <v>93</v>
      </c>
      <c r="C19" s="172" t="s">
        <v>243</v>
      </c>
      <c r="D19" s="172" t="s">
        <v>244</v>
      </c>
      <c r="E19" s="173">
        <v>25</v>
      </c>
      <c r="F19" s="173">
        <v>0</v>
      </c>
      <c r="G19" s="173">
        <v>39.4</v>
      </c>
      <c r="H19" s="173">
        <v>0</v>
      </c>
      <c r="I19" s="173">
        <v>24.8</v>
      </c>
      <c r="J19" s="173">
        <v>20.5</v>
      </c>
      <c r="K19" s="173">
        <v>5.3</v>
      </c>
      <c r="L19" s="173">
        <v>0</v>
      </c>
      <c r="M19" s="173">
        <v>10.4</v>
      </c>
      <c r="N19" s="173">
        <v>0</v>
      </c>
      <c r="O19" s="173">
        <v>8.8000000000000007</v>
      </c>
      <c r="P19" s="173">
        <v>13</v>
      </c>
      <c r="Q19" s="175">
        <f t="shared" si="0"/>
        <v>0.38819875776397511</v>
      </c>
      <c r="R19" s="175">
        <f t="shared" si="1"/>
        <v>0.82392026578073085</v>
      </c>
      <c r="S19" s="175">
        <f t="shared" si="2"/>
        <v>0.54166666666666663</v>
      </c>
    </row>
    <row r="20" spans="1:19">
      <c r="A20" s="171" t="s">
        <v>248</v>
      </c>
      <c r="B20" s="172" t="s">
        <v>93</v>
      </c>
      <c r="C20" s="172" t="s">
        <v>245</v>
      </c>
      <c r="D20" s="172" t="s">
        <v>244</v>
      </c>
      <c r="E20" s="173">
        <v>24.2</v>
      </c>
      <c r="F20" s="173">
        <v>0</v>
      </c>
      <c r="G20" s="173">
        <v>18.100000000000001</v>
      </c>
      <c r="H20" s="173">
        <v>0</v>
      </c>
      <c r="I20" s="173">
        <v>8.5</v>
      </c>
      <c r="J20" s="173">
        <v>0</v>
      </c>
      <c r="K20" s="173">
        <v>0.8</v>
      </c>
      <c r="L20" s="173">
        <v>0</v>
      </c>
      <c r="M20" s="173">
        <v>6.2</v>
      </c>
      <c r="N20" s="173">
        <v>0</v>
      </c>
      <c r="O20" s="173">
        <v>1.4</v>
      </c>
      <c r="P20" s="173">
        <v>0</v>
      </c>
      <c r="Q20" s="175">
        <f t="shared" si="0"/>
        <v>0.5721040189125296</v>
      </c>
      <c r="R20" s="175">
        <f t="shared" si="1"/>
        <v>0.91397849462365588</v>
      </c>
      <c r="S20" s="175">
        <f t="shared" si="2"/>
        <v>0.81578947368421062</v>
      </c>
    </row>
    <row r="21" spans="1:19">
      <c r="A21" s="171" t="s">
        <v>249</v>
      </c>
      <c r="B21" s="172" t="s">
        <v>93</v>
      </c>
      <c r="C21" s="172" t="s">
        <v>245</v>
      </c>
      <c r="D21" s="172" t="s">
        <v>244</v>
      </c>
      <c r="E21" s="173">
        <v>31.9</v>
      </c>
      <c r="F21" s="173">
        <v>0</v>
      </c>
      <c r="G21" s="173">
        <v>39.700000000000003</v>
      </c>
      <c r="H21" s="173">
        <v>21.1</v>
      </c>
      <c r="I21" s="173">
        <v>32.299999999999997</v>
      </c>
      <c r="J21" s="173">
        <v>10.199999999999999</v>
      </c>
      <c r="K21" s="173">
        <v>17</v>
      </c>
      <c r="L21" s="173">
        <v>20</v>
      </c>
      <c r="M21" s="173">
        <v>29.8</v>
      </c>
      <c r="N21" s="173">
        <v>10.3</v>
      </c>
      <c r="O21" s="173">
        <v>19.2</v>
      </c>
      <c r="P21" s="173">
        <v>20.9</v>
      </c>
      <c r="Q21" s="175">
        <f t="shared" si="0"/>
        <v>0.44553072625698326</v>
      </c>
      <c r="R21" s="175">
        <f t="shared" si="1"/>
        <v>0.65517241379310343</v>
      </c>
      <c r="S21" s="175">
        <f t="shared" si="2"/>
        <v>0.60816326530612241</v>
      </c>
    </row>
    <row r="22" spans="1:19">
      <c r="A22" s="171" t="s">
        <v>250</v>
      </c>
      <c r="B22" s="172" t="s">
        <v>93</v>
      </c>
      <c r="C22" s="172" t="s">
        <v>245</v>
      </c>
      <c r="D22" s="172" t="s">
        <v>244</v>
      </c>
      <c r="E22" s="173">
        <v>23.9</v>
      </c>
      <c r="F22" s="173">
        <v>24.3</v>
      </c>
      <c r="G22" s="173">
        <v>21.7</v>
      </c>
      <c r="H22" s="173">
        <v>33.6</v>
      </c>
      <c r="I22" s="171">
        <v>24.7</v>
      </c>
      <c r="J22" s="173">
        <v>17.100000000000001</v>
      </c>
      <c r="K22" s="173">
        <v>11.7</v>
      </c>
      <c r="L22" s="173">
        <v>0</v>
      </c>
      <c r="M22" s="173">
        <v>24.9</v>
      </c>
      <c r="N22" s="173">
        <v>17</v>
      </c>
      <c r="O22" s="173">
        <v>13.3</v>
      </c>
      <c r="P22" s="173">
        <v>0</v>
      </c>
      <c r="Q22" s="175">
        <f t="shared" si="0"/>
        <v>0.52412280701754388</v>
      </c>
      <c r="R22" s="175">
        <f t="shared" si="1"/>
        <v>0.6785714285714286</v>
      </c>
      <c r="S22" s="175">
        <f t="shared" si="2"/>
        <v>0.65183246073298418</v>
      </c>
    </row>
    <row r="23" spans="1:19">
      <c r="A23" s="171" t="s">
        <v>251</v>
      </c>
      <c r="B23" s="172" t="s">
        <v>93</v>
      </c>
      <c r="C23" s="172" t="s">
        <v>245</v>
      </c>
      <c r="D23" s="172" t="s">
        <v>244</v>
      </c>
      <c r="E23" s="173">
        <v>15.5</v>
      </c>
      <c r="F23" s="173">
        <v>0</v>
      </c>
      <c r="G23" s="173">
        <v>14.9</v>
      </c>
      <c r="H23" s="173">
        <v>0</v>
      </c>
      <c r="I23" s="173">
        <v>15.1</v>
      </c>
      <c r="J23" s="173">
        <v>0</v>
      </c>
      <c r="K23" s="173">
        <v>10.8</v>
      </c>
      <c r="L23" s="173">
        <v>0</v>
      </c>
      <c r="M23" s="173">
        <v>16.2</v>
      </c>
      <c r="N23" s="173">
        <v>0</v>
      </c>
      <c r="O23" s="173">
        <v>13.2</v>
      </c>
      <c r="P23" s="173">
        <v>0</v>
      </c>
      <c r="Q23" s="175">
        <f t="shared" si="0"/>
        <v>0.50986842105263164</v>
      </c>
      <c r="R23" s="175">
        <f t="shared" si="1"/>
        <v>0.58301158301158307</v>
      </c>
      <c r="S23" s="175">
        <f t="shared" si="2"/>
        <v>0.55102040816326536</v>
      </c>
    </row>
    <row r="24" spans="1:19">
      <c r="A24" s="171" t="s">
        <v>252</v>
      </c>
      <c r="B24" s="172" t="s">
        <v>93</v>
      </c>
      <c r="C24" s="172" t="s">
        <v>245</v>
      </c>
      <c r="D24" s="172" t="s">
        <v>244</v>
      </c>
      <c r="E24" s="173">
        <v>16.3</v>
      </c>
      <c r="F24" s="173">
        <v>0</v>
      </c>
      <c r="G24" s="173">
        <v>39</v>
      </c>
      <c r="H24" s="173">
        <v>44.8</v>
      </c>
      <c r="I24" s="173">
        <v>24.4</v>
      </c>
      <c r="J24" s="173">
        <v>0</v>
      </c>
      <c r="K24" s="173">
        <v>11.3</v>
      </c>
      <c r="L24" s="173">
        <v>0</v>
      </c>
      <c r="M24" s="173">
        <v>12</v>
      </c>
      <c r="N24" s="173">
        <v>0</v>
      </c>
      <c r="O24" s="173">
        <v>11.1</v>
      </c>
      <c r="P24" s="173">
        <v>0</v>
      </c>
      <c r="Q24" s="175">
        <f t="shared" si="0"/>
        <v>0.29475587703435807</v>
      </c>
      <c r="R24" s="175">
        <f t="shared" si="1"/>
        <v>0.6834733893557422</v>
      </c>
      <c r="S24" s="175">
        <f t="shared" si="2"/>
        <v>0.51948051948051943</v>
      </c>
    </row>
    <row r="25" spans="1:19">
      <c r="A25" s="171" t="s">
        <v>253</v>
      </c>
      <c r="B25" s="172" t="s">
        <v>93</v>
      </c>
      <c r="C25" s="172" t="s">
        <v>245</v>
      </c>
      <c r="D25" s="172" t="s">
        <v>244</v>
      </c>
      <c r="E25" s="173">
        <v>6.5</v>
      </c>
      <c r="F25" s="173">
        <v>218.5</v>
      </c>
      <c r="G25" s="173">
        <v>5.0999999999999996</v>
      </c>
      <c r="H25" s="173">
        <v>0</v>
      </c>
      <c r="I25" s="173">
        <v>0.3</v>
      </c>
      <c r="J25" s="173">
        <v>0</v>
      </c>
      <c r="K25" s="173">
        <v>2</v>
      </c>
      <c r="L25" s="173">
        <v>283.10000000000002</v>
      </c>
      <c r="M25" s="173">
        <v>3.9</v>
      </c>
      <c r="N25" s="173">
        <v>272.5</v>
      </c>
      <c r="O25" s="173">
        <v>2.4</v>
      </c>
      <c r="P25" s="173">
        <v>0</v>
      </c>
      <c r="Q25" s="175">
        <f t="shared" si="0"/>
        <v>0.56034482758620696</v>
      </c>
      <c r="R25" s="175">
        <f t="shared" si="1"/>
        <v>0.13043478260869565</v>
      </c>
      <c r="S25" s="175">
        <f t="shared" si="2"/>
        <v>0.61904761904761907</v>
      </c>
    </row>
    <row r="26" spans="1:19">
      <c r="A26" s="171" t="s">
        <v>254</v>
      </c>
      <c r="B26" s="172" t="s">
        <v>93</v>
      </c>
      <c r="C26" s="172" t="s">
        <v>245</v>
      </c>
      <c r="D26" s="172" t="s">
        <v>244</v>
      </c>
      <c r="E26" s="173">
        <v>3.5</v>
      </c>
      <c r="F26" s="173">
        <v>0</v>
      </c>
      <c r="G26" s="173">
        <v>12.2</v>
      </c>
      <c r="H26" s="173">
        <v>47.9</v>
      </c>
      <c r="I26" s="173">
        <v>21.8</v>
      </c>
      <c r="J26" s="173">
        <v>29.7</v>
      </c>
      <c r="K26" s="173">
        <v>4.0999999999999996</v>
      </c>
      <c r="L26" s="173">
        <v>0.4</v>
      </c>
      <c r="M26" s="173">
        <v>7.8</v>
      </c>
      <c r="N26" s="173">
        <v>0</v>
      </c>
      <c r="O26" s="173">
        <v>6.6</v>
      </c>
      <c r="P26" s="173">
        <v>0</v>
      </c>
      <c r="Q26" s="175">
        <f t="shared" si="0"/>
        <v>0.22292993630573249</v>
      </c>
      <c r="R26" s="175">
        <f t="shared" si="1"/>
        <v>0.84169884169884179</v>
      </c>
      <c r="S26" s="175">
        <f t="shared" si="2"/>
        <v>0.54166666666666674</v>
      </c>
    </row>
    <row r="27" spans="1:19">
      <c r="A27" s="171" t="s">
        <v>255</v>
      </c>
      <c r="B27" s="172" t="s">
        <v>93</v>
      </c>
      <c r="C27" s="172" t="s">
        <v>245</v>
      </c>
      <c r="D27" s="172" t="s">
        <v>244</v>
      </c>
      <c r="E27" s="173">
        <v>6.6</v>
      </c>
      <c r="F27" s="173">
        <v>10.3</v>
      </c>
      <c r="G27" s="173">
        <v>19.100000000000001</v>
      </c>
      <c r="H27" s="173">
        <v>39.9</v>
      </c>
      <c r="I27" s="173">
        <v>16.2</v>
      </c>
      <c r="J27" s="173">
        <v>7.6</v>
      </c>
      <c r="K27" s="173">
        <v>6.9</v>
      </c>
      <c r="L27" s="173">
        <v>24.2</v>
      </c>
      <c r="M27" s="173">
        <v>5.6</v>
      </c>
      <c r="N27" s="173">
        <v>0</v>
      </c>
      <c r="O27" s="173">
        <v>5</v>
      </c>
      <c r="P27" s="173">
        <v>7.5</v>
      </c>
      <c r="Q27" s="175">
        <f t="shared" si="0"/>
        <v>0.25680933852140075</v>
      </c>
      <c r="R27" s="175">
        <f t="shared" si="1"/>
        <v>0.7012987012987012</v>
      </c>
      <c r="S27" s="175">
        <f t="shared" si="2"/>
        <v>0.52830188679245282</v>
      </c>
    </row>
    <row r="28" spans="1:19">
      <c r="A28" s="171" t="s">
        <v>256</v>
      </c>
      <c r="B28" s="172" t="s">
        <v>93</v>
      </c>
      <c r="C28" s="172" t="s">
        <v>245</v>
      </c>
      <c r="D28" s="172" t="s">
        <v>244</v>
      </c>
      <c r="E28" s="173">
        <v>9.9</v>
      </c>
      <c r="F28" s="173">
        <v>73.400000000000006</v>
      </c>
      <c r="G28" s="173">
        <v>11.7</v>
      </c>
      <c r="H28" s="173">
        <v>33.1</v>
      </c>
      <c r="I28" s="173">
        <v>14.5</v>
      </c>
      <c r="J28" s="173">
        <v>0</v>
      </c>
      <c r="K28" s="173">
        <v>7.8</v>
      </c>
      <c r="L28" s="173">
        <v>4.5999999999999996</v>
      </c>
      <c r="M28" s="173">
        <v>6.3</v>
      </c>
      <c r="N28" s="173">
        <v>0</v>
      </c>
      <c r="O28" s="173">
        <v>6.2</v>
      </c>
      <c r="P28" s="173">
        <v>79.599999999999994</v>
      </c>
      <c r="Q28" s="175">
        <f t="shared" si="0"/>
        <v>0.45833333333333331</v>
      </c>
      <c r="R28" s="175">
        <f t="shared" si="1"/>
        <v>0.65022421524663676</v>
      </c>
      <c r="S28" s="175">
        <f t="shared" si="2"/>
        <v>0.504</v>
      </c>
    </row>
    <row r="29" spans="1:19">
      <c r="A29" s="171" t="s">
        <v>257</v>
      </c>
      <c r="B29" s="172" t="s">
        <v>93</v>
      </c>
      <c r="C29" s="172" t="s">
        <v>245</v>
      </c>
      <c r="D29" s="172" t="s">
        <v>244</v>
      </c>
      <c r="E29" s="173">
        <v>11.3</v>
      </c>
      <c r="F29" s="173">
        <v>49.9</v>
      </c>
      <c r="G29" s="173">
        <v>11.8</v>
      </c>
      <c r="H29" s="173">
        <v>48</v>
      </c>
      <c r="I29" s="173">
        <v>17.399999999999999</v>
      </c>
      <c r="J29" s="173">
        <v>32.9</v>
      </c>
      <c r="K29" s="173">
        <v>12.4</v>
      </c>
      <c r="L29" s="173">
        <v>53.1</v>
      </c>
      <c r="M29" s="173">
        <v>7.9</v>
      </c>
      <c r="N29" s="173">
        <v>26.8</v>
      </c>
      <c r="O29" s="173">
        <v>4.3</v>
      </c>
      <c r="P29" s="173">
        <v>26</v>
      </c>
      <c r="Q29" s="175">
        <f t="shared" si="0"/>
        <v>0.48917748917748916</v>
      </c>
      <c r="R29" s="175">
        <f t="shared" si="1"/>
        <v>0.58389261744966447</v>
      </c>
      <c r="S29" s="175">
        <f t="shared" si="2"/>
        <v>0.64754098360655743</v>
      </c>
    </row>
    <row r="30" spans="1:19">
      <c r="A30" s="171" t="s">
        <v>258</v>
      </c>
      <c r="B30" s="172" t="s">
        <v>242</v>
      </c>
      <c r="C30" s="172" t="s">
        <v>243</v>
      </c>
      <c r="D30" s="172" t="s">
        <v>259</v>
      </c>
      <c r="E30" s="173">
        <v>5.7</v>
      </c>
      <c r="F30" s="173">
        <v>0</v>
      </c>
      <c r="G30" s="173">
        <v>5.8</v>
      </c>
      <c r="H30" s="173">
        <v>0</v>
      </c>
      <c r="I30" s="173">
        <v>13.6</v>
      </c>
      <c r="J30" s="173">
        <v>6.2</v>
      </c>
      <c r="K30" s="173">
        <v>10.9</v>
      </c>
      <c r="L30" s="173">
        <v>7</v>
      </c>
      <c r="M30" s="173">
        <v>15.2</v>
      </c>
      <c r="N30" s="173">
        <v>8.6999999999999993</v>
      </c>
      <c r="O30" s="173">
        <v>3.7</v>
      </c>
      <c r="P30" s="173">
        <v>0</v>
      </c>
      <c r="Q30" s="175">
        <f t="shared" si="0"/>
        <v>0.4956521739130435</v>
      </c>
      <c r="R30" s="175">
        <f t="shared" si="1"/>
        <v>0.55510204081632653</v>
      </c>
      <c r="S30" s="175">
        <f t="shared" si="2"/>
        <v>0.8042328042328043</v>
      </c>
    </row>
    <row r="31" spans="1:19">
      <c r="A31" s="171" t="s">
        <v>260</v>
      </c>
      <c r="B31" s="172" t="s">
        <v>242</v>
      </c>
      <c r="C31" s="172" t="s">
        <v>243</v>
      </c>
      <c r="D31" s="172" t="s">
        <v>259</v>
      </c>
      <c r="E31" s="173">
        <v>18.5</v>
      </c>
      <c r="F31" s="173">
        <v>28.6</v>
      </c>
      <c r="G31" s="173">
        <v>20.6</v>
      </c>
      <c r="H31" s="173">
        <v>42.6</v>
      </c>
      <c r="I31" s="173">
        <v>2.2999999999999998</v>
      </c>
      <c r="J31" s="173">
        <v>0</v>
      </c>
      <c r="K31" s="173">
        <v>11.7</v>
      </c>
      <c r="L31" s="173">
        <v>6.8</v>
      </c>
      <c r="M31" s="173">
        <v>11.9</v>
      </c>
      <c r="N31" s="173">
        <v>7.9</v>
      </c>
      <c r="O31" s="173">
        <v>6.9</v>
      </c>
      <c r="P31" s="173">
        <v>12.6</v>
      </c>
      <c r="Q31" s="175">
        <f t="shared" si="0"/>
        <v>0.47314578005115088</v>
      </c>
      <c r="R31" s="175">
        <f t="shared" si="1"/>
        <v>0.16428571428571428</v>
      </c>
      <c r="S31" s="175">
        <f t="shared" si="2"/>
        <v>0.63297872340425532</v>
      </c>
    </row>
    <row r="32" spans="1:19">
      <c r="A32" s="171" t="s">
        <v>261</v>
      </c>
      <c r="B32" s="172" t="s">
        <v>242</v>
      </c>
      <c r="C32" s="172" t="s">
        <v>243</v>
      </c>
      <c r="D32" s="172" t="s">
        <v>259</v>
      </c>
      <c r="E32" s="173">
        <v>22.1</v>
      </c>
      <c r="F32" s="173">
        <v>8.6999999999999993</v>
      </c>
      <c r="G32" s="173">
        <v>21.6</v>
      </c>
      <c r="H32" s="173">
        <v>14.3</v>
      </c>
      <c r="I32" s="173">
        <v>17.100000000000001</v>
      </c>
      <c r="J32" s="173">
        <v>0</v>
      </c>
      <c r="K32" s="173">
        <v>20</v>
      </c>
      <c r="L32" s="173">
        <v>36.1</v>
      </c>
      <c r="M32" s="173">
        <v>13.5</v>
      </c>
      <c r="N32" s="173">
        <v>28.9</v>
      </c>
      <c r="O32" s="173">
        <v>6</v>
      </c>
      <c r="P32" s="173">
        <v>41.2</v>
      </c>
      <c r="Q32" s="175">
        <f t="shared" si="0"/>
        <v>0.50572082379862704</v>
      </c>
      <c r="R32" s="175">
        <f t="shared" si="1"/>
        <v>0.46091644204851756</v>
      </c>
      <c r="S32" s="175">
        <f t="shared" si="2"/>
        <v>0.69230769230769229</v>
      </c>
    </row>
    <row r="33" spans="1:19">
      <c r="A33" s="171" t="s">
        <v>262</v>
      </c>
      <c r="B33" s="172" t="s">
        <v>242</v>
      </c>
      <c r="C33" s="172" t="s">
        <v>243</v>
      </c>
      <c r="D33" s="172" t="s">
        <v>259</v>
      </c>
      <c r="E33" s="173">
        <v>16.600000000000001</v>
      </c>
      <c r="F33" s="173">
        <v>24.3</v>
      </c>
      <c r="G33" s="173">
        <v>18</v>
      </c>
      <c r="H33" s="173">
        <v>36.200000000000003</v>
      </c>
      <c r="I33" s="173">
        <v>21</v>
      </c>
      <c r="J33" s="173">
        <v>29</v>
      </c>
      <c r="K33" s="173">
        <v>13.2</v>
      </c>
      <c r="L33" s="173">
        <v>6.5</v>
      </c>
      <c r="M33" s="173">
        <v>14.9</v>
      </c>
      <c r="N33" s="173">
        <v>25.2</v>
      </c>
      <c r="O33" s="173">
        <v>5.7</v>
      </c>
      <c r="P33" s="173">
        <v>9</v>
      </c>
      <c r="Q33" s="175">
        <f t="shared" si="0"/>
        <v>0.47976878612716767</v>
      </c>
      <c r="R33" s="175">
        <f t="shared" si="1"/>
        <v>0.61403508771929816</v>
      </c>
      <c r="S33" s="175">
        <f t="shared" si="2"/>
        <v>0.72330097087378642</v>
      </c>
    </row>
    <row r="34" spans="1:19">
      <c r="A34" s="171" t="s">
        <v>263</v>
      </c>
      <c r="B34" s="172" t="s">
        <v>242</v>
      </c>
      <c r="C34" s="172" t="s">
        <v>243</v>
      </c>
      <c r="D34" s="172" t="s">
        <v>259</v>
      </c>
      <c r="E34" s="173">
        <v>11.6</v>
      </c>
      <c r="F34" s="173">
        <v>38.1</v>
      </c>
      <c r="G34" s="173">
        <v>9.1999999999999993</v>
      </c>
      <c r="H34" s="173">
        <v>27.8</v>
      </c>
      <c r="I34" s="173">
        <v>18.899999999999999</v>
      </c>
      <c r="J34" s="173">
        <v>18.899999999999999</v>
      </c>
      <c r="K34" s="173">
        <v>17.399999999999999</v>
      </c>
      <c r="L34" s="173">
        <v>15.1</v>
      </c>
      <c r="M34" s="173">
        <v>18.3</v>
      </c>
      <c r="N34" s="173">
        <v>18.600000000000001</v>
      </c>
      <c r="O34" s="173">
        <v>8.1</v>
      </c>
      <c r="P34" s="173">
        <v>20.3</v>
      </c>
      <c r="Q34" s="175">
        <f t="shared" si="0"/>
        <v>0.55769230769230771</v>
      </c>
      <c r="R34" s="175">
        <f t="shared" si="1"/>
        <v>0.52066115702479343</v>
      </c>
      <c r="S34" s="175">
        <f t="shared" si="2"/>
        <v>0.69318181818181823</v>
      </c>
    </row>
    <row r="35" spans="1:19">
      <c r="A35" s="171" t="s">
        <v>264</v>
      </c>
      <c r="B35" s="172" t="s">
        <v>242</v>
      </c>
      <c r="C35" s="172" t="s">
        <v>245</v>
      </c>
      <c r="D35" s="172" t="s">
        <v>259</v>
      </c>
      <c r="E35" s="173">
        <v>21.5</v>
      </c>
      <c r="F35" s="173">
        <v>32.700000000000003</v>
      </c>
      <c r="G35" s="173">
        <v>18.100000000000001</v>
      </c>
      <c r="H35" s="173">
        <v>0</v>
      </c>
      <c r="I35" s="173">
        <v>7.3</v>
      </c>
      <c r="J35" s="173">
        <v>0</v>
      </c>
      <c r="K35" s="173">
        <v>4.5</v>
      </c>
      <c r="L35" s="173">
        <v>0</v>
      </c>
      <c r="M35" s="173">
        <v>6.6</v>
      </c>
      <c r="N35" s="173">
        <v>0</v>
      </c>
      <c r="O35" s="173">
        <v>1.5</v>
      </c>
      <c r="P35" s="173">
        <v>0</v>
      </c>
      <c r="Q35" s="175">
        <f t="shared" si="0"/>
        <v>0.54292929292929293</v>
      </c>
      <c r="R35" s="175">
        <f t="shared" si="1"/>
        <v>0.61864406779661008</v>
      </c>
      <c r="S35" s="175">
        <f t="shared" si="2"/>
        <v>0.81481481481481477</v>
      </c>
    </row>
    <row r="36" spans="1:19">
      <c r="A36" s="171" t="s">
        <v>265</v>
      </c>
      <c r="B36" s="172" t="s">
        <v>242</v>
      </c>
      <c r="C36" s="172" t="s">
        <v>245</v>
      </c>
      <c r="D36" s="172" t="s">
        <v>259</v>
      </c>
      <c r="E36" s="173">
        <v>18.899999999999999</v>
      </c>
      <c r="F36" s="173">
        <v>16.899999999999999</v>
      </c>
      <c r="G36" s="173">
        <v>23.4</v>
      </c>
      <c r="H36" s="173">
        <v>32.4</v>
      </c>
      <c r="I36" s="173">
        <v>19.5</v>
      </c>
      <c r="J36" s="173">
        <v>16.100000000000001</v>
      </c>
      <c r="K36" s="173">
        <v>8.1</v>
      </c>
      <c r="L36" s="173">
        <v>0</v>
      </c>
      <c r="M36" s="173">
        <v>9.1</v>
      </c>
      <c r="N36" s="173">
        <v>9.6</v>
      </c>
      <c r="O36" s="173">
        <v>4.7</v>
      </c>
      <c r="P36" s="173">
        <v>0</v>
      </c>
      <c r="Q36" s="175">
        <f t="shared" si="0"/>
        <v>0.44680851063829785</v>
      </c>
      <c r="R36" s="175">
        <f t="shared" si="1"/>
        <v>0.7065217391304347</v>
      </c>
      <c r="S36" s="175">
        <f t="shared" si="2"/>
        <v>0.65942028985507239</v>
      </c>
    </row>
    <row r="37" spans="1:19">
      <c r="A37" s="171" t="s">
        <v>266</v>
      </c>
      <c r="B37" s="172" t="s">
        <v>242</v>
      </c>
      <c r="C37" s="172" t="s">
        <v>245</v>
      </c>
      <c r="D37" s="172" t="s">
        <v>259</v>
      </c>
      <c r="E37" s="173">
        <v>27.1</v>
      </c>
      <c r="F37" s="173">
        <v>0</v>
      </c>
      <c r="G37" s="173">
        <v>31.7</v>
      </c>
      <c r="H37" s="173">
        <v>38.299999999999997</v>
      </c>
      <c r="I37" s="173">
        <v>13.2</v>
      </c>
      <c r="J37" s="173">
        <v>7.2</v>
      </c>
      <c r="K37" s="173">
        <v>11.4</v>
      </c>
      <c r="L37" s="173">
        <v>0</v>
      </c>
      <c r="M37" s="173">
        <v>16.2</v>
      </c>
      <c r="N37" s="173">
        <v>6.5</v>
      </c>
      <c r="O37" s="173">
        <v>5.7</v>
      </c>
      <c r="P37" s="173">
        <v>5.7</v>
      </c>
      <c r="Q37" s="175">
        <f t="shared" si="0"/>
        <v>0.46088435374149667</v>
      </c>
      <c r="R37" s="175">
        <f t="shared" si="1"/>
        <v>0.53658536585365846</v>
      </c>
      <c r="S37" s="175">
        <f t="shared" si="2"/>
        <v>0.73972602739726034</v>
      </c>
    </row>
    <row r="38" spans="1:19">
      <c r="A38" s="171" t="s">
        <v>267</v>
      </c>
      <c r="B38" s="172" t="s">
        <v>242</v>
      </c>
      <c r="C38" s="172" t="s">
        <v>245</v>
      </c>
      <c r="D38" s="172" t="s">
        <v>259</v>
      </c>
      <c r="E38" s="173">
        <v>11.2</v>
      </c>
      <c r="F38" s="173">
        <v>12.3</v>
      </c>
      <c r="G38" s="173">
        <v>10.4</v>
      </c>
      <c r="H38" s="173">
        <v>23.5</v>
      </c>
      <c r="I38" s="173">
        <v>10.1</v>
      </c>
      <c r="J38" s="173">
        <v>29.7</v>
      </c>
      <c r="K38" s="173">
        <v>9</v>
      </c>
      <c r="L38" s="173">
        <v>25.5</v>
      </c>
      <c r="M38" s="173">
        <v>9.8000000000000007</v>
      </c>
      <c r="N38" s="173">
        <v>19.5</v>
      </c>
      <c r="O38" s="173">
        <v>3.4</v>
      </c>
      <c r="P38" s="173">
        <v>28.6</v>
      </c>
      <c r="Q38" s="175">
        <f t="shared" si="0"/>
        <v>0.51851851851851849</v>
      </c>
      <c r="R38" s="175">
        <f t="shared" si="1"/>
        <v>0.52879581151832455</v>
      </c>
      <c r="S38" s="175">
        <f t="shared" si="2"/>
        <v>0.74242424242424243</v>
      </c>
    </row>
    <row r="39" spans="1:19">
      <c r="A39" s="171" t="s">
        <v>268</v>
      </c>
      <c r="B39" s="172" t="s">
        <v>242</v>
      </c>
      <c r="C39" s="172" t="s">
        <v>245</v>
      </c>
      <c r="D39" s="172" t="s">
        <v>259</v>
      </c>
      <c r="E39" s="173">
        <v>8.8000000000000007</v>
      </c>
      <c r="F39" s="173">
        <v>20.7</v>
      </c>
      <c r="G39" s="173">
        <v>10.5</v>
      </c>
      <c r="H39" s="173">
        <v>41</v>
      </c>
      <c r="I39" s="173">
        <v>9.1999999999999993</v>
      </c>
      <c r="J39" s="173">
        <v>11.5</v>
      </c>
      <c r="K39" s="173">
        <v>5</v>
      </c>
      <c r="L39" s="173">
        <v>9.6</v>
      </c>
      <c r="M39" s="173">
        <v>9.4</v>
      </c>
      <c r="N39" s="173">
        <v>29.5</v>
      </c>
      <c r="O39" s="173">
        <v>6.2</v>
      </c>
      <c r="P39" s="173">
        <v>8.6</v>
      </c>
      <c r="Q39" s="175">
        <f t="shared" si="0"/>
        <v>0.45595854922279794</v>
      </c>
      <c r="R39" s="175">
        <f t="shared" si="1"/>
        <v>0.647887323943662</v>
      </c>
      <c r="S39" s="175">
        <f t="shared" si="2"/>
        <v>0.60256410256410253</v>
      </c>
    </row>
    <row r="40" spans="1:19">
      <c r="A40" s="171" t="s">
        <v>269</v>
      </c>
      <c r="B40" s="172" t="s">
        <v>242</v>
      </c>
      <c r="C40" s="172" t="s">
        <v>243</v>
      </c>
      <c r="D40" s="172" t="s">
        <v>244</v>
      </c>
      <c r="E40" s="173">
        <v>17.600000000000001</v>
      </c>
      <c r="F40" s="173">
        <v>9.4</v>
      </c>
      <c r="G40" s="173">
        <v>18.100000000000001</v>
      </c>
      <c r="H40" s="173">
        <v>0</v>
      </c>
      <c r="I40" s="173">
        <v>18.7</v>
      </c>
      <c r="J40" s="173">
        <v>0</v>
      </c>
      <c r="K40" s="173">
        <v>9.6</v>
      </c>
      <c r="L40" s="173">
        <v>6</v>
      </c>
      <c r="M40" s="173">
        <v>7</v>
      </c>
      <c r="N40" s="173">
        <v>0</v>
      </c>
      <c r="O40" s="173">
        <v>2.2999999999999998</v>
      </c>
      <c r="P40" s="173">
        <v>0</v>
      </c>
      <c r="Q40" s="175">
        <f t="shared" si="0"/>
        <v>0.49299719887955185</v>
      </c>
      <c r="R40" s="175">
        <f t="shared" si="1"/>
        <v>0.66077738515901063</v>
      </c>
      <c r="S40" s="175">
        <f t="shared" si="2"/>
        <v>0.75268817204301075</v>
      </c>
    </row>
    <row r="41" spans="1:19">
      <c r="A41" s="171" t="s">
        <v>270</v>
      </c>
      <c r="B41" s="172" t="s">
        <v>242</v>
      </c>
      <c r="C41" s="172" t="s">
        <v>243</v>
      </c>
      <c r="D41" s="172" t="s">
        <v>244</v>
      </c>
      <c r="E41" s="173">
        <v>13.4</v>
      </c>
      <c r="F41" s="173">
        <v>15.2</v>
      </c>
      <c r="G41" s="173">
        <v>15</v>
      </c>
      <c r="H41" s="173">
        <v>40.299999999999997</v>
      </c>
      <c r="I41" s="173">
        <v>11.2</v>
      </c>
      <c r="J41" s="173">
        <v>17.3</v>
      </c>
      <c r="K41" s="173">
        <v>10.5</v>
      </c>
      <c r="L41" s="173">
        <v>10.8</v>
      </c>
      <c r="M41" s="173">
        <v>15.2</v>
      </c>
      <c r="N41" s="173">
        <v>10.1</v>
      </c>
      <c r="O41" s="173">
        <v>9.1</v>
      </c>
      <c r="P41" s="173">
        <v>7</v>
      </c>
      <c r="Q41" s="175">
        <f t="shared" si="0"/>
        <v>0.471830985915493</v>
      </c>
      <c r="R41" s="175">
        <f t="shared" si="1"/>
        <v>0.5161290322580645</v>
      </c>
      <c r="S41" s="175">
        <f t="shared" si="2"/>
        <v>0.62551440329218111</v>
      </c>
    </row>
    <row r="42" spans="1:19">
      <c r="A42" s="171" t="s">
        <v>271</v>
      </c>
      <c r="B42" s="172" t="s">
        <v>242</v>
      </c>
      <c r="C42" s="172" t="s">
        <v>245</v>
      </c>
      <c r="D42" s="172" t="s">
        <v>244</v>
      </c>
      <c r="E42" s="173">
        <v>12.9</v>
      </c>
      <c r="F42" s="173">
        <v>0</v>
      </c>
      <c r="G42" s="173">
        <v>11.3</v>
      </c>
      <c r="H42" s="173">
        <v>0</v>
      </c>
      <c r="I42" s="173">
        <v>7.3</v>
      </c>
      <c r="J42" s="173">
        <v>0</v>
      </c>
      <c r="K42" s="173">
        <v>8.1</v>
      </c>
      <c r="L42" s="173">
        <v>0</v>
      </c>
      <c r="M42" s="173">
        <v>3.5</v>
      </c>
      <c r="N42" s="173">
        <v>0</v>
      </c>
      <c r="O42" s="173">
        <v>1.5</v>
      </c>
      <c r="P42" s="173">
        <v>0</v>
      </c>
      <c r="Q42" s="175">
        <f t="shared" si="0"/>
        <v>0.53305785123966942</v>
      </c>
      <c r="R42" s="175">
        <f t="shared" si="1"/>
        <v>0.47402597402597407</v>
      </c>
      <c r="S42" s="175">
        <f t="shared" si="2"/>
        <v>0.7</v>
      </c>
    </row>
    <row r="43" spans="1:19">
      <c r="A43" s="171" t="s">
        <v>272</v>
      </c>
      <c r="B43" s="172" t="s">
        <v>242</v>
      </c>
      <c r="C43" s="172" t="s">
        <v>245</v>
      </c>
      <c r="D43" s="172" t="s">
        <v>244</v>
      </c>
      <c r="E43" s="173">
        <v>12.8</v>
      </c>
      <c r="F43" s="173">
        <v>39.5</v>
      </c>
      <c r="G43" s="173">
        <v>12.8</v>
      </c>
      <c r="H43" s="173">
        <v>18.3</v>
      </c>
      <c r="I43" s="173">
        <v>24.4</v>
      </c>
      <c r="J43" s="173">
        <v>33.4</v>
      </c>
      <c r="K43" s="173">
        <v>4.0999999999999996</v>
      </c>
      <c r="L43" s="173">
        <v>14</v>
      </c>
      <c r="M43" s="173">
        <v>3.9</v>
      </c>
      <c r="N43" s="173">
        <v>0</v>
      </c>
      <c r="O43" s="173">
        <v>3.2</v>
      </c>
      <c r="P43" s="173">
        <v>0</v>
      </c>
      <c r="Q43" s="175">
        <f t="shared" si="0"/>
        <v>0.5</v>
      </c>
      <c r="R43" s="175">
        <f t="shared" si="1"/>
        <v>0.85614035087719298</v>
      </c>
      <c r="S43" s="175">
        <f t="shared" si="2"/>
        <v>0.54929577464788737</v>
      </c>
    </row>
    <row r="44" spans="1:19">
      <c r="A44" s="171" t="s">
        <v>273</v>
      </c>
      <c r="B44" s="172" t="s">
        <v>242</v>
      </c>
      <c r="C44" s="172" t="s">
        <v>245</v>
      </c>
      <c r="D44" s="172" t="s">
        <v>244</v>
      </c>
      <c r="E44" s="173">
        <v>7.9</v>
      </c>
      <c r="F44" s="173">
        <v>0</v>
      </c>
      <c r="G44" s="173">
        <v>9.6</v>
      </c>
      <c r="H44" s="173">
        <v>19.7</v>
      </c>
      <c r="I44" s="173">
        <v>16.600000000000001</v>
      </c>
      <c r="J44" s="173">
        <v>15.7</v>
      </c>
      <c r="K44" s="173">
        <v>7</v>
      </c>
      <c r="L44" s="173">
        <v>0</v>
      </c>
      <c r="M44" s="173">
        <v>10.8</v>
      </c>
      <c r="N44" s="173">
        <v>0</v>
      </c>
      <c r="O44" s="173">
        <v>5.4</v>
      </c>
      <c r="P44" s="173">
        <v>0</v>
      </c>
      <c r="Q44" s="175">
        <f t="shared" si="0"/>
        <v>0.45142857142857146</v>
      </c>
      <c r="R44" s="175">
        <f t="shared" si="1"/>
        <v>0.70338983050847459</v>
      </c>
      <c r="S44" s="175">
        <f t="shared" si="2"/>
        <v>0.66666666666666663</v>
      </c>
    </row>
    <row r="45" spans="1:19">
      <c r="A45" s="171" t="s">
        <v>274</v>
      </c>
      <c r="B45" s="172" t="s">
        <v>242</v>
      </c>
      <c r="C45" s="172" t="s">
        <v>245</v>
      </c>
      <c r="D45" s="172" t="s">
        <v>244</v>
      </c>
      <c r="E45" s="173">
        <v>38.4</v>
      </c>
      <c r="F45" s="173">
        <v>0</v>
      </c>
      <c r="G45" s="173">
        <v>15.5</v>
      </c>
      <c r="H45" s="173">
        <v>49.3</v>
      </c>
      <c r="I45" s="173">
        <v>21.2</v>
      </c>
      <c r="J45" s="173">
        <v>30.3</v>
      </c>
      <c r="K45" s="173">
        <v>5.4</v>
      </c>
      <c r="L45" s="173">
        <v>10.8</v>
      </c>
      <c r="M45" s="173">
        <v>6.3</v>
      </c>
      <c r="N45" s="173">
        <v>9.9</v>
      </c>
      <c r="O45" s="173">
        <v>7.5</v>
      </c>
      <c r="P45" s="173">
        <v>18.899999999999999</v>
      </c>
      <c r="Q45" s="175">
        <f t="shared" si="0"/>
        <v>0.71243042671614099</v>
      </c>
      <c r="R45" s="175">
        <f t="shared" si="1"/>
        <v>0.79699248120300747</v>
      </c>
      <c r="S45" s="175">
        <f t="shared" si="2"/>
        <v>0.45652173913043476</v>
      </c>
    </row>
    <row r="46" spans="1:19">
      <c r="A46" s="171" t="s">
        <v>275</v>
      </c>
      <c r="B46" s="172" t="s">
        <v>242</v>
      </c>
      <c r="C46" s="172" t="s">
        <v>245</v>
      </c>
      <c r="D46" s="172" t="s">
        <v>244</v>
      </c>
      <c r="E46" s="173">
        <v>13.3</v>
      </c>
      <c r="F46" s="173">
        <v>14.2</v>
      </c>
      <c r="G46" s="173">
        <v>12.4</v>
      </c>
      <c r="H46" s="173">
        <v>32.799999999999997</v>
      </c>
      <c r="I46" s="173">
        <v>14.5</v>
      </c>
      <c r="J46" s="173">
        <v>16.399999999999999</v>
      </c>
      <c r="K46" s="173">
        <v>4.4000000000000004</v>
      </c>
      <c r="L46" s="173">
        <v>0</v>
      </c>
      <c r="M46" s="173">
        <v>15.4</v>
      </c>
      <c r="N46" s="173">
        <v>0</v>
      </c>
      <c r="O46" s="173">
        <v>5.5</v>
      </c>
      <c r="P46" s="173">
        <v>7.5</v>
      </c>
      <c r="Q46" s="175">
        <f t="shared" si="0"/>
        <v>0.51750972762645908</v>
      </c>
      <c r="R46" s="175">
        <f t="shared" si="1"/>
        <v>0.76719576719576721</v>
      </c>
      <c r="S46" s="175">
        <f t="shared" si="2"/>
        <v>0.73684210526315796</v>
      </c>
    </row>
    <row r="47" spans="1:19">
      <c r="A47" s="171" t="s">
        <v>276</v>
      </c>
      <c r="B47" s="172" t="s">
        <v>242</v>
      </c>
      <c r="C47" s="172" t="s">
        <v>245</v>
      </c>
      <c r="D47" s="172" t="s">
        <v>244</v>
      </c>
      <c r="E47" s="173">
        <v>12.4</v>
      </c>
      <c r="F47" s="173">
        <v>0</v>
      </c>
      <c r="G47" s="173">
        <v>11.9</v>
      </c>
      <c r="H47" s="173">
        <v>23.4</v>
      </c>
      <c r="I47" s="173">
        <v>11.4</v>
      </c>
      <c r="J47" s="173">
        <v>4.7</v>
      </c>
      <c r="K47" s="173">
        <v>12.8</v>
      </c>
      <c r="L47" s="173">
        <v>6.9</v>
      </c>
      <c r="M47" s="173">
        <v>10.4</v>
      </c>
      <c r="N47" s="173">
        <v>0</v>
      </c>
      <c r="O47" s="173">
        <v>4.0999999999999996</v>
      </c>
      <c r="P47" s="173">
        <v>2.7</v>
      </c>
      <c r="Q47" s="175">
        <f t="shared" si="0"/>
        <v>0.51028806584362141</v>
      </c>
      <c r="R47" s="175">
        <f t="shared" si="1"/>
        <v>0.47107438016528924</v>
      </c>
      <c r="S47" s="175">
        <f t="shared" si="2"/>
        <v>0.71724137931034482</v>
      </c>
    </row>
    <row r="48" spans="1:19">
      <c r="A48" s="171" t="s">
        <v>277</v>
      </c>
      <c r="B48" s="172" t="s">
        <v>242</v>
      </c>
      <c r="C48" s="172" t="s">
        <v>243</v>
      </c>
      <c r="D48" s="172" t="s">
        <v>244</v>
      </c>
      <c r="E48" s="173">
        <v>15.5</v>
      </c>
      <c r="F48" s="173">
        <v>0</v>
      </c>
      <c r="G48" s="173">
        <v>15.4</v>
      </c>
      <c r="H48" s="173">
        <v>0</v>
      </c>
      <c r="I48" s="173">
        <v>17.2</v>
      </c>
      <c r="J48" s="173">
        <v>0</v>
      </c>
      <c r="K48" s="173">
        <v>19.3</v>
      </c>
      <c r="L48" s="173">
        <v>0</v>
      </c>
      <c r="M48" s="173">
        <v>9.6999999999999993</v>
      </c>
      <c r="N48" s="173">
        <v>0</v>
      </c>
      <c r="O48" s="173">
        <v>10.4</v>
      </c>
      <c r="P48" s="173">
        <v>0</v>
      </c>
      <c r="Q48" s="175">
        <f t="shared" si="0"/>
        <v>0.50161812297734631</v>
      </c>
      <c r="R48" s="175">
        <f t="shared" si="1"/>
        <v>0.47123287671232877</v>
      </c>
      <c r="S48" s="175">
        <f t="shared" si="2"/>
        <v>0.48258706467661683</v>
      </c>
    </row>
    <row r="49" spans="1:19">
      <c r="A49" s="171" t="s">
        <v>278</v>
      </c>
      <c r="B49" s="172" t="s">
        <v>242</v>
      </c>
      <c r="C49" s="172" t="s">
        <v>245</v>
      </c>
      <c r="D49" s="172" t="s">
        <v>244</v>
      </c>
      <c r="E49" s="173">
        <v>15.4</v>
      </c>
      <c r="F49" s="173">
        <v>8.3000000000000007</v>
      </c>
      <c r="G49" s="173">
        <v>23.7</v>
      </c>
      <c r="H49" s="173">
        <v>29.1</v>
      </c>
      <c r="I49" s="173">
        <v>11</v>
      </c>
      <c r="J49" s="173">
        <v>18.5</v>
      </c>
      <c r="K49" s="173">
        <v>8</v>
      </c>
      <c r="L49" s="173">
        <v>0</v>
      </c>
      <c r="M49" s="173">
        <v>13.8</v>
      </c>
      <c r="N49" s="173">
        <v>16.7</v>
      </c>
      <c r="O49" s="173">
        <v>10.7</v>
      </c>
      <c r="P49" s="173">
        <v>25.9</v>
      </c>
      <c r="Q49" s="175">
        <f t="shared" si="0"/>
        <v>0.39386189258312021</v>
      </c>
      <c r="R49" s="175">
        <f t="shared" si="1"/>
        <v>0.57894736842105265</v>
      </c>
      <c r="S49" s="175">
        <f t="shared" si="2"/>
        <v>0.56326530612244896</v>
      </c>
    </row>
    <row r="50" spans="1:19">
      <c r="A50" s="171" t="s">
        <v>279</v>
      </c>
      <c r="B50" s="172" t="s">
        <v>242</v>
      </c>
      <c r="C50" s="172" t="s">
        <v>245</v>
      </c>
      <c r="D50" s="172" t="s">
        <v>244</v>
      </c>
      <c r="E50" s="173">
        <v>22.2</v>
      </c>
      <c r="F50" s="173">
        <v>38.5</v>
      </c>
      <c r="G50" s="173">
        <v>14.4</v>
      </c>
      <c r="H50" s="173">
        <v>48.8</v>
      </c>
      <c r="I50" s="173">
        <v>16.899999999999999</v>
      </c>
      <c r="J50" s="173">
        <v>0</v>
      </c>
      <c r="K50" s="173">
        <v>14.8</v>
      </c>
      <c r="L50" s="173">
        <v>5.5</v>
      </c>
      <c r="M50" s="173">
        <v>9.9</v>
      </c>
      <c r="N50" s="173">
        <v>25.4</v>
      </c>
      <c r="O50" s="173">
        <v>4.7</v>
      </c>
      <c r="P50" s="173">
        <v>13.7</v>
      </c>
      <c r="Q50" s="175">
        <f t="shared" si="0"/>
        <v>0.60655737704918034</v>
      </c>
      <c r="R50" s="175">
        <f t="shared" si="1"/>
        <v>0.53312302839116721</v>
      </c>
      <c r="S50" s="175">
        <f t="shared" si="2"/>
        <v>0.67808219178082185</v>
      </c>
    </row>
    <row r="51" spans="1:19">
      <c r="A51" s="171" t="s">
        <v>280</v>
      </c>
      <c r="B51" s="172" t="s">
        <v>242</v>
      </c>
      <c r="C51" s="172" t="s">
        <v>243</v>
      </c>
      <c r="D51" s="172" t="s">
        <v>244</v>
      </c>
      <c r="E51" s="173">
        <v>9.6</v>
      </c>
      <c r="F51" s="173">
        <v>32.9</v>
      </c>
      <c r="G51" s="173">
        <v>6.8</v>
      </c>
      <c r="H51" s="173">
        <v>31.6</v>
      </c>
      <c r="I51" s="173">
        <v>24.1</v>
      </c>
      <c r="J51" s="173">
        <v>29.9</v>
      </c>
      <c r="K51" s="173">
        <v>11.1</v>
      </c>
      <c r="L51" s="173">
        <v>31</v>
      </c>
      <c r="M51" s="173">
        <v>11</v>
      </c>
      <c r="N51" s="173">
        <v>23.2</v>
      </c>
      <c r="O51" s="173">
        <v>8.8000000000000007</v>
      </c>
      <c r="P51" s="173">
        <v>13.1</v>
      </c>
      <c r="Q51" s="175">
        <f t="shared" si="0"/>
        <v>0.58536585365853666</v>
      </c>
      <c r="R51" s="175">
        <f t="shared" si="1"/>
        <v>0.68465909090909094</v>
      </c>
      <c r="S51" s="175">
        <f t="shared" si="2"/>
        <v>0.55555555555555558</v>
      </c>
    </row>
    <row r="52" spans="1:19">
      <c r="A52" s="171" t="s">
        <v>281</v>
      </c>
      <c r="B52" s="172" t="s">
        <v>242</v>
      </c>
      <c r="C52" s="172" t="s">
        <v>243</v>
      </c>
      <c r="D52" s="172" t="s">
        <v>244</v>
      </c>
      <c r="E52" s="173">
        <v>15.4</v>
      </c>
      <c r="F52" s="173">
        <v>16.600000000000001</v>
      </c>
      <c r="G52" s="173">
        <v>12.2</v>
      </c>
      <c r="H52" s="173">
        <v>22.7</v>
      </c>
      <c r="I52" s="173">
        <v>9.5</v>
      </c>
      <c r="J52" s="173">
        <v>0</v>
      </c>
      <c r="K52" s="173">
        <v>17.100000000000001</v>
      </c>
      <c r="L52" s="173">
        <v>0</v>
      </c>
      <c r="M52" s="173">
        <v>9.8000000000000007</v>
      </c>
      <c r="N52" s="173">
        <v>0</v>
      </c>
      <c r="O52" s="173">
        <v>11.5</v>
      </c>
      <c r="P52" s="173">
        <v>0</v>
      </c>
      <c r="Q52" s="175">
        <f t="shared" si="0"/>
        <v>0.55797101449275366</v>
      </c>
      <c r="R52" s="175">
        <f t="shared" si="1"/>
        <v>0.35714285714285715</v>
      </c>
      <c r="S52" s="175">
        <f t="shared" si="2"/>
        <v>0.46009389671361506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61"/>
  <sheetViews>
    <sheetView tabSelected="1" workbookViewId="0">
      <selection activeCell="I10" sqref="I10"/>
    </sheetView>
  </sheetViews>
  <sheetFormatPr baseColWidth="10" defaultRowHeight="15" x14ac:dyDescent="0"/>
  <cols>
    <col min="1" max="1" width="11.1640625" bestFit="1" customWidth="1"/>
    <col min="5" max="5" width="18.33203125" bestFit="1" customWidth="1"/>
    <col min="27" max="27" width="21.33203125" bestFit="1" customWidth="1"/>
  </cols>
  <sheetData>
    <row r="1" spans="1:444">
      <c r="A1" t="s">
        <v>285</v>
      </c>
      <c r="B1" t="s">
        <v>118</v>
      </c>
      <c r="C1" t="s">
        <v>62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292</v>
      </c>
      <c r="K1" t="s">
        <v>293</v>
      </c>
      <c r="L1" t="s">
        <v>294</v>
      </c>
      <c r="M1" t="s">
        <v>295</v>
      </c>
      <c r="N1" t="s">
        <v>296</v>
      </c>
      <c r="O1" t="s">
        <v>297</v>
      </c>
      <c r="P1" t="s">
        <v>298</v>
      </c>
      <c r="Q1" t="s">
        <v>299</v>
      </c>
      <c r="R1" t="s">
        <v>300</v>
      </c>
      <c r="S1" t="s">
        <v>301</v>
      </c>
      <c r="T1" t="s">
        <v>302</v>
      </c>
      <c r="U1" t="s">
        <v>303</v>
      </c>
      <c r="V1" t="s">
        <v>304</v>
      </c>
      <c r="W1" t="s">
        <v>305</v>
      </c>
      <c r="X1" t="s">
        <v>306</v>
      </c>
      <c r="Y1" t="s">
        <v>307</v>
      </c>
      <c r="Z1" t="s">
        <v>308</v>
      </c>
      <c r="AA1" t="s">
        <v>309</v>
      </c>
      <c r="AB1" t="s">
        <v>310</v>
      </c>
      <c r="AC1" t="s">
        <v>311</v>
      </c>
      <c r="AD1" t="s">
        <v>312</v>
      </c>
      <c r="AE1" t="s">
        <v>313</v>
      </c>
      <c r="AF1" t="s">
        <v>314</v>
      </c>
      <c r="AG1" t="s">
        <v>315</v>
      </c>
      <c r="AH1" t="s">
        <v>316</v>
      </c>
      <c r="AI1" t="s">
        <v>317</v>
      </c>
      <c r="AJ1" t="s">
        <v>318</v>
      </c>
      <c r="AK1" t="s">
        <v>319</v>
      </c>
      <c r="AL1" t="s">
        <v>320</v>
      </c>
      <c r="AM1" t="s">
        <v>321</v>
      </c>
      <c r="AN1" t="s">
        <v>322</v>
      </c>
      <c r="AO1" t="s">
        <v>323</v>
      </c>
      <c r="AP1" t="s">
        <v>324</v>
      </c>
      <c r="AQ1" t="s">
        <v>325</v>
      </c>
      <c r="AR1" t="s">
        <v>326</v>
      </c>
      <c r="AS1" t="s">
        <v>327</v>
      </c>
      <c r="AT1" t="s">
        <v>328</v>
      </c>
      <c r="AU1" t="s">
        <v>329</v>
      </c>
      <c r="AV1" t="s">
        <v>330</v>
      </c>
      <c r="AW1" t="s">
        <v>331</v>
      </c>
      <c r="AX1" t="s">
        <v>332</v>
      </c>
      <c r="AY1" t="s">
        <v>333</v>
      </c>
      <c r="AZ1" t="s">
        <v>334</v>
      </c>
      <c r="BA1" t="s">
        <v>335</v>
      </c>
      <c r="BB1" t="s">
        <v>336</v>
      </c>
      <c r="BC1" t="s">
        <v>337</v>
      </c>
      <c r="BD1" t="s">
        <v>338</v>
      </c>
      <c r="BE1" t="s">
        <v>339</v>
      </c>
      <c r="BF1" t="s">
        <v>340</v>
      </c>
      <c r="BG1" t="s">
        <v>341</v>
      </c>
      <c r="BH1" t="s">
        <v>342</v>
      </c>
      <c r="BI1" t="s">
        <v>343</v>
      </c>
      <c r="BJ1" t="s">
        <v>344</v>
      </c>
      <c r="BK1" t="s">
        <v>345</v>
      </c>
      <c r="BL1" t="s">
        <v>346</v>
      </c>
      <c r="BM1" t="s">
        <v>347</v>
      </c>
      <c r="BN1" t="s">
        <v>348</v>
      </c>
      <c r="BO1" t="s">
        <v>349</v>
      </c>
      <c r="BP1" t="s">
        <v>350</v>
      </c>
      <c r="BQ1" t="s">
        <v>351</v>
      </c>
      <c r="BR1" t="s">
        <v>352</v>
      </c>
      <c r="BS1" t="s">
        <v>353</v>
      </c>
      <c r="BT1" t="s">
        <v>354</v>
      </c>
      <c r="BU1" t="s">
        <v>355</v>
      </c>
      <c r="BV1" t="s">
        <v>356</v>
      </c>
      <c r="BW1" t="s">
        <v>357</v>
      </c>
      <c r="BX1" t="s">
        <v>358</v>
      </c>
      <c r="BY1" t="s">
        <v>359</v>
      </c>
      <c r="BZ1" t="s">
        <v>360</v>
      </c>
      <c r="CA1" t="s">
        <v>361</v>
      </c>
      <c r="CB1" t="s">
        <v>362</v>
      </c>
      <c r="CC1" t="s">
        <v>363</v>
      </c>
      <c r="CD1" t="s">
        <v>364</v>
      </c>
      <c r="CE1" t="s">
        <v>365</v>
      </c>
      <c r="CF1" t="s">
        <v>366</v>
      </c>
      <c r="CG1" t="s">
        <v>367</v>
      </c>
      <c r="CH1" t="s">
        <v>368</v>
      </c>
      <c r="CI1" t="s">
        <v>369</v>
      </c>
      <c r="CJ1" t="s">
        <v>370</v>
      </c>
      <c r="CK1" t="s">
        <v>371</v>
      </c>
      <c r="CL1" t="s">
        <v>372</v>
      </c>
      <c r="CM1" t="s">
        <v>373</v>
      </c>
      <c r="CN1" t="s">
        <v>374</v>
      </c>
      <c r="CO1" t="s">
        <v>375</v>
      </c>
      <c r="CP1" t="s">
        <v>376</v>
      </c>
      <c r="CQ1" t="s">
        <v>377</v>
      </c>
      <c r="CR1" t="s">
        <v>378</v>
      </c>
      <c r="CS1" t="s">
        <v>379</v>
      </c>
      <c r="CT1" t="s">
        <v>380</v>
      </c>
      <c r="CU1" t="s">
        <v>381</v>
      </c>
      <c r="CV1" t="s">
        <v>382</v>
      </c>
      <c r="CW1" t="s">
        <v>383</v>
      </c>
      <c r="CX1" t="s">
        <v>384</v>
      </c>
      <c r="CY1" t="s">
        <v>385</v>
      </c>
      <c r="CZ1" t="s">
        <v>386</v>
      </c>
      <c r="DA1" t="s">
        <v>387</v>
      </c>
      <c r="DB1" t="s">
        <v>388</v>
      </c>
      <c r="DC1" t="s">
        <v>389</v>
      </c>
      <c r="DD1" t="s">
        <v>390</v>
      </c>
      <c r="DE1" t="s">
        <v>391</v>
      </c>
      <c r="DF1" t="s">
        <v>392</v>
      </c>
      <c r="DG1" t="s">
        <v>393</v>
      </c>
      <c r="DH1" t="s">
        <v>394</v>
      </c>
      <c r="DI1" t="s">
        <v>395</v>
      </c>
      <c r="DJ1" t="s">
        <v>396</v>
      </c>
      <c r="DK1" t="s">
        <v>397</v>
      </c>
      <c r="DL1" t="s">
        <v>398</v>
      </c>
      <c r="DM1" t="s">
        <v>399</v>
      </c>
      <c r="DN1" t="s">
        <v>400</v>
      </c>
      <c r="DO1" t="s">
        <v>401</v>
      </c>
      <c r="DP1" t="s">
        <v>402</v>
      </c>
      <c r="DQ1" t="s">
        <v>403</v>
      </c>
      <c r="DR1" t="s">
        <v>404</v>
      </c>
      <c r="DS1" t="s">
        <v>405</v>
      </c>
      <c r="DT1" t="s">
        <v>406</v>
      </c>
      <c r="DU1" t="s">
        <v>407</v>
      </c>
      <c r="DV1" t="s">
        <v>408</v>
      </c>
      <c r="DW1" t="s">
        <v>409</v>
      </c>
      <c r="DX1" t="s">
        <v>410</v>
      </c>
      <c r="DY1" t="s">
        <v>411</v>
      </c>
      <c r="DZ1" t="s">
        <v>412</v>
      </c>
      <c r="EA1" t="s">
        <v>413</v>
      </c>
      <c r="EB1" t="s">
        <v>414</v>
      </c>
      <c r="EC1" t="s">
        <v>415</v>
      </c>
      <c r="ED1" t="s">
        <v>416</v>
      </c>
      <c r="EE1" t="s">
        <v>417</v>
      </c>
      <c r="EF1" t="s">
        <v>418</v>
      </c>
      <c r="EG1" t="s">
        <v>419</v>
      </c>
      <c r="EH1" t="s">
        <v>420</v>
      </c>
      <c r="EI1" t="s">
        <v>421</v>
      </c>
      <c r="EJ1" t="s">
        <v>422</v>
      </c>
      <c r="EK1" t="s">
        <v>423</v>
      </c>
      <c r="EL1" t="s">
        <v>424</v>
      </c>
      <c r="EM1" t="s">
        <v>425</v>
      </c>
      <c r="EN1" t="s">
        <v>426</v>
      </c>
      <c r="EO1" t="s">
        <v>427</v>
      </c>
      <c r="EP1" t="s">
        <v>428</v>
      </c>
      <c r="EQ1" t="s">
        <v>429</v>
      </c>
      <c r="ER1" t="s">
        <v>430</v>
      </c>
      <c r="ES1" t="s">
        <v>431</v>
      </c>
      <c r="ET1" t="s">
        <v>432</v>
      </c>
      <c r="EU1" t="s">
        <v>433</v>
      </c>
      <c r="EV1" t="s">
        <v>434</v>
      </c>
      <c r="EW1" t="s">
        <v>435</v>
      </c>
      <c r="EX1" t="s">
        <v>436</v>
      </c>
      <c r="EY1" t="s">
        <v>437</v>
      </c>
      <c r="EZ1" t="s">
        <v>438</v>
      </c>
      <c r="FA1" t="s">
        <v>439</v>
      </c>
      <c r="FB1" t="s">
        <v>440</v>
      </c>
      <c r="FC1" t="s">
        <v>441</v>
      </c>
      <c r="FD1" t="s">
        <v>442</v>
      </c>
      <c r="FE1" t="s">
        <v>443</v>
      </c>
      <c r="FF1" t="s">
        <v>444</v>
      </c>
      <c r="FG1" t="s">
        <v>445</v>
      </c>
      <c r="FH1" t="s">
        <v>446</v>
      </c>
      <c r="FI1" t="s">
        <v>447</v>
      </c>
      <c r="FJ1" t="s">
        <v>448</v>
      </c>
      <c r="FK1" t="s">
        <v>449</v>
      </c>
      <c r="FL1" t="s">
        <v>450</v>
      </c>
      <c r="FM1" t="s">
        <v>451</v>
      </c>
      <c r="FN1" t="s">
        <v>452</v>
      </c>
      <c r="FO1" t="s">
        <v>453</v>
      </c>
      <c r="FP1" t="s">
        <v>454</v>
      </c>
      <c r="FQ1" t="s">
        <v>455</v>
      </c>
      <c r="FR1" t="s">
        <v>456</v>
      </c>
      <c r="FS1" t="s">
        <v>457</v>
      </c>
      <c r="FT1" t="s">
        <v>458</v>
      </c>
      <c r="FU1" t="s">
        <v>459</v>
      </c>
      <c r="FV1" t="s">
        <v>460</v>
      </c>
      <c r="FW1" t="s">
        <v>461</v>
      </c>
      <c r="FX1" t="s">
        <v>462</v>
      </c>
      <c r="FY1" t="s">
        <v>463</v>
      </c>
      <c r="FZ1" t="s">
        <v>464</v>
      </c>
      <c r="GA1" t="s">
        <v>465</v>
      </c>
      <c r="GB1" t="s">
        <v>466</v>
      </c>
      <c r="GC1" t="s">
        <v>467</v>
      </c>
      <c r="GD1" t="s">
        <v>468</v>
      </c>
      <c r="GE1" t="s">
        <v>469</v>
      </c>
      <c r="GF1" t="s">
        <v>470</v>
      </c>
      <c r="GG1" t="s">
        <v>471</v>
      </c>
      <c r="GH1" t="s">
        <v>472</v>
      </c>
      <c r="GI1" t="s">
        <v>473</v>
      </c>
      <c r="GJ1" t="s">
        <v>474</v>
      </c>
      <c r="GK1" t="s">
        <v>475</v>
      </c>
      <c r="GL1" t="s">
        <v>476</v>
      </c>
      <c r="GM1" t="s">
        <v>477</v>
      </c>
      <c r="GN1" t="s">
        <v>478</v>
      </c>
      <c r="GO1" t="s">
        <v>479</v>
      </c>
      <c r="GP1" t="s">
        <v>480</v>
      </c>
      <c r="GQ1" t="s">
        <v>481</v>
      </c>
      <c r="GR1" t="s">
        <v>482</v>
      </c>
      <c r="GS1" t="s">
        <v>483</v>
      </c>
      <c r="GT1" t="s">
        <v>484</v>
      </c>
      <c r="GU1" t="s">
        <v>485</v>
      </c>
      <c r="GV1" t="s">
        <v>486</v>
      </c>
      <c r="GW1" t="s">
        <v>487</v>
      </c>
      <c r="GX1" t="s">
        <v>488</v>
      </c>
      <c r="GY1" t="s">
        <v>489</v>
      </c>
      <c r="GZ1" t="s">
        <v>490</v>
      </c>
      <c r="HA1" t="s">
        <v>491</v>
      </c>
      <c r="HB1" t="s">
        <v>492</v>
      </c>
      <c r="HC1" t="s">
        <v>493</v>
      </c>
      <c r="HD1" t="s">
        <v>494</v>
      </c>
      <c r="HE1" t="s">
        <v>495</v>
      </c>
      <c r="HF1" t="s">
        <v>496</v>
      </c>
      <c r="HG1" t="s">
        <v>497</v>
      </c>
      <c r="HH1" t="s">
        <v>498</v>
      </c>
      <c r="HI1" t="s">
        <v>499</v>
      </c>
      <c r="HJ1" t="s">
        <v>500</v>
      </c>
      <c r="HK1" t="s">
        <v>501</v>
      </c>
      <c r="HL1" t="s">
        <v>502</v>
      </c>
      <c r="HM1" t="s">
        <v>503</v>
      </c>
      <c r="HN1" t="s">
        <v>504</v>
      </c>
      <c r="HO1" t="s">
        <v>505</v>
      </c>
      <c r="HP1" t="s">
        <v>506</v>
      </c>
      <c r="HQ1" t="s">
        <v>507</v>
      </c>
      <c r="HR1" t="s">
        <v>508</v>
      </c>
      <c r="HS1" t="s">
        <v>509</v>
      </c>
      <c r="HT1" t="s">
        <v>510</v>
      </c>
      <c r="HU1" t="s">
        <v>511</v>
      </c>
      <c r="HV1" t="s">
        <v>512</v>
      </c>
      <c r="HW1" t="s">
        <v>513</v>
      </c>
      <c r="HX1" t="s">
        <v>514</v>
      </c>
      <c r="HY1" t="s">
        <v>515</v>
      </c>
      <c r="HZ1" t="s">
        <v>516</v>
      </c>
      <c r="IA1" t="s">
        <v>517</v>
      </c>
      <c r="IB1" t="s">
        <v>518</v>
      </c>
      <c r="IC1" t="s">
        <v>519</v>
      </c>
      <c r="ID1" t="s">
        <v>520</v>
      </c>
      <c r="IE1" t="s">
        <v>521</v>
      </c>
      <c r="IF1" t="s">
        <v>522</v>
      </c>
      <c r="IG1" t="s">
        <v>523</v>
      </c>
      <c r="IH1" t="s">
        <v>524</v>
      </c>
      <c r="II1" t="s">
        <v>525</v>
      </c>
      <c r="IJ1" t="s">
        <v>526</v>
      </c>
      <c r="IK1" t="s">
        <v>527</v>
      </c>
      <c r="IL1" t="s">
        <v>528</v>
      </c>
      <c r="IM1" t="s">
        <v>529</v>
      </c>
      <c r="IN1" t="s">
        <v>530</v>
      </c>
      <c r="IO1" t="s">
        <v>531</v>
      </c>
      <c r="IP1" t="s">
        <v>532</v>
      </c>
      <c r="IQ1" t="s">
        <v>533</v>
      </c>
      <c r="IR1" t="s">
        <v>534</v>
      </c>
      <c r="IS1" t="s">
        <v>535</v>
      </c>
      <c r="IT1" t="s">
        <v>536</v>
      </c>
      <c r="IU1" t="s">
        <v>537</v>
      </c>
      <c r="IV1" t="s">
        <v>538</v>
      </c>
      <c r="IW1" t="s">
        <v>539</v>
      </c>
      <c r="IX1" t="s">
        <v>540</v>
      </c>
      <c r="IY1" t="s">
        <v>541</v>
      </c>
      <c r="IZ1" t="s">
        <v>542</v>
      </c>
      <c r="JA1" t="s">
        <v>543</v>
      </c>
      <c r="JB1" t="s">
        <v>544</v>
      </c>
      <c r="JC1" t="s">
        <v>545</v>
      </c>
      <c r="JD1" t="s">
        <v>546</v>
      </c>
      <c r="JE1" t="s">
        <v>547</v>
      </c>
      <c r="JF1" t="s">
        <v>548</v>
      </c>
      <c r="JG1" t="s">
        <v>549</v>
      </c>
      <c r="JH1" t="s">
        <v>550</v>
      </c>
      <c r="JI1" t="s">
        <v>551</v>
      </c>
      <c r="JJ1" t="s">
        <v>552</v>
      </c>
      <c r="JK1" t="s">
        <v>553</v>
      </c>
      <c r="JL1" t="s">
        <v>554</v>
      </c>
      <c r="JM1" t="s">
        <v>555</v>
      </c>
      <c r="JN1" t="s">
        <v>556</v>
      </c>
      <c r="JO1" t="s">
        <v>557</v>
      </c>
      <c r="JP1" t="s">
        <v>558</v>
      </c>
      <c r="JQ1" t="s">
        <v>559</v>
      </c>
      <c r="JR1" t="s">
        <v>560</v>
      </c>
      <c r="JS1" t="s">
        <v>561</v>
      </c>
      <c r="JT1" t="s">
        <v>562</v>
      </c>
      <c r="JU1" t="s">
        <v>563</v>
      </c>
      <c r="JV1" t="s">
        <v>564</v>
      </c>
      <c r="JW1" t="s">
        <v>565</v>
      </c>
      <c r="JX1" t="s">
        <v>566</v>
      </c>
      <c r="JY1" t="s">
        <v>567</v>
      </c>
      <c r="JZ1" t="s">
        <v>568</v>
      </c>
      <c r="KA1" t="s">
        <v>569</v>
      </c>
      <c r="KB1" t="s">
        <v>570</v>
      </c>
      <c r="KC1" t="s">
        <v>571</v>
      </c>
      <c r="KD1" t="s">
        <v>572</v>
      </c>
      <c r="KE1" t="s">
        <v>573</v>
      </c>
      <c r="KF1" t="s">
        <v>574</v>
      </c>
      <c r="KG1" t="s">
        <v>575</v>
      </c>
      <c r="KH1" t="s">
        <v>576</v>
      </c>
      <c r="KI1" t="s">
        <v>577</v>
      </c>
      <c r="KJ1" t="s">
        <v>578</v>
      </c>
      <c r="KK1" t="s">
        <v>579</v>
      </c>
      <c r="KL1" t="s">
        <v>580</v>
      </c>
      <c r="KM1" t="s">
        <v>581</v>
      </c>
      <c r="KN1" t="s">
        <v>582</v>
      </c>
      <c r="KO1" t="s">
        <v>583</v>
      </c>
      <c r="KP1" t="s">
        <v>584</v>
      </c>
      <c r="KQ1" t="s">
        <v>585</v>
      </c>
      <c r="KR1" t="s">
        <v>586</v>
      </c>
      <c r="KS1" t="s">
        <v>587</v>
      </c>
      <c r="KT1" t="s">
        <v>588</v>
      </c>
      <c r="KU1" t="s">
        <v>589</v>
      </c>
      <c r="KV1" t="s">
        <v>590</v>
      </c>
      <c r="KW1" t="s">
        <v>591</v>
      </c>
      <c r="KX1" t="s">
        <v>592</v>
      </c>
      <c r="KY1" t="s">
        <v>593</v>
      </c>
      <c r="KZ1" t="s">
        <v>594</v>
      </c>
      <c r="LA1" t="s">
        <v>595</v>
      </c>
      <c r="LB1" t="s">
        <v>596</v>
      </c>
      <c r="LC1" t="s">
        <v>597</v>
      </c>
      <c r="LD1" t="s">
        <v>598</v>
      </c>
      <c r="LE1" t="s">
        <v>599</v>
      </c>
      <c r="LF1" t="s">
        <v>600</v>
      </c>
      <c r="LG1" t="s">
        <v>601</v>
      </c>
      <c r="LH1" t="s">
        <v>602</v>
      </c>
      <c r="LI1" t="s">
        <v>603</v>
      </c>
      <c r="LJ1" t="s">
        <v>604</v>
      </c>
      <c r="LK1" t="s">
        <v>605</v>
      </c>
      <c r="LL1" t="s">
        <v>606</v>
      </c>
      <c r="LM1" t="s">
        <v>607</v>
      </c>
      <c r="LN1" t="s">
        <v>608</v>
      </c>
      <c r="LO1" t="s">
        <v>609</v>
      </c>
      <c r="LP1" t="s">
        <v>610</v>
      </c>
      <c r="LQ1" t="s">
        <v>611</v>
      </c>
      <c r="LR1" t="s">
        <v>612</v>
      </c>
      <c r="LS1" t="s">
        <v>613</v>
      </c>
      <c r="LT1" t="s">
        <v>614</v>
      </c>
      <c r="LU1" t="s">
        <v>615</v>
      </c>
      <c r="LV1" t="s">
        <v>616</v>
      </c>
      <c r="LW1" t="s">
        <v>617</v>
      </c>
      <c r="LX1" t="s">
        <v>618</v>
      </c>
      <c r="LY1" t="s">
        <v>619</v>
      </c>
      <c r="LZ1" t="s">
        <v>620</v>
      </c>
      <c r="MA1" t="s">
        <v>621</v>
      </c>
      <c r="MB1" t="s">
        <v>622</v>
      </c>
      <c r="MC1" t="s">
        <v>623</v>
      </c>
      <c r="MD1" t="s">
        <v>624</v>
      </c>
      <c r="ME1" t="s">
        <v>625</v>
      </c>
      <c r="MF1" t="s">
        <v>626</v>
      </c>
      <c r="MG1" t="s">
        <v>627</v>
      </c>
      <c r="MH1" t="s">
        <v>628</v>
      </c>
      <c r="MI1" t="s">
        <v>629</v>
      </c>
      <c r="MJ1" t="s">
        <v>630</v>
      </c>
      <c r="MK1" t="s">
        <v>631</v>
      </c>
      <c r="ML1" t="s">
        <v>632</v>
      </c>
      <c r="MM1" t="s">
        <v>633</v>
      </c>
      <c r="MN1" t="s">
        <v>634</v>
      </c>
      <c r="MO1" t="s">
        <v>635</v>
      </c>
      <c r="MP1" t="s">
        <v>636</v>
      </c>
      <c r="MQ1" t="s">
        <v>637</v>
      </c>
      <c r="MR1" t="s">
        <v>638</v>
      </c>
      <c r="MS1" t="s">
        <v>639</v>
      </c>
      <c r="MT1" t="s">
        <v>640</v>
      </c>
      <c r="MU1" t="s">
        <v>641</v>
      </c>
      <c r="MV1" t="s">
        <v>642</v>
      </c>
      <c r="MW1" t="s">
        <v>643</v>
      </c>
      <c r="MX1" t="s">
        <v>644</v>
      </c>
      <c r="MY1" t="s">
        <v>645</v>
      </c>
      <c r="MZ1" t="s">
        <v>646</v>
      </c>
      <c r="NA1" t="s">
        <v>647</v>
      </c>
      <c r="NB1" t="s">
        <v>648</v>
      </c>
      <c r="NC1" t="s">
        <v>649</v>
      </c>
      <c r="ND1" t="s">
        <v>650</v>
      </c>
      <c r="NE1" t="s">
        <v>651</v>
      </c>
      <c r="NF1" t="s">
        <v>652</v>
      </c>
      <c r="NG1" t="s">
        <v>653</v>
      </c>
      <c r="NH1" t="s">
        <v>654</v>
      </c>
      <c r="NI1" t="s">
        <v>655</v>
      </c>
      <c r="NJ1" t="s">
        <v>656</v>
      </c>
      <c r="NK1" t="s">
        <v>657</v>
      </c>
      <c r="NL1" t="s">
        <v>658</v>
      </c>
      <c r="NM1" t="s">
        <v>659</v>
      </c>
      <c r="NN1" t="s">
        <v>660</v>
      </c>
      <c r="NO1" t="s">
        <v>661</v>
      </c>
      <c r="NP1" t="s">
        <v>662</v>
      </c>
      <c r="NQ1" t="s">
        <v>663</v>
      </c>
      <c r="NR1" t="s">
        <v>664</v>
      </c>
      <c r="NS1" t="s">
        <v>665</v>
      </c>
      <c r="NT1" t="s">
        <v>666</v>
      </c>
      <c r="NU1" t="s">
        <v>667</v>
      </c>
      <c r="NV1" t="s">
        <v>668</v>
      </c>
      <c r="NW1" t="s">
        <v>669</v>
      </c>
      <c r="NX1" t="s">
        <v>670</v>
      </c>
      <c r="NY1" t="s">
        <v>671</v>
      </c>
      <c r="NZ1" t="s">
        <v>672</v>
      </c>
      <c r="OA1" t="s">
        <v>673</v>
      </c>
      <c r="OB1" t="s">
        <v>674</v>
      </c>
      <c r="OC1" t="s">
        <v>675</v>
      </c>
      <c r="OD1" t="s">
        <v>676</v>
      </c>
      <c r="OE1" t="s">
        <v>677</v>
      </c>
      <c r="OF1" t="s">
        <v>678</v>
      </c>
      <c r="OG1" t="s">
        <v>679</v>
      </c>
      <c r="OH1" t="s">
        <v>680</v>
      </c>
      <c r="OI1" t="s">
        <v>681</v>
      </c>
      <c r="OJ1" t="s">
        <v>682</v>
      </c>
      <c r="OK1" t="s">
        <v>683</v>
      </c>
      <c r="OL1" t="s">
        <v>684</v>
      </c>
      <c r="OM1" t="s">
        <v>685</v>
      </c>
      <c r="ON1" t="s">
        <v>686</v>
      </c>
      <c r="OO1" t="s">
        <v>687</v>
      </c>
      <c r="OP1" t="s">
        <v>688</v>
      </c>
      <c r="OQ1" t="s">
        <v>689</v>
      </c>
      <c r="OR1" t="s">
        <v>690</v>
      </c>
      <c r="OS1" t="s">
        <v>691</v>
      </c>
      <c r="OT1" t="s">
        <v>692</v>
      </c>
      <c r="OU1" t="s">
        <v>693</v>
      </c>
      <c r="OV1" t="s">
        <v>694</v>
      </c>
      <c r="OW1" t="s">
        <v>695</v>
      </c>
      <c r="OX1" t="s">
        <v>696</v>
      </c>
      <c r="OY1" t="s">
        <v>697</v>
      </c>
      <c r="OZ1" t="s">
        <v>698</v>
      </c>
      <c r="PA1" t="s">
        <v>699</v>
      </c>
      <c r="PB1" t="s">
        <v>700</v>
      </c>
      <c r="PC1" t="s">
        <v>701</v>
      </c>
      <c r="PD1" t="s">
        <v>702</v>
      </c>
      <c r="PE1" t="s">
        <v>703</v>
      </c>
      <c r="PF1" t="s">
        <v>704</v>
      </c>
      <c r="PG1" t="s">
        <v>705</v>
      </c>
      <c r="PH1" t="s">
        <v>706</v>
      </c>
      <c r="PI1" t="s">
        <v>707</v>
      </c>
      <c r="PJ1" t="s">
        <v>708</v>
      </c>
      <c r="PK1" t="s">
        <v>709</v>
      </c>
      <c r="PL1" t="s">
        <v>710</v>
      </c>
      <c r="PM1" t="s">
        <v>711</v>
      </c>
      <c r="PN1" t="s">
        <v>712</v>
      </c>
      <c r="PO1" t="s">
        <v>713</v>
      </c>
      <c r="PP1" t="s">
        <v>714</v>
      </c>
      <c r="PQ1" t="s">
        <v>715</v>
      </c>
      <c r="PR1" t="s">
        <v>716</v>
      </c>
      <c r="PS1" t="s">
        <v>717</v>
      </c>
      <c r="PT1" t="s">
        <v>718</v>
      </c>
      <c r="PU1" t="s">
        <v>719</v>
      </c>
      <c r="PV1" t="s">
        <v>720</v>
      </c>
      <c r="PW1" t="s">
        <v>721</v>
      </c>
      <c r="PX1" t="s">
        <v>722</v>
      </c>
      <c r="PY1" t="s">
        <v>723</v>
      </c>
      <c r="PZ1" t="s">
        <v>724</v>
      </c>
      <c r="QA1" t="s">
        <v>725</v>
      </c>
      <c r="QB1" t="s">
        <v>726</v>
      </c>
    </row>
    <row r="2" spans="1:444" s="43" customFormat="1">
      <c r="A2" s="43" t="s">
        <v>727</v>
      </c>
      <c r="B2" s="43">
        <v>4</v>
      </c>
      <c r="C2" s="43">
        <v>1</v>
      </c>
      <c r="D2" s="43">
        <v>383</v>
      </c>
      <c r="E2" s="43">
        <v>46.6</v>
      </c>
      <c r="F2" s="43">
        <v>60</v>
      </c>
      <c r="G2" s="43">
        <v>39.799999999999997</v>
      </c>
      <c r="H2" s="43">
        <v>60</v>
      </c>
      <c r="I2" s="43">
        <v>60</v>
      </c>
      <c r="J2" s="43">
        <v>60</v>
      </c>
      <c r="K2" s="43">
        <v>41.2</v>
      </c>
      <c r="L2" s="43">
        <v>21.6</v>
      </c>
      <c r="M2" s="43">
        <v>60</v>
      </c>
      <c r="N2" s="43">
        <v>60</v>
      </c>
      <c r="O2" s="43">
        <v>60</v>
      </c>
      <c r="P2" s="43">
        <v>60</v>
      </c>
      <c r="Q2" s="43">
        <v>60</v>
      </c>
      <c r="R2" s="43">
        <v>60</v>
      </c>
      <c r="S2" s="43">
        <v>60</v>
      </c>
      <c r="T2" s="43">
        <v>42.3</v>
      </c>
      <c r="U2" s="43">
        <v>56.7</v>
      </c>
      <c r="V2" s="43">
        <v>60</v>
      </c>
      <c r="W2" s="43">
        <v>60</v>
      </c>
      <c r="X2" s="43">
        <v>60</v>
      </c>
      <c r="Y2" s="43">
        <v>27</v>
      </c>
      <c r="Z2" s="43">
        <v>60</v>
      </c>
      <c r="AA2" s="43">
        <v>44.442</v>
      </c>
      <c r="AB2" s="43">
        <v>85.016000000000005</v>
      </c>
      <c r="AC2" s="43">
        <v>36.347000000000001</v>
      </c>
      <c r="AD2" s="43">
        <v>65.024000000000001</v>
      </c>
      <c r="AE2" s="43">
        <v>101.33799999999999</v>
      </c>
      <c r="AG2" s="43">
        <v>47.523000000000003</v>
      </c>
      <c r="AH2" s="43">
        <v>23.597000000000001</v>
      </c>
      <c r="AI2" s="43">
        <v>84.099000000000004</v>
      </c>
      <c r="AJ2" s="43">
        <v>58.502000000000002</v>
      </c>
      <c r="AK2" s="43">
        <v>67.613</v>
      </c>
      <c r="AL2" s="43">
        <v>60.173000000000002</v>
      </c>
      <c r="AM2" s="43">
        <v>60.533999999999999</v>
      </c>
      <c r="AN2" s="43">
        <v>78.756</v>
      </c>
      <c r="AO2" s="43">
        <v>90.49</v>
      </c>
      <c r="AP2" s="43">
        <v>40.279000000000003</v>
      </c>
      <c r="AQ2" s="43">
        <v>52.667999999999999</v>
      </c>
      <c r="AR2" s="43">
        <v>69.644999999999996</v>
      </c>
      <c r="AS2" s="43">
        <v>68.367000000000004</v>
      </c>
      <c r="AT2" s="43">
        <v>68.760000000000005</v>
      </c>
      <c r="AU2" s="43">
        <v>28.611999999999998</v>
      </c>
      <c r="AV2" s="43">
        <v>66.662999999999997</v>
      </c>
      <c r="AW2" s="43">
        <v>0.95399999999999996</v>
      </c>
      <c r="AX2" s="43">
        <v>1.417</v>
      </c>
      <c r="AY2" s="43">
        <v>0.91400000000000003</v>
      </c>
      <c r="AZ2" s="43">
        <v>1.0840000000000001</v>
      </c>
      <c r="BA2" s="43">
        <v>1.6890000000000001</v>
      </c>
      <c r="BB2" s="43">
        <v>0</v>
      </c>
      <c r="BC2" s="43">
        <v>1.1519999999999999</v>
      </c>
      <c r="BD2" s="43">
        <v>1.0920000000000001</v>
      </c>
      <c r="BE2" s="43">
        <v>1.4019999999999999</v>
      </c>
      <c r="BF2" s="43">
        <v>0.97499999999999998</v>
      </c>
      <c r="BG2" s="43">
        <v>1.127</v>
      </c>
      <c r="BH2" s="43">
        <v>1.0029999999999999</v>
      </c>
      <c r="BI2" s="43">
        <v>1.0089999999999999</v>
      </c>
      <c r="BJ2" s="43">
        <v>1.3129999999999999</v>
      </c>
      <c r="BK2" s="43">
        <v>1.508</v>
      </c>
      <c r="BL2" s="43">
        <v>0.95199999999999996</v>
      </c>
      <c r="BM2" s="43">
        <v>0.92900000000000005</v>
      </c>
      <c r="BN2" s="43">
        <v>1.161</v>
      </c>
      <c r="BO2" s="43">
        <v>1.139</v>
      </c>
      <c r="BP2" s="43">
        <v>1.1459999999999999</v>
      </c>
      <c r="BQ2" s="43">
        <v>1.0609999999999999</v>
      </c>
      <c r="BR2" s="43">
        <v>1.111</v>
      </c>
      <c r="BS2" s="43">
        <v>17</v>
      </c>
      <c r="BT2" s="43">
        <v>11.5</v>
      </c>
      <c r="BU2" s="43">
        <v>1.6</v>
      </c>
      <c r="BV2" s="43">
        <v>14.3</v>
      </c>
      <c r="BW2" s="43">
        <v>23.8</v>
      </c>
      <c r="BX2" s="43">
        <v>60</v>
      </c>
      <c r="BY2" s="43">
        <v>10.9</v>
      </c>
      <c r="BZ2" s="43">
        <v>1.2</v>
      </c>
      <c r="CA2" s="43">
        <v>1</v>
      </c>
      <c r="CB2" s="43">
        <v>13.4</v>
      </c>
      <c r="CC2" s="43">
        <v>14.7</v>
      </c>
      <c r="CD2" s="43">
        <v>47.1</v>
      </c>
      <c r="CE2" s="43">
        <v>13.9</v>
      </c>
      <c r="CF2" s="43">
        <v>12.9</v>
      </c>
      <c r="CG2" s="43">
        <v>13</v>
      </c>
      <c r="CH2" s="43">
        <v>16.100000000000001</v>
      </c>
      <c r="CI2" s="43">
        <v>8.9</v>
      </c>
      <c r="CJ2" s="43">
        <v>18.2</v>
      </c>
      <c r="CK2" s="43">
        <v>6.4</v>
      </c>
      <c r="CL2" s="43">
        <v>16.600000000000001</v>
      </c>
      <c r="CM2" s="43">
        <v>15.1</v>
      </c>
      <c r="CN2" s="43">
        <v>9.8000000000000007</v>
      </c>
      <c r="CO2" s="43">
        <v>13.175000000000001</v>
      </c>
      <c r="CP2" s="43">
        <v>20.417999999999999</v>
      </c>
      <c r="CQ2" s="43">
        <v>3.1139999999999999</v>
      </c>
      <c r="CR2" s="43">
        <v>12.225</v>
      </c>
      <c r="CS2" s="43">
        <v>39.886000000000003</v>
      </c>
      <c r="CT2" s="43">
        <v>0</v>
      </c>
      <c r="CU2" s="43">
        <v>13.044</v>
      </c>
      <c r="CV2" s="43">
        <v>1.1140000000000001</v>
      </c>
      <c r="CW2" s="43">
        <v>1.4419999999999999</v>
      </c>
      <c r="CX2" s="43">
        <v>17.173999999999999</v>
      </c>
      <c r="CY2" s="43">
        <v>18.385999999999999</v>
      </c>
      <c r="CZ2" s="43">
        <v>45.064999999999998</v>
      </c>
      <c r="DA2" s="43">
        <v>12.715999999999999</v>
      </c>
      <c r="DB2" s="43">
        <v>19.106999999999999</v>
      </c>
      <c r="DC2" s="43">
        <v>14.617000000000001</v>
      </c>
      <c r="DD2" s="43">
        <v>21.138999999999999</v>
      </c>
      <c r="DE2" s="43">
        <v>3.6709999999999998</v>
      </c>
      <c r="DF2" s="43">
        <v>21.007999999999999</v>
      </c>
      <c r="DG2" s="43">
        <v>8.39</v>
      </c>
      <c r="DH2" s="43">
        <v>14.945</v>
      </c>
      <c r="DI2" s="43">
        <v>13.339</v>
      </c>
      <c r="DJ2" s="43">
        <v>11.962999999999999</v>
      </c>
      <c r="DK2" s="43">
        <v>0.77300000000000002</v>
      </c>
      <c r="DL2" s="43">
        <v>1.778</v>
      </c>
      <c r="DM2" s="43">
        <v>1.903</v>
      </c>
      <c r="DN2" s="43">
        <v>0.85699999999999998</v>
      </c>
      <c r="DO2" s="43">
        <v>1.6779999999999999</v>
      </c>
      <c r="DP2" s="43">
        <v>0</v>
      </c>
      <c r="DQ2" s="43">
        <v>1.1990000000000001</v>
      </c>
      <c r="DR2" s="43">
        <v>0.93899999999999995</v>
      </c>
      <c r="DS2" s="43">
        <v>1.51</v>
      </c>
      <c r="DT2" s="43">
        <v>1.282</v>
      </c>
      <c r="DU2" s="43">
        <v>1.2490000000000001</v>
      </c>
      <c r="DV2" s="43">
        <v>0.95599999999999996</v>
      </c>
      <c r="DW2" s="43">
        <v>0.91400000000000003</v>
      </c>
      <c r="DX2" s="43">
        <v>1.48</v>
      </c>
      <c r="DY2" s="43">
        <v>1.1279999999999999</v>
      </c>
      <c r="DZ2" s="43">
        <v>1.3160000000000001</v>
      </c>
      <c r="EA2" s="43">
        <v>0.41199999999999998</v>
      </c>
      <c r="EB2" s="43">
        <v>1.155</v>
      </c>
      <c r="EC2" s="43">
        <v>1.304</v>
      </c>
      <c r="ED2" s="43">
        <v>0.89800000000000002</v>
      </c>
      <c r="EE2" s="43">
        <v>0.88500000000000001</v>
      </c>
      <c r="EF2" s="43">
        <v>1.22</v>
      </c>
      <c r="EG2" s="43">
        <v>0</v>
      </c>
      <c r="EH2" s="43">
        <v>9.5</v>
      </c>
      <c r="EI2" s="43">
        <v>23.5</v>
      </c>
      <c r="EJ2" s="43">
        <v>16.399999999999999</v>
      </c>
      <c r="EK2" s="43">
        <v>25.5</v>
      </c>
      <c r="EL2" s="43">
        <v>0</v>
      </c>
      <c r="EM2" s="43">
        <v>6.1</v>
      </c>
      <c r="EN2" s="43">
        <v>0</v>
      </c>
      <c r="EO2" s="43">
        <v>35.799999999999997</v>
      </c>
      <c r="EP2" s="43">
        <v>24</v>
      </c>
      <c r="EQ2" s="43">
        <v>11.5</v>
      </c>
      <c r="ER2" s="43">
        <v>8.6</v>
      </c>
      <c r="ES2" s="43">
        <v>30.4</v>
      </c>
      <c r="ET2" s="43">
        <v>26.8</v>
      </c>
      <c r="EU2" s="43">
        <v>21.6</v>
      </c>
      <c r="EV2" s="43">
        <v>10.5</v>
      </c>
      <c r="EW2" s="43">
        <v>20.2</v>
      </c>
      <c r="EX2" s="43">
        <v>20.100000000000001</v>
      </c>
      <c r="EY2" s="43">
        <v>17.2</v>
      </c>
      <c r="EZ2" s="43">
        <v>13.4</v>
      </c>
      <c r="FA2" s="43">
        <v>3.8</v>
      </c>
      <c r="FB2" s="43">
        <v>21.9</v>
      </c>
      <c r="FC2" s="43">
        <v>0</v>
      </c>
      <c r="FD2" s="43">
        <v>14.29</v>
      </c>
      <c r="FE2" s="43">
        <v>16.387</v>
      </c>
      <c r="FF2" s="43">
        <v>16.649000000000001</v>
      </c>
      <c r="FG2" s="43">
        <v>41.655999999999999</v>
      </c>
      <c r="FH2" s="43">
        <v>0</v>
      </c>
      <c r="FI2" s="43">
        <v>4.359</v>
      </c>
      <c r="FJ2" s="43">
        <v>0</v>
      </c>
      <c r="FK2" s="43">
        <v>53.061</v>
      </c>
      <c r="FL2" s="43">
        <v>17.206</v>
      </c>
      <c r="FM2" s="43">
        <v>15.994</v>
      </c>
      <c r="FN2" s="43">
        <v>9.8320000000000007</v>
      </c>
      <c r="FO2" s="43">
        <v>31.757999999999999</v>
      </c>
      <c r="FP2" s="43">
        <v>29.202000000000002</v>
      </c>
      <c r="FQ2" s="43">
        <v>37.363</v>
      </c>
      <c r="FR2" s="43">
        <v>9.0129999999999999</v>
      </c>
      <c r="FS2" s="43">
        <v>22.09</v>
      </c>
      <c r="FT2" s="43">
        <v>22.713000000000001</v>
      </c>
      <c r="FU2" s="43">
        <v>16.321999999999999</v>
      </c>
      <c r="FV2" s="43">
        <v>16.846</v>
      </c>
      <c r="FW2" s="43">
        <v>6.194</v>
      </c>
      <c r="FX2" s="43">
        <v>24.843</v>
      </c>
      <c r="FZ2" s="43">
        <v>1.502</v>
      </c>
      <c r="GA2" s="43">
        <v>0.69699999999999995</v>
      </c>
      <c r="GB2" s="43">
        <v>1.0149999999999999</v>
      </c>
      <c r="GC2" s="43">
        <v>1.631</v>
      </c>
      <c r="GE2" s="43">
        <v>0.71499999999999997</v>
      </c>
      <c r="GG2" s="43">
        <v>1.4830000000000001</v>
      </c>
      <c r="GH2" s="43">
        <v>0.71699999999999997</v>
      </c>
      <c r="GI2" s="43">
        <v>1.393</v>
      </c>
      <c r="GJ2" s="43">
        <v>1.141</v>
      </c>
      <c r="GK2" s="43">
        <v>1.0449999999999999</v>
      </c>
      <c r="GL2" s="43">
        <v>1.089</v>
      </c>
      <c r="GM2" s="43">
        <v>1.7330000000000001</v>
      </c>
      <c r="GN2" s="43">
        <v>0.85799999999999998</v>
      </c>
      <c r="GO2" s="43">
        <v>1.091</v>
      </c>
      <c r="GP2" s="43">
        <v>1.1299999999999999</v>
      </c>
      <c r="GQ2" s="43">
        <v>0.95</v>
      </c>
      <c r="GR2" s="43">
        <v>1.2609999999999999</v>
      </c>
      <c r="GS2" s="43">
        <v>1.641</v>
      </c>
      <c r="GT2" s="43">
        <v>1.135</v>
      </c>
      <c r="GU2" s="43">
        <v>6.6</v>
      </c>
      <c r="GV2" s="43">
        <v>17.399999999999999</v>
      </c>
      <c r="GW2" s="43">
        <v>5.6</v>
      </c>
      <c r="GX2" s="43">
        <v>13.7</v>
      </c>
      <c r="GY2" s="43">
        <v>5.2</v>
      </c>
      <c r="GZ2" s="43">
        <v>0</v>
      </c>
      <c r="HA2" s="43">
        <v>4.4000000000000004</v>
      </c>
      <c r="HB2" s="43">
        <v>1.9</v>
      </c>
      <c r="HC2" s="43">
        <v>9.1</v>
      </c>
      <c r="HD2" s="43">
        <v>12</v>
      </c>
      <c r="HE2" s="43">
        <v>27.4</v>
      </c>
      <c r="HF2" s="43">
        <v>0</v>
      </c>
      <c r="HG2" s="43">
        <v>13.7</v>
      </c>
      <c r="HH2" s="43">
        <v>7.7</v>
      </c>
      <c r="HI2" s="43">
        <v>21.8</v>
      </c>
      <c r="HJ2" s="43">
        <v>2</v>
      </c>
      <c r="HK2" s="43">
        <v>12.4</v>
      </c>
      <c r="HL2" s="43">
        <v>12.5</v>
      </c>
      <c r="HM2" s="43">
        <v>29.2</v>
      </c>
      <c r="HN2" s="43">
        <v>15.6</v>
      </c>
      <c r="HO2" s="43">
        <v>0.7</v>
      </c>
      <c r="HP2" s="43">
        <v>15.3</v>
      </c>
      <c r="HQ2" s="43">
        <v>6.883</v>
      </c>
      <c r="HR2" s="43">
        <v>25.334</v>
      </c>
      <c r="HS2" s="43">
        <v>7.931</v>
      </c>
      <c r="HT2" s="43">
        <v>18.321000000000002</v>
      </c>
      <c r="HU2" s="43">
        <v>10.651999999999999</v>
      </c>
      <c r="HV2" s="43">
        <v>0</v>
      </c>
      <c r="HW2" s="43">
        <v>7.8659999999999997</v>
      </c>
      <c r="HX2" s="43">
        <v>1.9990000000000001</v>
      </c>
      <c r="HY2" s="43">
        <v>14.747999999999999</v>
      </c>
      <c r="HZ2" s="43">
        <v>10.848000000000001</v>
      </c>
      <c r="IA2" s="43">
        <v>27.17</v>
      </c>
      <c r="IB2" s="43">
        <v>0</v>
      </c>
      <c r="IC2" s="43">
        <v>13.896000000000001</v>
      </c>
      <c r="ID2" s="43">
        <v>12.553000000000001</v>
      </c>
      <c r="IE2" s="43">
        <v>34.020000000000003</v>
      </c>
      <c r="IF2" s="43">
        <v>0.88500000000000001</v>
      </c>
      <c r="IG2" s="43">
        <v>14.847</v>
      </c>
      <c r="IH2" s="43">
        <v>15.371</v>
      </c>
      <c r="II2" s="43">
        <v>32.381</v>
      </c>
      <c r="IJ2" s="43">
        <v>19.14</v>
      </c>
      <c r="IK2" s="43">
        <v>1.18</v>
      </c>
      <c r="IL2" s="43">
        <v>14.781000000000001</v>
      </c>
      <c r="IM2" s="43">
        <v>1.038</v>
      </c>
      <c r="IN2" s="43">
        <v>1.454</v>
      </c>
      <c r="IO2" s="43">
        <v>1.421</v>
      </c>
      <c r="IP2" s="43">
        <v>1.333</v>
      </c>
      <c r="IQ2" s="43">
        <v>2.0529999999999999</v>
      </c>
      <c r="IS2" s="43">
        <v>1.778</v>
      </c>
      <c r="IT2" s="43">
        <v>1.0649999999999999</v>
      </c>
      <c r="IU2" s="43">
        <v>1.62</v>
      </c>
      <c r="IV2" s="43">
        <v>0.90100000000000002</v>
      </c>
      <c r="IW2" s="43">
        <v>0.99099999999999999</v>
      </c>
      <c r="IY2" s="43">
        <v>1.0129999999999999</v>
      </c>
      <c r="IZ2" s="43">
        <v>1.633</v>
      </c>
      <c r="JA2" s="43">
        <v>1.56</v>
      </c>
      <c r="JB2" s="43">
        <v>0.433</v>
      </c>
      <c r="JC2" s="43">
        <v>1.1950000000000001</v>
      </c>
      <c r="JD2" s="43">
        <v>1.2330000000000001</v>
      </c>
      <c r="JE2" s="43">
        <v>1.1100000000000001</v>
      </c>
      <c r="JF2" s="43">
        <v>1.2270000000000001</v>
      </c>
      <c r="JG2" s="43">
        <v>1.669</v>
      </c>
      <c r="JH2" s="43">
        <v>0.96399999999999997</v>
      </c>
      <c r="JI2" s="43">
        <v>22.9</v>
      </c>
      <c r="JJ2" s="43">
        <v>21.6</v>
      </c>
      <c r="JK2" s="43">
        <v>9</v>
      </c>
      <c r="JL2" s="43">
        <v>15.6</v>
      </c>
      <c r="JM2" s="43">
        <v>5.5</v>
      </c>
      <c r="JN2" s="43">
        <v>0</v>
      </c>
      <c r="JO2" s="43">
        <v>19.8</v>
      </c>
      <c r="JP2" s="43">
        <v>18.5</v>
      </c>
      <c r="JQ2" s="43">
        <v>14.2</v>
      </c>
      <c r="JR2" s="43">
        <v>10.6</v>
      </c>
      <c r="JS2" s="43">
        <v>6.4</v>
      </c>
      <c r="JT2" s="43">
        <v>4.2</v>
      </c>
      <c r="JU2" s="43">
        <v>2</v>
      </c>
      <c r="JV2" s="43">
        <v>12.6</v>
      </c>
      <c r="JW2" s="43">
        <v>3.7</v>
      </c>
      <c r="JX2" s="43">
        <v>13.7</v>
      </c>
      <c r="JY2" s="43">
        <v>15.1</v>
      </c>
      <c r="JZ2" s="43">
        <v>9.3000000000000007</v>
      </c>
      <c r="KA2" s="43">
        <v>7.2</v>
      </c>
      <c r="KB2" s="43">
        <v>14.4</v>
      </c>
      <c r="KC2" s="43">
        <v>7.4</v>
      </c>
      <c r="KD2" s="43">
        <v>13</v>
      </c>
      <c r="KE2" s="43">
        <v>24.384</v>
      </c>
      <c r="KF2" s="43">
        <v>24.974</v>
      </c>
      <c r="KG2" s="43">
        <v>8.9149999999999991</v>
      </c>
      <c r="KH2" s="43">
        <v>17.829000000000001</v>
      </c>
      <c r="KI2" s="43">
        <v>9.1440000000000001</v>
      </c>
      <c r="KJ2" s="43">
        <v>0</v>
      </c>
      <c r="KK2" s="43">
        <v>22.254000000000001</v>
      </c>
      <c r="KL2" s="43">
        <v>20.484000000000002</v>
      </c>
      <c r="KM2" s="43">
        <v>14.847</v>
      </c>
      <c r="KN2" s="43">
        <v>13.273999999999999</v>
      </c>
      <c r="KO2" s="43">
        <v>6.0629999999999997</v>
      </c>
      <c r="KP2" s="43">
        <v>5.2770000000000001</v>
      </c>
      <c r="KQ2" s="43">
        <v>2.1629999999999998</v>
      </c>
      <c r="KR2" s="43">
        <v>17.895</v>
      </c>
      <c r="KS2" s="43">
        <v>4.49</v>
      </c>
      <c r="KT2" s="43">
        <v>9.2420000000000009</v>
      </c>
      <c r="KU2" s="43">
        <v>12.061</v>
      </c>
      <c r="KV2" s="43">
        <v>10.553000000000001</v>
      </c>
      <c r="KW2" s="43">
        <v>11.273999999999999</v>
      </c>
      <c r="KX2" s="43">
        <v>17.829000000000001</v>
      </c>
      <c r="KY2" s="43">
        <v>7.899</v>
      </c>
      <c r="KZ2" s="43">
        <v>15.076000000000001</v>
      </c>
      <c r="LA2" s="43">
        <v>1.0640000000000001</v>
      </c>
      <c r="LB2" s="43">
        <v>1.157</v>
      </c>
      <c r="LC2" s="43">
        <v>0.98799999999999999</v>
      </c>
      <c r="LD2" s="43">
        <v>1.1439999999999999</v>
      </c>
      <c r="LE2" s="43">
        <v>1.661</v>
      </c>
      <c r="LG2" s="43">
        <v>1.1220000000000001</v>
      </c>
      <c r="LH2" s="43">
        <v>1.105</v>
      </c>
      <c r="LI2" s="43">
        <v>1.0489999999999999</v>
      </c>
      <c r="LJ2" s="43">
        <v>1.2549999999999999</v>
      </c>
      <c r="LK2" s="43">
        <v>0.94899999999999995</v>
      </c>
      <c r="LL2" s="43">
        <v>1.2430000000000001</v>
      </c>
      <c r="LM2" s="43">
        <v>1.097</v>
      </c>
      <c r="LN2" s="43">
        <v>1.4219999999999999</v>
      </c>
      <c r="LO2" s="43">
        <v>1.228</v>
      </c>
      <c r="LP2" s="43">
        <v>0.67500000000000004</v>
      </c>
      <c r="LQ2" s="43">
        <v>0.79900000000000004</v>
      </c>
      <c r="LR2" s="43">
        <v>1.1399999999999999</v>
      </c>
      <c r="LS2" s="43">
        <v>1.5629999999999999</v>
      </c>
      <c r="LT2" s="43">
        <v>1.2390000000000001</v>
      </c>
      <c r="LU2" s="43">
        <v>1.0669999999999999</v>
      </c>
      <c r="LV2" s="43">
        <v>1.163</v>
      </c>
      <c r="LW2" s="43">
        <v>20.7</v>
      </c>
      <c r="LX2" s="43">
        <v>28</v>
      </c>
      <c r="LY2" s="43">
        <v>16.2</v>
      </c>
      <c r="LZ2" s="43">
        <v>36.5</v>
      </c>
      <c r="MA2" s="43">
        <v>28.1</v>
      </c>
      <c r="MB2" s="43">
        <v>60</v>
      </c>
      <c r="MC2" s="43">
        <v>15.1</v>
      </c>
      <c r="MD2" s="43">
        <v>7</v>
      </c>
      <c r="ME2" s="43">
        <v>27.1</v>
      </c>
      <c r="MF2" s="43">
        <v>44.5</v>
      </c>
      <c r="MG2" s="43">
        <v>26.3</v>
      </c>
      <c r="MH2" s="43">
        <v>19.8</v>
      </c>
      <c r="MI2" s="43">
        <v>19</v>
      </c>
      <c r="MJ2" s="43">
        <v>39.4</v>
      </c>
      <c r="MK2" s="43">
        <v>21.5</v>
      </c>
      <c r="ML2" s="43">
        <v>15.4</v>
      </c>
      <c r="MM2" s="43">
        <v>31.1</v>
      </c>
      <c r="MN2" s="43">
        <v>39.799999999999997</v>
      </c>
      <c r="MO2" s="43">
        <v>40.4</v>
      </c>
      <c r="MP2" s="43">
        <v>25.1</v>
      </c>
      <c r="MQ2" s="43">
        <v>8.4</v>
      </c>
      <c r="MR2" s="43">
        <v>21.9</v>
      </c>
      <c r="MS2" s="43">
        <v>18.222000000000001</v>
      </c>
      <c r="MT2" s="43">
        <v>32.020000000000003</v>
      </c>
      <c r="MU2" s="43">
        <v>10.356999999999999</v>
      </c>
      <c r="MV2" s="43">
        <v>30.742000000000001</v>
      </c>
      <c r="MW2" s="43">
        <v>36.247999999999998</v>
      </c>
      <c r="MX2" s="43">
        <v>0</v>
      </c>
      <c r="MY2" s="43">
        <v>15.371</v>
      </c>
      <c r="MZ2" s="43">
        <v>6.62</v>
      </c>
      <c r="NA2" s="43">
        <v>29.038</v>
      </c>
      <c r="NB2" s="43">
        <v>36.280999999999999</v>
      </c>
      <c r="NC2" s="43">
        <v>20.189</v>
      </c>
      <c r="ND2" s="43">
        <v>14.420999999999999</v>
      </c>
      <c r="NE2" s="43">
        <v>10.093999999999999</v>
      </c>
      <c r="NF2" s="43">
        <v>43.982999999999997</v>
      </c>
      <c r="NG2" s="43">
        <v>21.466999999999999</v>
      </c>
      <c r="NH2" s="43">
        <v>10.356999999999999</v>
      </c>
      <c r="NI2" s="43">
        <v>23.466000000000001</v>
      </c>
      <c r="NJ2" s="43">
        <v>38.411000000000001</v>
      </c>
      <c r="NK2" s="43">
        <v>36.478000000000002</v>
      </c>
      <c r="NL2" s="43">
        <v>20.975000000000001</v>
      </c>
      <c r="NM2" s="43">
        <v>3.6379999999999999</v>
      </c>
      <c r="NN2" s="43">
        <v>15.863</v>
      </c>
      <c r="NO2" s="43">
        <v>0.88200000000000001</v>
      </c>
      <c r="NP2" s="43">
        <v>1.1419999999999999</v>
      </c>
      <c r="NQ2" s="43">
        <v>0.64100000000000001</v>
      </c>
      <c r="NR2" s="43">
        <v>0.84299999999999997</v>
      </c>
      <c r="NS2" s="43">
        <v>1.2909999999999999</v>
      </c>
      <c r="NT2" s="43">
        <v>0</v>
      </c>
      <c r="NU2" s="43">
        <v>1.016</v>
      </c>
      <c r="NV2" s="43">
        <v>0.94599999999999995</v>
      </c>
      <c r="NW2" s="43">
        <v>1.073</v>
      </c>
      <c r="NX2" s="43">
        <v>0.81499999999999995</v>
      </c>
      <c r="NY2" s="43">
        <v>0.76700000000000002</v>
      </c>
      <c r="NZ2" s="43">
        <v>0.72899999999999998</v>
      </c>
      <c r="OA2" s="43">
        <v>0.53100000000000003</v>
      </c>
      <c r="OB2" s="43">
        <v>1.115</v>
      </c>
      <c r="OC2" s="43">
        <v>0.999</v>
      </c>
      <c r="OD2" s="43">
        <v>0.67300000000000004</v>
      </c>
      <c r="OE2" s="43">
        <v>0.755</v>
      </c>
      <c r="OF2" s="43">
        <v>0.96599999999999997</v>
      </c>
      <c r="OG2" s="43">
        <v>0.90200000000000002</v>
      </c>
      <c r="OH2" s="43">
        <v>0.83599999999999997</v>
      </c>
      <c r="OI2" s="43">
        <v>0.433</v>
      </c>
      <c r="OJ2" s="43">
        <v>0.72399999999999998</v>
      </c>
      <c r="OK2" s="43">
        <v>1</v>
      </c>
      <c r="OL2" s="43">
        <v>0</v>
      </c>
      <c r="OM2" s="43">
        <v>1</v>
      </c>
      <c r="ON2" s="43">
        <v>1</v>
      </c>
      <c r="OO2" s="43">
        <v>0</v>
      </c>
      <c r="OP2" s="43">
        <v>0</v>
      </c>
      <c r="OQ2" s="43">
        <v>3</v>
      </c>
      <c r="OR2" s="43">
        <v>1</v>
      </c>
      <c r="OS2" s="43">
        <v>0</v>
      </c>
      <c r="OT2" s="43">
        <v>0</v>
      </c>
      <c r="OU2" s="43">
        <v>0</v>
      </c>
      <c r="OV2" s="43">
        <v>0</v>
      </c>
      <c r="OW2" s="43">
        <v>0</v>
      </c>
      <c r="OX2" s="43">
        <v>0</v>
      </c>
      <c r="OY2" s="43">
        <v>0</v>
      </c>
      <c r="OZ2" s="43">
        <v>1</v>
      </c>
      <c r="PA2" s="43">
        <v>1</v>
      </c>
      <c r="PB2" s="43">
        <v>0</v>
      </c>
      <c r="PC2" s="43">
        <v>0</v>
      </c>
      <c r="PD2" s="43">
        <v>0</v>
      </c>
      <c r="PE2" s="43">
        <v>1</v>
      </c>
      <c r="PF2" s="43">
        <v>1</v>
      </c>
      <c r="PG2" s="43">
        <v>3.1</v>
      </c>
      <c r="PH2" s="43">
        <v>0</v>
      </c>
      <c r="PI2" s="43">
        <v>3.1</v>
      </c>
      <c r="PJ2" s="43">
        <v>2.2000000000000002</v>
      </c>
      <c r="PK2" s="43">
        <v>0</v>
      </c>
      <c r="PL2" s="43">
        <v>0</v>
      </c>
      <c r="PM2" s="43">
        <v>3.9</v>
      </c>
      <c r="PN2" s="43">
        <v>3.1</v>
      </c>
      <c r="PO2" s="43">
        <v>0</v>
      </c>
      <c r="PP2" s="43">
        <v>0</v>
      </c>
      <c r="PQ2" s="43">
        <v>0</v>
      </c>
      <c r="PR2" s="43">
        <v>0</v>
      </c>
      <c r="PS2" s="43">
        <v>0</v>
      </c>
      <c r="PT2" s="43">
        <v>0</v>
      </c>
      <c r="PU2" s="43">
        <v>0</v>
      </c>
      <c r="PV2" s="43">
        <v>3.2</v>
      </c>
      <c r="PW2" s="43">
        <v>3.7</v>
      </c>
      <c r="PX2" s="43">
        <v>0</v>
      </c>
      <c r="PY2" s="43">
        <v>0</v>
      </c>
      <c r="PZ2" s="43">
        <v>0</v>
      </c>
      <c r="QA2" s="43">
        <v>3</v>
      </c>
      <c r="QB2" s="43">
        <v>0.5</v>
      </c>
    </row>
    <row r="3" spans="1:444" s="43" customFormat="1">
      <c r="A3" s="43" t="s">
        <v>728</v>
      </c>
      <c r="B3" s="43">
        <v>4</v>
      </c>
      <c r="C3" s="43">
        <v>1</v>
      </c>
      <c r="D3" s="43">
        <v>383</v>
      </c>
      <c r="E3" s="43">
        <v>16.100000000000001</v>
      </c>
      <c r="F3" s="43">
        <v>19.899999999999999</v>
      </c>
      <c r="G3" s="43">
        <v>60</v>
      </c>
      <c r="H3" s="43">
        <v>60</v>
      </c>
      <c r="I3" s="43">
        <v>27.4</v>
      </c>
      <c r="J3" s="43">
        <v>60</v>
      </c>
      <c r="K3" s="43">
        <v>41</v>
      </c>
      <c r="L3" s="43">
        <v>32.4</v>
      </c>
      <c r="M3" s="43">
        <v>60</v>
      </c>
      <c r="N3" s="43">
        <v>17.5</v>
      </c>
      <c r="O3" s="43">
        <v>23.4</v>
      </c>
      <c r="P3" s="43">
        <v>12.1</v>
      </c>
      <c r="Q3" s="43">
        <v>60</v>
      </c>
      <c r="R3" s="43">
        <v>60</v>
      </c>
      <c r="S3" s="43">
        <v>17.7</v>
      </c>
      <c r="T3" s="43">
        <v>54.1</v>
      </c>
      <c r="U3" s="43">
        <v>24</v>
      </c>
      <c r="V3" s="43">
        <v>26.1</v>
      </c>
      <c r="W3" s="43">
        <v>17.2</v>
      </c>
      <c r="X3" s="43">
        <v>24.6</v>
      </c>
      <c r="Y3" s="43">
        <v>33.5</v>
      </c>
      <c r="Z3" s="43">
        <v>60</v>
      </c>
      <c r="AA3" s="43">
        <v>12.125999999999999</v>
      </c>
      <c r="AB3" s="43">
        <v>12.978999999999999</v>
      </c>
      <c r="AD3" s="43">
        <v>38.738999999999997</v>
      </c>
      <c r="AE3" s="43">
        <v>25.202999999999999</v>
      </c>
      <c r="AF3" s="43">
        <v>73.513000000000005</v>
      </c>
      <c r="AG3" s="43">
        <v>33.363999999999997</v>
      </c>
      <c r="AH3" s="43">
        <v>24.81</v>
      </c>
      <c r="AI3" s="43">
        <v>85.638999999999996</v>
      </c>
      <c r="AJ3" s="43">
        <v>11.34</v>
      </c>
      <c r="AK3" s="43">
        <v>26.055</v>
      </c>
      <c r="AL3" s="43">
        <v>10.914</v>
      </c>
      <c r="AM3" s="43">
        <v>69.218999999999994</v>
      </c>
      <c r="AN3" s="43">
        <v>66.662999999999997</v>
      </c>
      <c r="AO3" s="43">
        <v>17.436</v>
      </c>
      <c r="AP3" s="43">
        <v>61.353000000000002</v>
      </c>
      <c r="AQ3" s="43">
        <v>18.452000000000002</v>
      </c>
      <c r="AR3" s="43">
        <v>17.698</v>
      </c>
      <c r="AS3" s="43">
        <v>19.696999999999999</v>
      </c>
      <c r="AT3" s="43">
        <v>20.91</v>
      </c>
      <c r="AU3" s="43">
        <v>35.100999999999999</v>
      </c>
      <c r="AV3" s="43">
        <v>61.091000000000001</v>
      </c>
      <c r="AW3" s="43">
        <v>0.754</v>
      </c>
      <c r="AX3" s="43">
        <v>0.65200000000000002</v>
      </c>
      <c r="AZ3" s="43">
        <v>0.64600000000000002</v>
      </c>
      <c r="BA3" s="43">
        <v>0.92100000000000004</v>
      </c>
      <c r="BB3" s="43">
        <v>1.2250000000000001</v>
      </c>
      <c r="BC3" s="43">
        <v>0.81299999999999994</v>
      </c>
      <c r="BD3" s="43">
        <v>0.76500000000000001</v>
      </c>
      <c r="BE3" s="43">
        <v>1.427</v>
      </c>
      <c r="BF3" s="43">
        <v>0.64800000000000002</v>
      </c>
      <c r="BG3" s="43">
        <v>1.1120000000000001</v>
      </c>
      <c r="BH3" s="43">
        <v>0.89900000000000002</v>
      </c>
      <c r="BI3" s="43">
        <v>1.1539999999999999</v>
      </c>
      <c r="BJ3" s="43">
        <v>1.111</v>
      </c>
      <c r="BK3" s="43">
        <v>0.98699999999999999</v>
      </c>
      <c r="BL3" s="43">
        <v>1.133</v>
      </c>
      <c r="BM3" s="43">
        <v>0.76900000000000002</v>
      </c>
      <c r="BN3" s="43">
        <v>0.67900000000000005</v>
      </c>
      <c r="BO3" s="43">
        <v>1.1419999999999999</v>
      </c>
      <c r="BP3" s="43">
        <v>0.84799999999999998</v>
      </c>
      <c r="BQ3" s="43">
        <v>1.0489999999999999</v>
      </c>
      <c r="BR3" s="43">
        <v>1.018</v>
      </c>
      <c r="BS3" s="43">
        <v>0</v>
      </c>
      <c r="BT3" s="43">
        <v>0</v>
      </c>
      <c r="BU3" s="43">
        <v>0</v>
      </c>
      <c r="BV3" s="43">
        <v>23.7</v>
      </c>
      <c r="BW3" s="43">
        <v>1.7</v>
      </c>
      <c r="BX3" s="43">
        <v>23.4</v>
      </c>
      <c r="BY3" s="43">
        <v>23.7</v>
      </c>
      <c r="BZ3" s="43">
        <v>7.4</v>
      </c>
      <c r="CA3" s="43">
        <v>14</v>
      </c>
      <c r="CB3" s="43">
        <v>1.6</v>
      </c>
      <c r="CC3" s="43">
        <v>0</v>
      </c>
      <c r="CD3" s="43">
        <v>0</v>
      </c>
      <c r="CE3" s="43">
        <v>23.8</v>
      </c>
      <c r="CF3" s="43">
        <v>21.8</v>
      </c>
      <c r="CG3" s="43">
        <v>8.1999999999999993</v>
      </c>
      <c r="CH3" s="43">
        <v>21.1</v>
      </c>
      <c r="CI3" s="43">
        <v>11</v>
      </c>
      <c r="CJ3" s="43">
        <v>4</v>
      </c>
      <c r="CK3" s="43">
        <v>1.5</v>
      </c>
      <c r="CL3" s="43">
        <v>4.3</v>
      </c>
      <c r="CM3" s="43">
        <v>9.5</v>
      </c>
      <c r="CN3" s="43">
        <v>19.899999999999999</v>
      </c>
      <c r="CO3" s="43">
        <v>0</v>
      </c>
      <c r="CP3" s="43">
        <v>0</v>
      </c>
      <c r="CQ3" s="43">
        <v>0</v>
      </c>
      <c r="CR3" s="43">
        <v>11.667999999999999</v>
      </c>
      <c r="CS3" s="43">
        <v>3.2770000000000001</v>
      </c>
      <c r="CT3" s="43">
        <v>28.645</v>
      </c>
      <c r="CU3" s="43">
        <v>13.831</v>
      </c>
      <c r="CV3" s="43">
        <v>9.5050000000000008</v>
      </c>
      <c r="CW3" s="43">
        <v>19.893999999999998</v>
      </c>
      <c r="CX3" s="43">
        <v>2.9169999999999998</v>
      </c>
      <c r="CY3" s="43">
        <v>0</v>
      </c>
      <c r="CZ3" s="43">
        <v>0</v>
      </c>
      <c r="DA3" s="43">
        <v>25.138000000000002</v>
      </c>
      <c r="DB3" s="43">
        <v>23.696000000000002</v>
      </c>
      <c r="DC3" s="43">
        <v>11.438000000000001</v>
      </c>
      <c r="DD3" s="43">
        <v>25.170999999999999</v>
      </c>
      <c r="DE3" s="43">
        <v>7.8659999999999997</v>
      </c>
      <c r="DF3" s="43">
        <v>7.5380000000000003</v>
      </c>
      <c r="DG3" s="43">
        <v>3.4740000000000002</v>
      </c>
      <c r="DH3" s="43">
        <v>4.49</v>
      </c>
      <c r="DI3" s="43">
        <v>12.585000000000001</v>
      </c>
      <c r="DJ3" s="43">
        <v>23.007000000000001</v>
      </c>
      <c r="DN3" s="43">
        <v>0.49199999999999999</v>
      </c>
      <c r="DO3" s="43">
        <v>1.9790000000000001</v>
      </c>
      <c r="DP3" s="43">
        <v>1.2250000000000001</v>
      </c>
      <c r="DQ3" s="43">
        <v>0.58499999999999996</v>
      </c>
      <c r="DR3" s="43">
        <v>1.2909999999999999</v>
      </c>
      <c r="DS3" s="43">
        <v>1.4259999999999999</v>
      </c>
      <c r="DT3" s="43">
        <v>1.879</v>
      </c>
      <c r="DW3" s="43">
        <v>1.056</v>
      </c>
      <c r="DX3" s="43">
        <v>1.089</v>
      </c>
      <c r="DY3" s="43">
        <v>1.3919999999999999</v>
      </c>
      <c r="DZ3" s="43">
        <v>1.1910000000000001</v>
      </c>
      <c r="EA3" s="43">
        <v>0.71299999999999997</v>
      </c>
      <c r="EB3" s="43">
        <v>1.893</v>
      </c>
      <c r="EC3" s="43">
        <v>2.2559999999999998</v>
      </c>
      <c r="ED3" s="43">
        <v>1.0489999999999999</v>
      </c>
      <c r="EE3" s="43">
        <v>1.327</v>
      </c>
      <c r="EF3" s="43">
        <v>1.155</v>
      </c>
      <c r="EG3" s="43">
        <v>0</v>
      </c>
      <c r="EH3" s="43">
        <v>0</v>
      </c>
      <c r="EI3" s="43">
        <v>0</v>
      </c>
      <c r="EJ3" s="43">
        <v>27.1</v>
      </c>
      <c r="EK3" s="43">
        <v>18</v>
      </c>
      <c r="EL3" s="43">
        <v>9.1</v>
      </c>
      <c r="EM3" s="43">
        <v>2.4</v>
      </c>
      <c r="EN3" s="43">
        <v>0.6</v>
      </c>
      <c r="EO3" s="43">
        <v>13.2</v>
      </c>
      <c r="EP3" s="43">
        <v>11.9</v>
      </c>
      <c r="EQ3" s="43">
        <v>1.7</v>
      </c>
      <c r="ER3" s="43">
        <v>7.5</v>
      </c>
      <c r="ES3" s="43">
        <v>0</v>
      </c>
      <c r="ET3" s="43">
        <v>20</v>
      </c>
      <c r="EU3" s="43">
        <v>0</v>
      </c>
      <c r="EV3" s="43">
        <v>11.4</v>
      </c>
      <c r="EW3" s="43">
        <v>5.7</v>
      </c>
      <c r="EX3" s="43">
        <v>1.1000000000000001</v>
      </c>
      <c r="EY3" s="43">
        <v>3.9</v>
      </c>
      <c r="EZ3" s="43">
        <v>0.3</v>
      </c>
      <c r="FA3" s="43">
        <v>5.5</v>
      </c>
      <c r="FB3" s="43">
        <v>3.7</v>
      </c>
      <c r="FC3" s="43">
        <v>0</v>
      </c>
      <c r="FD3" s="43">
        <v>0</v>
      </c>
      <c r="FE3" s="43">
        <v>0</v>
      </c>
      <c r="FF3" s="43">
        <v>18.582999999999998</v>
      </c>
      <c r="FG3" s="43">
        <v>14.257</v>
      </c>
      <c r="FH3" s="43">
        <v>12.978999999999999</v>
      </c>
      <c r="FI3" s="43">
        <v>1.1140000000000001</v>
      </c>
      <c r="FJ3" s="43">
        <v>0.754</v>
      </c>
      <c r="FK3" s="43">
        <v>17.763999999999999</v>
      </c>
      <c r="FL3" s="43">
        <v>5.899</v>
      </c>
      <c r="FM3" s="43">
        <v>2.327</v>
      </c>
      <c r="FN3" s="43">
        <v>7.8330000000000002</v>
      </c>
      <c r="FO3" s="43">
        <v>0</v>
      </c>
      <c r="FP3" s="43">
        <v>19.074999999999999</v>
      </c>
      <c r="FQ3" s="43">
        <v>0</v>
      </c>
      <c r="FR3" s="43">
        <v>15.502000000000001</v>
      </c>
      <c r="FS3" s="43">
        <v>6.5880000000000001</v>
      </c>
      <c r="FT3" s="43">
        <v>0.91800000000000004</v>
      </c>
      <c r="FU3" s="43">
        <v>5.9980000000000002</v>
      </c>
      <c r="FV3" s="43">
        <v>0.45900000000000002</v>
      </c>
      <c r="FW3" s="43">
        <v>5.1130000000000004</v>
      </c>
      <c r="FX3" s="43">
        <v>5.1130000000000004</v>
      </c>
      <c r="GB3" s="43">
        <v>0.68500000000000005</v>
      </c>
      <c r="GC3" s="43">
        <v>0.79200000000000004</v>
      </c>
      <c r="GD3" s="43">
        <v>1.4330000000000001</v>
      </c>
      <c r="GE3" s="43">
        <v>0.46800000000000003</v>
      </c>
      <c r="GF3" s="43">
        <v>1.363</v>
      </c>
      <c r="GG3" s="43">
        <v>1.347</v>
      </c>
      <c r="GH3" s="43">
        <v>0.497</v>
      </c>
      <c r="GI3" s="43">
        <v>1.3979999999999999</v>
      </c>
      <c r="GJ3" s="43">
        <v>1.0449999999999999</v>
      </c>
      <c r="GL3" s="43">
        <v>0.95299999999999996</v>
      </c>
      <c r="GN3" s="43">
        <v>1.365</v>
      </c>
      <c r="GO3" s="43">
        <v>1.1539999999999999</v>
      </c>
      <c r="GP3" s="43">
        <v>0.85699999999999998</v>
      </c>
      <c r="GQ3" s="43">
        <v>1.548</v>
      </c>
      <c r="GR3" s="43">
        <v>1.778</v>
      </c>
      <c r="GS3" s="43">
        <v>0.93700000000000006</v>
      </c>
      <c r="GT3" s="43">
        <v>1.369</v>
      </c>
      <c r="GU3" s="43">
        <v>0</v>
      </c>
      <c r="GV3" s="43">
        <v>3.4</v>
      </c>
      <c r="GW3" s="43">
        <v>60</v>
      </c>
      <c r="GX3" s="43">
        <v>9.1999999999999993</v>
      </c>
      <c r="GY3" s="43">
        <v>3.7</v>
      </c>
      <c r="GZ3" s="43">
        <v>5.4</v>
      </c>
      <c r="HA3" s="43">
        <v>6.9</v>
      </c>
      <c r="HB3" s="43">
        <v>12.2</v>
      </c>
      <c r="HC3" s="43">
        <v>22.8</v>
      </c>
      <c r="HD3" s="43">
        <v>0</v>
      </c>
      <c r="HE3" s="43">
        <v>4.3</v>
      </c>
      <c r="HF3" s="43">
        <v>0.1</v>
      </c>
      <c r="HG3" s="43">
        <v>12.3</v>
      </c>
      <c r="HH3" s="43">
        <v>9.8000000000000007</v>
      </c>
      <c r="HI3" s="43">
        <v>0</v>
      </c>
      <c r="HJ3" s="43">
        <v>5.7</v>
      </c>
      <c r="HK3" s="43">
        <v>0.9</v>
      </c>
      <c r="HL3" s="43">
        <v>0</v>
      </c>
      <c r="HM3" s="43">
        <v>2.2000000000000002</v>
      </c>
      <c r="HN3" s="43">
        <v>3.9</v>
      </c>
      <c r="HO3" s="43">
        <v>0.3</v>
      </c>
      <c r="HP3" s="43">
        <v>1.9</v>
      </c>
      <c r="HQ3" s="43">
        <v>0</v>
      </c>
      <c r="HR3" s="43">
        <v>4.2279999999999998</v>
      </c>
      <c r="HS3" s="43">
        <v>0</v>
      </c>
      <c r="HT3" s="43">
        <v>8.4890000000000008</v>
      </c>
      <c r="HU3" s="43">
        <v>5.3419999999999996</v>
      </c>
      <c r="HV3" s="43">
        <v>8.0299999999999994</v>
      </c>
      <c r="HW3" s="43">
        <v>9.8650000000000002</v>
      </c>
      <c r="HX3" s="43">
        <v>11.143000000000001</v>
      </c>
      <c r="HY3" s="43">
        <v>31.791</v>
      </c>
      <c r="HZ3" s="43">
        <v>0</v>
      </c>
      <c r="IA3" s="43">
        <v>7.0460000000000003</v>
      </c>
      <c r="IB3" s="43">
        <v>0</v>
      </c>
      <c r="IC3" s="43">
        <v>15.076000000000001</v>
      </c>
      <c r="ID3" s="43">
        <v>12.651</v>
      </c>
      <c r="IE3" s="43">
        <v>0</v>
      </c>
      <c r="IF3" s="43">
        <v>8.718</v>
      </c>
      <c r="IG3" s="43">
        <v>1.0489999999999999</v>
      </c>
      <c r="IH3" s="43">
        <v>0</v>
      </c>
      <c r="II3" s="43">
        <v>1.0820000000000001</v>
      </c>
      <c r="IJ3" s="43">
        <v>6.6529999999999996</v>
      </c>
      <c r="IK3" s="43">
        <v>0.36099999999999999</v>
      </c>
      <c r="IL3" s="43">
        <v>2.851</v>
      </c>
      <c r="IN3" s="43">
        <v>1.25</v>
      </c>
      <c r="IO3" s="43">
        <v>0</v>
      </c>
      <c r="IP3" s="43">
        <v>0.92400000000000004</v>
      </c>
      <c r="IQ3" s="43">
        <v>1.431</v>
      </c>
      <c r="IR3" s="43">
        <v>1.4990000000000001</v>
      </c>
      <c r="IS3" s="43">
        <v>1.42</v>
      </c>
      <c r="IT3" s="43">
        <v>0.91700000000000004</v>
      </c>
      <c r="IU3" s="43">
        <v>1.393</v>
      </c>
      <c r="IW3" s="43">
        <v>1.641</v>
      </c>
      <c r="IX3" s="43">
        <v>0</v>
      </c>
      <c r="IY3" s="43">
        <v>1.222</v>
      </c>
      <c r="IZ3" s="43">
        <v>1.286</v>
      </c>
      <c r="JB3" s="43">
        <v>1.524</v>
      </c>
      <c r="JC3" s="43">
        <v>1.1060000000000001</v>
      </c>
      <c r="JE3" s="43">
        <v>0.49299999999999999</v>
      </c>
      <c r="JF3" s="43">
        <v>1.7090000000000001</v>
      </c>
      <c r="JG3" s="43">
        <v>1.0449999999999999</v>
      </c>
      <c r="JH3" s="43">
        <v>1.506</v>
      </c>
      <c r="JI3" s="43">
        <v>16.100000000000001</v>
      </c>
      <c r="JJ3" s="43">
        <v>16.5</v>
      </c>
      <c r="JK3" s="43">
        <v>0</v>
      </c>
      <c r="JL3" s="43">
        <v>0</v>
      </c>
      <c r="JM3" s="43">
        <v>4</v>
      </c>
      <c r="JN3" s="43">
        <v>22.2</v>
      </c>
      <c r="JO3" s="43">
        <v>8.1</v>
      </c>
      <c r="JP3" s="43">
        <v>12.4</v>
      </c>
      <c r="JQ3" s="43">
        <v>10</v>
      </c>
      <c r="JR3" s="43">
        <v>4.0999999999999996</v>
      </c>
      <c r="JS3" s="43">
        <v>17.5</v>
      </c>
      <c r="JT3" s="43">
        <v>4.5</v>
      </c>
      <c r="JU3" s="43">
        <v>23.9</v>
      </c>
      <c r="JV3" s="43">
        <v>8.4</v>
      </c>
      <c r="JW3" s="43">
        <v>9.4</v>
      </c>
      <c r="JX3" s="43">
        <v>15.9</v>
      </c>
      <c r="JY3" s="43">
        <v>6.3</v>
      </c>
      <c r="JZ3" s="43">
        <v>21</v>
      </c>
      <c r="KA3" s="43">
        <v>9.6</v>
      </c>
      <c r="KB3" s="43">
        <v>16.2</v>
      </c>
      <c r="KC3" s="43">
        <v>18.2</v>
      </c>
      <c r="KD3" s="43">
        <v>34.4</v>
      </c>
      <c r="KE3" s="43">
        <v>12.125999999999999</v>
      </c>
      <c r="KF3" s="43">
        <v>8.7509999999999994</v>
      </c>
      <c r="KG3" s="43">
        <v>0</v>
      </c>
      <c r="KH3" s="43">
        <v>0</v>
      </c>
      <c r="KI3" s="43">
        <v>2.327</v>
      </c>
      <c r="KJ3" s="43">
        <v>23.86</v>
      </c>
      <c r="KK3" s="43">
        <v>8.5540000000000003</v>
      </c>
      <c r="KL3" s="43">
        <v>3.4089999999999998</v>
      </c>
      <c r="KM3" s="43">
        <v>16.190000000000001</v>
      </c>
      <c r="KN3" s="43">
        <v>2.524</v>
      </c>
      <c r="KO3" s="43">
        <v>16.681999999999999</v>
      </c>
      <c r="KP3" s="43">
        <v>3.081</v>
      </c>
      <c r="KQ3" s="43">
        <v>29.004999999999999</v>
      </c>
      <c r="KR3" s="43">
        <v>11.242000000000001</v>
      </c>
      <c r="KS3" s="43">
        <v>5.9980000000000002</v>
      </c>
      <c r="KT3" s="43">
        <v>11.962999999999999</v>
      </c>
      <c r="KU3" s="43">
        <v>2.95</v>
      </c>
      <c r="KV3" s="43">
        <v>9.2420000000000009</v>
      </c>
      <c r="KW3" s="43">
        <v>9.1440000000000001</v>
      </c>
      <c r="KX3" s="43">
        <v>9.3079999999999998</v>
      </c>
      <c r="KY3" s="43">
        <v>17.042999999999999</v>
      </c>
      <c r="KZ3" s="43">
        <v>30.119</v>
      </c>
      <c r="LA3" s="43">
        <v>0.754</v>
      </c>
      <c r="LB3" s="43">
        <v>0.53</v>
      </c>
      <c r="LE3" s="43">
        <v>0.58599999999999997</v>
      </c>
      <c r="LF3" s="43">
        <v>1.075</v>
      </c>
      <c r="LG3" s="43">
        <v>1.0609999999999999</v>
      </c>
      <c r="LH3" s="43">
        <v>0.27500000000000002</v>
      </c>
      <c r="LI3" s="43">
        <v>1.613</v>
      </c>
      <c r="LJ3" s="43">
        <v>0.61899999999999999</v>
      </c>
      <c r="LK3" s="43">
        <v>0.95499999999999996</v>
      </c>
      <c r="LL3" s="43">
        <v>0.67900000000000005</v>
      </c>
      <c r="LM3" s="43">
        <v>1.216</v>
      </c>
      <c r="LN3" s="43">
        <v>1.3420000000000001</v>
      </c>
      <c r="LO3" s="43">
        <v>0.63500000000000001</v>
      </c>
      <c r="LP3" s="43">
        <v>0.751</v>
      </c>
      <c r="LQ3" s="43">
        <v>0.46700000000000003</v>
      </c>
      <c r="LR3" s="43">
        <v>0.44</v>
      </c>
      <c r="LS3" s="43">
        <v>0.94899999999999995</v>
      </c>
      <c r="LT3" s="43">
        <v>0.57399999999999995</v>
      </c>
      <c r="LU3" s="43">
        <v>0.93700000000000006</v>
      </c>
      <c r="LV3" s="43">
        <v>0.874</v>
      </c>
      <c r="LW3" s="43">
        <v>2.6</v>
      </c>
      <c r="LX3" s="43">
        <v>11.4</v>
      </c>
      <c r="LY3" s="43">
        <v>60</v>
      </c>
      <c r="LZ3" s="43">
        <v>42.6</v>
      </c>
      <c r="MA3" s="43">
        <v>13.3</v>
      </c>
      <c r="MB3" s="43">
        <v>17.100000000000001</v>
      </c>
      <c r="MC3" s="43">
        <v>11.9</v>
      </c>
      <c r="MD3" s="43">
        <v>10.4</v>
      </c>
      <c r="ME3" s="43">
        <v>19.5</v>
      </c>
      <c r="MF3" s="43">
        <v>9.9</v>
      </c>
      <c r="MG3" s="43">
        <v>2.2000000000000002</v>
      </c>
      <c r="MH3" s="43">
        <v>2.6</v>
      </c>
      <c r="MI3" s="43">
        <v>8.6999999999999993</v>
      </c>
      <c r="MJ3" s="43">
        <v>18.2</v>
      </c>
      <c r="MK3" s="43">
        <v>2.2000000000000002</v>
      </c>
      <c r="ML3" s="43">
        <v>8.6999999999999993</v>
      </c>
      <c r="MM3" s="43">
        <v>8.6999999999999993</v>
      </c>
      <c r="MN3" s="43">
        <v>1.5</v>
      </c>
      <c r="MO3" s="43">
        <v>1.3</v>
      </c>
      <c r="MP3" s="43">
        <v>1.8</v>
      </c>
      <c r="MQ3" s="43">
        <v>6.2</v>
      </c>
      <c r="MR3" s="43">
        <v>7</v>
      </c>
      <c r="MS3" s="43">
        <v>3.6379999999999999</v>
      </c>
      <c r="MT3" s="43">
        <v>4.556</v>
      </c>
      <c r="MU3" s="43">
        <v>0</v>
      </c>
      <c r="MV3" s="43">
        <v>18.55</v>
      </c>
      <c r="MW3" s="43">
        <v>7.1779999999999999</v>
      </c>
      <c r="MX3" s="43">
        <v>12.585000000000001</v>
      </c>
      <c r="MY3" s="43">
        <v>5.9320000000000004</v>
      </c>
      <c r="MZ3" s="43">
        <v>5.4729999999999999</v>
      </c>
      <c r="NA3" s="43">
        <v>21.664000000000001</v>
      </c>
      <c r="NB3" s="43">
        <v>1.966</v>
      </c>
      <c r="NC3" s="43">
        <v>2.556</v>
      </c>
      <c r="ND3" s="43">
        <v>2.294</v>
      </c>
      <c r="NE3" s="43">
        <v>9.0459999999999994</v>
      </c>
      <c r="NF3" s="43">
        <v>8.5869999999999997</v>
      </c>
      <c r="NG3" s="43">
        <v>2.1629999999999998</v>
      </c>
      <c r="NH3" s="43">
        <v>6.391</v>
      </c>
      <c r="NI3" s="43">
        <v>4.0970000000000004</v>
      </c>
      <c r="NJ3" s="43">
        <v>1.704</v>
      </c>
      <c r="NK3" s="43">
        <v>1.3440000000000001</v>
      </c>
      <c r="NL3" s="43">
        <v>2.556</v>
      </c>
      <c r="NM3" s="43">
        <v>5.9320000000000004</v>
      </c>
      <c r="NN3" s="43">
        <v>6.2270000000000003</v>
      </c>
      <c r="NO3" s="43">
        <v>1.3759999999999999</v>
      </c>
      <c r="NP3" s="43">
        <v>0.39900000000000002</v>
      </c>
      <c r="NQ3" s="43">
        <v>0</v>
      </c>
      <c r="NR3" s="43">
        <v>0.436</v>
      </c>
      <c r="NS3" s="43">
        <v>0.54200000000000004</v>
      </c>
      <c r="NT3" s="43">
        <v>0.73699999999999999</v>
      </c>
      <c r="NU3" s="43">
        <v>0.498</v>
      </c>
      <c r="NV3" s="43">
        <v>0.52600000000000002</v>
      </c>
      <c r="NW3" s="43">
        <v>1.1120000000000001</v>
      </c>
      <c r="NX3" s="43">
        <v>0.19800000000000001</v>
      </c>
      <c r="NY3" s="43">
        <v>1.1379999999999999</v>
      </c>
      <c r="NZ3" s="43">
        <v>0.88600000000000001</v>
      </c>
      <c r="OA3" s="43">
        <v>1.038</v>
      </c>
      <c r="OB3" s="43">
        <v>0.47199999999999998</v>
      </c>
      <c r="OC3" s="43">
        <v>0.98499999999999999</v>
      </c>
      <c r="OD3" s="43">
        <v>0.73399999999999999</v>
      </c>
      <c r="OE3" s="43">
        <v>0.47099999999999997</v>
      </c>
      <c r="OF3" s="43">
        <v>1.1100000000000001</v>
      </c>
      <c r="OG3" s="43">
        <v>1.026</v>
      </c>
      <c r="OH3" s="43">
        <v>1.4019999999999999</v>
      </c>
      <c r="OI3" s="43">
        <v>0.95499999999999996</v>
      </c>
      <c r="OJ3" s="43">
        <v>0.89500000000000002</v>
      </c>
      <c r="OK3" s="43">
        <v>2</v>
      </c>
      <c r="OL3" s="43">
        <v>1</v>
      </c>
      <c r="OM3" s="43">
        <v>0</v>
      </c>
      <c r="ON3" s="43">
        <v>0</v>
      </c>
      <c r="OO3" s="43">
        <v>1</v>
      </c>
      <c r="OP3" s="43">
        <v>1</v>
      </c>
      <c r="OQ3" s="43">
        <v>1</v>
      </c>
      <c r="OR3" s="43">
        <v>0</v>
      </c>
      <c r="OS3" s="43">
        <v>0</v>
      </c>
      <c r="OT3" s="43">
        <v>1</v>
      </c>
      <c r="OU3" s="43">
        <v>1</v>
      </c>
      <c r="OV3" s="43">
        <v>1</v>
      </c>
      <c r="OW3" s="43">
        <v>1</v>
      </c>
      <c r="OX3" s="43">
        <v>0</v>
      </c>
      <c r="OY3" s="43">
        <v>1</v>
      </c>
      <c r="OZ3" s="43">
        <v>1</v>
      </c>
      <c r="PA3" s="43">
        <v>1</v>
      </c>
      <c r="PB3" s="43">
        <v>1</v>
      </c>
      <c r="PC3" s="43">
        <v>1</v>
      </c>
      <c r="PD3" s="43">
        <v>1</v>
      </c>
      <c r="PE3" s="43">
        <v>1</v>
      </c>
      <c r="PF3" s="43">
        <v>5</v>
      </c>
      <c r="PG3" s="43">
        <v>5.7</v>
      </c>
      <c r="PH3" s="43">
        <v>3</v>
      </c>
      <c r="PI3" s="43">
        <v>0</v>
      </c>
      <c r="PJ3" s="43">
        <v>0</v>
      </c>
      <c r="PK3" s="43">
        <v>3.1</v>
      </c>
      <c r="PL3" s="43">
        <v>0.1</v>
      </c>
      <c r="PM3" s="43">
        <v>3</v>
      </c>
      <c r="PN3" s="43">
        <v>0</v>
      </c>
      <c r="PO3" s="43">
        <v>0</v>
      </c>
      <c r="PP3" s="43">
        <v>3</v>
      </c>
      <c r="PQ3" s="43">
        <v>3</v>
      </c>
      <c r="PR3" s="43">
        <v>3</v>
      </c>
      <c r="PS3" s="43">
        <v>0.7</v>
      </c>
      <c r="PT3" s="43">
        <v>0</v>
      </c>
      <c r="PU3" s="43">
        <v>5.6</v>
      </c>
      <c r="PV3" s="43">
        <v>5.2</v>
      </c>
      <c r="PW3" s="43">
        <v>3.9</v>
      </c>
      <c r="PX3" s="43">
        <v>5.3</v>
      </c>
      <c r="PY3" s="43">
        <v>3</v>
      </c>
      <c r="PZ3" s="43">
        <v>3</v>
      </c>
      <c r="QA3" s="43">
        <v>3</v>
      </c>
      <c r="QB3" s="43">
        <v>4.9000000000000004</v>
      </c>
    </row>
    <row r="4" spans="1:444" s="43" customFormat="1">
      <c r="A4" s="43" t="s">
        <v>729</v>
      </c>
      <c r="B4" s="43">
        <v>4</v>
      </c>
      <c r="C4" s="43">
        <v>1</v>
      </c>
      <c r="D4" s="43">
        <v>383</v>
      </c>
      <c r="E4" s="43">
        <v>17.899999999999999</v>
      </c>
      <c r="F4" s="43">
        <v>60</v>
      </c>
      <c r="G4" s="43">
        <v>58.6</v>
      </c>
      <c r="H4" s="43">
        <v>45.6</v>
      </c>
      <c r="I4" s="43">
        <v>60</v>
      </c>
      <c r="J4" s="43">
        <v>60</v>
      </c>
      <c r="K4" s="43">
        <v>60</v>
      </c>
      <c r="L4" s="43">
        <v>60</v>
      </c>
      <c r="M4" s="43">
        <v>19.7</v>
      </c>
      <c r="N4" s="43">
        <v>51.2</v>
      </c>
      <c r="O4" s="43">
        <v>42.1</v>
      </c>
      <c r="P4" s="43">
        <v>52.2</v>
      </c>
      <c r="Q4" s="43">
        <v>60</v>
      </c>
      <c r="R4" s="43">
        <v>58.4</v>
      </c>
      <c r="S4" s="43">
        <v>15.8</v>
      </c>
      <c r="T4" s="43">
        <v>8.6</v>
      </c>
      <c r="U4" s="43">
        <v>17.100000000000001</v>
      </c>
      <c r="V4" s="43">
        <v>14.6</v>
      </c>
      <c r="W4" s="43">
        <v>17.7</v>
      </c>
      <c r="X4" s="43">
        <v>6.5</v>
      </c>
      <c r="Y4" s="43">
        <v>18.899999999999999</v>
      </c>
      <c r="Z4" s="43">
        <v>60</v>
      </c>
      <c r="AA4" s="43">
        <v>18.713999999999999</v>
      </c>
      <c r="AB4" s="43">
        <v>99.994</v>
      </c>
      <c r="AC4" s="43">
        <v>69.448999999999998</v>
      </c>
      <c r="AD4" s="43">
        <v>47.161999999999999</v>
      </c>
      <c r="AE4" s="43">
        <v>91.637</v>
      </c>
      <c r="AF4" s="43">
        <v>83.114999999999995</v>
      </c>
      <c r="AG4" s="43">
        <v>77.477999999999994</v>
      </c>
      <c r="AH4" s="43">
        <v>71.447999999999993</v>
      </c>
      <c r="AI4" s="43">
        <v>24.481999999999999</v>
      </c>
      <c r="AJ4" s="43">
        <v>80.853999999999999</v>
      </c>
      <c r="AK4" s="43">
        <v>57.65</v>
      </c>
      <c r="AL4" s="43">
        <v>76.102000000000004</v>
      </c>
      <c r="AM4" s="43">
        <v>86.786000000000001</v>
      </c>
      <c r="AN4" s="43">
        <v>49.652999999999999</v>
      </c>
      <c r="AO4" s="43">
        <v>19.893999999999998</v>
      </c>
      <c r="AP4" s="43">
        <v>9.4719999999999995</v>
      </c>
      <c r="AQ4" s="43">
        <v>4.6870000000000003</v>
      </c>
      <c r="AR4" s="43">
        <v>16.222999999999999</v>
      </c>
      <c r="AS4" s="43">
        <v>21.074000000000002</v>
      </c>
      <c r="AT4" s="43">
        <v>5.867</v>
      </c>
      <c r="AU4" s="43">
        <v>17.829000000000001</v>
      </c>
      <c r="AV4" s="43">
        <v>77.707999999999998</v>
      </c>
      <c r="AW4" s="43">
        <v>1.0469999999999999</v>
      </c>
      <c r="AX4" s="43">
        <v>1.667</v>
      </c>
      <c r="AY4" s="43">
        <v>1.1859999999999999</v>
      </c>
      <c r="AZ4" s="43">
        <v>1.0349999999999999</v>
      </c>
      <c r="BA4" s="43">
        <v>1.5269999999999999</v>
      </c>
      <c r="BB4" s="43">
        <v>1.385</v>
      </c>
      <c r="BC4" s="43">
        <v>1.2909999999999999</v>
      </c>
      <c r="BD4" s="43">
        <v>1.1910000000000001</v>
      </c>
      <c r="BE4" s="43">
        <v>1.2450000000000001</v>
      </c>
      <c r="BF4" s="43">
        <v>1.579</v>
      </c>
      <c r="BG4" s="43">
        <v>1.37</v>
      </c>
      <c r="BH4" s="43">
        <v>1.4570000000000001</v>
      </c>
      <c r="BI4" s="43">
        <v>1.446</v>
      </c>
      <c r="BJ4" s="43">
        <v>0.85</v>
      </c>
      <c r="BK4" s="43">
        <v>1.2589999999999999</v>
      </c>
      <c r="BL4" s="43">
        <v>1.1040000000000001</v>
      </c>
      <c r="BM4" s="43">
        <v>0.27300000000000002</v>
      </c>
      <c r="BN4" s="43">
        <v>1.1100000000000001</v>
      </c>
      <c r="BO4" s="43">
        <v>1.1879999999999999</v>
      </c>
      <c r="BP4" s="43">
        <v>0.89900000000000002</v>
      </c>
      <c r="BQ4" s="43">
        <v>0.94399999999999995</v>
      </c>
      <c r="BR4" s="43">
        <v>1.2949999999999999</v>
      </c>
      <c r="BS4" s="43">
        <v>6.3</v>
      </c>
      <c r="BT4" s="43">
        <v>12.5</v>
      </c>
      <c r="BU4" s="43">
        <v>17.600000000000001</v>
      </c>
      <c r="BV4" s="43">
        <v>19.5</v>
      </c>
      <c r="BW4" s="43">
        <v>7.1</v>
      </c>
      <c r="BX4" s="43">
        <v>35</v>
      </c>
      <c r="BY4" s="43">
        <v>33.6</v>
      </c>
      <c r="BZ4" s="43">
        <v>10.7</v>
      </c>
      <c r="CA4" s="43">
        <v>3.5</v>
      </c>
      <c r="CB4" s="43">
        <v>4.3</v>
      </c>
      <c r="CC4" s="43">
        <v>16.2</v>
      </c>
      <c r="CD4" s="43">
        <v>10.8</v>
      </c>
      <c r="CE4" s="43">
        <v>17.899999999999999</v>
      </c>
      <c r="CF4" s="43">
        <v>4.5999999999999996</v>
      </c>
      <c r="CG4" s="43">
        <v>3.3</v>
      </c>
      <c r="CH4" s="43">
        <v>0</v>
      </c>
      <c r="CI4" s="43">
        <v>17.100000000000001</v>
      </c>
      <c r="CJ4" s="43">
        <v>0</v>
      </c>
      <c r="CK4" s="43">
        <v>3.4</v>
      </c>
      <c r="CL4" s="43">
        <v>0</v>
      </c>
      <c r="CM4" s="43">
        <v>3.5</v>
      </c>
      <c r="CN4" s="43">
        <v>8.1999999999999993</v>
      </c>
      <c r="CO4" s="43">
        <v>6.915</v>
      </c>
      <c r="CP4" s="43">
        <v>19.992000000000001</v>
      </c>
      <c r="CQ4" s="43">
        <v>21.565000000000001</v>
      </c>
      <c r="CR4" s="43">
        <v>19.795999999999999</v>
      </c>
      <c r="CS4" s="43">
        <v>11.569000000000001</v>
      </c>
      <c r="CT4" s="43">
        <v>47.195</v>
      </c>
      <c r="CU4" s="43">
        <v>37.853999999999999</v>
      </c>
      <c r="CV4" s="43">
        <v>14.715999999999999</v>
      </c>
      <c r="CW4" s="43">
        <v>6.194</v>
      </c>
      <c r="CX4" s="43">
        <v>8.1280000000000001</v>
      </c>
      <c r="CY4" s="43">
        <v>18.747</v>
      </c>
      <c r="CZ4" s="43">
        <v>14.519</v>
      </c>
      <c r="DA4" s="43">
        <v>24.940999999999999</v>
      </c>
      <c r="DB4" s="43">
        <v>7.6040000000000001</v>
      </c>
      <c r="DC4" s="43">
        <v>5.7350000000000003</v>
      </c>
      <c r="DD4" s="43">
        <v>0</v>
      </c>
      <c r="DE4" s="43">
        <v>4.6870000000000003</v>
      </c>
      <c r="DF4" s="43">
        <v>0</v>
      </c>
      <c r="DG4" s="43">
        <v>3.7360000000000002</v>
      </c>
      <c r="DH4" s="43">
        <v>0</v>
      </c>
      <c r="DI4" s="43">
        <v>3.1789999999999998</v>
      </c>
      <c r="DJ4" s="43">
        <v>11.602</v>
      </c>
      <c r="DK4" s="43">
        <v>1.1020000000000001</v>
      </c>
      <c r="DL4" s="43">
        <v>1.599</v>
      </c>
      <c r="DM4" s="43">
        <v>1.222</v>
      </c>
      <c r="DN4" s="43">
        <v>1.0149999999999999</v>
      </c>
      <c r="DO4" s="43">
        <v>1.629</v>
      </c>
      <c r="DP4" s="43">
        <v>1.35</v>
      </c>
      <c r="DQ4" s="43">
        <v>1.125</v>
      </c>
      <c r="DR4" s="43">
        <v>1.3740000000000001</v>
      </c>
      <c r="DS4" s="43">
        <v>1.748</v>
      </c>
      <c r="DT4" s="43">
        <v>1.9059999999999999</v>
      </c>
      <c r="DU4" s="43">
        <v>1.1559999999999999</v>
      </c>
      <c r="DV4" s="43">
        <v>1.347</v>
      </c>
      <c r="DW4" s="43">
        <v>1.391</v>
      </c>
      <c r="DX4" s="43">
        <v>1.6539999999999999</v>
      </c>
      <c r="DY4" s="43">
        <v>1.7609999999999999</v>
      </c>
      <c r="EA4" s="43">
        <v>0.27300000000000002</v>
      </c>
      <c r="EC4" s="43">
        <v>1.101</v>
      </c>
      <c r="EE4" s="43">
        <v>0.90500000000000003</v>
      </c>
      <c r="EF4" s="43">
        <v>1.41</v>
      </c>
      <c r="EG4" s="43">
        <v>0</v>
      </c>
      <c r="EH4" s="43">
        <v>5</v>
      </c>
      <c r="EI4" s="43">
        <v>36.5</v>
      </c>
      <c r="EJ4" s="43">
        <v>9.9</v>
      </c>
      <c r="EK4" s="43">
        <v>33.1</v>
      </c>
      <c r="EL4" s="43">
        <v>6.1</v>
      </c>
      <c r="EM4" s="43">
        <v>23.1</v>
      </c>
      <c r="EN4" s="43">
        <v>18</v>
      </c>
      <c r="EO4" s="43">
        <v>4.5</v>
      </c>
      <c r="EP4" s="43">
        <v>10.4</v>
      </c>
      <c r="EQ4" s="43">
        <v>2.6</v>
      </c>
      <c r="ER4" s="43">
        <v>8.1999999999999993</v>
      </c>
      <c r="ES4" s="43">
        <v>8.1999999999999993</v>
      </c>
      <c r="ET4" s="43">
        <v>3.5</v>
      </c>
      <c r="EU4" s="43">
        <v>1</v>
      </c>
      <c r="EV4" s="43">
        <v>2.2000000000000002</v>
      </c>
      <c r="EW4" s="43">
        <v>0</v>
      </c>
      <c r="EX4" s="43">
        <v>1.7</v>
      </c>
      <c r="EY4" s="43">
        <v>3</v>
      </c>
      <c r="EZ4" s="43">
        <v>0</v>
      </c>
      <c r="FA4" s="43">
        <v>0</v>
      </c>
      <c r="FB4" s="43">
        <v>5.0999999999999996</v>
      </c>
      <c r="FC4" s="43">
        <v>0</v>
      </c>
      <c r="FD4" s="43">
        <v>9.5050000000000008</v>
      </c>
      <c r="FE4" s="43">
        <v>45.786000000000001</v>
      </c>
      <c r="FF4" s="43">
        <v>9.9309999999999992</v>
      </c>
      <c r="FG4" s="43">
        <v>47.161999999999999</v>
      </c>
      <c r="FH4" s="43">
        <v>8.98</v>
      </c>
      <c r="FI4" s="43">
        <v>33.298999999999999</v>
      </c>
      <c r="FJ4" s="43">
        <v>22.811</v>
      </c>
      <c r="FK4" s="43">
        <v>7.9640000000000004</v>
      </c>
      <c r="FL4" s="43">
        <v>17.37</v>
      </c>
      <c r="FM4" s="43">
        <v>4.6210000000000004</v>
      </c>
      <c r="FN4" s="43">
        <v>10.946999999999999</v>
      </c>
      <c r="FO4" s="43">
        <v>10.356999999999999</v>
      </c>
      <c r="FP4" s="43">
        <v>6.9480000000000004</v>
      </c>
      <c r="FQ4" s="43">
        <v>1.54</v>
      </c>
      <c r="FR4" s="43">
        <v>3.9980000000000002</v>
      </c>
      <c r="FS4" s="43">
        <v>0</v>
      </c>
      <c r="FT4" s="43">
        <v>3.54</v>
      </c>
      <c r="FU4" s="43">
        <v>5.8339999999999996</v>
      </c>
      <c r="FV4" s="43">
        <v>0</v>
      </c>
      <c r="FW4" s="43">
        <v>0</v>
      </c>
      <c r="FX4" s="43">
        <v>9.1110000000000007</v>
      </c>
      <c r="FZ4" s="43">
        <v>1.9019999999999999</v>
      </c>
      <c r="GA4" s="43">
        <v>1.256</v>
      </c>
      <c r="GB4" s="43">
        <v>1.008</v>
      </c>
      <c r="GC4" s="43">
        <v>1.423</v>
      </c>
      <c r="GD4" s="43">
        <v>1.48</v>
      </c>
      <c r="GE4" s="43">
        <v>1.44</v>
      </c>
      <c r="GF4" s="43">
        <v>1.264</v>
      </c>
      <c r="GG4" s="43">
        <v>1.768</v>
      </c>
      <c r="GH4" s="43">
        <v>1.671</v>
      </c>
      <c r="GI4" s="43">
        <v>1.7949999999999999</v>
      </c>
      <c r="GJ4" s="43">
        <v>1.341</v>
      </c>
      <c r="GK4" s="43">
        <v>1.26</v>
      </c>
      <c r="GL4" s="43">
        <v>2.0139999999999998</v>
      </c>
      <c r="GM4" s="43">
        <v>1.593</v>
      </c>
      <c r="GN4" s="43">
        <v>1.8109999999999999</v>
      </c>
      <c r="GP4" s="43">
        <v>2.121</v>
      </c>
      <c r="GQ4" s="43">
        <v>1.952</v>
      </c>
      <c r="GT4" s="43">
        <v>1.776</v>
      </c>
      <c r="GU4" s="43">
        <v>2.2999999999999998</v>
      </c>
      <c r="GV4" s="43">
        <v>11.2</v>
      </c>
      <c r="GW4" s="43">
        <v>0</v>
      </c>
      <c r="GX4" s="43">
        <v>9.5</v>
      </c>
      <c r="GY4" s="43">
        <v>18.899999999999999</v>
      </c>
      <c r="GZ4" s="43">
        <v>4.4000000000000004</v>
      </c>
      <c r="HA4" s="43">
        <v>3.2</v>
      </c>
      <c r="HB4" s="43">
        <v>24.4</v>
      </c>
      <c r="HC4" s="43">
        <v>6.8</v>
      </c>
      <c r="HD4" s="43">
        <v>25.2</v>
      </c>
      <c r="HE4" s="43">
        <v>9.4</v>
      </c>
      <c r="HF4" s="43">
        <v>13.3</v>
      </c>
      <c r="HG4" s="43">
        <v>16.2</v>
      </c>
      <c r="HH4" s="43">
        <v>17.2</v>
      </c>
      <c r="HI4" s="43">
        <v>1.3</v>
      </c>
      <c r="HJ4" s="43">
        <v>1.5</v>
      </c>
      <c r="HK4" s="43">
        <v>0</v>
      </c>
      <c r="HL4" s="43">
        <v>1.8</v>
      </c>
      <c r="HM4" s="43">
        <v>1.6</v>
      </c>
      <c r="HN4" s="43">
        <v>0</v>
      </c>
      <c r="HO4" s="43">
        <v>0</v>
      </c>
      <c r="HP4" s="43">
        <v>7.7</v>
      </c>
      <c r="HQ4" s="43">
        <v>3.343</v>
      </c>
      <c r="HR4" s="43">
        <v>18.157</v>
      </c>
      <c r="HS4" s="43">
        <v>0</v>
      </c>
      <c r="HT4" s="43">
        <v>11.537000000000001</v>
      </c>
      <c r="HU4" s="43">
        <v>31.791</v>
      </c>
      <c r="HV4" s="43">
        <v>7.5380000000000003</v>
      </c>
      <c r="HW4" s="43">
        <v>6.3250000000000002</v>
      </c>
      <c r="HX4" s="43">
        <v>24.745000000000001</v>
      </c>
      <c r="HY4" s="43">
        <v>7.7670000000000003</v>
      </c>
      <c r="HZ4" s="43">
        <v>42.377000000000002</v>
      </c>
      <c r="IA4" s="43">
        <v>17.698</v>
      </c>
      <c r="IB4" s="43">
        <v>23.565000000000001</v>
      </c>
      <c r="IC4" s="43">
        <v>26.416</v>
      </c>
      <c r="ID4" s="43">
        <v>10.455</v>
      </c>
      <c r="IE4" s="43">
        <v>1.4419999999999999</v>
      </c>
      <c r="IF4" s="43">
        <v>2.6869999999999998</v>
      </c>
      <c r="IG4" s="43">
        <v>0</v>
      </c>
      <c r="IH4" s="43">
        <v>4.0640000000000001</v>
      </c>
      <c r="II4" s="43">
        <v>1.966</v>
      </c>
      <c r="IJ4" s="43">
        <v>0</v>
      </c>
      <c r="IK4" s="43">
        <v>0</v>
      </c>
      <c r="IL4" s="43">
        <v>11.209</v>
      </c>
      <c r="IM4" s="43">
        <v>1.423</v>
      </c>
      <c r="IN4" s="43">
        <v>1.6240000000000001</v>
      </c>
      <c r="IP4" s="43">
        <v>1.216</v>
      </c>
      <c r="IQ4" s="43">
        <v>1.679</v>
      </c>
      <c r="IR4" s="43">
        <v>1.716</v>
      </c>
      <c r="IS4" s="43">
        <v>1.958</v>
      </c>
      <c r="IT4" s="43">
        <v>1.016</v>
      </c>
      <c r="IU4" s="43">
        <v>1.1359999999999999</v>
      </c>
      <c r="IV4" s="43">
        <v>1.68</v>
      </c>
      <c r="IW4" s="43">
        <v>1.887</v>
      </c>
      <c r="IX4" s="43">
        <v>1.77</v>
      </c>
      <c r="IY4" s="43">
        <v>1.629</v>
      </c>
      <c r="IZ4" s="43">
        <v>0.60799999999999998</v>
      </c>
      <c r="JA4" s="43">
        <v>1.1519999999999999</v>
      </c>
      <c r="JB4" s="43">
        <v>1.7649999999999999</v>
      </c>
      <c r="JD4" s="43">
        <v>2.2879999999999998</v>
      </c>
      <c r="JE4" s="43">
        <v>1.2649999999999999</v>
      </c>
      <c r="JH4" s="43">
        <v>1.448</v>
      </c>
      <c r="JI4" s="43">
        <v>9.1999999999999993</v>
      </c>
      <c r="JJ4" s="43">
        <v>31.3</v>
      </c>
      <c r="JK4" s="43">
        <v>4.5</v>
      </c>
      <c r="JL4" s="43">
        <v>6.7</v>
      </c>
      <c r="JM4" s="43">
        <v>0.8</v>
      </c>
      <c r="JN4" s="43">
        <v>14.6</v>
      </c>
      <c r="JO4" s="43">
        <v>0</v>
      </c>
      <c r="JP4" s="43">
        <v>6.9</v>
      </c>
      <c r="JQ4" s="43">
        <v>4.8</v>
      </c>
      <c r="JR4" s="43">
        <v>11.3</v>
      </c>
      <c r="JS4" s="43">
        <v>13.9</v>
      </c>
      <c r="JT4" s="43">
        <v>20</v>
      </c>
      <c r="JU4" s="43">
        <v>17.600000000000001</v>
      </c>
      <c r="JV4" s="43">
        <v>33.200000000000003</v>
      </c>
      <c r="JW4" s="43">
        <v>10.3</v>
      </c>
      <c r="JX4" s="43">
        <v>4.8</v>
      </c>
      <c r="JY4" s="43">
        <v>0</v>
      </c>
      <c r="JZ4" s="43">
        <v>11.2</v>
      </c>
      <c r="KA4" s="43">
        <v>9.8000000000000007</v>
      </c>
      <c r="KB4" s="43">
        <v>6.5</v>
      </c>
      <c r="KC4" s="43">
        <v>15.4</v>
      </c>
      <c r="KD4" s="43">
        <v>38.9</v>
      </c>
      <c r="KE4" s="43">
        <v>8.4559999999999995</v>
      </c>
      <c r="KF4" s="43">
        <v>52.34</v>
      </c>
      <c r="KG4" s="43">
        <v>2.0979999999999999</v>
      </c>
      <c r="KH4" s="43">
        <v>5.899</v>
      </c>
      <c r="KI4" s="43">
        <v>1.1140000000000001</v>
      </c>
      <c r="KJ4" s="43">
        <v>19.402000000000001</v>
      </c>
      <c r="KK4" s="43">
        <v>0</v>
      </c>
      <c r="KL4" s="43">
        <v>9.1769999999999996</v>
      </c>
      <c r="KM4" s="43">
        <v>2.556</v>
      </c>
      <c r="KN4" s="43">
        <v>12.978999999999999</v>
      </c>
      <c r="KO4" s="43">
        <v>16.584</v>
      </c>
      <c r="KP4" s="43">
        <v>27.071000000000002</v>
      </c>
      <c r="KQ4" s="43">
        <v>25.071999999999999</v>
      </c>
      <c r="KR4" s="43">
        <v>24.646000000000001</v>
      </c>
      <c r="KS4" s="43">
        <v>11.176</v>
      </c>
      <c r="KT4" s="43">
        <v>2.786</v>
      </c>
      <c r="KU4" s="43">
        <v>0</v>
      </c>
      <c r="KV4" s="43">
        <v>8.6199999999999992</v>
      </c>
      <c r="KW4" s="43">
        <v>9.5370000000000008</v>
      </c>
      <c r="KX4" s="43">
        <v>5.867</v>
      </c>
      <c r="KY4" s="43">
        <v>14.65</v>
      </c>
      <c r="KZ4" s="43">
        <v>45.786000000000001</v>
      </c>
      <c r="LA4" s="43">
        <v>0.91500000000000004</v>
      </c>
      <c r="LB4" s="43">
        <v>1.671</v>
      </c>
      <c r="LC4" s="43">
        <v>0.46899999999999997</v>
      </c>
      <c r="LD4" s="43">
        <v>0.875</v>
      </c>
      <c r="LE4" s="43">
        <v>1.3460000000000001</v>
      </c>
      <c r="LF4" s="43">
        <v>1.3320000000000001</v>
      </c>
      <c r="LH4" s="43">
        <v>1.333</v>
      </c>
      <c r="LI4" s="43">
        <v>0.53400000000000003</v>
      </c>
      <c r="LJ4" s="43">
        <v>1.145</v>
      </c>
      <c r="LK4" s="43">
        <v>1.1930000000000001</v>
      </c>
      <c r="LL4" s="43">
        <v>1.3560000000000001</v>
      </c>
      <c r="LM4" s="43">
        <v>1.423</v>
      </c>
      <c r="LN4" s="43">
        <v>0.74199999999999999</v>
      </c>
      <c r="LO4" s="43">
        <v>1.0820000000000001</v>
      </c>
      <c r="LP4" s="43">
        <v>0.57499999999999996</v>
      </c>
      <c r="LR4" s="43">
        <v>0.77200000000000002</v>
      </c>
      <c r="LS4" s="43">
        <v>0.97199999999999998</v>
      </c>
      <c r="LT4" s="43">
        <v>0.89900000000000002</v>
      </c>
      <c r="LU4" s="43">
        <v>0.95299999999999996</v>
      </c>
      <c r="LV4" s="43">
        <v>1.177</v>
      </c>
      <c r="LW4" s="43">
        <v>2.8</v>
      </c>
      <c r="LX4" s="43">
        <v>13.5</v>
      </c>
      <c r="LY4" s="43">
        <v>10.4</v>
      </c>
      <c r="LZ4" s="43">
        <v>15</v>
      </c>
      <c r="MA4" s="43">
        <v>17.600000000000001</v>
      </c>
      <c r="MB4" s="43">
        <v>31.5</v>
      </c>
      <c r="MC4" s="43">
        <v>28.2</v>
      </c>
      <c r="MD4" s="43">
        <v>25</v>
      </c>
      <c r="ME4" s="43">
        <v>5.3</v>
      </c>
      <c r="MF4" s="43">
        <v>15.2</v>
      </c>
      <c r="MG4" s="43">
        <v>15.5</v>
      </c>
      <c r="MH4" s="43">
        <v>11.6</v>
      </c>
      <c r="MI4" s="43">
        <v>13.4</v>
      </c>
      <c r="MJ4" s="43">
        <v>7.4</v>
      </c>
      <c r="MK4" s="43">
        <v>2.2999999999999998</v>
      </c>
      <c r="ML4" s="43">
        <v>0</v>
      </c>
      <c r="MM4" s="43">
        <v>0</v>
      </c>
      <c r="MN4" s="43">
        <v>0</v>
      </c>
      <c r="MO4" s="43">
        <v>0</v>
      </c>
      <c r="MP4" s="43">
        <v>0</v>
      </c>
      <c r="MQ4" s="43">
        <v>0.8</v>
      </c>
      <c r="MR4" s="43">
        <v>0.2</v>
      </c>
      <c r="MS4" s="43">
        <v>1.278</v>
      </c>
      <c r="MT4" s="43">
        <v>18.911000000000001</v>
      </c>
      <c r="MU4" s="43">
        <v>6.4569999999999999</v>
      </c>
      <c r="MV4" s="43">
        <v>13.11</v>
      </c>
      <c r="MW4" s="43">
        <v>17.074999999999999</v>
      </c>
      <c r="MX4" s="43">
        <v>36.116999999999997</v>
      </c>
      <c r="MY4" s="43">
        <v>22.318999999999999</v>
      </c>
      <c r="MZ4" s="43">
        <v>21.434000000000001</v>
      </c>
      <c r="NA4" s="43">
        <v>3.9980000000000002</v>
      </c>
      <c r="NB4" s="43">
        <v>21.238</v>
      </c>
      <c r="NC4" s="43">
        <v>16.977</v>
      </c>
      <c r="ND4" s="43">
        <v>14.093</v>
      </c>
      <c r="NE4" s="43">
        <v>13.47</v>
      </c>
      <c r="NF4" s="43">
        <v>10.455</v>
      </c>
      <c r="NG4" s="43">
        <v>4.0640000000000001</v>
      </c>
      <c r="NH4" s="43">
        <v>0</v>
      </c>
      <c r="NI4" s="43">
        <v>0</v>
      </c>
      <c r="NJ4" s="43">
        <v>0</v>
      </c>
      <c r="NK4" s="43">
        <v>0</v>
      </c>
      <c r="NL4" s="43">
        <v>0</v>
      </c>
      <c r="NM4" s="43">
        <v>1.6060000000000001</v>
      </c>
      <c r="NN4" s="43">
        <v>0.42599999999999999</v>
      </c>
      <c r="NO4" s="43">
        <v>0.45300000000000001</v>
      </c>
      <c r="NP4" s="43">
        <v>1.4</v>
      </c>
      <c r="NQ4" s="43">
        <v>0.623</v>
      </c>
      <c r="NR4" s="43">
        <v>0.877</v>
      </c>
      <c r="NS4" s="43">
        <v>0.97199999999999998</v>
      </c>
      <c r="NT4" s="43">
        <v>1.1459999999999999</v>
      </c>
      <c r="NU4" s="43">
        <v>0.79100000000000004</v>
      </c>
      <c r="NV4" s="43">
        <v>0.85699999999999998</v>
      </c>
      <c r="NW4" s="43">
        <v>0.753</v>
      </c>
      <c r="NX4" s="43">
        <v>1.3939999999999999</v>
      </c>
      <c r="NY4" s="43">
        <v>1.093</v>
      </c>
      <c r="NZ4" s="43">
        <v>1.214</v>
      </c>
      <c r="OA4" s="43">
        <v>1.0069999999999999</v>
      </c>
      <c r="OB4" s="43">
        <v>1.405</v>
      </c>
      <c r="OC4" s="43">
        <v>1.7330000000000001</v>
      </c>
      <c r="OI4" s="43">
        <v>1.97</v>
      </c>
      <c r="OJ4" s="43">
        <v>1.798</v>
      </c>
      <c r="OK4" s="43">
        <v>1</v>
      </c>
      <c r="OL4" s="43">
        <v>1</v>
      </c>
      <c r="OM4" s="43">
        <v>1</v>
      </c>
      <c r="ON4" s="43">
        <v>1</v>
      </c>
      <c r="OO4" s="43">
        <v>0</v>
      </c>
      <c r="OP4" s="43">
        <v>0</v>
      </c>
      <c r="OQ4" s="43">
        <v>0</v>
      </c>
      <c r="OR4" s="43">
        <v>0</v>
      </c>
      <c r="OS4" s="43">
        <v>1</v>
      </c>
      <c r="OT4" s="43">
        <v>1</v>
      </c>
      <c r="OU4" s="43">
        <v>2</v>
      </c>
      <c r="OV4" s="43">
        <v>2</v>
      </c>
      <c r="OW4" s="43">
        <v>1</v>
      </c>
      <c r="OX4" s="43">
        <v>1</v>
      </c>
      <c r="OY4" s="43">
        <v>1</v>
      </c>
      <c r="OZ4" s="43">
        <v>1</v>
      </c>
      <c r="PA4" s="43">
        <v>0</v>
      </c>
      <c r="PB4" s="43">
        <v>3</v>
      </c>
      <c r="PC4" s="43">
        <v>1</v>
      </c>
      <c r="PD4" s="43">
        <v>1</v>
      </c>
      <c r="PE4" s="43">
        <v>1</v>
      </c>
      <c r="PF4" s="43">
        <v>4</v>
      </c>
      <c r="PG4" s="43">
        <v>3</v>
      </c>
      <c r="PH4" s="43">
        <v>0.4</v>
      </c>
      <c r="PI4" s="43">
        <v>3.1</v>
      </c>
      <c r="PJ4" s="43">
        <v>3.1</v>
      </c>
      <c r="PK4" s="43">
        <v>0</v>
      </c>
      <c r="PL4" s="43">
        <v>0</v>
      </c>
      <c r="PM4" s="43">
        <v>0</v>
      </c>
      <c r="PN4" s="43">
        <v>0</v>
      </c>
      <c r="PO4" s="43">
        <v>3</v>
      </c>
      <c r="PP4" s="43">
        <v>3.1</v>
      </c>
      <c r="PQ4" s="43">
        <v>3.2</v>
      </c>
      <c r="PR4" s="43">
        <v>3.2</v>
      </c>
      <c r="PS4" s="43">
        <v>0.6</v>
      </c>
      <c r="PT4" s="43">
        <v>7</v>
      </c>
      <c r="PU4" s="43">
        <v>4.5999999999999996</v>
      </c>
      <c r="PV4" s="43">
        <v>3.7</v>
      </c>
      <c r="PW4" s="43">
        <v>0</v>
      </c>
      <c r="PX4" s="43">
        <v>4.2</v>
      </c>
      <c r="PY4" s="43">
        <v>3.1</v>
      </c>
      <c r="PZ4" s="43">
        <v>3.1</v>
      </c>
      <c r="QA4" s="43">
        <v>3</v>
      </c>
      <c r="QB4" s="43">
        <v>2.7</v>
      </c>
    </row>
    <row r="5" spans="1:444" s="43" customFormat="1">
      <c r="A5" s="43" t="s">
        <v>730</v>
      </c>
      <c r="B5" s="43">
        <v>4</v>
      </c>
      <c r="C5" s="43">
        <v>0</v>
      </c>
      <c r="D5" s="43">
        <v>379</v>
      </c>
      <c r="E5" s="43">
        <v>60</v>
      </c>
      <c r="F5" s="43">
        <v>20.5</v>
      </c>
      <c r="G5" s="43">
        <v>60</v>
      </c>
      <c r="H5" s="43">
        <v>21.1</v>
      </c>
      <c r="I5" s="43">
        <v>17.8</v>
      </c>
      <c r="J5" s="43">
        <v>60</v>
      </c>
      <c r="K5" s="43">
        <v>60</v>
      </c>
      <c r="L5" s="43">
        <v>37</v>
      </c>
      <c r="M5" s="43">
        <v>34.700000000000003</v>
      </c>
      <c r="N5" s="43">
        <v>25.3</v>
      </c>
      <c r="O5" s="43">
        <v>6.4</v>
      </c>
      <c r="P5" s="43">
        <v>56.9</v>
      </c>
      <c r="Q5" s="43">
        <v>60</v>
      </c>
      <c r="R5" s="43">
        <v>49.4</v>
      </c>
      <c r="S5" s="43">
        <v>21.8</v>
      </c>
      <c r="T5" s="43">
        <v>19.8</v>
      </c>
      <c r="U5" s="43">
        <v>24.4</v>
      </c>
      <c r="V5" s="43">
        <v>14.4</v>
      </c>
      <c r="W5" s="43">
        <v>22.6</v>
      </c>
      <c r="X5" s="43">
        <v>45.7</v>
      </c>
      <c r="Y5" s="43">
        <v>19</v>
      </c>
      <c r="Z5" s="43">
        <v>60</v>
      </c>
      <c r="AA5" s="43">
        <v>92.751000000000005</v>
      </c>
      <c r="AB5" s="43">
        <v>16.190000000000001</v>
      </c>
      <c r="AC5" s="43">
        <v>107.827</v>
      </c>
      <c r="AD5" s="43">
        <v>20.745999999999999</v>
      </c>
      <c r="AE5" s="43">
        <v>35.198999999999998</v>
      </c>
      <c r="AF5" s="43">
        <v>118.839</v>
      </c>
      <c r="AG5" s="43">
        <v>96.781999999999996</v>
      </c>
      <c r="AH5" s="43">
        <v>50.374000000000002</v>
      </c>
      <c r="AI5" s="43">
        <v>51.947000000000003</v>
      </c>
      <c r="AJ5" s="43">
        <v>39.558</v>
      </c>
      <c r="AK5" s="43">
        <v>9.4390000000000001</v>
      </c>
      <c r="AL5" s="43">
        <v>101.56699999999999</v>
      </c>
      <c r="AM5" s="43">
        <v>110.711</v>
      </c>
      <c r="AN5" s="43">
        <v>54.274000000000001</v>
      </c>
      <c r="AO5" s="43">
        <v>28.611999999999998</v>
      </c>
      <c r="AP5" s="43">
        <v>24.678999999999998</v>
      </c>
      <c r="AQ5" s="43">
        <v>23.663</v>
      </c>
      <c r="AR5" s="43">
        <v>7.0460000000000003</v>
      </c>
      <c r="AS5" s="43">
        <v>20.91</v>
      </c>
      <c r="AT5" s="43">
        <v>68.006</v>
      </c>
      <c r="AU5" s="43">
        <v>14.224</v>
      </c>
      <c r="AV5" s="43">
        <v>91.242999999999995</v>
      </c>
      <c r="AW5" s="43">
        <v>1.546</v>
      </c>
      <c r="AX5" s="43">
        <v>0.79100000000000004</v>
      </c>
      <c r="AY5" s="43">
        <v>1.7969999999999999</v>
      </c>
      <c r="AZ5" s="43">
        <v>0.98299999999999998</v>
      </c>
      <c r="BA5" s="43">
        <v>1.98</v>
      </c>
      <c r="BB5" s="43">
        <v>1.9810000000000001</v>
      </c>
      <c r="BC5" s="43">
        <v>1.613</v>
      </c>
      <c r="BD5" s="43">
        <v>1.361</v>
      </c>
      <c r="BE5" s="43">
        <v>1.4990000000000001</v>
      </c>
      <c r="BF5" s="43">
        <v>1.5649999999999999</v>
      </c>
      <c r="BG5" s="43">
        <v>1.4790000000000001</v>
      </c>
      <c r="BH5" s="43">
        <v>1.7849999999999999</v>
      </c>
      <c r="BI5" s="43">
        <v>1.845</v>
      </c>
      <c r="BJ5" s="43">
        <v>1.0980000000000001</v>
      </c>
      <c r="BK5" s="43">
        <v>1.3129999999999999</v>
      </c>
      <c r="BL5" s="43">
        <v>1.2490000000000001</v>
      </c>
      <c r="BM5" s="43">
        <v>0.97</v>
      </c>
      <c r="BN5" s="43">
        <v>0.49</v>
      </c>
      <c r="BO5" s="43">
        <v>0.92300000000000004</v>
      </c>
      <c r="BP5" s="43">
        <v>1.488</v>
      </c>
      <c r="BQ5" s="43">
        <v>0.747</v>
      </c>
      <c r="BR5" s="43">
        <v>1.5209999999999999</v>
      </c>
      <c r="BS5" s="43">
        <v>25.8</v>
      </c>
      <c r="BT5" s="43">
        <v>2.2000000000000002</v>
      </c>
      <c r="BU5" s="43">
        <v>24.4</v>
      </c>
      <c r="BV5" s="43">
        <v>0</v>
      </c>
      <c r="BW5" s="43">
        <v>5</v>
      </c>
      <c r="BX5" s="43">
        <v>13.5</v>
      </c>
      <c r="BY5" s="43">
        <v>12.7</v>
      </c>
      <c r="BZ5" s="43">
        <v>0.1</v>
      </c>
      <c r="CA5" s="43">
        <v>2.9</v>
      </c>
      <c r="CB5" s="43">
        <v>6.4</v>
      </c>
      <c r="CC5" s="43">
        <v>1.4</v>
      </c>
      <c r="CD5" s="43">
        <v>11.9</v>
      </c>
      <c r="CE5" s="43">
        <v>8.1999999999999993</v>
      </c>
      <c r="CF5" s="43">
        <v>7</v>
      </c>
      <c r="CG5" s="43">
        <v>0.6</v>
      </c>
      <c r="CH5" s="43">
        <v>1.9</v>
      </c>
      <c r="CI5" s="43">
        <v>6.1</v>
      </c>
      <c r="CJ5" s="43">
        <v>8.5</v>
      </c>
      <c r="CK5" s="43">
        <v>0</v>
      </c>
      <c r="CL5" s="43">
        <v>2.8</v>
      </c>
      <c r="CM5" s="43">
        <v>10</v>
      </c>
      <c r="CN5" s="43">
        <v>18.100000000000001</v>
      </c>
      <c r="CO5" s="43">
        <v>32.25</v>
      </c>
      <c r="CP5" s="43">
        <v>5.4080000000000004</v>
      </c>
      <c r="CQ5" s="43">
        <v>50.668999999999997</v>
      </c>
      <c r="CR5" s="43">
        <v>0</v>
      </c>
      <c r="CS5" s="43">
        <v>11.404999999999999</v>
      </c>
      <c r="CT5" s="43">
        <v>29.792000000000002</v>
      </c>
      <c r="CU5" s="43">
        <v>20.844000000000001</v>
      </c>
      <c r="CV5" s="43">
        <v>0.29499999999999998</v>
      </c>
      <c r="CW5" s="43">
        <v>7.7350000000000003</v>
      </c>
      <c r="CX5" s="43">
        <v>11.635</v>
      </c>
      <c r="CY5" s="43">
        <v>3.867</v>
      </c>
      <c r="CZ5" s="43">
        <v>23.827000000000002</v>
      </c>
      <c r="DA5" s="43">
        <v>16.158000000000001</v>
      </c>
      <c r="DB5" s="43">
        <v>15.601000000000001</v>
      </c>
      <c r="DC5" s="43">
        <v>1.1140000000000001</v>
      </c>
      <c r="DD5" s="43">
        <v>2.524</v>
      </c>
      <c r="DE5" s="43">
        <v>7.702</v>
      </c>
      <c r="DF5" s="43">
        <v>2.524</v>
      </c>
      <c r="DG5" s="43">
        <v>0</v>
      </c>
      <c r="DH5" s="43">
        <v>5.5720000000000001</v>
      </c>
      <c r="DI5" s="43">
        <v>6.391</v>
      </c>
      <c r="DJ5" s="43">
        <v>20.024999999999999</v>
      </c>
      <c r="DK5" s="43">
        <v>1.2509999999999999</v>
      </c>
      <c r="DL5" s="43">
        <v>2.46</v>
      </c>
      <c r="DM5" s="43">
        <v>2.0739999999999998</v>
      </c>
      <c r="DO5" s="43">
        <v>2.2869999999999999</v>
      </c>
      <c r="DP5" s="43">
        <v>2.2050000000000001</v>
      </c>
      <c r="DQ5" s="43">
        <v>1.6459999999999999</v>
      </c>
      <c r="DR5" s="43">
        <v>2.5430000000000001</v>
      </c>
      <c r="DS5" s="43">
        <v>2.6360000000000001</v>
      </c>
      <c r="DT5" s="43">
        <v>1.825</v>
      </c>
      <c r="DU5" s="43">
        <v>2.6890000000000001</v>
      </c>
      <c r="DV5" s="43">
        <v>2.0049999999999999</v>
      </c>
      <c r="DW5" s="43">
        <v>1.982</v>
      </c>
      <c r="DX5" s="43">
        <v>2.2240000000000002</v>
      </c>
      <c r="DY5" s="43">
        <v>1.915</v>
      </c>
      <c r="DZ5" s="43">
        <v>1.3580000000000001</v>
      </c>
      <c r="EA5" s="43">
        <v>1.2689999999999999</v>
      </c>
      <c r="EB5" s="43">
        <v>0.29699999999999999</v>
      </c>
      <c r="ED5" s="43">
        <v>1.9970000000000001</v>
      </c>
      <c r="EE5" s="43">
        <v>0.63800000000000001</v>
      </c>
      <c r="EF5" s="43">
        <v>1.107</v>
      </c>
      <c r="EG5" s="43">
        <v>12.9</v>
      </c>
      <c r="EH5" s="43">
        <v>0.8</v>
      </c>
      <c r="EI5" s="43">
        <v>10.7</v>
      </c>
      <c r="EJ5" s="43">
        <v>8.9</v>
      </c>
      <c r="EK5" s="43">
        <v>0</v>
      </c>
      <c r="EL5" s="43">
        <v>7.1</v>
      </c>
      <c r="EM5" s="43">
        <v>10.1</v>
      </c>
      <c r="EN5" s="43">
        <v>1.5</v>
      </c>
      <c r="EO5" s="43">
        <v>5.4</v>
      </c>
      <c r="EP5" s="43">
        <v>2.5</v>
      </c>
      <c r="EQ5" s="43">
        <v>0.5</v>
      </c>
      <c r="ER5" s="43">
        <v>5</v>
      </c>
      <c r="ES5" s="43">
        <v>5.5</v>
      </c>
      <c r="ET5" s="43">
        <v>10.9</v>
      </c>
      <c r="EU5" s="43">
        <v>2.6</v>
      </c>
      <c r="EV5" s="43">
        <v>0</v>
      </c>
      <c r="EW5" s="43">
        <v>0</v>
      </c>
      <c r="EX5" s="43">
        <v>1.1000000000000001</v>
      </c>
      <c r="EY5" s="43">
        <v>6.2</v>
      </c>
      <c r="EZ5" s="43">
        <v>0</v>
      </c>
      <c r="FA5" s="43">
        <v>0</v>
      </c>
      <c r="FB5" s="43">
        <v>6.7</v>
      </c>
      <c r="FC5" s="43">
        <v>25.597000000000001</v>
      </c>
      <c r="FD5" s="43">
        <v>1.6060000000000001</v>
      </c>
      <c r="FE5" s="43">
        <v>21.925999999999998</v>
      </c>
      <c r="FF5" s="43">
        <v>4.3259999999999996</v>
      </c>
      <c r="FG5" s="43">
        <v>0</v>
      </c>
      <c r="FH5" s="43">
        <v>13.305999999999999</v>
      </c>
      <c r="FI5" s="43">
        <v>21.696999999999999</v>
      </c>
      <c r="FJ5" s="43">
        <v>3.4740000000000002</v>
      </c>
      <c r="FK5" s="43">
        <v>11.242000000000001</v>
      </c>
      <c r="FL5" s="43">
        <v>5.67</v>
      </c>
      <c r="FM5" s="43">
        <v>1.4750000000000001</v>
      </c>
      <c r="FN5" s="43">
        <v>9.4060000000000006</v>
      </c>
      <c r="FO5" s="43">
        <v>9.3729999999999993</v>
      </c>
      <c r="FP5" s="43">
        <v>9.4719999999999995</v>
      </c>
      <c r="FQ5" s="43">
        <v>5.4080000000000004</v>
      </c>
      <c r="FR5" s="43">
        <v>0</v>
      </c>
      <c r="FS5" s="43">
        <v>0</v>
      </c>
      <c r="FT5" s="43">
        <v>1.377</v>
      </c>
      <c r="FU5" s="43">
        <v>5.3419999999999996</v>
      </c>
      <c r="FV5" s="43">
        <v>0</v>
      </c>
      <c r="FW5" s="43">
        <v>0</v>
      </c>
      <c r="FX5" s="43">
        <v>11.766</v>
      </c>
      <c r="FY5" s="43">
        <v>1.986</v>
      </c>
      <c r="FZ5" s="43">
        <v>1.99</v>
      </c>
      <c r="GA5" s="43">
        <v>2.0409999999999999</v>
      </c>
      <c r="GB5" s="43">
        <v>0.48799999999999999</v>
      </c>
      <c r="GD5" s="43">
        <v>1.879</v>
      </c>
      <c r="GE5" s="43">
        <v>2.14</v>
      </c>
      <c r="GF5" s="43">
        <v>2.2839999999999998</v>
      </c>
      <c r="GG5" s="43">
        <v>2.0830000000000002</v>
      </c>
      <c r="GH5" s="43">
        <v>2.2999999999999998</v>
      </c>
      <c r="GI5" s="43">
        <v>3.1179999999999999</v>
      </c>
      <c r="GJ5" s="43">
        <v>1.869</v>
      </c>
      <c r="GK5" s="43">
        <v>1.7010000000000001</v>
      </c>
      <c r="GL5" s="43">
        <v>0.86799999999999999</v>
      </c>
      <c r="GM5" s="43">
        <v>2.1150000000000002</v>
      </c>
      <c r="GP5" s="43">
        <v>1.25</v>
      </c>
      <c r="GQ5" s="43">
        <v>0.85899999999999999</v>
      </c>
      <c r="GT5" s="43">
        <v>1.7450000000000001</v>
      </c>
      <c r="GU5" s="43">
        <v>9.6</v>
      </c>
      <c r="GV5" s="43">
        <v>0.3</v>
      </c>
      <c r="GW5" s="43">
        <v>15.9</v>
      </c>
      <c r="GX5" s="43">
        <v>5</v>
      </c>
      <c r="GY5" s="43">
        <v>3.6</v>
      </c>
      <c r="GZ5" s="43">
        <v>15.9</v>
      </c>
      <c r="HA5" s="43">
        <v>15.7</v>
      </c>
      <c r="HB5" s="43">
        <v>13.4</v>
      </c>
      <c r="HC5" s="43">
        <v>11.8</v>
      </c>
      <c r="HD5" s="43">
        <v>4.0999999999999996</v>
      </c>
      <c r="HE5" s="43">
        <v>0.6</v>
      </c>
      <c r="HF5" s="43">
        <v>10.9</v>
      </c>
      <c r="HG5" s="43">
        <v>18.2</v>
      </c>
      <c r="HH5" s="43">
        <v>1.7</v>
      </c>
      <c r="HI5" s="43">
        <v>4.7</v>
      </c>
      <c r="HJ5" s="43">
        <v>2.2999999999999998</v>
      </c>
      <c r="HK5" s="43">
        <v>2.6</v>
      </c>
      <c r="HL5" s="43">
        <v>0</v>
      </c>
      <c r="HM5" s="43">
        <v>11.7</v>
      </c>
      <c r="HN5" s="43">
        <v>3.7</v>
      </c>
      <c r="HO5" s="43">
        <v>0</v>
      </c>
      <c r="HP5" s="43">
        <v>7.8</v>
      </c>
      <c r="HQ5" s="43">
        <v>16.091999999999999</v>
      </c>
      <c r="HR5" s="43">
        <v>0.95</v>
      </c>
      <c r="HS5" s="43">
        <v>16.125</v>
      </c>
      <c r="HT5" s="43">
        <v>8.4890000000000008</v>
      </c>
      <c r="HU5" s="43">
        <v>7.6360000000000001</v>
      </c>
      <c r="HV5" s="43">
        <v>28.087</v>
      </c>
      <c r="HW5" s="43">
        <v>23.597000000000001</v>
      </c>
      <c r="HX5" s="43">
        <v>19.893999999999998</v>
      </c>
      <c r="HY5" s="43">
        <v>14.585000000000001</v>
      </c>
      <c r="HZ5" s="43">
        <v>8.1940000000000008</v>
      </c>
      <c r="IA5" s="43">
        <v>1.704</v>
      </c>
      <c r="IB5" s="43">
        <v>23.04</v>
      </c>
      <c r="IC5" s="43">
        <v>33.920999999999999</v>
      </c>
      <c r="ID5" s="43">
        <v>4.4569999999999999</v>
      </c>
      <c r="IE5" s="43">
        <v>10.226000000000001</v>
      </c>
      <c r="IF5" s="43">
        <v>4.6210000000000004</v>
      </c>
      <c r="IG5" s="43">
        <v>3.5070000000000001</v>
      </c>
      <c r="IH5" s="43">
        <v>0</v>
      </c>
      <c r="II5" s="43">
        <v>13.241</v>
      </c>
      <c r="IJ5" s="43">
        <v>7.9640000000000004</v>
      </c>
      <c r="IK5" s="43">
        <v>0</v>
      </c>
      <c r="IL5" s="43">
        <v>15.404</v>
      </c>
      <c r="IM5" s="43">
        <v>1.6830000000000001</v>
      </c>
      <c r="IN5" s="43">
        <v>2.7869999999999999</v>
      </c>
      <c r="IO5" s="43">
        <v>1.0149999999999999</v>
      </c>
      <c r="IP5" s="43">
        <v>1.694</v>
      </c>
      <c r="IQ5" s="43">
        <v>2.1190000000000002</v>
      </c>
      <c r="IR5" s="43">
        <v>1.768</v>
      </c>
      <c r="IS5" s="43">
        <v>1.502</v>
      </c>
      <c r="IT5" s="43">
        <v>1.4830000000000001</v>
      </c>
      <c r="IU5" s="43">
        <v>1.2390000000000001</v>
      </c>
      <c r="IV5" s="43">
        <v>2.0150000000000001</v>
      </c>
      <c r="IW5" s="43">
        <v>2.8690000000000002</v>
      </c>
      <c r="IX5" s="43">
        <v>2.1059999999999999</v>
      </c>
      <c r="IY5" s="43">
        <v>1.8640000000000001</v>
      </c>
      <c r="IZ5" s="43">
        <v>2.5840000000000001</v>
      </c>
      <c r="JA5" s="43">
        <v>2.1970000000000001</v>
      </c>
      <c r="JB5" s="43">
        <v>1.97</v>
      </c>
      <c r="JC5" s="43">
        <v>1.375</v>
      </c>
      <c r="JE5" s="43">
        <v>1.129</v>
      </c>
      <c r="JF5" s="43">
        <v>2.1520000000000001</v>
      </c>
      <c r="JH5" s="43">
        <v>1.978</v>
      </c>
      <c r="JI5" s="43">
        <v>11.8</v>
      </c>
      <c r="JJ5" s="43">
        <v>17.100000000000001</v>
      </c>
      <c r="JK5" s="43">
        <v>8.9</v>
      </c>
      <c r="JL5" s="43">
        <v>7.2</v>
      </c>
      <c r="JM5" s="43">
        <v>9.1999999999999993</v>
      </c>
      <c r="JN5" s="43">
        <v>23.5</v>
      </c>
      <c r="JO5" s="43">
        <v>21.5</v>
      </c>
      <c r="JP5" s="43">
        <v>22</v>
      </c>
      <c r="JQ5" s="43">
        <v>14.6</v>
      </c>
      <c r="JR5" s="43">
        <v>12.4</v>
      </c>
      <c r="JS5" s="43">
        <v>3.9</v>
      </c>
      <c r="JT5" s="43">
        <v>29</v>
      </c>
      <c r="JU5" s="43">
        <v>28.1</v>
      </c>
      <c r="JV5" s="43">
        <v>29.8</v>
      </c>
      <c r="JW5" s="43">
        <v>14</v>
      </c>
      <c r="JX5" s="43">
        <v>15.6</v>
      </c>
      <c r="JY5" s="43">
        <v>15.8</v>
      </c>
      <c r="JZ5" s="43">
        <v>4.8</v>
      </c>
      <c r="KA5" s="43">
        <v>4.7</v>
      </c>
      <c r="KB5" s="43">
        <v>39.200000000000003</v>
      </c>
      <c r="KC5" s="43">
        <v>9</v>
      </c>
      <c r="KD5" s="43">
        <v>27.4</v>
      </c>
      <c r="KE5" s="43">
        <v>18.812000000000001</v>
      </c>
      <c r="KF5" s="43">
        <v>8.2260000000000009</v>
      </c>
      <c r="KG5" s="43">
        <v>19.106999999999999</v>
      </c>
      <c r="KH5" s="43">
        <v>7.931</v>
      </c>
      <c r="KI5" s="43">
        <v>16.158000000000001</v>
      </c>
      <c r="KJ5" s="43">
        <v>47.654000000000003</v>
      </c>
      <c r="KK5" s="43">
        <v>30.643999999999998</v>
      </c>
      <c r="KL5" s="43">
        <v>26.710999999999999</v>
      </c>
      <c r="KM5" s="43">
        <v>18.385999999999999</v>
      </c>
      <c r="KN5" s="43">
        <v>14.06</v>
      </c>
      <c r="KO5" s="43">
        <v>2.3929999999999998</v>
      </c>
      <c r="KP5" s="43">
        <v>45.293999999999997</v>
      </c>
      <c r="KQ5" s="43">
        <v>51.259</v>
      </c>
      <c r="KR5" s="43">
        <v>24.745000000000001</v>
      </c>
      <c r="KS5" s="43">
        <v>11.864000000000001</v>
      </c>
      <c r="KT5" s="43">
        <v>17.533999999999999</v>
      </c>
      <c r="KU5" s="43">
        <v>12.454000000000001</v>
      </c>
      <c r="KV5" s="43">
        <v>3.1459999999999999</v>
      </c>
      <c r="KW5" s="43">
        <v>2.327</v>
      </c>
      <c r="KX5" s="43">
        <v>54.470999999999997</v>
      </c>
      <c r="KY5" s="43">
        <v>7.8330000000000002</v>
      </c>
      <c r="KZ5" s="43">
        <v>44.048999999999999</v>
      </c>
      <c r="LA5" s="43">
        <v>1.597</v>
      </c>
      <c r="LB5" s="43">
        <v>0.48</v>
      </c>
      <c r="LC5" s="43">
        <v>2.1379999999999999</v>
      </c>
      <c r="LD5" s="43">
        <v>1.095</v>
      </c>
      <c r="LE5" s="43">
        <v>1.7589999999999999</v>
      </c>
      <c r="LF5" s="43">
        <v>2.0259999999999998</v>
      </c>
      <c r="LG5" s="43">
        <v>1.4259999999999999</v>
      </c>
      <c r="LH5" s="43">
        <v>1.2150000000000001</v>
      </c>
      <c r="LI5" s="43">
        <v>1.262</v>
      </c>
      <c r="LJ5" s="43">
        <v>1.137</v>
      </c>
      <c r="LK5" s="43">
        <v>0.61699999999999999</v>
      </c>
      <c r="LL5" s="43">
        <v>1.56</v>
      </c>
      <c r="LM5" s="43">
        <v>1.8220000000000001</v>
      </c>
      <c r="LN5" s="43">
        <v>0.83099999999999996</v>
      </c>
      <c r="LO5" s="43">
        <v>0.84799999999999998</v>
      </c>
      <c r="LP5" s="43">
        <v>1.127</v>
      </c>
      <c r="LQ5" s="43">
        <v>0.78900000000000003</v>
      </c>
      <c r="LR5" s="43">
        <v>0.66100000000000003</v>
      </c>
      <c r="LS5" s="43">
        <v>0.495</v>
      </c>
      <c r="LT5" s="43">
        <v>1.389</v>
      </c>
      <c r="LU5" s="43">
        <v>0.86799999999999999</v>
      </c>
      <c r="LV5" s="43">
        <v>1.609</v>
      </c>
      <c r="LW5" s="43">
        <v>33.200000000000003</v>
      </c>
      <c r="LX5" s="43">
        <v>0</v>
      </c>
      <c r="LY5" s="43">
        <v>26.2</v>
      </c>
      <c r="LZ5" s="43">
        <v>2.8</v>
      </c>
      <c r="MA5" s="43">
        <v>6.3</v>
      </c>
      <c r="MB5" s="43">
        <v>30.7</v>
      </c>
      <c r="MC5" s="43">
        <v>34.1</v>
      </c>
      <c r="MD5" s="43">
        <v>10.1</v>
      </c>
      <c r="ME5" s="43">
        <v>16.2</v>
      </c>
      <c r="MF5" s="43">
        <v>5.9</v>
      </c>
      <c r="MG5" s="43">
        <v>0</v>
      </c>
      <c r="MH5" s="43">
        <v>15</v>
      </c>
      <c r="MI5" s="43">
        <v>12.9</v>
      </c>
      <c r="MJ5" s="43">
        <v>2.6</v>
      </c>
      <c r="MK5" s="43">
        <v>1.3</v>
      </c>
      <c r="ML5" s="43">
        <v>0</v>
      </c>
      <c r="MM5" s="43">
        <v>0</v>
      </c>
      <c r="MN5" s="43">
        <v>0</v>
      </c>
      <c r="MO5" s="43">
        <v>0</v>
      </c>
      <c r="MP5" s="43">
        <v>1.2</v>
      </c>
      <c r="MQ5" s="43">
        <v>9.1</v>
      </c>
      <c r="MR5" s="43">
        <v>2.2999999999999998</v>
      </c>
      <c r="MS5" s="43">
        <v>46.179000000000002</v>
      </c>
      <c r="MT5" s="43">
        <v>0</v>
      </c>
      <c r="MU5" s="43">
        <v>34.249000000000002</v>
      </c>
      <c r="MV5" s="43">
        <v>3.9980000000000002</v>
      </c>
      <c r="MW5" s="43">
        <v>14.452999999999999</v>
      </c>
      <c r="MX5" s="43">
        <v>51.881999999999998</v>
      </c>
      <c r="MY5" s="43">
        <v>50.308</v>
      </c>
      <c r="MZ5" s="43">
        <v>7.702</v>
      </c>
      <c r="NA5" s="43">
        <v>15.109</v>
      </c>
      <c r="NB5" s="43">
        <v>4.9820000000000002</v>
      </c>
      <c r="NC5" s="43">
        <v>0</v>
      </c>
      <c r="ND5" s="43">
        <v>25.433</v>
      </c>
      <c r="NE5" s="43">
        <v>19.434999999999999</v>
      </c>
      <c r="NF5" s="43">
        <v>3.867</v>
      </c>
      <c r="NG5" s="43">
        <v>1.54</v>
      </c>
      <c r="NH5" s="43">
        <v>0</v>
      </c>
      <c r="NI5" s="43">
        <v>0</v>
      </c>
      <c r="NJ5" s="43">
        <v>0</v>
      </c>
      <c r="NK5" s="43">
        <v>0</v>
      </c>
      <c r="NL5" s="43">
        <v>1.8029999999999999</v>
      </c>
      <c r="NM5" s="43">
        <v>3.9980000000000002</v>
      </c>
      <c r="NN5" s="43">
        <v>2.819</v>
      </c>
      <c r="NO5" s="43">
        <v>1.389</v>
      </c>
      <c r="NQ5" s="43">
        <v>1.3069999999999999</v>
      </c>
      <c r="NR5" s="43">
        <v>1.4350000000000001</v>
      </c>
      <c r="NS5" s="43">
        <v>2.2930000000000001</v>
      </c>
      <c r="NT5" s="43">
        <v>1.6919999999999999</v>
      </c>
      <c r="NU5" s="43">
        <v>1.474</v>
      </c>
      <c r="NV5" s="43">
        <v>0.76300000000000001</v>
      </c>
      <c r="NW5" s="43">
        <v>0.93500000000000005</v>
      </c>
      <c r="NX5" s="43">
        <v>0.83899999999999997</v>
      </c>
      <c r="NZ5" s="43">
        <v>1.7</v>
      </c>
      <c r="OA5" s="43">
        <v>1.504</v>
      </c>
      <c r="OB5" s="43">
        <v>1.5</v>
      </c>
      <c r="OC5" s="43">
        <v>1.194</v>
      </c>
      <c r="OH5" s="43">
        <v>1.528</v>
      </c>
      <c r="OI5" s="43">
        <v>0.441</v>
      </c>
      <c r="OJ5" s="43">
        <v>1.2110000000000001</v>
      </c>
      <c r="OK5" s="43">
        <v>1</v>
      </c>
      <c r="OL5" s="43">
        <v>1</v>
      </c>
      <c r="OM5" s="43">
        <v>0</v>
      </c>
      <c r="ON5" s="43">
        <v>1</v>
      </c>
      <c r="OO5" s="43">
        <v>1</v>
      </c>
      <c r="OP5" s="43">
        <v>0</v>
      </c>
      <c r="OQ5" s="43">
        <v>0</v>
      </c>
      <c r="OR5" s="43">
        <v>1</v>
      </c>
      <c r="OS5" s="43">
        <v>1</v>
      </c>
      <c r="OT5" s="43">
        <v>1</v>
      </c>
      <c r="OU5" s="43">
        <v>1</v>
      </c>
      <c r="OV5" s="43">
        <v>1</v>
      </c>
      <c r="OW5" s="43">
        <v>5</v>
      </c>
      <c r="OX5" s="43">
        <v>1</v>
      </c>
      <c r="OY5" s="43">
        <v>1</v>
      </c>
      <c r="OZ5" s="43">
        <v>1</v>
      </c>
      <c r="PA5" s="43">
        <v>1</v>
      </c>
      <c r="PB5" s="43">
        <v>1</v>
      </c>
      <c r="PC5" s="43">
        <v>1</v>
      </c>
      <c r="PD5" s="43">
        <v>1</v>
      </c>
      <c r="PE5" s="43">
        <v>1</v>
      </c>
      <c r="PF5" s="43">
        <v>4</v>
      </c>
      <c r="PG5" s="43">
        <v>2.2999999999999998</v>
      </c>
      <c r="PH5" s="43">
        <v>3.1</v>
      </c>
      <c r="PI5" s="43">
        <v>0</v>
      </c>
      <c r="PJ5" s="43">
        <v>3</v>
      </c>
      <c r="PK5" s="43">
        <v>3.1</v>
      </c>
      <c r="PL5" s="43">
        <v>0</v>
      </c>
      <c r="PM5" s="43">
        <v>0</v>
      </c>
      <c r="PN5" s="43">
        <v>3.1</v>
      </c>
      <c r="PO5" s="43">
        <v>3</v>
      </c>
      <c r="PP5" s="43">
        <v>3.1</v>
      </c>
      <c r="PQ5" s="43">
        <v>3.1</v>
      </c>
      <c r="PR5" s="43">
        <v>3.1</v>
      </c>
      <c r="PS5" s="43">
        <v>1.7</v>
      </c>
      <c r="PT5" s="43">
        <v>17.899999999999999</v>
      </c>
      <c r="PU5" s="43">
        <v>4.2</v>
      </c>
      <c r="PV5" s="43">
        <v>2.6</v>
      </c>
      <c r="PW5" s="43">
        <v>2.8</v>
      </c>
      <c r="PX5" s="43">
        <v>3</v>
      </c>
      <c r="PY5" s="43">
        <v>3.1</v>
      </c>
      <c r="PZ5" s="43">
        <v>3</v>
      </c>
      <c r="QA5" s="43">
        <v>3.1</v>
      </c>
      <c r="QB5" s="43">
        <v>2.2000000000000002</v>
      </c>
    </row>
    <row r="6" spans="1:444" s="43" customFormat="1">
      <c r="A6" s="43" t="s">
        <v>731</v>
      </c>
      <c r="B6" s="43">
        <v>4</v>
      </c>
      <c r="C6" s="43">
        <v>0</v>
      </c>
      <c r="D6" s="43">
        <v>379</v>
      </c>
      <c r="E6" s="43">
        <v>46.6</v>
      </c>
      <c r="F6" s="43">
        <v>30.1</v>
      </c>
      <c r="G6" s="43">
        <v>59.5</v>
      </c>
      <c r="H6" s="43">
        <v>17.399999999999999</v>
      </c>
      <c r="I6" s="43">
        <v>29.9</v>
      </c>
      <c r="J6" s="43">
        <v>10.3</v>
      </c>
      <c r="K6" s="43">
        <v>14.1</v>
      </c>
      <c r="L6" s="43">
        <v>19</v>
      </c>
      <c r="M6" s="43">
        <v>18.3</v>
      </c>
      <c r="N6" s="43">
        <v>15.6</v>
      </c>
      <c r="O6" s="43">
        <v>26.2</v>
      </c>
      <c r="P6" s="43">
        <v>46.7</v>
      </c>
      <c r="Q6" s="43">
        <v>60</v>
      </c>
      <c r="R6" s="43">
        <v>19.399999999999999</v>
      </c>
      <c r="S6" s="43">
        <v>10.199999999999999</v>
      </c>
      <c r="T6" s="43">
        <v>17.8</v>
      </c>
      <c r="U6" s="43">
        <v>7.1</v>
      </c>
      <c r="V6" s="43">
        <v>15.6</v>
      </c>
      <c r="W6" s="43">
        <v>17.399999999999999</v>
      </c>
      <c r="X6" s="43">
        <v>14.9</v>
      </c>
      <c r="Y6" s="43">
        <v>12.1</v>
      </c>
      <c r="Z6" s="43">
        <v>60</v>
      </c>
      <c r="AA6" s="43">
        <v>96.191999999999993</v>
      </c>
      <c r="AB6" s="43">
        <v>48.276000000000003</v>
      </c>
      <c r="AC6" s="43">
        <v>83.771000000000001</v>
      </c>
      <c r="AD6" s="43">
        <v>16.715</v>
      </c>
      <c r="AE6" s="43">
        <v>52.536999999999999</v>
      </c>
      <c r="AF6" s="43">
        <v>0.78700000000000003</v>
      </c>
      <c r="AG6" s="43">
        <v>18.222000000000001</v>
      </c>
      <c r="AH6" s="43">
        <v>17.992999999999999</v>
      </c>
      <c r="AI6" s="43">
        <v>13.731999999999999</v>
      </c>
      <c r="AJ6" s="43">
        <v>14.552</v>
      </c>
      <c r="AK6" s="43">
        <v>31.626999999999999</v>
      </c>
      <c r="AL6" s="43">
        <v>65.745000000000005</v>
      </c>
      <c r="AM6" s="43">
        <v>100.289</v>
      </c>
      <c r="AN6" s="43">
        <v>13.372</v>
      </c>
      <c r="AO6" s="43">
        <v>9.2100000000000009</v>
      </c>
      <c r="AP6" s="43">
        <v>29.3</v>
      </c>
      <c r="AQ6" s="43">
        <v>0.13100000000000001</v>
      </c>
      <c r="AR6" s="43">
        <v>21.138999999999999</v>
      </c>
      <c r="AS6" s="43">
        <v>22.056999999999999</v>
      </c>
      <c r="AT6" s="43">
        <v>14.945</v>
      </c>
      <c r="AU6" s="43">
        <v>11.569000000000001</v>
      </c>
      <c r="AV6" s="43">
        <v>92.62</v>
      </c>
      <c r="AW6" s="43">
        <v>2.0630000000000002</v>
      </c>
      <c r="AX6" s="43">
        <v>1.6040000000000001</v>
      </c>
      <c r="AY6" s="43">
        <v>1.4079999999999999</v>
      </c>
      <c r="AZ6" s="43">
        <v>0.96</v>
      </c>
      <c r="BA6" s="43">
        <v>1.758</v>
      </c>
      <c r="BB6" s="43">
        <v>7.5999999999999998E-2</v>
      </c>
      <c r="BC6" s="43">
        <v>1.2949999999999999</v>
      </c>
      <c r="BD6" s="43">
        <v>0.94899999999999995</v>
      </c>
      <c r="BE6" s="43">
        <v>0.75</v>
      </c>
      <c r="BF6" s="43">
        <v>0.93100000000000005</v>
      </c>
      <c r="BG6" s="43">
        <v>1.2050000000000001</v>
      </c>
      <c r="BH6" s="43">
        <v>1.409</v>
      </c>
      <c r="BI6" s="43">
        <v>1.6719999999999999</v>
      </c>
      <c r="BJ6" s="43">
        <v>0.68799999999999994</v>
      </c>
      <c r="BK6" s="43">
        <v>0.90700000000000003</v>
      </c>
      <c r="BL6" s="43">
        <v>1.65</v>
      </c>
      <c r="BM6" s="43">
        <v>1.7999999999999999E-2</v>
      </c>
      <c r="BN6" s="43">
        <v>1.3580000000000001</v>
      </c>
      <c r="BO6" s="43">
        <v>1.27</v>
      </c>
      <c r="BP6" s="43">
        <v>1.002</v>
      </c>
      <c r="BQ6" s="43">
        <v>0.95699999999999996</v>
      </c>
      <c r="BR6" s="43">
        <v>1.544</v>
      </c>
      <c r="BS6" s="43">
        <v>14.3</v>
      </c>
      <c r="BT6" s="43">
        <v>3.4</v>
      </c>
      <c r="BU6" s="43">
        <v>14.2</v>
      </c>
      <c r="BV6" s="43">
        <v>0.9</v>
      </c>
      <c r="BW6" s="43">
        <v>9.4</v>
      </c>
      <c r="BX6" s="43">
        <v>10.3</v>
      </c>
      <c r="BY6" s="43">
        <v>0</v>
      </c>
      <c r="BZ6" s="43">
        <v>4.4000000000000004</v>
      </c>
      <c r="CA6" s="43">
        <v>4.3</v>
      </c>
      <c r="CB6" s="43">
        <v>0</v>
      </c>
      <c r="CC6" s="43">
        <v>5</v>
      </c>
      <c r="CD6" s="43">
        <v>0.8</v>
      </c>
      <c r="CE6" s="43">
        <v>12.3</v>
      </c>
      <c r="CF6" s="43">
        <v>0.9</v>
      </c>
      <c r="CG6" s="43">
        <v>0</v>
      </c>
      <c r="CH6" s="43">
        <v>2.2000000000000002</v>
      </c>
      <c r="CI6" s="43">
        <v>0</v>
      </c>
      <c r="CJ6" s="43">
        <v>6.2</v>
      </c>
      <c r="CK6" s="43">
        <v>1</v>
      </c>
      <c r="CL6" s="43">
        <v>0</v>
      </c>
      <c r="CM6" s="43">
        <v>0</v>
      </c>
      <c r="CN6" s="43">
        <v>10.7</v>
      </c>
      <c r="CO6" s="43">
        <v>27.234999999999999</v>
      </c>
      <c r="CP6" s="43">
        <v>7.5049999999999999</v>
      </c>
      <c r="CQ6" s="43">
        <v>23.794</v>
      </c>
      <c r="CR6" s="43">
        <v>1.573</v>
      </c>
      <c r="CS6" s="43">
        <v>16.387</v>
      </c>
      <c r="CT6" s="43">
        <v>0.78700000000000003</v>
      </c>
      <c r="CU6" s="43">
        <v>0</v>
      </c>
      <c r="CV6" s="43">
        <v>6.0960000000000001</v>
      </c>
      <c r="CW6" s="43">
        <v>5.899</v>
      </c>
      <c r="CX6" s="43">
        <v>0</v>
      </c>
      <c r="CY6" s="43">
        <v>4.6870000000000003</v>
      </c>
      <c r="CZ6" s="43">
        <v>1.278</v>
      </c>
      <c r="DA6" s="43">
        <v>19.106999999999999</v>
      </c>
      <c r="DB6" s="43">
        <v>1.54</v>
      </c>
      <c r="DC6" s="43">
        <v>0</v>
      </c>
      <c r="DD6" s="43">
        <v>4.6870000000000003</v>
      </c>
      <c r="DE6" s="43">
        <v>0</v>
      </c>
      <c r="DF6" s="43">
        <v>11.864000000000001</v>
      </c>
      <c r="DG6" s="43">
        <v>1.704</v>
      </c>
      <c r="DH6" s="43">
        <v>0</v>
      </c>
      <c r="DI6" s="43">
        <v>0</v>
      </c>
      <c r="DJ6" s="43">
        <v>19.206</v>
      </c>
      <c r="DK6" s="43">
        <v>1.909</v>
      </c>
      <c r="DL6" s="43">
        <v>2.2069999999999999</v>
      </c>
      <c r="DM6" s="43">
        <v>1.675</v>
      </c>
      <c r="DN6" s="43">
        <v>1.716</v>
      </c>
      <c r="DO6" s="43">
        <v>1.736</v>
      </c>
      <c r="DP6" s="43">
        <v>7.5999999999999998E-2</v>
      </c>
      <c r="DR6" s="43">
        <v>1.381</v>
      </c>
      <c r="DS6" s="43">
        <v>1.36</v>
      </c>
      <c r="DU6" s="43">
        <v>0.93400000000000005</v>
      </c>
      <c r="DV6" s="43">
        <v>1.62</v>
      </c>
      <c r="DW6" s="43">
        <v>1.5549999999999999</v>
      </c>
      <c r="DX6" s="43">
        <v>1.7230000000000001</v>
      </c>
      <c r="DZ6" s="43">
        <v>2.149</v>
      </c>
      <c r="EB6" s="43">
        <v>1.9239999999999999</v>
      </c>
      <c r="EC6" s="43">
        <v>1.7849999999999999</v>
      </c>
      <c r="EF6" s="43">
        <v>1.7929999999999999</v>
      </c>
      <c r="EG6" s="43">
        <v>7.1</v>
      </c>
      <c r="EH6" s="43">
        <v>4</v>
      </c>
      <c r="EI6" s="43">
        <v>15.3</v>
      </c>
      <c r="EJ6" s="43">
        <v>12.3</v>
      </c>
      <c r="EK6" s="43">
        <v>1.3</v>
      </c>
      <c r="EL6" s="43">
        <v>0</v>
      </c>
      <c r="EM6" s="43">
        <v>2.6</v>
      </c>
      <c r="EN6" s="43">
        <v>0.8</v>
      </c>
      <c r="EO6" s="43">
        <v>8.9</v>
      </c>
      <c r="EP6" s="43">
        <v>1.7</v>
      </c>
      <c r="EQ6" s="43">
        <v>0</v>
      </c>
      <c r="ER6" s="43">
        <v>10.8</v>
      </c>
      <c r="ES6" s="43">
        <v>9.8000000000000007</v>
      </c>
      <c r="ET6" s="43">
        <v>2.2000000000000002</v>
      </c>
      <c r="EU6" s="43">
        <v>0</v>
      </c>
      <c r="EV6" s="43">
        <v>4.0999999999999996</v>
      </c>
      <c r="EW6" s="43">
        <v>0</v>
      </c>
      <c r="EX6" s="43">
        <v>0</v>
      </c>
      <c r="EY6" s="43">
        <v>3.7</v>
      </c>
      <c r="EZ6" s="43">
        <v>0.5</v>
      </c>
      <c r="FA6" s="43">
        <v>0</v>
      </c>
      <c r="FB6" s="43">
        <v>6.6</v>
      </c>
      <c r="FC6" s="43">
        <v>18.78</v>
      </c>
      <c r="FD6" s="43">
        <v>8.718</v>
      </c>
      <c r="FE6" s="43">
        <v>24.318000000000001</v>
      </c>
      <c r="FF6" s="43">
        <v>12.847</v>
      </c>
      <c r="FG6" s="43">
        <v>3.1459999999999999</v>
      </c>
      <c r="FH6" s="43">
        <v>0</v>
      </c>
      <c r="FI6" s="43">
        <v>3.3759999999999999</v>
      </c>
      <c r="FJ6" s="43">
        <v>1.377</v>
      </c>
      <c r="FK6" s="43">
        <v>5.2439999999999998</v>
      </c>
      <c r="FL6" s="43">
        <v>0.754</v>
      </c>
      <c r="FM6" s="43">
        <v>0</v>
      </c>
      <c r="FN6" s="43">
        <v>18.55</v>
      </c>
      <c r="FO6" s="43">
        <v>16.550999999999998</v>
      </c>
      <c r="FP6" s="43">
        <v>5.2770000000000001</v>
      </c>
      <c r="FQ6" s="43">
        <v>0</v>
      </c>
      <c r="FR6" s="43">
        <v>6.6859999999999999</v>
      </c>
      <c r="FS6" s="43">
        <v>0</v>
      </c>
      <c r="FT6" s="43">
        <v>0</v>
      </c>
      <c r="FU6" s="43">
        <v>7.1449999999999996</v>
      </c>
      <c r="FV6" s="43">
        <v>0.754</v>
      </c>
      <c r="FW6" s="43">
        <v>0</v>
      </c>
      <c r="FX6" s="43">
        <v>13.077</v>
      </c>
      <c r="FY6" s="43">
        <v>2.6619999999999999</v>
      </c>
      <c r="FZ6" s="43">
        <v>2.1669999999999998</v>
      </c>
      <c r="GA6" s="43">
        <v>1.585</v>
      </c>
      <c r="GB6" s="43">
        <v>1.0469999999999999</v>
      </c>
      <c r="GC6" s="43">
        <v>2.452</v>
      </c>
      <c r="GE6" s="43">
        <v>1.286</v>
      </c>
      <c r="GF6" s="43">
        <v>1.7310000000000001</v>
      </c>
      <c r="GG6" s="43">
        <v>0.58899999999999997</v>
      </c>
      <c r="GH6" s="43">
        <v>0.433</v>
      </c>
      <c r="GJ6" s="43">
        <v>1.7110000000000001</v>
      </c>
      <c r="GK6" s="43">
        <v>1.6870000000000001</v>
      </c>
      <c r="GL6" s="43">
        <v>2.4220000000000002</v>
      </c>
      <c r="GN6" s="43">
        <v>1.615</v>
      </c>
      <c r="GQ6" s="43">
        <v>1.9319999999999999</v>
      </c>
      <c r="GR6" s="43">
        <v>1.66</v>
      </c>
      <c r="GT6" s="43">
        <v>1.978</v>
      </c>
      <c r="GU6" s="43">
        <v>7.9</v>
      </c>
      <c r="GV6" s="43">
        <v>7.7</v>
      </c>
      <c r="GW6" s="43">
        <v>17.899999999999999</v>
      </c>
      <c r="GX6" s="43">
        <v>0</v>
      </c>
      <c r="GY6" s="43">
        <v>6.3</v>
      </c>
      <c r="GZ6" s="43">
        <v>0</v>
      </c>
      <c r="HA6" s="43">
        <v>1.2</v>
      </c>
      <c r="HB6" s="43">
        <v>5.6</v>
      </c>
      <c r="HC6" s="43">
        <v>0</v>
      </c>
      <c r="HD6" s="43">
        <v>4.8</v>
      </c>
      <c r="HE6" s="43">
        <v>2.5</v>
      </c>
      <c r="HF6" s="43">
        <v>20.100000000000001</v>
      </c>
      <c r="HG6" s="43">
        <v>17</v>
      </c>
      <c r="HH6" s="43">
        <v>1.3</v>
      </c>
      <c r="HI6" s="43">
        <v>2.6</v>
      </c>
      <c r="HJ6" s="43">
        <v>5.6</v>
      </c>
      <c r="HK6" s="43">
        <v>0</v>
      </c>
      <c r="HL6" s="43">
        <v>0</v>
      </c>
      <c r="HM6" s="43">
        <v>1.3</v>
      </c>
      <c r="HN6" s="43">
        <v>3.1</v>
      </c>
      <c r="HO6" s="43">
        <v>4</v>
      </c>
      <c r="HP6" s="43">
        <v>6.4</v>
      </c>
      <c r="HQ6" s="43">
        <v>20.943000000000001</v>
      </c>
      <c r="HR6" s="43">
        <v>14.420999999999999</v>
      </c>
      <c r="HS6" s="43">
        <v>18.55</v>
      </c>
      <c r="HT6" s="43">
        <v>0</v>
      </c>
      <c r="HU6" s="43">
        <v>12.815</v>
      </c>
      <c r="HV6" s="43">
        <v>0</v>
      </c>
      <c r="HW6" s="43">
        <v>2.6219999999999999</v>
      </c>
      <c r="HX6" s="43">
        <v>4.2610000000000001</v>
      </c>
      <c r="HY6" s="43">
        <v>0</v>
      </c>
      <c r="HZ6" s="43">
        <v>6.26</v>
      </c>
      <c r="IA6" s="43">
        <v>3.343</v>
      </c>
      <c r="IB6" s="43">
        <v>29.628</v>
      </c>
      <c r="IC6" s="43">
        <v>30.053999999999998</v>
      </c>
      <c r="ID6" s="43">
        <v>2.8839999999999999</v>
      </c>
      <c r="IE6" s="43">
        <v>3.7360000000000002</v>
      </c>
      <c r="IF6" s="43">
        <v>11.93</v>
      </c>
      <c r="IG6" s="43">
        <v>0</v>
      </c>
      <c r="IH6" s="43">
        <v>0</v>
      </c>
      <c r="II6" s="43">
        <v>1.9990000000000001</v>
      </c>
      <c r="IJ6" s="43">
        <v>5.7679999999999998</v>
      </c>
      <c r="IK6" s="43">
        <v>6.194</v>
      </c>
      <c r="IL6" s="43">
        <v>12.585000000000001</v>
      </c>
      <c r="IM6" s="43">
        <v>2.6579999999999999</v>
      </c>
      <c r="IN6" s="43">
        <v>1.879</v>
      </c>
      <c r="IO6" s="43">
        <v>1.0349999999999999</v>
      </c>
      <c r="IQ6" s="43">
        <v>2.0299999999999998</v>
      </c>
      <c r="IS6" s="43">
        <v>2.222</v>
      </c>
      <c r="IT6" s="43">
        <v>0.75900000000000001</v>
      </c>
      <c r="IV6" s="43">
        <v>1.3089999999999999</v>
      </c>
      <c r="IW6" s="43">
        <v>1.359</v>
      </c>
      <c r="IX6" s="43">
        <v>1.4710000000000001</v>
      </c>
      <c r="IY6" s="43">
        <v>1.7689999999999999</v>
      </c>
      <c r="IZ6" s="43">
        <v>2.2599999999999998</v>
      </c>
      <c r="JA6" s="43">
        <v>1.4650000000000001</v>
      </c>
      <c r="JB6" s="43">
        <v>2.133</v>
      </c>
      <c r="JE6" s="43">
        <v>1.573</v>
      </c>
      <c r="JF6" s="43">
        <v>1.889</v>
      </c>
      <c r="JG6" s="43">
        <v>1.5620000000000001</v>
      </c>
      <c r="JH6" s="43">
        <v>1.976</v>
      </c>
      <c r="JI6" s="43">
        <v>17.399999999999999</v>
      </c>
      <c r="JJ6" s="43">
        <v>15</v>
      </c>
      <c r="JK6" s="43">
        <v>12</v>
      </c>
      <c r="JL6" s="43">
        <v>4.2</v>
      </c>
      <c r="JM6" s="43">
        <v>12.9</v>
      </c>
      <c r="JN6" s="43">
        <v>0</v>
      </c>
      <c r="JO6" s="43">
        <v>10.3</v>
      </c>
      <c r="JP6" s="43">
        <v>8.1</v>
      </c>
      <c r="JQ6" s="43">
        <v>5.0999999999999996</v>
      </c>
      <c r="JR6" s="43">
        <v>9.1</v>
      </c>
      <c r="JS6" s="43">
        <v>18.8</v>
      </c>
      <c r="JT6" s="43">
        <v>14.9</v>
      </c>
      <c r="JU6" s="43">
        <v>20.9</v>
      </c>
      <c r="JV6" s="43">
        <v>15.1</v>
      </c>
      <c r="JW6" s="43">
        <v>7.6</v>
      </c>
      <c r="JX6" s="43">
        <v>5.8</v>
      </c>
      <c r="JY6" s="43">
        <v>7.1</v>
      </c>
      <c r="JZ6" s="43">
        <v>9.4</v>
      </c>
      <c r="KA6" s="43">
        <v>11.4</v>
      </c>
      <c r="KB6" s="43">
        <v>11.4</v>
      </c>
      <c r="KC6" s="43">
        <v>8.1</v>
      </c>
      <c r="KD6" s="43">
        <v>36.299999999999997</v>
      </c>
      <c r="KE6" s="43">
        <v>29.234999999999999</v>
      </c>
      <c r="KF6" s="43">
        <v>17.632999999999999</v>
      </c>
      <c r="KG6" s="43">
        <v>17.108000000000001</v>
      </c>
      <c r="KH6" s="43">
        <v>2.294</v>
      </c>
      <c r="KI6" s="43">
        <v>20.189</v>
      </c>
      <c r="KJ6" s="43">
        <v>0</v>
      </c>
      <c r="KK6" s="43">
        <v>12.225</v>
      </c>
      <c r="KL6" s="43">
        <v>6.26</v>
      </c>
      <c r="KM6" s="43">
        <v>2.589</v>
      </c>
      <c r="KN6" s="43">
        <v>7.5380000000000003</v>
      </c>
      <c r="KO6" s="43">
        <v>23.597000000000001</v>
      </c>
      <c r="KP6" s="43">
        <v>16.289000000000001</v>
      </c>
      <c r="KQ6" s="43">
        <v>34.576999999999998</v>
      </c>
      <c r="KR6" s="43">
        <v>3.6709999999999998</v>
      </c>
      <c r="KS6" s="43">
        <v>5.4729999999999999</v>
      </c>
      <c r="KT6" s="43">
        <v>5.9980000000000002</v>
      </c>
      <c r="KU6" s="43">
        <v>0.13100000000000001</v>
      </c>
      <c r="KV6" s="43">
        <v>9.2750000000000004</v>
      </c>
      <c r="KW6" s="43">
        <v>11.209</v>
      </c>
      <c r="KX6" s="43">
        <v>8.423</v>
      </c>
      <c r="KY6" s="43">
        <v>5.375</v>
      </c>
      <c r="KZ6" s="43">
        <v>47.752000000000002</v>
      </c>
      <c r="LA6" s="43">
        <v>1.6779999999999999</v>
      </c>
      <c r="LB6" s="43">
        <v>1.1759999999999999</v>
      </c>
      <c r="LC6" s="43">
        <v>1.423</v>
      </c>
      <c r="LD6" s="43">
        <v>0.54200000000000004</v>
      </c>
      <c r="LE6" s="43">
        <v>1.57</v>
      </c>
      <c r="LG6" s="43">
        <v>1.1910000000000001</v>
      </c>
      <c r="LH6" s="43">
        <v>0.76900000000000002</v>
      </c>
      <c r="LI6" s="43">
        <v>0.51200000000000001</v>
      </c>
      <c r="LJ6" s="43">
        <v>0.82799999999999996</v>
      </c>
      <c r="LK6" s="43">
        <v>1.258</v>
      </c>
      <c r="LL6" s="43">
        <v>1.0940000000000001</v>
      </c>
      <c r="LM6" s="43">
        <v>1.653</v>
      </c>
      <c r="LN6" s="43">
        <v>0.24299999999999999</v>
      </c>
      <c r="LO6" s="43">
        <v>0.72</v>
      </c>
      <c r="LP6" s="43">
        <v>1.0269999999999999</v>
      </c>
      <c r="LQ6" s="43">
        <v>1.7999999999999999E-2</v>
      </c>
      <c r="LR6" s="43">
        <v>0.98699999999999999</v>
      </c>
      <c r="LS6" s="43">
        <v>0.98</v>
      </c>
      <c r="LT6" s="43">
        <v>0.73799999999999999</v>
      </c>
      <c r="LU6" s="43">
        <v>0.66100000000000003</v>
      </c>
      <c r="LV6" s="43">
        <v>1.3149999999999999</v>
      </c>
      <c r="LW6" s="43">
        <v>14.7</v>
      </c>
      <c r="LX6" s="43">
        <v>5.6</v>
      </c>
      <c r="LY6" s="43">
        <v>27.7</v>
      </c>
      <c r="LZ6" s="43">
        <v>7.2</v>
      </c>
      <c r="MA6" s="43">
        <v>9.6999999999999993</v>
      </c>
      <c r="MB6" s="43">
        <v>10.3</v>
      </c>
      <c r="MC6" s="43">
        <v>0.7</v>
      </c>
      <c r="MD6" s="43">
        <v>0</v>
      </c>
      <c r="ME6" s="43">
        <v>7.9</v>
      </c>
      <c r="MF6" s="43">
        <v>0</v>
      </c>
      <c r="MG6" s="43">
        <v>5.7</v>
      </c>
      <c r="MH6" s="43">
        <v>9.6</v>
      </c>
      <c r="MI6" s="43">
        <v>10.7</v>
      </c>
      <c r="MJ6" s="43">
        <v>0</v>
      </c>
      <c r="MK6" s="43">
        <v>2.9</v>
      </c>
      <c r="ML6" s="43">
        <v>1.5</v>
      </c>
      <c r="MM6" s="43">
        <v>0</v>
      </c>
      <c r="MN6" s="43">
        <v>0</v>
      </c>
      <c r="MO6" s="43">
        <v>1.1000000000000001</v>
      </c>
      <c r="MP6" s="43">
        <v>0</v>
      </c>
      <c r="MQ6" s="43">
        <v>0</v>
      </c>
      <c r="MR6" s="43">
        <v>10.1</v>
      </c>
      <c r="MS6" s="43">
        <v>29.497</v>
      </c>
      <c r="MT6" s="43">
        <v>6.4569999999999999</v>
      </c>
      <c r="MU6" s="43">
        <v>23.696000000000002</v>
      </c>
      <c r="MV6" s="43">
        <v>3.4089999999999998</v>
      </c>
      <c r="MW6" s="43">
        <v>14.093</v>
      </c>
      <c r="MX6" s="43">
        <v>0.78700000000000003</v>
      </c>
      <c r="MY6" s="43">
        <v>1.016</v>
      </c>
      <c r="MZ6" s="43">
        <v>0</v>
      </c>
      <c r="NA6" s="43">
        <v>3.2770000000000001</v>
      </c>
      <c r="NB6" s="43">
        <v>0</v>
      </c>
      <c r="NC6" s="43">
        <v>3.7690000000000001</v>
      </c>
      <c r="ND6" s="43">
        <v>8.6199999999999992</v>
      </c>
      <c r="NE6" s="43">
        <v>11.077999999999999</v>
      </c>
      <c r="NF6" s="43">
        <v>0</v>
      </c>
      <c r="NG6" s="43">
        <v>4.2610000000000001</v>
      </c>
      <c r="NH6" s="43">
        <v>1.3440000000000001</v>
      </c>
      <c r="NI6" s="43">
        <v>0</v>
      </c>
      <c r="NJ6" s="43">
        <v>0</v>
      </c>
      <c r="NK6" s="43">
        <v>1.4419999999999999</v>
      </c>
      <c r="NL6" s="43">
        <v>0</v>
      </c>
      <c r="NM6" s="43">
        <v>0</v>
      </c>
      <c r="NN6" s="43">
        <v>15.24</v>
      </c>
      <c r="NO6" s="43">
        <v>2.0099999999999998</v>
      </c>
      <c r="NP6" s="43">
        <v>1.1559999999999999</v>
      </c>
      <c r="NQ6" s="43">
        <v>0.85499999999999998</v>
      </c>
      <c r="NR6" s="43">
        <v>0.47</v>
      </c>
      <c r="NS6" s="43">
        <v>1.4470000000000001</v>
      </c>
      <c r="NT6" s="43">
        <v>7.5999999999999998E-2</v>
      </c>
      <c r="NU6" s="43">
        <v>1.415</v>
      </c>
      <c r="NW6" s="43">
        <v>0.41699999999999998</v>
      </c>
      <c r="NY6" s="43">
        <v>0.66</v>
      </c>
      <c r="NZ6" s="43">
        <v>0.89500000000000002</v>
      </c>
      <c r="OA6" s="43">
        <v>1.0369999999999999</v>
      </c>
      <c r="OC6" s="43">
        <v>1.458</v>
      </c>
      <c r="OD6" s="43">
        <v>0.89100000000000001</v>
      </c>
      <c r="OG6" s="43">
        <v>1.3620000000000001</v>
      </c>
      <c r="OJ6" s="43">
        <v>1.5069999999999999</v>
      </c>
      <c r="OK6" s="43">
        <v>1</v>
      </c>
      <c r="OL6" s="43">
        <v>1</v>
      </c>
      <c r="OM6" s="43">
        <v>1</v>
      </c>
      <c r="ON6" s="43">
        <v>1</v>
      </c>
      <c r="OO6" s="43">
        <v>1</v>
      </c>
      <c r="OP6" s="43">
        <v>0</v>
      </c>
      <c r="OQ6" s="43">
        <v>1</v>
      </c>
      <c r="OR6" s="43">
        <v>1</v>
      </c>
      <c r="OS6" s="43">
        <v>1</v>
      </c>
      <c r="OT6" s="43">
        <v>1</v>
      </c>
      <c r="OU6" s="43">
        <v>1</v>
      </c>
      <c r="OV6" s="43">
        <v>2</v>
      </c>
      <c r="OW6" s="43">
        <v>4</v>
      </c>
      <c r="OX6" s="43">
        <v>1</v>
      </c>
      <c r="OY6" s="43">
        <v>1</v>
      </c>
      <c r="OZ6" s="43">
        <v>1</v>
      </c>
      <c r="PA6" s="43">
        <v>0</v>
      </c>
      <c r="PB6" s="43">
        <v>1</v>
      </c>
      <c r="PC6" s="43">
        <v>1</v>
      </c>
      <c r="PD6" s="43">
        <v>2</v>
      </c>
      <c r="PE6" s="43">
        <v>1</v>
      </c>
      <c r="PF6" s="43">
        <v>5</v>
      </c>
      <c r="PG6" s="43">
        <v>3.1</v>
      </c>
      <c r="PH6" s="43">
        <v>3.1</v>
      </c>
      <c r="PI6" s="43">
        <v>3.1</v>
      </c>
      <c r="PJ6" s="43">
        <v>3</v>
      </c>
      <c r="PK6" s="43">
        <v>3</v>
      </c>
      <c r="PL6" s="43">
        <v>0</v>
      </c>
      <c r="PM6" s="43">
        <v>3.1</v>
      </c>
      <c r="PN6" s="43">
        <v>3.1</v>
      </c>
      <c r="PO6" s="43">
        <v>3.1</v>
      </c>
      <c r="PP6" s="43">
        <v>3.1</v>
      </c>
      <c r="PQ6" s="43">
        <v>3</v>
      </c>
      <c r="PR6" s="43">
        <v>3.4</v>
      </c>
      <c r="PS6" s="43">
        <v>1.4</v>
      </c>
      <c r="PT6" s="43">
        <v>14.2</v>
      </c>
      <c r="PU6" s="43">
        <v>4.9000000000000004</v>
      </c>
      <c r="PV6" s="43">
        <v>2.8</v>
      </c>
      <c r="PW6" s="43">
        <v>0</v>
      </c>
      <c r="PX6" s="43">
        <v>3.2</v>
      </c>
      <c r="PY6" s="43">
        <v>3.1</v>
      </c>
      <c r="PZ6" s="43">
        <v>3.3</v>
      </c>
      <c r="QA6" s="43">
        <v>3</v>
      </c>
      <c r="QB6" s="43">
        <v>3.4</v>
      </c>
    </row>
    <row r="7" spans="1:444" s="43" customFormat="1">
      <c r="A7" s="43" t="s">
        <v>732</v>
      </c>
      <c r="B7" s="43">
        <v>4</v>
      </c>
      <c r="C7" s="43">
        <v>0</v>
      </c>
      <c r="D7" s="43">
        <v>379</v>
      </c>
      <c r="E7" s="43">
        <v>60</v>
      </c>
      <c r="F7" s="43">
        <v>60</v>
      </c>
      <c r="G7" s="43">
        <v>60</v>
      </c>
      <c r="H7" s="43">
        <v>47.1</v>
      </c>
      <c r="I7" s="43">
        <v>60</v>
      </c>
      <c r="J7" s="43">
        <v>21.6</v>
      </c>
      <c r="K7" s="43">
        <v>60</v>
      </c>
      <c r="L7" s="43">
        <v>27.4</v>
      </c>
      <c r="M7" s="43">
        <v>33.6</v>
      </c>
      <c r="N7" s="43">
        <v>46.9</v>
      </c>
      <c r="O7" s="43">
        <v>60</v>
      </c>
      <c r="P7" s="43">
        <v>24.8</v>
      </c>
      <c r="Q7" s="43">
        <v>60</v>
      </c>
      <c r="R7" s="43">
        <v>39.1</v>
      </c>
      <c r="S7" s="43">
        <v>39</v>
      </c>
      <c r="T7" s="43">
        <v>60</v>
      </c>
      <c r="U7" s="43">
        <v>20</v>
      </c>
      <c r="V7" s="43">
        <v>60</v>
      </c>
      <c r="W7" s="43">
        <v>19.7</v>
      </c>
      <c r="X7" s="43">
        <v>29.8</v>
      </c>
      <c r="Y7" s="43">
        <v>28.1</v>
      </c>
      <c r="Z7" s="43">
        <v>60</v>
      </c>
      <c r="AA7" s="43">
        <v>94.652000000000001</v>
      </c>
      <c r="AB7" s="43">
        <v>95.209000000000003</v>
      </c>
      <c r="AC7" s="43">
        <v>81.213999999999999</v>
      </c>
      <c r="AD7" s="43">
        <v>56.404000000000003</v>
      </c>
      <c r="AE7" s="43">
        <v>90.26</v>
      </c>
      <c r="AF7" s="43">
        <v>26.841999999999999</v>
      </c>
      <c r="AG7" s="43">
        <v>93.340999999999994</v>
      </c>
      <c r="AH7" s="43">
        <v>6.4240000000000004</v>
      </c>
      <c r="AI7" s="43">
        <v>45.917000000000002</v>
      </c>
      <c r="AJ7" s="43">
        <v>63.353000000000002</v>
      </c>
      <c r="AK7" s="43">
        <v>78.460999999999999</v>
      </c>
      <c r="AL7" s="43">
        <v>26.613</v>
      </c>
      <c r="AM7" s="43">
        <v>63.286999999999999</v>
      </c>
      <c r="AN7" s="43">
        <v>44.802</v>
      </c>
      <c r="AO7" s="43">
        <v>40.180999999999997</v>
      </c>
      <c r="AP7" s="43">
        <v>82.492999999999995</v>
      </c>
      <c r="AQ7" s="43">
        <v>13.569000000000001</v>
      </c>
      <c r="AR7" s="43">
        <v>81.804000000000002</v>
      </c>
      <c r="AS7" s="43">
        <v>14.093</v>
      </c>
      <c r="AT7" s="43">
        <v>26.678000000000001</v>
      </c>
      <c r="AU7" s="43">
        <v>25.236000000000001</v>
      </c>
      <c r="AV7" s="43">
        <v>70.891000000000005</v>
      </c>
      <c r="AW7" s="43">
        <v>1.5780000000000001</v>
      </c>
      <c r="AX7" s="43">
        <v>1.587</v>
      </c>
      <c r="AY7" s="43">
        <v>1.3540000000000001</v>
      </c>
      <c r="AZ7" s="43">
        <v>1.1970000000000001</v>
      </c>
      <c r="BA7" s="43">
        <v>1.504</v>
      </c>
      <c r="BB7" s="43">
        <v>1.24</v>
      </c>
      <c r="BC7" s="43">
        <v>1.556</v>
      </c>
      <c r="BD7" s="43">
        <v>0.23499999999999999</v>
      </c>
      <c r="BE7" s="43">
        <v>1.369</v>
      </c>
      <c r="BF7" s="43">
        <v>1.35</v>
      </c>
      <c r="BG7" s="43">
        <v>1.3080000000000001</v>
      </c>
      <c r="BH7" s="43">
        <v>1.073</v>
      </c>
      <c r="BI7" s="43">
        <v>1.0549999999999999</v>
      </c>
      <c r="BJ7" s="43">
        <v>1.1459999999999999</v>
      </c>
      <c r="BK7" s="43">
        <v>1.03</v>
      </c>
      <c r="BL7" s="43">
        <v>1.375</v>
      </c>
      <c r="BM7" s="43">
        <v>0.67700000000000005</v>
      </c>
      <c r="BN7" s="43">
        <v>1.363</v>
      </c>
      <c r="BO7" s="43">
        <v>0.71699999999999997</v>
      </c>
      <c r="BP7" s="43">
        <v>0.89500000000000002</v>
      </c>
      <c r="BQ7" s="43">
        <v>0.89700000000000002</v>
      </c>
      <c r="BR7" s="43">
        <v>1.1819999999999999</v>
      </c>
      <c r="BS7" s="43">
        <v>19.899999999999999</v>
      </c>
      <c r="BT7" s="43">
        <v>14.5</v>
      </c>
      <c r="BU7" s="43">
        <v>9.3000000000000007</v>
      </c>
      <c r="BV7" s="43">
        <v>4.5</v>
      </c>
      <c r="BW7" s="43">
        <v>30.8</v>
      </c>
      <c r="BX7" s="43">
        <v>8.1999999999999993</v>
      </c>
      <c r="BY7" s="43">
        <v>12.2</v>
      </c>
      <c r="BZ7" s="43">
        <v>0</v>
      </c>
      <c r="CA7" s="43">
        <v>5.5</v>
      </c>
      <c r="CB7" s="43">
        <v>11.8</v>
      </c>
      <c r="CC7" s="43">
        <v>7.7</v>
      </c>
      <c r="CD7" s="43">
        <v>7</v>
      </c>
      <c r="CE7" s="43">
        <v>22.7</v>
      </c>
      <c r="CF7" s="43">
        <v>4.9000000000000004</v>
      </c>
      <c r="CG7" s="43">
        <v>9.1999999999999993</v>
      </c>
      <c r="CH7" s="43">
        <v>16.100000000000001</v>
      </c>
      <c r="CI7" s="43">
        <v>8.3000000000000007</v>
      </c>
      <c r="CJ7" s="43">
        <v>10.4</v>
      </c>
      <c r="CK7" s="43">
        <v>0</v>
      </c>
      <c r="CL7" s="43">
        <v>6</v>
      </c>
      <c r="CM7" s="43">
        <v>0</v>
      </c>
      <c r="CN7" s="43">
        <v>7.7</v>
      </c>
      <c r="CO7" s="43">
        <v>30.939</v>
      </c>
      <c r="CP7" s="43">
        <v>22.09</v>
      </c>
      <c r="CQ7" s="43">
        <v>13.929</v>
      </c>
      <c r="CR7" s="43">
        <v>7.8330000000000002</v>
      </c>
      <c r="CS7" s="43">
        <v>43.033000000000001</v>
      </c>
      <c r="CT7" s="43">
        <v>11.831</v>
      </c>
      <c r="CU7" s="43">
        <v>15.468999999999999</v>
      </c>
      <c r="CV7" s="43">
        <v>0</v>
      </c>
      <c r="CW7" s="43">
        <v>8.5869999999999997</v>
      </c>
      <c r="CX7" s="43">
        <v>18.059000000000001</v>
      </c>
      <c r="CY7" s="43">
        <v>7.8</v>
      </c>
      <c r="CZ7" s="43">
        <v>8.9469999999999992</v>
      </c>
      <c r="DA7" s="43">
        <v>22.123000000000001</v>
      </c>
      <c r="DB7" s="43">
        <v>8.39</v>
      </c>
      <c r="DC7" s="43">
        <v>13.077</v>
      </c>
      <c r="DD7" s="43">
        <v>21.27</v>
      </c>
      <c r="DE7" s="43">
        <v>4.4569999999999999</v>
      </c>
      <c r="DF7" s="43">
        <v>15.109</v>
      </c>
      <c r="DG7" s="43">
        <v>0</v>
      </c>
      <c r="DH7" s="43">
        <v>6.8170000000000002</v>
      </c>
      <c r="DI7" s="43">
        <v>0</v>
      </c>
      <c r="DJ7" s="43">
        <v>12.093999999999999</v>
      </c>
      <c r="DK7" s="43">
        <v>1.5549999999999999</v>
      </c>
      <c r="DL7" s="43">
        <v>1.52</v>
      </c>
      <c r="DM7" s="43">
        <v>1.498</v>
      </c>
      <c r="DN7" s="43">
        <v>1.7330000000000001</v>
      </c>
      <c r="DO7" s="43">
        <v>1.3979999999999999</v>
      </c>
      <c r="DP7" s="43">
        <v>1.4379999999999999</v>
      </c>
      <c r="DQ7" s="43">
        <v>1.2689999999999999</v>
      </c>
      <c r="DS7" s="43">
        <v>1.575</v>
      </c>
      <c r="DT7" s="43">
        <v>1.53</v>
      </c>
      <c r="DU7" s="43">
        <v>1.012</v>
      </c>
      <c r="DV7" s="43">
        <v>1.2789999999999999</v>
      </c>
      <c r="DW7" s="43">
        <v>0.97599999999999998</v>
      </c>
      <c r="DX7" s="43">
        <v>1.7130000000000001</v>
      </c>
      <c r="DY7" s="43">
        <v>1.4279999999999999</v>
      </c>
      <c r="DZ7" s="43">
        <v>1.325</v>
      </c>
      <c r="EA7" s="43">
        <v>0.53800000000000003</v>
      </c>
      <c r="EB7" s="43">
        <v>1.452</v>
      </c>
      <c r="ED7" s="43">
        <v>1.145</v>
      </c>
      <c r="EF7" s="43">
        <v>1.577</v>
      </c>
      <c r="EG7" s="43">
        <v>17.2</v>
      </c>
      <c r="EH7" s="43">
        <v>18.600000000000001</v>
      </c>
      <c r="EI7" s="43">
        <v>35.4</v>
      </c>
      <c r="EJ7" s="43">
        <v>24.7</v>
      </c>
      <c r="EK7" s="43">
        <v>16.8</v>
      </c>
      <c r="EL7" s="43">
        <v>3</v>
      </c>
      <c r="EM7" s="43">
        <v>15.9</v>
      </c>
      <c r="EN7" s="43">
        <v>0</v>
      </c>
      <c r="EO7" s="43">
        <v>4.2</v>
      </c>
      <c r="EP7" s="43">
        <v>8.4</v>
      </c>
      <c r="EQ7" s="43">
        <v>18</v>
      </c>
      <c r="ER7" s="43">
        <v>9.1999999999999993</v>
      </c>
      <c r="ES7" s="43">
        <v>2.2000000000000002</v>
      </c>
      <c r="ET7" s="43">
        <v>3.9</v>
      </c>
      <c r="EU7" s="43">
        <v>5.2</v>
      </c>
      <c r="EV7" s="43">
        <v>21.4</v>
      </c>
      <c r="EW7" s="43">
        <v>1.7</v>
      </c>
      <c r="EX7" s="43">
        <v>18.100000000000001</v>
      </c>
      <c r="EY7" s="43">
        <v>0</v>
      </c>
      <c r="EZ7" s="43">
        <v>0</v>
      </c>
      <c r="FA7" s="43">
        <v>10.7</v>
      </c>
      <c r="FB7" s="43">
        <v>9.1999999999999993</v>
      </c>
      <c r="FC7" s="43">
        <v>29.004999999999999</v>
      </c>
      <c r="FD7" s="43">
        <v>28.677</v>
      </c>
      <c r="FE7" s="43">
        <v>49.325000000000003</v>
      </c>
      <c r="FF7" s="43">
        <v>27.792999999999999</v>
      </c>
      <c r="FG7" s="43">
        <v>23.827000000000002</v>
      </c>
      <c r="FH7" s="43">
        <v>4.4569999999999999</v>
      </c>
      <c r="FI7" s="43">
        <v>24.253</v>
      </c>
      <c r="FJ7" s="43">
        <v>0</v>
      </c>
      <c r="FK7" s="43">
        <v>7.7350000000000003</v>
      </c>
      <c r="FL7" s="43">
        <v>13.175000000000001</v>
      </c>
      <c r="FM7" s="43">
        <v>22.975000000000001</v>
      </c>
      <c r="FN7" s="43">
        <v>9.8650000000000002</v>
      </c>
      <c r="FO7" s="43">
        <v>1.966</v>
      </c>
      <c r="FP7" s="43">
        <v>6.7190000000000003</v>
      </c>
      <c r="FQ7" s="43">
        <v>7.21</v>
      </c>
      <c r="FR7" s="43">
        <v>29.89</v>
      </c>
      <c r="FS7" s="43">
        <v>1.8029999999999999</v>
      </c>
      <c r="FT7" s="43">
        <v>22.614000000000001</v>
      </c>
      <c r="FU7" s="43">
        <v>0</v>
      </c>
      <c r="FV7" s="43">
        <v>0</v>
      </c>
      <c r="FW7" s="43">
        <v>7.5709999999999997</v>
      </c>
      <c r="FX7" s="43">
        <v>13.929</v>
      </c>
      <c r="FY7" s="43">
        <v>1.6910000000000001</v>
      </c>
      <c r="FZ7" s="43">
        <v>1.5389999999999999</v>
      </c>
      <c r="GA7" s="43">
        <v>1.393</v>
      </c>
      <c r="GB7" s="43">
        <v>1.1259999999999999</v>
      </c>
      <c r="GC7" s="43">
        <v>1.415</v>
      </c>
      <c r="GD7" s="43">
        <v>1.466</v>
      </c>
      <c r="GE7" s="43">
        <v>1.528</v>
      </c>
      <c r="GG7" s="43">
        <v>1.845</v>
      </c>
      <c r="GH7" s="43">
        <v>1.5680000000000001</v>
      </c>
      <c r="GI7" s="43">
        <v>1.278</v>
      </c>
      <c r="GJ7" s="43">
        <v>1.073</v>
      </c>
      <c r="GK7" s="43">
        <v>0.876</v>
      </c>
      <c r="GL7" s="43">
        <v>1.7170000000000001</v>
      </c>
      <c r="GM7" s="43">
        <v>1.3819999999999999</v>
      </c>
      <c r="GN7" s="43">
        <v>1.395</v>
      </c>
      <c r="GO7" s="43">
        <v>1.0589999999999999</v>
      </c>
      <c r="GP7" s="43">
        <v>1.252</v>
      </c>
      <c r="GS7" s="43">
        <v>0.70899999999999996</v>
      </c>
      <c r="GT7" s="43">
        <v>1.5169999999999999</v>
      </c>
      <c r="GU7" s="43">
        <v>9.9</v>
      </c>
      <c r="GV7" s="43">
        <v>12.6</v>
      </c>
      <c r="GW7" s="43">
        <v>12.4</v>
      </c>
      <c r="GX7" s="43">
        <v>6.9</v>
      </c>
      <c r="GY7" s="43">
        <v>6.4</v>
      </c>
      <c r="GZ7" s="43">
        <v>0</v>
      </c>
      <c r="HA7" s="43">
        <v>13.4</v>
      </c>
      <c r="HB7" s="43">
        <v>0</v>
      </c>
      <c r="HC7" s="43">
        <v>8.6</v>
      </c>
      <c r="HD7" s="43">
        <v>9</v>
      </c>
      <c r="HE7" s="43">
        <v>13.6</v>
      </c>
      <c r="HF7" s="43">
        <v>2.9</v>
      </c>
      <c r="HG7" s="43">
        <v>8</v>
      </c>
      <c r="HH7" s="43">
        <v>7.2</v>
      </c>
      <c r="HI7" s="43">
        <v>14.7</v>
      </c>
      <c r="HJ7" s="43">
        <v>16.8</v>
      </c>
      <c r="HK7" s="43">
        <v>1</v>
      </c>
      <c r="HL7" s="43">
        <v>14.3</v>
      </c>
      <c r="HM7" s="43">
        <v>10.6</v>
      </c>
      <c r="HN7" s="43">
        <v>3.9</v>
      </c>
      <c r="HO7" s="43">
        <v>9.1999999999999993</v>
      </c>
      <c r="HP7" s="43">
        <v>10.199999999999999</v>
      </c>
      <c r="HQ7" s="43">
        <v>15.666</v>
      </c>
      <c r="HR7" s="43">
        <v>20.417999999999999</v>
      </c>
      <c r="HS7" s="43">
        <v>13.208</v>
      </c>
      <c r="HT7" s="43">
        <v>9.1110000000000007</v>
      </c>
      <c r="HU7" s="43">
        <v>11.667999999999999</v>
      </c>
      <c r="HV7" s="43">
        <v>0</v>
      </c>
      <c r="HW7" s="43">
        <v>22.221</v>
      </c>
      <c r="HX7" s="43">
        <v>0</v>
      </c>
      <c r="HY7" s="43">
        <v>11.635</v>
      </c>
      <c r="HZ7" s="43">
        <v>11.537000000000001</v>
      </c>
      <c r="IA7" s="43">
        <v>18.452000000000002</v>
      </c>
      <c r="IB7" s="43">
        <v>3.5070000000000001</v>
      </c>
      <c r="IC7" s="43">
        <v>11.831</v>
      </c>
      <c r="ID7" s="43">
        <v>12.257999999999999</v>
      </c>
      <c r="IE7" s="43">
        <v>9.8979999999999997</v>
      </c>
      <c r="IF7" s="43">
        <v>23.498999999999999</v>
      </c>
      <c r="IG7" s="43">
        <v>1.508</v>
      </c>
      <c r="IH7" s="43">
        <v>19.009</v>
      </c>
      <c r="II7" s="43">
        <v>12.420999999999999</v>
      </c>
      <c r="IJ7" s="43">
        <v>4.4249999999999998</v>
      </c>
      <c r="IK7" s="43">
        <v>10.455</v>
      </c>
      <c r="IL7" s="43">
        <v>14.847</v>
      </c>
      <c r="IM7" s="43">
        <v>1.579</v>
      </c>
      <c r="IN7" s="43">
        <v>1.62</v>
      </c>
      <c r="IO7" s="43">
        <v>1.0609999999999999</v>
      </c>
      <c r="IP7" s="43">
        <v>1.323</v>
      </c>
      <c r="IQ7" s="43">
        <v>1.8109999999999999</v>
      </c>
      <c r="IS7" s="43">
        <v>1.6519999999999999</v>
      </c>
      <c r="IU7" s="43">
        <v>1.3460000000000001</v>
      </c>
      <c r="IV7" s="43">
        <v>1.276</v>
      </c>
      <c r="IW7" s="43">
        <v>1.361</v>
      </c>
      <c r="IX7" s="43">
        <v>1.2130000000000001</v>
      </c>
      <c r="IY7" s="43">
        <v>1.4830000000000001</v>
      </c>
      <c r="IZ7" s="43">
        <v>1.702</v>
      </c>
      <c r="JA7" s="43">
        <v>0.67500000000000004</v>
      </c>
      <c r="JB7" s="43">
        <v>1.4019999999999999</v>
      </c>
      <c r="JC7" s="43">
        <v>1.577</v>
      </c>
      <c r="JD7" s="43">
        <v>1.3340000000000001</v>
      </c>
      <c r="JE7" s="43">
        <v>1.171</v>
      </c>
      <c r="JF7" s="43">
        <v>1.141</v>
      </c>
      <c r="JG7" s="43">
        <v>1.1379999999999999</v>
      </c>
      <c r="JH7" s="43">
        <v>1.46</v>
      </c>
      <c r="JI7" s="43">
        <v>13</v>
      </c>
      <c r="JJ7" s="43">
        <v>14.2</v>
      </c>
      <c r="JK7" s="43">
        <v>2.8</v>
      </c>
      <c r="JL7" s="43">
        <v>11</v>
      </c>
      <c r="JM7" s="43">
        <v>5.9</v>
      </c>
      <c r="JN7" s="43">
        <v>10.4</v>
      </c>
      <c r="JO7" s="43">
        <v>18.5</v>
      </c>
      <c r="JP7" s="43">
        <v>27.4</v>
      </c>
      <c r="JQ7" s="43">
        <v>15.3</v>
      </c>
      <c r="JR7" s="43">
        <v>17.7</v>
      </c>
      <c r="JS7" s="43">
        <v>20.8</v>
      </c>
      <c r="JT7" s="43">
        <v>5.7</v>
      </c>
      <c r="JU7" s="43">
        <v>27.1</v>
      </c>
      <c r="JV7" s="43">
        <v>23.1</v>
      </c>
      <c r="JW7" s="43">
        <v>10</v>
      </c>
      <c r="JX7" s="43">
        <v>5.8</v>
      </c>
      <c r="JY7" s="43">
        <v>9.1</v>
      </c>
      <c r="JZ7" s="43">
        <v>17.3</v>
      </c>
      <c r="KA7" s="43">
        <v>9.1</v>
      </c>
      <c r="KB7" s="43">
        <v>20</v>
      </c>
      <c r="KC7" s="43">
        <v>8.3000000000000007</v>
      </c>
      <c r="KD7" s="43">
        <v>33</v>
      </c>
      <c r="KE7" s="43">
        <v>19.042000000000002</v>
      </c>
      <c r="KF7" s="43">
        <v>24.023</v>
      </c>
      <c r="KG7" s="43">
        <v>4.7519999999999998</v>
      </c>
      <c r="KH7" s="43">
        <v>11.667999999999999</v>
      </c>
      <c r="KI7" s="43">
        <v>11.733000000000001</v>
      </c>
      <c r="KJ7" s="43">
        <v>10.553000000000001</v>
      </c>
      <c r="KK7" s="43">
        <v>31.398</v>
      </c>
      <c r="KL7" s="43">
        <v>6.4240000000000004</v>
      </c>
      <c r="KM7" s="43">
        <v>17.96</v>
      </c>
      <c r="KN7" s="43">
        <v>20.582000000000001</v>
      </c>
      <c r="KO7" s="43">
        <v>29.234999999999999</v>
      </c>
      <c r="KP7" s="43">
        <v>4.2930000000000001</v>
      </c>
      <c r="KQ7" s="43">
        <v>27.366</v>
      </c>
      <c r="KR7" s="43">
        <v>17.436</v>
      </c>
      <c r="KS7" s="43">
        <v>9.9960000000000004</v>
      </c>
      <c r="KT7" s="43">
        <v>7.8330000000000002</v>
      </c>
      <c r="KU7" s="43">
        <v>5.8010000000000002</v>
      </c>
      <c r="KV7" s="43">
        <v>25.071999999999999</v>
      </c>
      <c r="KW7" s="43">
        <v>1.671</v>
      </c>
      <c r="KX7" s="43">
        <v>15.436999999999999</v>
      </c>
      <c r="KY7" s="43">
        <v>7.21</v>
      </c>
      <c r="KZ7" s="43">
        <v>30.021000000000001</v>
      </c>
      <c r="LA7" s="43">
        <v>1.462</v>
      </c>
      <c r="LB7" s="43">
        <v>1.6879999999999999</v>
      </c>
      <c r="LC7" s="43">
        <v>1.6719999999999999</v>
      </c>
      <c r="LD7" s="43">
        <v>1.0589999999999999</v>
      </c>
      <c r="LE7" s="43">
        <v>1.9770000000000001</v>
      </c>
      <c r="LF7" s="43">
        <v>1.0169999999999999</v>
      </c>
      <c r="LG7" s="43">
        <v>1.698</v>
      </c>
      <c r="LH7" s="43">
        <v>0.23499999999999999</v>
      </c>
      <c r="LI7" s="43">
        <v>1.177</v>
      </c>
      <c r="LJ7" s="43">
        <v>1.165</v>
      </c>
      <c r="LK7" s="43">
        <v>1.409</v>
      </c>
      <c r="LL7" s="43">
        <v>0.749</v>
      </c>
      <c r="LM7" s="43">
        <v>1.0089999999999999</v>
      </c>
      <c r="LN7" s="43">
        <v>0.755</v>
      </c>
      <c r="LO7" s="43">
        <v>1.0009999999999999</v>
      </c>
      <c r="LP7" s="43">
        <v>1.3580000000000001</v>
      </c>
      <c r="LQ7" s="43">
        <v>0.63800000000000001</v>
      </c>
      <c r="LR7" s="43">
        <v>1.4510000000000001</v>
      </c>
      <c r="LS7" s="43">
        <v>0.184</v>
      </c>
      <c r="LT7" s="43">
        <v>0.77300000000000002</v>
      </c>
      <c r="LU7" s="43">
        <v>0.87</v>
      </c>
      <c r="LV7" s="43">
        <v>0.91</v>
      </c>
      <c r="LW7" s="43">
        <v>30</v>
      </c>
      <c r="LX7" s="43">
        <v>27.9</v>
      </c>
      <c r="LY7" s="43">
        <v>19.600000000000001</v>
      </c>
      <c r="LZ7" s="43">
        <v>22</v>
      </c>
      <c r="MA7" s="43">
        <v>12.6</v>
      </c>
      <c r="MB7" s="43">
        <v>6.4</v>
      </c>
      <c r="MC7" s="43">
        <v>27.8</v>
      </c>
      <c r="MD7" s="43">
        <v>1</v>
      </c>
      <c r="ME7" s="43">
        <v>16.2</v>
      </c>
      <c r="MF7" s="43">
        <v>7.4</v>
      </c>
      <c r="MG7" s="43">
        <v>3.8</v>
      </c>
      <c r="MH7" s="43">
        <v>2.2000000000000002</v>
      </c>
      <c r="MI7" s="43">
        <v>14</v>
      </c>
      <c r="MJ7" s="43">
        <v>13.5</v>
      </c>
      <c r="MK7" s="43">
        <v>7.4</v>
      </c>
      <c r="ML7" s="43">
        <v>13.5</v>
      </c>
      <c r="MM7" s="43">
        <v>0</v>
      </c>
      <c r="MN7" s="43">
        <v>7.2</v>
      </c>
      <c r="MO7" s="43">
        <v>1.7</v>
      </c>
      <c r="MP7" s="43">
        <v>1.7</v>
      </c>
      <c r="MQ7" s="43">
        <v>6.5</v>
      </c>
      <c r="MR7" s="43">
        <v>2.4</v>
      </c>
      <c r="MS7" s="43">
        <v>36.215000000000003</v>
      </c>
      <c r="MT7" s="43">
        <v>35.396000000000001</v>
      </c>
      <c r="MU7" s="43">
        <v>18.516999999999999</v>
      </c>
      <c r="MV7" s="43">
        <v>25.4</v>
      </c>
      <c r="MW7" s="43">
        <v>17.074999999999999</v>
      </c>
      <c r="MX7" s="43">
        <v>6.8170000000000002</v>
      </c>
      <c r="MY7" s="43">
        <v>35.789000000000001</v>
      </c>
      <c r="MZ7" s="43">
        <v>1.2130000000000001</v>
      </c>
      <c r="NA7" s="43">
        <v>24.023</v>
      </c>
      <c r="NB7" s="43">
        <v>8.1609999999999996</v>
      </c>
      <c r="NC7" s="43">
        <v>3.835</v>
      </c>
      <c r="ND7" s="43">
        <v>2.0979999999999999</v>
      </c>
      <c r="NE7" s="43">
        <v>11.864000000000001</v>
      </c>
      <c r="NF7" s="43">
        <v>22.942</v>
      </c>
      <c r="NG7" s="43">
        <v>6.5220000000000002</v>
      </c>
      <c r="NH7" s="43">
        <v>13.929</v>
      </c>
      <c r="NI7" s="43">
        <v>0</v>
      </c>
      <c r="NJ7" s="43">
        <v>8.5210000000000008</v>
      </c>
      <c r="NK7" s="43">
        <v>1.671</v>
      </c>
      <c r="NL7" s="43">
        <v>1.4750000000000001</v>
      </c>
      <c r="NM7" s="43">
        <v>1.409</v>
      </c>
      <c r="NN7" s="43">
        <v>2.819</v>
      </c>
      <c r="NO7" s="43">
        <v>1.2050000000000001</v>
      </c>
      <c r="NP7" s="43">
        <v>1.2689999999999999</v>
      </c>
      <c r="NQ7" s="43">
        <v>0.94699999999999995</v>
      </c>
      <c r="NR7" s="43">
        <v>1.1519999999999999</v>
      </c>
      <c r="NS7" s="43">
        <v>1.353</v>
      </c>
      <c r="NT7" s="43">
        <v>1.0580000000000001</v>
      </c>
      <c r="NU7" s="43">
        <v>1.2889999999999999</v>
      </c>
      <c r="NV7" s="43">
        <v>1.169</v>
      </c>
      <c r="NW7" s="43">
        <v>1.4830000000000001</v>
      </c>
      <c r="NX7" s="43">
        <v>1.0960000000000001</v>
      </c>
      <c r="NY7" s="43">
        <v>1.0089999999999999</v>
      </c>
      <c r="NZ7" s="43">
        <v>0.95</v>
      </c>
      <c r="OA7" s="43">
        <v>0.84899999999999998</v>
      </c>
      <c r="OB7" s="43">
        <v>1.7</v>
      </c>
      <c r="OC7" s="43">
        <v>0.877</v>
      </c>
      <c r="OD7" s="43">
        <v>1.034</v>
      </c>
      <c r="OF7" s="43">
        <v>1.1819999999999999</v>
      </c>
      <c r="OG7" s="43">
        <v>0.97799999999999998</v>
      </c>
      <c r="OH7" s="43">
        <v>0.88200000000000001</v>
      </c>
      <c r="OI7" s="43">
        <v>0.215</v>
      </c>
      <c r="OJ7" s="43">
        <v>1.1519999999999999</v>
      </c>
      <c r="OK7" s="43">
        <v>0</v>
      </c>
      <c r="OL7" s="43">
        <v>0</v>
      </c>
      <c r="OM7" s="43">
        <v>0</v>
      </c>
      <c r="ON7" s="43">
        <v>1</v>
      </c>
      <c r="OO7" s="43">
        <v>0</v>
      </c>
      <c r="OP7" s="43">
        <v>1</v>
      </c>
      <c r="OQ7" s="43">
        <v>0</v>
      </c>
      <c r="OR7" s="43">
        <v>1</v>
      </c>
      <c r="OS7" s="43">
        <v>1</v>
      </c>
      <c r="OT7" s="43">
        <v>1</v>
      </c>
      <c r="OU7" s="43">
        <v>0</v>
      </c>
      <c r="OV7" s="43">
        <v>1</v>
      </c>
      <c r="OW7" s="43">
        <v>2</v>
      </c>
      <c r="OX7" s="43">
        <v>1</v>
      </c>
      <c r="OY7" s="43">
        <v>2</v>
      </c>
      <c r="OZ7" s="43">
        <v>0</v>
      </c>
      <c r="PA7" s="43">
        <v>1</v>
      </c>
      <c r="PB7" s="43">
        <v>0</v>
      </c>
      <c r="PC7" s="43">
        <v>0</v>
      </c>
      <c r="PD7" s="43">
        <v>1</v>
      </c>
      <c r="PE7" s="43">
        <v>1</v>
      </c>
      <c r="PF7" s="43">
        <v>2</v>
      </c>
      <c r="PG7" s="43">
        <v>0</v>
      </c>
      <c r="PH7" s="43">
        <v>0</v>
      </c>
      <c r="PI7" s="43">
        <v>0</v>
      </c>
      <c r="PJ7" s="43">
        <v>3.1</v>
      </c>
      <c r="PK7" s="43">
        <v>0</v>
      </c>
      <c r="PL7" s="43">
        <v>3.1</v>
      </c>
      <c r="PM7" s="43">
        <v>0</v>
      </c>
      <c r="PN7" s="43">
        <v>3.1</v>
      </c>
      <c r="PO7" s="43">
        <v>3</v>
      </c>
      <c r="PP7" s="43">
        <v>3.1</v>
      </c>
      <c r="PQ7" s="43">
        <v>0</v>
      </c>
      <c r="PR7" s="43">
        <v>3.1</v>
      </c>
      <c r="PS7" s="43">
        <v>1.6</v>
      </c>
      <c r="PT7" s="43">
        <v>6.7</v>
      </c>
      <c r="PU7" s="43">
        <v>3.8</v>
      </c>
      <c r="PV7" s="43">
        <v>0</v>
      </c>
      <c r="PW7" s="43">
        <v>3.6</v>
      </c>
      <c r="PX7" s="43">
        <v>0</v>
      </c>
      <c r="PY7" s="43">
        <v>0</v>
      </c>
      <c r="PZ7" s="43">
        <v>3</v>
      </c>
      <c r="QA7" s="43">
        <v>3.1</v>
      </c>
      <c r="QB7" s="43">
        <v>1.1000000000000001</v>
      </c>
    </row>
    <row r="8" spans="1:444" s="43" customFormat="1">
      <c r="A8" s="43" t="s">
        <v>733</v>
      </c>
      <c r="B8" s="43">
        <v>4</v>
      </c>
      <c r="C8" s="43">
        <v>0</v>
      </c>
      <c r="D8" s="43">
        <v>379</v>
      </c>
      <c r="E8" s="43">
        <v>6.9</v>
      </c>
      <c r="F8" s="43">
        <v>44.4</v>
      </c>
      <c r="G8" s="43">
        <v>0</v>
      </c>
      <c r="H8" s="43">
        <v>60</v>
      </c>
      <c r="I8" s="43">
        <v>44.1</v>
      </c>
      <c r="J8" s="43">
        <v>17.899999999999999</v>
      </c>
      <c r="K8" s="43">
        <v>50.8</v>
      </c>
      <c r="L8" s="43">
        <v>27.2</v>
      </c>
      <c r="M8" s="43">
        <v>60</v>
      </c>
      <c r="N8" s="43">
        <v>36.1</v>
      </c>
      <c r="O8" s="43">
        <v>52.3</v>
      </c>
      <c r="P8" s="43">
        <v>60</v>
      </c>
      <c r="Q8" s="43">
        <v>60</v>
      </c>
      <c r="R8" s="43">
        <v>22.4</v>
      </c>
      <c r="S8" s="43">
        <v>60</v>
      </c>
      <c r="T8" s="43">
        <v>60</v>
      </c>
      <c r="U8" s="43">
        <v>19.8</v>
      </c>
      <c r="V8" s="43">
        <v>60</v>
      </c>
      <c r="W8" s="43">
        <v>8.6</v>
      </c>
      <c r="X8" s="43">
        <v>10.7</v>
      </c>
      <c r="Y8" s="43">
        <v>20.7</v>
      </c>
      <c r="Z8" s="43">
        <v>60</v>
      </c>
      <c r="AA8" s="43">
        <v>6.03</v>
      </c>
      <c r="AB8" s="43">
        <v>65.155000000000001</v>
      </c>
      <c r="AD8" s="43">
        <v>56.962000000000003</v>
      </c>
      <c r="AG8" s="43">
        <v>59.125</v>
      </c>
      <c r="AH8" s="43">
        <v>14.191000000000001</v>
      </c>
      <c r="AI8" s="43">
        <v>63.09</v>
      </c>
      <c r="AJ8" s="43">
        <v>16.387</v>
      </c>
      <c r="AK8" s="43">
        <v>40.771000000000001</v>
      </c>
      <c r="AL8" s="43">
        <v>73.218000000000004</v>
      </c>
      <c r="AM8" s="43">
        <v>58.6</v>
      </c>
      <c r="AN8" s="43">
        <v>13.863</v>
      </c>
      <c r="AO8" s="43">
        <v>66.760999999999996</v>
      </c>
      <c r="AP8" s="43">
        <v>74.200999999999993</v>
      </c>
      <c r="AQ8" s="43">
        <v>10.978999999999999</v>
      </c>
      <c r="AR8" s="43">
        <v>73.25</v>
      </c>
      <c r="AS8" s="43">
        <v>8.0619999999999994</v>
      </c>
      <c r="AT8" s="43">
        <v>6.391</v>
      </c>
      <c r="AU8" s="43">
        <v>11.962999999999999</v>
      </c>
      <c r="AV8" s="43">
        <v>56.436999999999998</v>
      </c>
      <c r="AW8" s="43">
        <v>0.871</v>
      </c>
      <c r="AX8" s="43">
        <v>1.4690000000000001</v>
      </c>
      <c r="AZ8" s="43">
        <v>0.94899999999999995</v>
      </c>
      <c r="BA8" s="43">
        <v>0</v>
      </c>
      <c r="BB8" s="43">
        <v>0</v>
      </c>
      <c r="BC8" s="43">
        <v>1.165</v>
      </c>
      <c r="BD8" s="43">
        <v>0.52100000000000002</v>
      </c>
      <c r="BE8" s="43">
        <v>1.052</v>
      </c>
      <c r="BF8" s="43">
        <v>0.45400000000000001</v>
      </c>
      <c r="BG8" s="43">
        <v>0.78</v>
      </c>
      <c r="BH8" s="43">
        <v>1.22</v>
      </c>
      <c r="BI8" s="43">
        <v>0.97699999999999998</v>
      </c>
      <c r="BJ8" s="43">
        <v>0.62</v>
      </c>
      <c r="BK8" s="43">
        <v>1.113</v>
      </c>
      <c r="BL8" s="43">
        <v>1.2370000000000001</v>
      </c>
      <c r="BM8" s="43">
        <v>0.55400000000000005</v>
      </c>
      <c r="BN8" s="43">
        <v>1.2210000000000001</v>
      </c>
      <c r="BO8" s="43">
        <v>0.93700000000000006</v>
      </c>
      <c r="BP8" s="43">
        <v>0.59899999999999998</v>
      </c>
      <c r="BQ8" s="43">
        <v>0.57699999999999996</v>
      </c>
      <c r="BR8" s="43">
        <v>0.94099999999999995</v>
      </c>
      <c r="BS8" s="43">
        <v>1.9</v>
      </c>
      <c r="BT8" s="43">
        <v>3.2</v>
      </c>
      <c r="BU8" s="43">
        <v>0</v>
      </c>
      <c r="BV8" s="43">
        <v>21.3</v>
      </c>
      <c r="BW8" s="43">
        <v>0</v>
      </c>
      <c r="BX8" s="43">
        <v>17.899999999999999</v>
      </c>
      <c r="BY8" s="43">
        <v>19.100000000000001</v>
      </c>
      <c r="BZ8" s="43">
        <v>0</v>
      </c>
      <c r="CA8" s="43">
        <v>25.9</v>
      </c>
      <c r="CB8" s="43">
        <v>0</v>
      </c>
      <c r="CC8" s="43">
        <v>23.2</v>
      </c>
      <c r="CD8" s="43">
        <v>9.8000000000000007</v>
      </c>
      <c r="CE8" s="43">
        <v>14.1</v>
      </c>
      <c r="CF8" s="43">
        <v>12.1</v>
      </c>
      <c r="CG8" s="43">
        <v>14.7</v>
      </c>
      <c r="CH8" s="43">
        <v>17.5</v>
      </c>
      <c r="CI8" s="43">
        <v>3</v>
      </c>
      <c r="CJ8" s="43">
        <v>5.6</v>
      </c>
      <c r="CK8" s="43">
        <v>0</v>
      </c>
      <c r="CL8" s="43">
        <v>0</v>
      </c>
      <c r="CM8" s="43">
        <v>1.1000000000000001</v>
      </c>
      <c r="CN8" s="43">
        <v>2.5</v>
      </c>
      <c r="CO8" s="43">
        <v>2.1629999999999998</v>
      </c>
      <c r="CP8" s="43">
        <v>4.851</v>
      </c>
      <c r="CQ8" s="43">
        <v>0</v>
      </c>
      <c r="CR8" s="43">
        <v>18.649000000000001</v>
      </c>
      <c r="CS8" s="43">
        <v>0</v>
      </c>
      <c r="CT8" s="43">
        <v>0</v>
      </c>
      <c r="CU8" s="43">
        <v>25.760999999999999</v>
      </c>
      <c r="CV8" s="43">
        <v>0</v>
      </c>
      <c r="CW8" s="43">
        <v>21.664000000000001</v>
      </c>
      <c r="CX8" s="43">
        <v>0</v>
      </c>
      <c r="CY8" s="43">
        <v>19.37</v>
      </c>
      <c r="CZ8" s="43">
        <v>14.912000000000001</v>
      </c>
      <c r="DA8" s="43">
        <v>13.339</v>
      </c>
      <c r="DB8" s="43">
        <v>6.391</v>
      </c>
      <c r="DC8" s="43">
        <v>18.222000000000001</v>
      </c>
      <c r="DD8" s="43">
        <v>17.010000000000002</v>
      </c>
      <c r="DE8" s="43">
        <v>2.0979999999999999</v>
      </c>
      <c r="DF8" s="43">
        <v>7.702</v>
      </c>
      <c r="DG8" s="43">
        <v>0</v>
      </c>
      <c r="DH8" s="43">
        <v>0</v>
      </c>
      <c r="DI8" s="43">
        <v>1.704</v>
      </c>
      <c r="DJ8" s="43">
        <v>2.786</v>
      </c>
      <c r="DK8" s="43">
        <v>1.1559999999999999</v>
      </c>
      <c r="DL8" s="43">
        <v>1.498</v>
      </c>
      <c r="DN8" s="43">
        <v>0.877</v>
      </c>
      <c r="DP8" s="43">
        <v>0</v>
      </c>
      <c r="DQ8" s="43">
        <v>1.3520000000000001</v>
      </c>
      <c r="DS8" s="43">
        <v>0.83699999999999997</v>
      </c>
      <c r="DU8" s="43">
        <v>0.83399999999999996</v>
      </c>
      <c r="DV8" s="43">
        <v>1.52</v>
      </c>
      <c r="DW8" s="43">
        <v>0.94799999999999995</v>
      </c>
      <c r="DX8" s="43">
        <v>0.52900000000000003</v>
      </c>
      <c r="DY8" s="43">
        <v>1.244</v>
      </c>
      <c r="DZ8" s="43">
        <v>0.97499999999999998</v>
      </c>
      <c r="EA8" s="43">
        <v>0.71</v>
      </c>
      <c r="EB8" s="43">
        <v>1.377</v>
      </c>
      <c r="EE8" s="43">
        <v>1.5960000000000001</v>
      </c>
      <c r="EF8" s="43">
        <v>1.1339999999999999</v>
      </c>
      <c r="EG8" s="43">
        <v>0</v>
      </c>
      <c r="EH8" s="43">
        <v>13.8</v>
      </c>
      <c r="EI8" s="43">
        <v>0</v>
      </c>
      <c r="EJ8" s="43">
        <v>17.399999999999999</v>
      </c>
      <c r="EK8" s="43">
        <v>0</v>
      </c>
      <c r="EL8" s="43">
        <v>0</v>
      </c>
      <c r="EM8" s="43">
        <v>21.2</v>
      </c>
      <c r="EN8" s="43">
        <v>0</v>
      </c>
      <c r="EO8" s="43">
        <v>13.6</v>
      </c>
      <c r="EP8" s="43">
        <v>6.2</v>
      </c>
      <c r="EQ8" s="43">
        <v>3.6</v>
      </c>
      <c r="ER8" s="43">
        <v>30.8</v>
      </c>
      <c r="ES8" s="43">
        <v>16.8</v>
      </c>
      <c r="ET8" s="43">
        <v>1.2</v>
      </c>
      <c r="EU8" s="43">
        <v>13.6</v>
      </c>
      <c r="EV8" s="43">
        <v>10.199999999999999</v>
      </c>
      <c r="EW8" s="43">
        <v>0</v>
      </c>
      <c r="EX8" s="43">
        <v>14</v>
      </c>
      <c r="EY8" s="43">
        <v>0.8</v>
      </c>
      <c r="EZ8" s="43">
        <v>0</v>
      </c>
      <c r="FA8" s="43">
        <v>0</v>
      </c>
      <c r="FB8" s="43">
        <v>3</v>
      </c>
      <c r="FC8" s="43">
        <v>0</v>
      </c>
      <c r="FD8" s="43">
        <v>18.254999999999999</v>
      </c>
      <c r="FE8" s="43">
        <v>0</v>
      </c>
      <c r="FF8" s="43">
        <v>14.355</v>
      </c>
      <c r="FG8" s="43">
        <v>0</v>
      </c>
      <c r="FH8" s="43">
        <v>0</v>
      </c>
      <c r="FI8" s="43">
        <v>21.959</v>
      </c>
      <c r="FJ8" s="43">
        <v>0</v>
      </c>
      <c r="FK8" s="43">
        <v>16.353999999999999</v>
      </c>
      <c r="FL8" s="43">
        <v>0.623</v>
      </c>
      <c r="FM8" s="43">
        <v>3.9329999999999998</v>
      </c>
      <c r="FN8" s="43">
        <v>27.039000000000001</v>
      </c>
      <c r="FO8" s="43">
        <v>14.486000000000001</v>
      </c>
      <c r="FP8" s="43">
        <v>1.1140000000000001</v>
      </c>
      <c r="FQ8" s="43">
        <v>14.683</v>
      </c>
      <c r="FR8" s="43">
        <v>12.88</v>
      </c>
      <c r="FS8" s="43">
        <v>0</v>
      </c>
      <c r="FT8" s="43">
        <v>13.436999999999999</v>
      </c>
      <c r="FU8" s="43">
        <v>1.18</v>
      </c>
      <c r="FV8" s="43">
        <v>0</v>
      </c>
      <c r="FW8" s="43">
        <v>0</v>
      </c>
      <c r="FX8" s="43">
        <v>4.0640000000000001</v>
      </c>
      <c r="FZ8" s="43">
        <v>1.325</v>
      </c>
      <c r="GB8" s="43">
        <v>0.82399999999999995</v>
      </c>
      <c r="GE8" s="43">
        <v>1.0369999999999999</v>
      </c>
      <c r="GG8" s="43">
        <v>1.206</v>
      </c>
      <c r="GH8" s="43">
        <v>0.1</v>
      </c>
      <c r="GI8" s="43">
        <v>1.081</v>
      </c>
      <c r="GJ8" s="43">
        <v>0.879</v>
      </c>
      <c r="GK8" s="43">
        <v>0.86</v>
      </c>
      <c r="GL8" s="43">
        <v>0.92900000000000005</v>
      </c>
      <c r="GM8" s="43">
        <v>1.079</v>
      </c>
      <c r="GN8" s="43">
        <v>1.2649999999999999</v>
      </c>
      <c r="GP8" s="43">
        <v>0.95799999999999996</v>
      </c>
      <c r="GQ8" s="43">
        <v>1.5049999999999999</v>
      </c>
      <c r="GT8" s="43">
        <v>1.34</v>
      </c>
      <c r="GU8" s="43">
        <v>0</v>
      </c>
      <c r="GV8" s="43">
        <v>15.7</v>
      </c>
      <c r="GW8" s="43">
        <v>0</v>
      </c>
      <c r="GX8" s="43">
        <v>4.4000000000000004</v>
      </c>
      <c r="GY8" s="43">
        <v>0</v>
      </c>
      <c r="GZ8" s="43">
        <v>0</v>
      </c>
      <c r="HA8" s="43">
        <v>4.7</v>
      </c>
      <c r="HB8" s="43">
        <v>9.6999999999999993</v>
      </c>
      <c r="HC8" s="43">
        <v>9.8000000000000007</v>
      </c>
      <c r="HD8" s="43">
        <v>24.3</v>
      </c>
      <c r="HE8" s="43">
        <v>5.9</v>
      </c>
      <c r="HF8" s="43">
        <v>9.3000000000000007</v>
      </c>
      <c r="HG8" s="43">
        <v>16.2</v>
      </c>
      <c r="HH8" s="43">
        <v>0.5</v>
      </c>
      <c r="HI8" s="43">
        <v>10.1</v>
      </c>
      <c r="HJ8" s="43">
        <v>12.4</v>
      </c>
      <c r="HK8" s="43">
        <v>0</v>
      </c>
      <c r="HL8" s="43">
        <v>15.1</v>
      </c>
      <c r="HM8" s="43">
        <v>2.2000000000000002</v>
      </c>
      <c r="HN8" s="43">
        <v>2.6</v>
      </c>
      <c r="HO8" s="43">
        <v>3.6</v>
      </c>
      <c r="HP8" s="43">
        <v>31</v>
      </c>
      <c r="HQ8" s="43">
        <v>0</v>
      </c>
      <c r="HR8" s="43">
        <v>26.875</v>
      </c>
      <c r="HS8" s="43">
        <v>0</v>
      </c>
      <c r="HT8" s="43">
        <v>7.5380000000000003</v>
      </c>
      <c r="HU8" s="43">
        <v>0</v>
      </c>
      <c r="HV8" s="43">
        <v>0</v>
      </c>
      <c r="HW8" s="43">
        <v>6.7190000000000003</v>
      </c>
      <c r="HX8" s="43">
        <v>3.605</v>
      </c>
      <c r="HY8" s="43">
        <v>9.2750000000000004</v>
      </c>
      <c r="HZ8" s="43">
        <v>11.93</v>
      </c>
      <c r="IA8" s="43">
        <v>6.85</v>
      </c>
      <c r="IB8" s="43">
        <v>14.978</v>
      </c>
      <c r="IC8" s="43">
        <v>17.173999999999999</v>
      </c>
      <c r="ID8" s="43">
        <v>0.52400000000000002</v>
      </c>
      <c r="IE8" s="43">
        <v>12.978999999999999</v>
      </c>
      <c r="IF8" s="43">
        <v>19.337</v>
      </c>
      <c r="IG8" s="43">
        <v>0</v>
      </c>
      <c r="IH8" s="43">
        <v>19.271000000000001</v>
      </c>
      <c r="II8" s="43">
        <v>4.4249999999999998</v>
      </c>
      <c r="IJ8" s="43">
        <v>1.6060000000000001</v>
      </c>
      <c r="IK8" s="43">
        <v>2.294</v>
      </c>
      <c r="IL8" s="43">
        <v>28.873999999999999</v>
      </c>
      <c r="IN8" s="43">
        <v>1.7110000000000001</v>
      </c>
      <c r="IP8" s="43">
        <v>1.716</v>
      </c>
      <c r="IS8" s="43">
        <v>1.4379999999999999</v>
      </c>
      <c r="IT8" s="43">
        <v>0.37</v>
      </c>
      <c r="IU8" s="43">
        <v>0.94299999999999995</v>
      </c>
      <c r="IV8" s="43">
        <v>0.49099999999999999</v>
      </c>
      <c r="IW8" s="43">
        <v>1.1639999999999999</v>
      </c>
      <c r="IX8" s="43">
        <v>1.6080000000000001</v>
      </c>
      <c r="IY8" s="43">
        <v>1.0609999999999999</v>
      </c>
      <c r="IZ8" s="43">
        <v>1.113</v>
      </c>
      <c r="JA8" s="43">
        <v>1.288</v>
      </c>
      <c r="JB8" s="43">
        <v>1.556</v>
      </c>
      <c r="JD8" s="43">
        <v>1.28</v>
      </c>
      <c r="JE8" s="43">
        <v>1.978</v>
      </c>
      <c r="JF8" s="43">
        <v>0.61399999999999999</v>
      </c>
      <c r="JG8" s="43">
        <v>0.63800000000000001</v>
      </c>
      <c r="JH8" s="43">
        <v>0.93200000000000005</v>
      </c>
      <c r="JI8" s="43">
        <v>5.0999999999999996</v>
      </c>
      <c r="JJ8" s="43">
        <v>11.6</v>
      </c>
      <c r="JK8" s="43">
        <v>0</v>
      </c>
      <c r="JL8" s="43">
        <v>16.899999999999999</v>
      </c>
      <c r="JM8" s="43">
        <v>44.1</v>
      </c>
      <c r="JN8" s="43">
        <v>0</v>
      </c>
      <c r="JO8" s="43">
        <v>5.9</v>
      </c>
      <c r="JP8" s="43">
        <v>17.5</v>
      </c>
      <c r="JQ8" s="43">
        <v>10.7</v>
      </c>
      <c r="JR8" s="43">
        <v>5.6</v>
      </c>
      <c r="JS8" s="43">
        <v>19.5</v>
      </c>
      <c r="JT8" s="43">
        <v>10.1</v>
      </c>
      <c r="JU8" s="43">
        <v>12.9</v>
      </c>
      <c r="JV8" s="43">
        <v>8.6</v>
      </c>
      <c r="JW8" s="43">
        <v>21.7</v>
      </c>
      <c r="JX8" s="43">
        <v>19.899999999999999</v>
      </c>
      <c r="JY8" s="43">
        <v>16.899999999999999</v>
      </c>
      <c r="JZ8" s="43">
        <v>25.3</v>
      </c>
      <c r="KA8" s="43">
        <v>5.6</v>
      </c>
      <c r="KB8" s="43">
        <v>8</v>
      </c>
      <c r="KC8" s="43">
        <v>16.100000000000001</v>
      </c>
      <c r="KD8" s="43">
        <v>23.5</v>
      </c>
      <c r="KE8" s="43">
        <v>3.867</v>
      </c>
      <c r="KF8" s="43">
        <v>15.173999999999999</v>
      </c>
      <c r="KG8" s="43">
        <v>0</v>
      </c>
      <c r="KH8" s="43">
        <v>16.420000000000002</v>
      </c>
      <c r="KI8" s="43">
        <v>0</v>
      </c>
      <c r="KJ8" s="43">
        <v>0</v>
      </c>
      <c r="KK8" s="43">
        <v>4.6870000000000003</v>
      </c>
      <c r="KL8" s="43">
        <v>10.586</v>
      </c>
      <c r="KM8" s="43">
        <v>15.797000000000001</v>
      </c>
      <c r="KN8" s="43">
        <v>3.835</v>
      </c>
      <c r="KO8" s="43">
        <v>10.619</v>
      </c>
      <c r="KP8" s="43">
        <v>16.289000000000001</v>
      </c>
      <c r="KQ8" s="43">
        <v>13.601000000000001</v>
      </c>
      <c r="KR8" s="43">
        <v>5.8339999999999996</v>
      </c>
      <c r="KS8" s="43">
        <v>20.876999999999999</v>
      </c>
      <c r="KT8" s="43">
        <v>24.974</v>
      </c>
      <c r="KU8" s="43">
        <v>8.8819999999999997</v>
      </c>
      <c r="KV8" s="43">
        <v>32.840000000000003</v>
      </c>
      <c r="KW8" s="43">
        <v>2.4580000000000002</v>
      </c>
      <c r="KX8" s="43">
        <v>4.7850000000000001</v>
      </c>
      <c r="KY8" s="43">
        <v>7.9640000000000004</v>
      </c>
      <c r="KZ8" s="43">
        <v>20.713000000000001</v>
      </c>
      <c r="LA8" s="43">
        <v>0.76600000000000001</v>
      </c>
      <c r="LB8" s="43">
        <v>1.3029999999999999</v>
      </c>
      <c r="LD8" s="43">
        <v>0.97099999999999997</v>
      </c>
      <c r="LE8" s="43">
        <v>0</v>
      </c>
      <c r="LG8" s="43">
        <v>0.80100000000000005</v>
      </c>
      <c r="LH8" s="43">
        <v>0.60499999999999998</v>
      </c>
      <c r="LI8" s="43">
        <v>1.4750000000000001</v>
      </c>
      <c r="LJ8" s="43">
        <v>0.68500000000000005</v>
      </c>
      <c r="LK8" s="43">
        <v>0.54400000000000004</v>
      </c>
      <c r="LL8" s="43">
        <v>1.6120000000000001</v>
      </c>
      <c r="LM8" s="43">
        <v>1.054</v>
      </c>
      <c r="LN8" s="43">
        <v>0.67600000000000005</v>
      </c>
      <c r="LO8" s="43">
        <v>0.96399999999999997</v>
      </c>
      <c r="LP8" s="43">
        <v>1.252</v>
      </c>
      <c r="LQ8" s="43">
        <v>0.52600000000000002</v>
      </c>
      <c r="LR8" s="43">
        <v>1.2969999999999999</v>
      </c>
      <c r="LS8" s="43">
        <v>0.441</v>
      </c>
      <c r="LT8" s="43">
        <v>0.59499999999999997</v>
      </c>
      <c r="LU8" s="43">
        <v>0.496</v>
      </c>
      <c r="LV8" s="43">
        <v>0.88</v>
      </c>
      <c r="LW8" s="43">
        <v>1.3</v>
      </c>
      <c r="LX8" s="43">
        <v>17.100000000000001</v>
      </c>
      <c r="LY8" s="43">
        <v>0</v>
      </c>
      <c r="LZ8" s="43">
        <v>28.2</v>
      </c>
      <c r="MA8" s="43">
        <v>0</v>
      </c>
      <c r="MB8" s="43">
        <v>17.899999999999999</v>
      </c>
      <c r="MC8" s="43">
        <v>11.8</v>
      </c>
      <c r="MD8" s="43">
        <v>10.9</v>
      </c>
      <c r="ME8" s="43">
        <v>23.8</v>
      </c>
      <c r="MF8" s="43">
        <v>6.9</v>
      </c>
      <c r="MG8" s="43">
        <v>17.5</v>
      </c>
      <c r="MH8" s="43">
        <v>29.2</v>
      </c>
      <c r="MI8" s="43">
        <v>9.5</v>
      </c>
      <c r="MJ8" s="43">
        <v>0</v>
      </c>
      <c r="MK8" s="43">
        <v>7.9</v>
      </c>
      <c r="ML8" s="43">
        <v>10.5</v>
      </c>
      <c r="MM8" s="43">
        <v>8.8000000000000007</v>
      </c>
      <c r="MN8" s="43">
        <v>11.6</v>
      </c>
      <c r="MO8" s="43">
        <v>0</v>
      </c>
      <c r="MP8" s="43">
        <v>2.2999999999999998</v>
      </c>
      <c r="MQ8" s="43">
        <v>0</v>
      </c>
      <c r="MR8" s="43">
        <v>2.2999999999999998</v>
      </c>
      <c r="MS8" s="43">
        <v>1.3440000000000001</v>
      </c>
      <c r="MT8" s="43">
        <v>25.202999999999999</v>
      </c>
      <c r="MU8" s="43">
        <v>0</v>
      </c>
      <c r="MV8" s="43">
        <v>18.091000000000001</v>
      </c>
      <c r="MW8" s="43">
        <v>0</v>
      </c>
      <c r="MX8" s="43">
        <v>0</v>
      </c>
      <c r="MY8" s="43">
        <v>9.3079999999999998</v>
      </c>
      <c r="MZ8" s="43">
        <v>5.0469999999999997</v>
      </c>
      <c r="NA8" s="43">
        <v>13.831</v>
      </c>
      <c r="NB8" s="43">
        <v>4.0309999999999997</v>
      </c>
      <c r="NC8" s="43">
        <v>10.978999999999999</v>
      </c>
      <c r="ND8" s="43">
        <v>31.398</v>
      </c>
      <c r="NE8" s="43">
        <v>3.1459999999999999</v>
      </c>
      <c r="NF8" s="43">
        <v>0</v>
      </c>
      <c r="NG8" s="43">
        <v>5.2770000000000001</v>
      </c>
      <c r="NH8" s="43">
        <v>11.504</v>
      </c>
      <c r="NI8" s="43">
        <v>3.2120000000000002</v>
      </c>
      <c r="NJ8" s="43">
        <v>8.5540000000000003</v>
      </c>
      <c r="NK8" s="43">
        <v>0</v>
      </c>
      <c r="NL8" s="43">
        <v>0.95</v>
      </c>
      <c r="NM8" s="43">
        <v>0</v>
      </c>
      <c r="NN8" s="43">
        <v>1.966</v>
      </c>
      <c r="NO8" s="43">
        <v>1.034</v>
      </c>
      <c r="NP8" s="43">
        <v>1.4750000000000001</v>
      </c>
      <c r="NR8" s="43">
        <v>0.64100000000000001</v>
      </c>
      <c r="NT8" s="43">
        <v>0</v>
      </c>
      <c r="NU8" s="43">
        <v>0.78600000000000003</v>
      </c>
      <c r="NV8" s="43">
        <v>0.46300000000000002</v>
      </c>
      <c r="NW8" s="43">
        <v>0.58199999999999996</v>
      </c>
      <c r="NX8" s="43">
        <v>0.58699999999999997</v>
      </c>
      <c r="NY8" s="43">
        <v>0.627</v>
      </c>
      <c r="NZ8" s="43">
        <v>1.0740000000000001</v>
      </c>
      <c r="OA8" s="43">
        <v>0.33</v>
      </c>
      <c r="OC8" s="43">
        <v>0.66500000000000004</v>
      </c>
      <c r="OD8" s="43">
        <v>1.091</v>
      </c>
      <c r="OE8" s="43">
        <v>0.36299999999999999</v>
      </c>
      <c r="OF8" s="43">
        <v>0.73899999999999999</v>
      </c>
      <c r="OH8" s="43">
        <v>0.42</v>
      </c>
      <c r="OJ8" s="43">
        <v>0.84699999999999998</v>
      </c>
      <c r="OK8" s="43">
        <v>2</v>
      </c>
      <c r="OL8" s="43">
        <v>1</v>
      </c>
      <c r="OM8" s="43">
        <v>0</v>
      </c>
      <c r="ON8" s="43">
        <v>0</v>
      </c>
      <c r="OO8" s="43">
        <v>0</v>
      </c>
      <c r="OP8" s="43">
        <v>0</v>
      </c>
      <c r="OQ8" s="43">
        <v>1</v>
      </c>
      <c r="OR8" s="43">
        <v>1</v>
      </c>
      <c r="OS8" s="43">
        <v>0</v>
      </c>
      <c r="OT8" s="43">
        <v>1</v>
      </c>
      <c r="OU8" s="43">
        <v>1</v>
      </c>
      <c r="OV8" s="43">
        <v>0</v>
      </c>
      <c r="OW8" s="43">
        <v>1</v>
      </c>
      <c r="OX8" s="43">
        <v>1</v>
      </c>
      <c r="OY8" s="43">
        <v>0</v>
      </c>
      <c r="OZ8" s="43">
        <v>0</v>
      </c>
      <c r="PA8" s="43">
        <v>1</v>
      </c>
      <c r="PB8" s="43">
        <v>1</v>
      </c>
      <c r="PC8" s="43">
        <v>1</v>
      </c>
      <c r="PD8" s="43">
        <v>1</v>
      </c>
      <c r="PE8" s="43">
        <v>1</v>
      </c>
      <c r="PF8" s="43">
        <v>0</v>
      </c>
      <c r="PG8" s="43">
        <v>3.2</v>
      </c>
      <c r="PH8" s="43">
        <v>3.1</v>
      </c>
      <c r="PI8" s="43">
        <v>0</v>
      </c>
      <c r="PJ8" s="43">
        <v>0</v>
      </c>
      <c r="PK8" s="43">
        <v>0</v>
      </c>
      <c r="PL8" s="43">
        <v>0</v>
      </c>
      <c r="PM8" s="43">
        <v>3.1</v>
      </c>
      <c r="PN8" s="43">
        <v>3</v>
      </c>
      <c r="PO8" s="43">
        <v>0</v>
      </c>
      <c r="PP8" s="43">
        <v>3</v>
      </c>
      <c r="PQ8" s="43">
        <v>3</v>
      </c>
      <c r="PR8" s="43">
        <v>0</v>
      </c>
      <c r="PS8" s="43">
        <v>0.7</v>
      </c>
      <c r="PT8" s="43">
        <v>4.9000000000000004</v>
      </c>
      <c r="PU8" s="43">
        <v>0</v>
      </c>
      <c r="PV8" s="43">
        <v>0</v>
      </c>
      <c r="PW8" s="43">
        <v>3.3</v>
      </c>
      <c r="PX8" s="43">
        <v>0.1</v>
      </c>
      <c r="PY8" s="43">
        <v>3</v>
      </c>
      <c r="PZ8" s="43">
        <v>3</v>
      </c>
      <c r="QA8" s="43">
        <v>3.1</v>
      </c>
      <c r="QB8" s="43">
        <v>0</v>
      </c>
    </row>
    <row r="9" spans="1:444" s="43" customFormat="1">
      <c r="A9" s="43" t="s">
        <v>734</v>
      </c>
      <c r="B9" s="43">
        <v>4</v>
      </c>
      <c r="C9" s="43">
        <v>0</v>
      </c>
      <c r="D9" s="43">
        <v>379</v>
      </c>
      <c r="E9" s="43">
        <v>60</v>
      </c>
      <c r="F9" s="43">
        <v>4.5</v>
      </c>
      <c r="G9" s="43">
        <v>33.5</v>
      </c>
      <c r="H9" s="43">
        <v>53.3</v>
      </c>
      <c r="I9" s="43">
        <v>30.5</v>
      </c>
      <c r="J9" s="43">
        <v>60</v>
      </c>
      <c r="K9" s="43">
        <v>60</v>
      </c>
      <c r="L9" s="43">
        <v>6.4</v>
      </c>
      <c r="M9" s="43">
        <v>35.4</v>
      </c>
      <c r="N9" s="43">
        <v>6.2</v>
      </c>
      <c r="O9" s="43">
        <v>11.4</v>
      </c>
      <c r="P9" s="43">
        <v>25.3</v>
      </c>
      <c r="Q9" s="43">
        <v>60</v>
      </c>
      <c r="R9" s="43">
        <v>23.7</v>
      </c>
      <c r="S9" s="43">
        <v>16.8</v>
      </c>
      <c r="T9" s="43">
        <v>16.5</v>
      </c>
      <c r="U9" s="43">
        <v>47.3</v>
      </c>
      <c r="V9" s="43">
        <v>16.3</v>
      </c>
      <c r="W9" s="43">
        <v>60</v>
      </c>
      <c r="X9" s="43">
        <v>9.4</v>
      </c>
      <c r="Y9" s="43">
        <v>19.3</v>
      </c>
      <c r="Z9" s="43">
        <v>60</v>
      </c>
      <c r="AA9" s="43">
        <v>131.16200000000001</v>
      </c>
      <c r="AB9" s="43">
        <v>3.2120000000000002</v>
      </c>
      <c r="AC9" s="43">
        <v>41.131999999999998</v>
      </c>
      <c r="AD9" s="43">
        <v>100.191</v>
      </c>
      <c r="AE9" s="43">
        <v>46.048000000000002</v>
      </c>
      <c r="AF9" s="43">
        <v>114.54600000000001</v>
      </c>
      <c r="AG9" s="43">
        <v>113.464</v>
      </c>
      <c r="AH9" s="43">
        <v>6.85</v>
      </c>
      <c r="AI9" s="43">
        <v>59.484999999999999</v>
      </c>
      <c r="AJ9" s="43">
        <v>7.6689999999999996</v>
      </c>
      <c r="AK9" s="43">
        <v>12.749000000000001</v>
      </c>
      <c r="AL9" s="43">
        <v>33.265999999999998</v>
      </c>
      <c r="AM9" s="43">
        <v>106.319</v>
      </c>
      <c r="AN9" s="43">
        <v>33.725000000000001</v>
      </c>
      <c r="AO9" s="43">
        <v>23.597000000000001</v>
      </c>
      <c r="AP9" s="43">
        <v>26.285</v>
      </c>
      <c r="AQ9" s="43">
        <v>75.707999999999998</v>
      </c>
      <c r="AR9" s="43">
        <v>20.548999999999999</v>
      </c>
      <c r="AS9" s="43">
        <v>98.159000000000006</v>
      </c>
      <c r="AT9" s="43">
        <v>12.782</v>
      </c>
      <c r="AU9" s="43">
        <v>15.042999999999999</v>
      </c>
      <c r="AV9" s="43">
        <v>110.285</v>
      </c>
      <c r="AW9" s="43">
        <v>2.1859999999999999</v>
      </c>
      <c r="AX9" s="43">
        <v>0.72</v>
      </c>
      <c r="AY9" s="43">
        <v>1.228</v>
      </c>
      <c r="AZ9" s="43">
        <v>1.881</v>
      </c>
      <c r="BA9" s="43">
        <v>1.5089999999999999</v>
      </c>
      <c r="BB9" s="43">
        <v>1.909</v>
      </c>
      <c r="BC9" s="43">
        <v>1.891</v>
      </c>
      <c r="BD9" s="43">
        <v>1.069</v>
      </c>
      <c r="BE9" s="43">
        <v>1.6819999999999999</v>
      </c>
      <c r="BF9" s="43">
        <v>1.234</v>
      </c>
      <c r="BG9" s="43">
        <v>1.121</v>
      </c>
      <c r="BH9" s="43">
        <v>1.3169999999999999</v>
      </c>
      <c r="BI9" s="43">
        <v>1.772</v>
      </c>
      <c r="BJ9" s="43">
        <v>1.42</v>
      </c>
      <c r="BK9" s="43">
        <v>1.405</v>
      </c>
      <c r="BL9" s="43">
        <v>1.595</v>
      </c>
      <c r="BM9" s="43">
        <v>1.6</v>
      </c>
      <c r="BN9" s="43">
        <v>1.2589999999999999</v>
      </c>
      <c r="BO9" s="43">
        <v>1.6359999999999999</v>
      </c>
      <c r="BP9" s="43">
        <v>1.365</v>
      </c>
      <c r="BQ9" s="43">
        <v>0.77800000000000002</v>
      </c>
      <c r="BR9" s="43">
        <v>1.8380000000000001</v>
      </c>
      <c r="BS9" s="43">
        <v>16</v>
      </c>
      <c r="BT9" s="43">
        <v>0</v>
      </c>
      <c r="BU9" s="43">
        <v>16.399999999999999</v>
      </c>
      <c r="BV9" s="43">
        <v>13.8</v>
      </c>
      <c r="BW9" s="43">
        <v>14.6</v>
      </c>
      <c r="BX9" s="43">
        <v>14.2</v>
      </c>
      <c r="BY9" s="43">
        <v>13.1</v>
      </c>
      <c r="BZ9" s="43">
        <v>0</v>
      </c>
      <c r="CA9" s="43">
        <v>6.4</v>
      </c>
      <c r="CB9" s="43">
        <v>0</v>
      </c>
      <c r="CC9" s="43">
        <v>7.1</v>
      </c>
      <c r="CD9" s="43">
        <v>4.8</v>
      </c>
      <c r="CE9" s="43">
        <v>6.8</v>
      </c>
      <c r="CF9" s="43">
        <v>7.4</v>
      </c>
      <c r="CG9" s="43">
        <v>2.1</v>
      </c>
      <c r="CH9" s="43">
        <v>1.9</v>
      </c>
      <c r="CI9" s="43">
        <v>10.8</v>
      </c>
      <c r="CJ9" s="43">
        <v>4.5999999999999996</v>
      </c>
      <c r="CK9" s="43">
        <v>8.6</v>
      </c>
      <c r="CL9" s="43">
        <v>0</v>
      </c>
      <c r="CM9" s="43">
        <v>10.4</v>
      </c>
      <c r="CN9" s="43">
        <v>9.5</v>
      </c>
      <c r="CO9" s="43">
        <v>33.594000000000001</v>
      </c>
      <c r="CP9" s="43">
        <v>0</v>
      </c>
      <c r="CQ9" s="43">
        <v>10.127000000000001</v>
      </c>
      <c r="CR9" s="43">
        <v>27.234999999999999</v>
      </c>
      <c r="CS9" s="43">
        <v>15.763999999999999</v>
      </c>
      <c r="CT9" s="43">
        <v>29.693000000000001</v>
      </c>
      <c r="CU9" s="43">
        <v>26.94</v>
      </c>
      <c r="CV9" s="43">
        <v>0</v>
      </c>
      <c r="CW9" s="43">
        <v>14.552</v>
      </c>
      <c r="CX9" s="43">
        <v>0</v>
      </c>
      <c r="CY9" s="43">
        <v>10.356999999999999</v>
      </c>
      <c r="CZ9" s="43">
        <v>9.9960000000000004</v>
      </c>
      <c r="DA9" s="43">
        <v>13.11</v>
      </c>
      <c r="DB9" s="43">
        <v>16.943999999999999</v>
      </c>
      <c r="DC9" s="43">
        <v>5.1459999999999999</v>
      </c>
      <c r="DD9" s="43">
        <v>2.4910000000000001</v>
      </c>
      <c r="DE9" s="43">
        <v>16.256</v>
      </c>
      <c r="DF9" s="43">
        <v>7.3410000000000002</v>
      </c>
      <c r="DG9" s="43">
        <v>12.420999999999999</v>
      </c>
      <c r="DH9" s="43">
        <v>0</v>
      </c>
      <c r="DI9" s="43">
        <v>8.1940000000000008</v>
      </c>
      <c r="DJ9" s="43">
        <v>19.664999999999999</v>
      </c>
      <c r="DK9" s="43">
        <v>2.093</v>
      </c>
      <c r="DM9" s="43">
        <v>0.61699999999999999</v>
      </c>
      <c r="DN9" s="43">
        <v>1.976</v>
      </c>
      <c r="DO9" s="43">
        <v>1.0820000000000001</v>
      </c>
      <c r="DP9" s="43">
        <v>2.093</v>
      </c>
      <c r="DQ9" s="43">
        <v>2.0590000000000002</v>
      </c>
      <c r="DS9" s="43">
        <v>2.2589999999999999</v>
      </c>
      <c r="DU9" s="43">
        <v>1.4510000000000001</v>
      </c>
      <c r="DV9" s="43">
        <v>2.0939999999999999</v>
      </c>
      <c r="DW9" s="43">
        <v>1.93</v>
      </c>
      <c r="DX9" s="43">
        <v>2.2999999999999998</v>
      </c>
      <c r="DY9" s="43">
        <v>2.4550000000000001</v>
      </c>
      <c r="DZ9" s="43">
        <v>1.3280000000000001</v>
      </c>
      <c r="EA9" s="43">
        <v>1.506</v>
      </c>
      <c r="EB9" s="43">
        <v>1.5980000000000001</v>
      </c>
      <c r="EC9" s="43">
        <v>1.4410000000000001</v>
      </c>
      <c r="EE9" s="43">
        <v>0.79200000000000004</v>
      </c>
      <c r="EF9" s="43">
        <v>2.0699999999999998</v>
      </c>
      <c r="EG9" s="43">
        <v>16.399999999999999</v>
      </c>
      <c r="EH9" s="43">
        <v>0</v>
      </c>
      <c r="EI9" s="43">
        <v>3.9</v>
      </c>
      <c r="EJ9" s="43">
        <v>19.100000000000001</v>
      </c>
      <c r="EK9" s="43">
        <v>6.4</v>
      </c>
      <c r="EL9" s="43">
        <v>9.6</v>
      </c>
      <c r="EM9" s="43">
        <v>14.8</v>
      </c>
      <c r="EN9" s="43">
        <v>0</v>
      </c>
      <c r="EO9" s="43">
        <v>8.1999999999999993</v>
      </c>
      <c r="EP9" s="43">
        <v>1.4</v>
      </c>
      <c r="EQ9" s="43">
        <v>0</v>
      </c>
      <c r="ER9" s="43">
        <v>2</v>
      </c>
      <c r="ES9" s="43">
        <v>10.1</v>
      </c>
      <c r="ET9" s="43">
        <v>7</v>
      </c>
      <c r="EU9" s="43">
        <v>1.6</v>
      </c>
      <c r="EV9" s="43">
        <v>2.1</v>
      </c>
      <c r="EW9" s="43">
        <v>6.9</v>
      </c>
      <c r="EX9" s="43">
        <v>0</v>
      </c>
      <c r="EY9" s="43">
        <v>18</v>
      </c>
      <c r="EZ9" s="43">
        <v>0</v>
      </c>
      <c r="FA9" s="43">
        <v>0</v>
      </c>
      <c r="FB9" s="43">
        <v>15.6</v>
      </c>
      <c r="FC9" s="43">
        <v>35.198999999999998</v>
      </c>
      <c r="FD9" s="43">
        <v>0</v>
      </c>
      <c r="FE9" s="43">
        <v>7.931</v>
      </c>
      <c r="FF9" s="43">
        <v>37.953000000000003</v>
      </c>
      <c r="FG9" s="43">
        <v>15.468999999999999</v>
      </c>
      <c r="FH9" s="43">
        <v>16.617000000000001</v>
      </c>
      <c r="FI9" s="43">
        <v>30.218</v>
      </c>
      <c r="FJ9" s="43">
        <v>0</v>
      </c>
      <c r="FK9" s="43">
        <v>12.388999999999999</v>
      </c>
      <c r="FL9" s="43">
        <v>3.7029999999999998</v>
      </c>
      <c r="FM9" s="43">
        <v>0</v>
      </c>
      <c r="FN9" s="43">
        <v>4.3920000000000003</v>
      </c>
      <c r="FO9" s="43">
        <v>13.601000000000001</v>
      </c>
      <c r="FP9" s="43">
        <v>10.881</v>
      </c>
      <c r="FQ9" s="43">
        <v>3.835</v>
      </c>
      <c r="FR9" s="43">
        <v>4.5229999999999997</v>
      </c>
      <c r="FS9" s="43">
        <v>14.978</v>
      </c>
      <c r="FT9" s="43">
        <v>0</v>
      </c>
      <c r="FU9" s="43">
        <v>29.071000000000002</v>
      </c>
      <c r="FV9" s="43">
        <v>0</v>
      </c>
      <c r="FW9" s="43">
        <v>0</v>
      </c>
      <c r="FX9" s="43">
        <v>28.251000000000001</v>
      </c>
      <c r="FY9" s="43">
        <v>2.141</v>
      </c>
      <c r="GA9" s="43">
        <v>2.0249999999999999</v>
      </c>
      <c r="GB9" s="43">
        <v>1.9870000000000001</v>
      </c>
      <c r="GC9" s="43">
        <v>2.42</v>
      </c>
      <c r="GD9" s="43">
        <v>1.738</v>
      </c>
      <c r="GE9" s="43">
        <v>2.0390000000000001</v>
      </c>
      <c r="GG9" s="43">
        <v>1.502</v>
      </c>
      <c r="GH9" s="43">
        <v>2.5720000000000001</v>
      </c>
      <c r="GJ9" s="43">
        <v>2.2109999999999999</v>
      </c>
      <c r="GK9" s="43">
        <v>1.3520000000000001</v>
      </c>
      <c r="GL9" s="43">
        <v>1.5620000000000001</v>
      </c>
      <c r="GM9" s="43">
        <v>2.35</v>
      </c>
      <c r="GN9" s="43">
        <v>2.1579999999999999</v>
      </c>
      <c r="GO9" s="43">
        <v>2.1579999999999999</v>
      </c>
      <c r="GQ9" s="43">
        <v>1.615</v>
      </c>
      <c r="GT9" s="43">
        <v>1.8120000000000001</v>
      </c>
      <c r="GU9" s="43">
        <v>13.8</v>
      </c>
      <c r="GV9" s="43">
        <v>0</v>
      </c>
      <c r="GW9" s="43">
        <v>2.7</v>
      </c>
      <c r="GX9" s="43">
        <v>10</v>
      </c>
      <c r="GY9" s="43">
        <v>5.7</v>
      </c>
      <c r="GZ9" s="43">
        <v>8.3000000000000007</v>
      </c>
      <c r="HA9" s="43">
        <v>7.9</v>
      </c>
      <c r="HB9" s="43">
        <v>2.4</v>
      </c>
      <c r="HC9" s="43">
        <v>4.7</v>
      </c>
      <c r="HD9" s="43">
        <v>0.7</v>
      </c>
      <c r="HE9" s="43">
        <v>0</v>
      </c>
      <c r="HF9" s="43">
        <v>2.5</v>
      </c>
      <c r="HG9" s="43">
        <v>16.8</v>
      </c>
      <c r="HH9" s="43">
        <v>0</v>
      </c>
      <c r="HI9" s="43">
        <v>1.5</v>
      </c>
      <c r="HJ9" s="43">
        <v>2.2000000000000002</v>
      </c>
      <c r="HK9" s="43">
        <v>10.199999999999999</v>
      </c>
      <c r="HL9" s="43">
        <v>0.7</v>
      </c>
      <c r="HM9" s="43">
        <v>12.8</v>
      </c>
      <c r="HN9" s="43">
        <v>3.5</v>
      </c>
      <c r="HO9" s="43">
        <v>0</v>
      </c>
      <c r="HP9" s="43">
        <v>6.7</v>
      </c>
      <c r="HQ9" s="43">
        <v>33.265999999999998</v>
      </c>
      <c r="HR9" s="43">
        <v>0</v>
      </c>
      <c r="HS9" s="43">
        <v>7.1779999999999999</v>
      </c>
      <c r="HT9" s="43">
        <v>21.074000000000002</v>
      </c>
      <c r="HU9" s="43">
        <v>12.651</v>
      </c>
      <c r="HV9" s="43">
        <v>15.141999999999999</v>
      </c>
      <c r="HW9" s="43">
        <v>18.452000000000002</v>
      </c>
      <c r="HX9" s="43">
        <v>4.2930000000000001</v>
      </c>
      <c r="HY9" s="43">
        <v>11.34</v>
      </c>
      <c r="HZ9" s="43">
        <v>1.704</v>
      </c>
      <c r="IA9" s="43">
        <v>0</v>
      </c>
      <c r="IB9" s="43">
        <v>5.7030000000000003</v>
      </c>
      <c r="IC9" s="43">
        <v>32.61</v>
      </c>
      <c r="ID9" s="43">
        <v>0</v>
      </c>
      <c r="IE9" s="43">
        <v>3.1789999999999998</v>
      </c>
      <c r="IF9" s="43">
        <v>5.5060000000000002</v>
      </c>
      <c r="IG9" s="43">
        <v>13.831</v>
      </c>
      <c r="IH9" s="43">
        <v>0.78700000000000003</v>
      </c>
      <c r="II9" s="43">
        <v>22.713000000000001</v>
      </c>
      <c r="IJ9" s="43">
        <v>7.0789999999999997</v>
      </c>
      <c r="IK9" s="43">
        <v>0</v>
      </c>
      <c r="IL9" s="43">
        <v>14.781000000000001</v>
      </c>
      <c r="IM9" s="43">
        <v>2.419</v>
      </c>
      <c r="IO9" s="43">
        <v>2.6219999999999999</v>
      </c>
      <c r="IP9" s="43">
        <v>2.105</v>
      </c>
      <c r="IQ9" s="43">
        <v>2.2330000000000001</v>
      </c>
      <c r="IR9" s="43">
        <v>1.8180000000000001</v>
      </c>
      <c r="IS9" s="43">
        <v>2.343</v>
      </c>
      <c r="IT9" s="43">
        <v>1.7569999999999999</v>
      </c>
      <c r="IU9" s="43">
        <v>2.4319999999999999</v>
      </c>
      <c r="IV9" s="43">
        <v>2.6059999999999999</v>
      </c>
      <c r="IX9" s="43">
        <v>2.2429999999999999</v>
      </c>
      <c r="IY9" s="43">
        <v>1.9370000000000001</v>
      </c>
      <c r="JA9" s="43">
        <v>2.1760000000000002</v>
      </c>
      <c r="JB9" s="43">
        <v>2.4860000000000002</v>
      </c>
      <c r="JC9" s="43">
        <v>1.361</v>
      </c>
      <c r="JD9" s="43">
        <v>1.0960000000000001</v>
      </c>
      <c r="JE9" s="43">
        <v>1.7809999999999999</v>
      </c>
      <c r="JF9" s="43">
        <v>2.048</v>
      </c>
      <c r="JH9" s="43">
        <v>2.2029999999999998</v>
      </c>
      <c r="JI9" s="43">
        <v>13.8</v>
      </c>
      <c r="JJ9" s="43">
        <v>4.5</v>
      </c>
      <c r="JK9" s="43">
        <v>10.4</v>
      </c>
      <c r="JL9" s="43">
        <v>10.4</v>
      </c>
      <c r="JM9" s="43">
        <v>3.9</v>
      </c>
      <c r="JN9" s="43">
        <v>27.9</v>
      </c>
      <c r="JO9" s="43">
        <v>24.2</v>
      </c>
      <c r="JP9" s="43">
        <v>4</v>
      </c>
      <c r="JQ9" s="43">
        <v>16</v>
      </c>
      <c r="JR9" s="43">
        <v>4.0999999999999996</v>
      </c>
      <c r="JS9" s="43">
        <v>4.2</v>
      </c>
      <c r="JT9" s="43">
        <v>16</v>
      </c>
      <c r="JU9" s="43">
        <v>26.3</v>
      </c>
      <c r="JV9" s="43">
        <v>9.4</v>
      </c>
      <c r="JW9" s="43">
        <v>11.6</v>
      </c>
      <c r="JX9" s="43">
        <v>10.3</v>
      </c>
      <c r="JY9" s="43">
        <v>19.399999999999999</v>
      </c>
      <c r="JZ9" s="43">
        <v>11</v>
      </c>
      <c r="KA9" s="43">
        <v>20.6</v>
      </c>
      <c r="KB9" s="43">
        <v>5.9</v>
      </c>
      <c r="KC9" s="43">
        <v>9</v>
      </c>
      <c r="KD9" s="43">
        <v>28.2</v>
      </c>
      <c r="KE9" s="43">
        <v>29.103000000000002</v>
      </c>
      <c r="KF9" s="43">
        <v>3.2120000000000002</v>
      </c>
      <c r="KG9" s="43">
        <v>15.895</v>
      </c>
      <c r="KH9" s="43">
        <v>13.929</v>
      </c>
      <c r="KI9" s="43">
        <v>2.1629999999999998</v>
      </c>
      <c r="KJ9" s="43">
        <v>53.094000000000001</v>
      </c>
      <c r="KK9" s="43">
        <v>37.853999999999999</v>
      </c>
      <c r="KL9" s="43">
        <v>2.556</v>
      </c>
      <c r="KM9" s="43">
        <v>21.204999999999998</v>
      </c>
      <c r="KN9" s="43">
        <v>2.2610000000000001</v>
      </c>
      <c r="KO9" s="43">
        <v>2.3929999999999998</v>
      </c>
      <c r="KP9" s="43">
        <v>13.175000000000001</v>
      </c>
      <c r="KQ9" s="43">
        <v>46.997999999999998</v>
      </c>
      <c r="KR9" s="43">
        <v>5.899</v>
      </c>
      <c r="KS9" s="43">
        <v>11.438000000000001</v>
      </c>
      <c r="KT9" s="43">
        <v>13.765000000000001</v>
      </c>
      <c r="KU9" s="43">
        <v>30.643999999999998</v>
      </c>
      <c r="KV9" s="43">
        <v>12.420999999999999</v>
      </c>
      <c r="KW9" s="43">
        <v>33.954000000000001</v>
      </c>
      <c r="KX9" s="43">
        <v>5.7030000000000003</v>
      </c>
      <c r="KY9" s="43">
        <v>6.85</v>
      </c>
      <c r="KZ9" s="43">
        <v>47.588000000000001</v>
      </c>
      <c r="LA9" s="43">
        <v>2.1160000000000001</v>
      </c>
      <c r="LB9" s="43">
        <v>0.72</v>
      </c>
      <c r="LC9" s="43">
        <v>1.5249999999999999</v>
      </c>
      <c r="LD9" s="43">
        <v>1.3440000000000001</v>
      </c>
      <c r="LE9" s="43">
        <v>0.55700000000000005</v>
      </c>
      <c r="LF9" s="43">
        <v>1.9019999999999999</v>
      </c>
      <c r="LG9" s="43">
        <v>1.5629999999999999</v>
      </c>
      <c r="LH9" s="43">
        <v>0.64500000000000002</v>
      </c>
      <c r="LI9" s="43">
        <v>1.3240000000000001</v>
      </c>
      <c r="LJ9" s="43">
        <v>0.54800000000000004</v>
      </c>
      <c r="LK9" s="43">
        <v>0.56499999999999995</v>
      </c>
      <c r="LL9" s="43">
        <v>0.82499999999999996</v>
      </c>
      <c r="LM9" s="43">
        <v>1.7869999999999999</v>
      </c>
      <c r="LN9" s="43">
        <v>0.627</v>
      </c>
      <c r="LO9" s="43">
        <v>0.98599999999999999</v>
      </c>
      <c r="LP9" s="43">
        <v>1.337</v>
      </c>
      <c r="LQ9" s="43">
        <v>1.579</v>
      </c>
      <c r="LR9" s="43">
        <v>1.129</v>
      </c>
      <c r="LS9" s="43">
        <v>1.6459999999999999</v>
      </c>
      <c r="LT9" s="43">
        <v>0.96499999999999997</v>
      </c>
      <c r="LU9" s="43">
        <v>0.76200000000000001</v>
      </c>
      <c r="LV9" s="43">
        <v>1.6879999999999999</v>
      </c>
      <c r="LW9" s="43">
        <v>38.9</v>
      </c>
      <c r="LX9" s="43">
        <v>0</v>
      </c>
      <c r="LY9" s="43">
        <v>7.9</v>
      </c>
      <c r="LZ9" s="43">
        <v>15.8</v>
      </c>
      <c r="MA9" s="43">
        <v>11</v>
      </c>
      <c r="MB9" s="43">
        <v>26.8</v>
      </c>
      <c r="MC9" s="43">
        <v>26.2</v>
      </c>
      <c r="MD9" s="43">
        <v>1.2</v>
      </c>
      <c r="ME9" s="43">
        <v>14.2</v>
      </c>
      <c r="MF9" s="43">
        <v>0</v>
      </c>
      <c r="MG9" s="43">
        <v>4.2</v>
      </c>
      <c r="MH9" s="43">
        <v>1.3</v>
      </c>
      <c r="MI9" s="43">
        <v>12.9</v>
      </c>
      <c r="MJ9" s="43">
        <v>5.4</v>
      </c>
      <c r="MK9" s="43">
        <v>0</v>
      </c>
      <c r="ML9" s="43">
        <v>0</v>
      </c>
      <c r="MM9" s="43">
        <v>22.2</v>
      </c>
      <c r="MN9" s="43">
        <v>2.2999999999999998</v>
      </c>
      <c r="MO9" s="43">
        <v>26.2</v>
      </c>
      <c r="MP9" s="43">
        <v>0</v>
      </c>
      <c r="MQ9" s="43">
        <v>8.5</v>
      </c>
      <c r="MR9" s="43">
        <v>22</v>
      </c>
      <c r="MS9" s="43">
        <v>80.918999999999997</v>
      </c>
      <c r="MT9" s="43">
        <v>0</v>
      </c>
      <c r="MU9" s="43">
        <v>14.847</v>
      </c>
      <c r="MV9" s="43">
        <v>26.547000000000001</v>
      </c>
      <c r="MW9" s="43">
        <v>5.5720000000000001</v>
      </c>
      <c r="MX9" s="43">
        <v>36.084000000000003</v>
      </c>
      <c r="MY9" s="43">
        <v>36.904000000000003</v>
      </c>
      <c r="MZ9" s="43">
        <v>1.2130000000000001</v>
      </c>
      <c r="NA9" s="43">
        <v>26.513999999999999</v>
      </c>
      <c r="NB9" s="43">
        <v>0</v>
      </c>
      <c r="NC9" s="43">
        <v>3.3759999999999999</v>
      </c>
      <c r="ND9" s="43">
        <v>1.18</v>
      </c>
      <c r="NE9" s="43">
        <v>13.601000000000001</v>
      </c>
      <c r="NF9" s="43">
        <v>6.03</v>
      </c>
      <c r="NG9" s="43">
        <v>0</v>
      </c>
      <c r="NH9" s="43">
        <v>0</v>
      </c>
      <c r="NI9" s="43">
        <v>24.843</v>
      </c>
      <c r="NJ9" s="43">
        <v>2.0649999999999999</v>
      </c>
      <c r="NK9" s="43">
        <v>38.476999999999997</v>
      </c>
      <c r="NL9" s="43">
        <v>0</v>
      </c>
      <c r="NM9" s="43">
        <v>3.605</v>
      </c>
      <c r="NN9" s="43">
        <v>33.561</v>
      </c>
      <c r="NO9" s="43">
        <v>2.08</v>
      </c>
      <c r="NQ9" s="43">
        <v>1.873</v>
      </c>
      <c r="NR9" s="43">
        <v>1.679</v>
      </c>
      <c r="NS9" s="43">
        <v>0.50700000000000001</v>
      </c>
      <c r="NT9" s="43">
        <v>1.3480000000000001</v>
      </c>
      <c r="NU9" s="43">
        <v>1.409</v>
      </c>
      <c r="NV9" s="43">
        <v>1.05</v>
      </c>
      <c r="NW9" s="43">
        <v>1.8680000000000001</v>
      </c>
      <c r="NY9" s="43">
        <v>0.79900000000000004</v>
      </c>
      <c r="NZ9" s="43">
        <v>0.92300000000000004</v>
      </c>
      <c r="OA9" s="43">
        <v>1.0580000000000001</v>
      </c>
      <c r="OB9" s="43">
        <v>1.121</v>
      </c>
      <c r="OE9" s="43">
        <v>1.121</v>
      </c>
      <c r="OF9" s="43">
        <v>0.91100000000000003</v>
      </c>
      <c r="OG9" s="43">
        <v>1.4690000000000001</v>
      </c>
      <c r="OI9" s="43">
        <v>0.42299999999999999</v>
      </c>
      <c r="OJ9" s="43">
        <v>1.5269999999999999</v>
      </c>
      <c r="OK9" s="43">
        <v>0</v>
      </c>
      <c r="OL9" s="43">
        <v>1</v>
      </c>
      <c r="OM9" s="43">
        <v>1</v>
      </c>
      <c r="ON9" s="43">
        <v>1</v>
      </c>
      <c r="OO9" s="43">
        <v>1</v>
      </c>
      <c r="OP9" s="43">
        <v>2</v>
      </c>
      <c r="OQ9" s="43">
        <v>0</v>
      </c>
      <c r="OR9" s="43">
        <v>1</v>
      </c>
      <c r="OS9" s="43">
        <v>2</v>
      </c>
      <c r="OT9" s="43">
        <v>1</v>
      </c>
      <c r="OU9" s="43">
        <v>1</v>
      </c>
      <c r="OV9" s="43">
        <v>2</v>
      </c>
      <c r="OW9" s="43">
        <v>3</v>
      </c>
      <c r="OX9" s="43">
        <v>1</v>
      </c>
      <c r="OY9" s="43">
        <v>1</v>
      </c>
      <c r="OZ9" s="43">
        <v>1</v>
      </c>
      <c r="PA9" s="43">
        <v>1</v>
      </c>
      <c r="PB9" s="43">
        <v>2</v>
      </c>
      <c r="PC9" s="43">
        <v>0</v>
      </c>
      <c r="PD9" s="43">
        <v>1</v>
      </c>
      <c r="PE9" s="43">
        <v>1</v>
      </c>
      <c r="PF9" s="43">
        <v>1</v>
      </c>
      <c r="PG9" s="43">
        <v>0</v>
      </c>
      <c r="PH9" s="43">
        <v>3.1</v>
      </c>
      <c r="PI9" s="43">
        <v>3.1</v>
      </c>
      <c r="PJ9" s="43">
        <v>3.1</v>
      </c>
      <c r="PK9" s="43">
        <v>3.1</v>
      </c>
      <c r="PL9" s="43">
        <v>0.5</v>
      </c>
      <c r="PM9" s="43">
        <v>0</v>
      </c>
      <c r="PN9" s="43">
        <v>3.1</v>
      </c>
      <c r="PO9" s="43">
        <v>3.6</v>
      </c>
      <c r="PP9" s="43">
        <v>3.1</v>
      </c>
      <c r="PQ9" s="43">
        <v>3.1</v>
      </c>
      <c r="PR9" s="43">
        <v>3.4</v>
      </c>
      <c r="PS9" s="43">
        <v>0.8</v>
      </c>
      <c r="PT9" s="43">
        <v>5.0999999999999996</v>
      </c>
      <c r="PU9" s="43">
        <v>5</v>
      </c>
      <c r="PV9" s="43">
        <v>3.3</v>
      </c>
      <c r="PW9" s="43">
        <v>1.7</v>
      </c>
      <c r="PX9" s="43">
        <v>3.2</v>
      </c>
      <c r="PY9" s="43">
        <v>0</v>
      </c>
      <c r="PZ9" s="43">
        <v>3.1</v>
      </c>
      <c r="QA9" s="43">
        <v>3.1</v>
      </c>
      <c r="QB9" s="43">
        <v>0.3</v>
      </c>
    </row>
    <row r="10" spans="1:444" ht="15" customHeight="1">
      <c r="A10" t="s">
        <v>74</v>
      </c>
      <c r="B10">
        <v>0</v>
      </c>
      <c r="C10">
        <v>1</v>
      </c>
      <c r="D10">
        <v>400</v>
      </c>
      <c r="E10">
        <v>60</v>
      </c>
      <c r="F10">
        <v>60</v>
      </c>
      <c r="G10">
        <v>60</v>
      </c>
      <c r="H10">
        <v>60</v>
      </c>
      <c r="I10">
        <v>60</v>
      </c>
      <c r="J10">
        <v>27</v>
      </c>
      <c r="K10">
        <v>37.6</v>
      </c>
      <c r="L10">
        <v>18.2</v>
      </c>
      <c r="M10">
        <v>29.7</v>
      </c>
      <c r="N10">
        <v>18.2</v>
      </c>
      <c r="O10">
        <v>9.9</v>
      </c>
      <c r="P10">
        <v>26.1</v>
      </c>
      <c r="Q10">
        <v>60</v>
      </c>
      <c r="R10">
        <v>10.3</v>
      </c>
      <c r="S10">
        <v>10.8</v>
      </c>
      <c r="T10">
        <v>31.4</v>
      </c>
      <c r="U10">
        <v>22.6</v>
      </c>
      <c r="V10">
        <v>20.6</v>
      </c>
      <c r="W10">
        <v>5.4</v>
      </c>
      <c r="X10">
        <v>23.8</v>
      </c>
      <c r="Y10">
        <v>16.399999999999999</v>
      </c>
      <c r="Z10">
        <v>60</v>
      </c>
      <c r="AA10">
        <v>120.28100000000001</v>
      </c>
      <c r="AB10">
        <v>101.17400000000001</v>
      </c>
      <c r="AC10">
        <v>98.715999999999994</v>
      </c>
      <c r="AD10">
        <v>106.41800000000001</v>
      </c>
      <c r="AF10">
        <v>50.701999999999998</v>
      </c>
      <c r="AI10">
        <v>55.814</v>
      </c>
      <c r="AJ10">
        <v>17.206</v>
      </c>
      <c r="AL10">
        <v>27.858000000000001</v>
      </c>
      <c r="AM10">
        <v>111.76</v>
      </c>
      <c r="AN10">
        <v>11.798999999999999</v>
      </c>
      <c r="AO10">
        <v>9.0459999999999994</v>
      </c>
      <c r="AP10">
        <v>43.295000000000002</v>
      </c>
      <c r="AQ10">
        <v>27.53</v>
      </c>
      <c r="AR10">
        <v>19.959</v>
      </c>
      <c r="AS10">
        <v>4.7519999999999998</v>
      </c>
      <c r="AT10">
        <v>25.007000000000001</v>
      </c>
      <c r="AU10">
        <v>9.7669999999999995</v>
      </c>
      <c r="AV10">
        <v>87.736999999999995</v>
      </c>
      <c r="AW10">
        <v>2.0049999999999999</v>
      </c>
      <c r="AX10">
        <v>1.6859999999999999</v>
      </c>
      <c r="AY10">
        <v>1.645</v>
      </c>
      <c r="AZ10">
        <v>1.774</v>
      </c>
      <c r="BA10">
        <v>0</v>
      </c>
      <c r="BB10">
        <v>1.877</v>
      </c>
      <c r="BC10">
        <v>0</v>
      </c>
      <c r="BD10">
        <v>0</v>
      </c>
      <c r="BE10">
        <v>1.881</v>
      </c>
      <c r="BF10">
        <v>0.94699999999999995</v>
      </c>
      <c r="BG10">
        <v>0</v>
      </c>
      <c r="BH10">
        <v>1.0669999999999999</v>
      </c>
      <c r="BI10">
        <v>1.863</v>
      </c>
      <c r="BJ10">
        <v>1.1459999999999999</v>
      </c>
      <c r="BK10">
        <v>0.83699999999999997</v>
      </c>
      <c r="BL10">
        <v>1.379</v>
      </c>
      <c r="BM10">
        <v>1.2190000000000001</v>
      </c>
      <c r="BN10">
        <v>0.97</v>
      </c>
      <c r="BO10">
        <v>0.88500000000000001</v>
      </c>
      <c r="BP10">
        <v>1.0509999999999999</v>
      </c>
      <c r="BQ10">
        <v>0.59599999999999997</v>
      </c>
      <c r="BR10">
        <v>1.462</v>
      </c>
      <c r="BS10">
        <v>10.9</v>
      </c>
      <c r="BT10">
        <v>12</v>
      </c>
      <c r="BU10">
        <v>17.100000000000001</v>
      </c>
      <c r="BV10">
        <v>26.1</v>
      </c>
      <c r="BW10">
        <v>60</v>
      </c>
      <c r="BX10">
        <v>10.4</v>
      </c>
      <c r="BY10">
        <v>37.6</v>
      </c>
      <c r="BZ10">
        <v>0</v>
      </c>
      <c r="CA10">
        <v>6.2</v>
      </c>
      <c r="CB10">
        <v>0.4</v>
      </c>
      <c r="CC10">
        <v>0</v>
      </c>
      <c r="CD10">
        <v>2.8</v>
      </c>
      <c r="CE10">
        <v>12.7</v>
      </c>
      <c r="CF10">
        <v>0</v>
      </c>
      <c r="CG10">
        <v>0</v>
      </c>
      <c r="CH10">
        <v>14.8</v>
      </c>
      <c r="CI10">
        <v>0.7</v>
      </c>
      <c r="CJ10">
        <v>0.5</v>
      </c>
      <c r="CK10">
        <v>0</v>
      </c>
      <c r="CL10">
        <v>7.6</v>
      </c>
      <c r="CM10">
        <v>1.9</v>
      </c>
      <c r="CN10">
        <v>7.7</v>
      </c>
      <c r="CO10">
        <v>20.417999999999999</v>
      </c>
      <c r="CP10">
        <v>20.844000000000001</v>
      </c>
      <c r="CQ10">
        <v>28.481000000000002</v>
      </c>
      <c r="CR10">
        <v>45.981999999999999</v>
      </c>
      <c r="CS10">
        <v>0</v>
      </c>
      <c r="CT10">
        <v>19.599</v>
      </c>
      <c r="CU10">
        <v>0</v>
      </c>
      <c r="CV10">
        <v>0</v>
      </c>
      <c r="CW10">
        <v>14.879</v>
      </c>
      <c r="CX10">
        <v>0.55700000000000005</v>
      </c>
      <c r="CY10">
        <v>0</v>
      </c>
      <c r="CZ10">
        <v>4.2610000000000001</v>
      </c>
      <c r="DA10">
        <v>27.039000000000001</v>
      </c>
      <c r="DB10">
        <v>0</v>
      </c>
      <c r="DC10">
        <v>0</v>
      </c>
      <c r="DD10">
        <v>17.992999999999999</v>
      </c>
      <c r="DE10">
        <v>1.0489999999999999</v>
      </c>
      <c r="DF10">
        <v>0.754</v>
      </c>
      <c r="DG10">
        <v>0</v>
      </c>
      <c r="DH10">
        <v>12.978999999999999</v>
      </c>
      <c r="DI10">
        <v>1.2450000000000001</v>
      </c>
      <c r="DJ10">
        <v>11.569000000000001</v>
      </c>
      <c r="DK10">
        <v>1.873</v>
      </c>
      <c r="DL10">
        <v>1.744</v>
      </c>
      <c r="DM10">
        <v>1.6619999999999999</v>
      </c>
      <c r="DN10">
        <v>1.764</v>
      </c>
      <c r="DO10">
        <v>0</v>
      </c>
      <c r="DP10">
        <v>1.889</v>
      </c>
      <c r="DQ10">
        <v>0</v>
      </c>
      <c r="DS10">
        <v>2.4159999999999999</v>
      </c>
      <c r="DT10">
        <v>1.5649999999999999</v>
      </c>
      <c r="DV10">
        <v>1.508</v>
      </c>
      <c r="DW10">
        <v>2.1360000000000001</v>
      </c>
      <c r="DZ10">
        <v>1.2130000000000001</v>
      </c>
      <c r="EA10">
        <v>1.5960000000000001</v>
      </c>
      <c r="EB10">
        <v>1.6419999999999999</v>
      </c>
      <c r="ED10">
        <v>1.716</v>
      </c>
      <c r="EE10">
        <v>0.66100000000000003</v>
      </c>
      <c r="EF10">
        <v>1.504</v>
      </c>
      <c r="EG10">
        <v>14.6</v>
      </c>
      <c r="EH10">
        <v>10.6</v>
      </c>
      <c r="EI10">
        <v>11.8</v>
      </c>
      <c r="EJ10">
        <v>25.2</v>
      </c>
      <c r="EK10">
        <v>0</v>
      </c>
      <c r="EL10">
        <v>8.9</v>
      </c>
      <c r="EM10">
        <v>0</v>
      </c>
      <c r="EN10">
        <v>0</v>
      </c>
      <c r="EO10">
        <v>5.7</v>
      </c>
      <c r="EP10">
        <v>0.7</v>
      </c>
      <c r="EQ10">
        <v>0</v>
      </c>
      <c r="ER10">
        <v>3</v>
      </c>
      <c r="ES10">
        <v>3.5</v>
      </c>
      <c r="ET10">
        <v>0</v>
      </c>
      <c r="EU10">
        <v>0</v>
      </c>
      <c r="EV10">
        <v>0.2</v>
      </c>
      <c r="EW10">
        <v>0</v>
      </c>
      <c r="EX10">
        <v>2.1</v>
      </c>
      <c r="EY10">
        <v>0</v>
      </c>
      <c r="EZ10">
        <v>1.1000000000000001</v>
      </c>
      <c r="FA10">
        <v>0</v>
      </c>
      <c r="FB10">
        <v>7</v>
      </c>
      <c r="FC10">
        <v>30.972000000000001</v>
      </c>
      <c r="FD10">
        <v>21.827999999999999</v>
      </c>
      <c r="FE10">
        <v>23.663</v>
      </c>
      <c r="FF10">
        <v>44.966000000000001</v>
      </c>
      <c r="FG10">
        <v>0</v>
      </c>
      <c r="FH10">
        <v>21.303000000000001</v>
      </c>
      <c r="FI10">
        <v>0</v>
      </c>
      <c r="FJ10">
        <v>0</v>
      </c>
      <c r="FK10">
        <v>10.683999999999999</v>
      </c>
      <c r="FL10">
        <v>1.147</v>
      </c>
      <c r="FM10">
        <v>0</v>
      </c>
      <c r="FN10">
        <v>4.2279999999999998</v>
      </c>
      <c r="FO10">
        <v>7.1120000000000001</v>
      </c>
      <c r="FP10">
        <v>0</v>
      </c>
      <c r="FQ10">
        <v>0</v>
      </c>
      <c r="FR10">
        <v>0.49199999999999999</v>
      </c>
      <c r="FS10">
        <v>0</v>
      </c>
      <c r="FT10">
        <v>3.3759999999999999</v>
      </c>
      <c r="FU10">
        <v>0</v>
      </c>
      <c r="FV10">
        <v>1.377</v>
      </c>
      <c r="FW10">
        <v>0</v>
      </c>
      <c r="FX10">
        <v>15.273</v>
      </c>
      <c r="FY10">
        <v>2.1160000000000001</v>
      </c>
      <c r="FZ10">
        <v>2.0609999999999999</v>
      </c>
      <c r="GA10">
        <v>2.0059999999999998</v>
      </c>
      <c r="GB10">
        <v>1.784</v>
      </c>
      <c r="GD10">
        <v>2.3969999999999998</v>
      </c>
      <c r="GG10">
        <v>1.887</v>
      </c>
      <c r="GH10">
        <v>1.6359999999999999</v>
      </c>
      <c r="GJ10">
        <v>1.387</v>
      </c>
      <c r="GK10">
        <v>2.0270000000000001</v>
      </c>
      <c r="GN10">
        <v>2.1659999999999999</v>
      </c>
      <c r="GP10">
        <v>1.587</v>
      </c>
      <c r="GR10">
        <v>1.2030000000000001</v>
      </c>
      <c r="GT10">
        <v>2.1819999999999999</v>
      </c>
      <c r="GU10">
        <v>19.7</v>
      </c>
      <c r="GV10">
        <v>5.0999999999999996</v>
      </c>
      <c r="GW10">
        <v>24.9</v>
      </c>
      <c r="GX10">
        <v>6.6</v>
      </c>
      <c r="GY10">
        <v>0</v>
      </c>
      <c r="GZ10">
        <v>3.9</v>
      </c>
      <c r="HA10">
        <v>0</v>
      </c>
      <c r="HB10">
        <v>18.2</v>
      </c>
      <c r="HC10">
        <v>7.6</v>
      </c>
      <c r="HD10">
        <v>6.8</v>
      </c>
      <c r="HE10">
        <v>9.9</v>
      </c>
      <c r="HF10">
        <v>12.8</v>
      </c>
      <c r="HG10">
        <v>12.9</v>
      </c>
      <c r="HH10">
        <v>0</v>
      </c>
      <c r="HI10">
        <v>0</v>
      </c>
      <c r="HJ10">
        <v>4.5999999999999996</v>
      </c>
      <c r="HK10">
        <v>3.1</v>
      </c>
      <c r="HL10">
        <v>8.4</v>
      </c>
      <c r="HM10">
        <v>1.3</v>
      </c>
      <c r="HN10">
        <v>0</v>
      </c>
      <c r="HO10">
        <v>0</v>
      </c>
      <c r="HP10">
        <v>9.5</v>
      </c>
      <c r="HQ10">
        <v>41.000999999999998</v>
      </c>
      <c r="HR10">
        <v>10.619</v>
      </c>
      <c r="HS10">
        <v>35.363</v>
      </c>
      <c r="HT10">
        <v>11.766</v>
      </c>
      <c r="HU10">
        <v>0</v>
      </c>
      <c r="HV10">
        <v>6.4889999999999999</v>
      </c>
      <c r="HW10">
        <v>0</v>
      </c>
      <c r="HX10">
        <v>0</v>
      </c>
      <c r="HY10">
        <v>14.355</v>
      </c>
      <c r="HZ10">
        <v>8.7509999999999994</v>
      </c>
      <c r="IA10">
        <v>0</v>
      </c>
      <c r="IB10">
        <v>14.65</v>
      </c>
      <c r="IC10">
        <v>24.122</v>
      </c>
      <c r="ID10">
        <v>0</v>
      </c>
      <c r="IE10">
        <v>0</v>
      </c>
      <c r="IF10">
        <v>10.422000000000001</v>
      </c>
      <c r="IG10">
        <v>5.0469999999999997</v>
      </c>
      <c r="IH10">
        <v>8.7509999999999994</v>
      </c>
      <c r="II10">
        <v>2.2290000000000001</v>
      </c>
      <c r="IJ10">
        <v>0</v>
      </c>
      <c r="IK10">
        <v>0</v>
      </c>
      <c r="IL10">
        <v>19.337</v>
      </c>
      <c r="IM10">
        <v>2.085</v>
      </c>
      <c r="IN10">
        <v>2.1</v>
      </c>
      <c r="IO10">
        <v>1.419</v>
      </c>
      <c r="IP10">
        <v>1.78</v>
      </c>
      <c r="IR10">
        <v>1.6579999999999999</v>
      </c>
      <c r="IT10">
        <v>0</v>
      </c>
      <c r="IU10">
        <v>1.88</v>
      </c>
      <c r="IV10">
        <v>1.284</v>
      </c>
      <c r="IW10">
        <v>0</v>
      </c>
      <c r="IX10">
        <v>1.1439999999999999</v>
      </c>
      <c r="IY10">
        <v>1.8640000000000001</v>
      </c>
      <c r="JB10">
        <v>2.2509999999999999</v>
      </c>
      <c r="JC10">
        <v>1.629</v>
      </c>
      <c r="JD10">
        <v>1.036</v>
      </c>
      <c r="JE10">
        <v>1.7529999999999999</v>
      </c>
      <c r="JH10">
        <v>2.044</v>
      </c>
      <c r="JI10">
        <v>14.8</v>
      </c>
      <c r="JJ10">
        <v>32.4</v>
      </c>
      <c r="JK10">
        <v>6.1</v>
      </c>
      <c r="JL10">
        <v>2.1</v>
      </c>
      <c r="JM10">
        <v>0</v>
      </c>
      <c r="JN10">
        <v>3.8</v>
      </c>
      <c r="JO10">
        <v>0</v>
      </c>
      <c r="JP10">
        <v>0</v>
      </c>
      <c r="JQ10">
        <v>10.199999999999999</v>
      </c>
      <c r="JR10">
        <v>10.3</v>
      </c>
      <c r="JS10">
        <v>0</v>
      </c>
      <c r="JT10">
        <v>7.4</v>
      </c>
      <c r="JU10">
        <v>30.9</v>
      </c>
      <c r="JV10">
        <v>10.3</v>
      </c>
      <c r="JW10">
        <v>10.8</v>
      </c>
      <c r="JX10">
        <v>11.7</v>
      </c>
      <c r="JY10">
        <v>18.8</v>
      </c>
      <c r="JZ10">
        <v>9.5</v>
      </c>
      <c r="KA10">
        <v>4.0999999999999996</v>
      </c>
      <c r="KB10">
        <v>15.1</v>
      </c>
      <c r="KC10">
        <v>14.5</v>
      </c>
      <c r="KD10">
        <v>35.799999999999997</v>
      </c>
      <c r="KE10">
        <v>27.890999999999998</v>
      </c>
      <c r="KF10">
        <v>47.883000000000003</v>
      </c>
      <c r="KG10">
        <v>11.209</v>
      </c>
      <c r="KH10">
        <v>3.7029999999999998</v>
      </c>
      <c r="KI10">
        <v>0</v>
      </c>
      <c r="KJ10">
        <v>3.31</v>
      </c>
      <c r="KK10">
        <v>0</v>
      </c>
      <c r="KL10">
        <v>0</v>
      </c>
      <c r="KM10">
        <v>15.895</v>
      </c>
      <c r="KN10">
        <v>6.7510000000000003</v>
      </c>
      <c r="KO10">
        <v>0</v>
      </c>
      <c r="KP10">
        <v>4.7190000000000003</v>
      </c>
      <c r="KQ10">
        <v>53.487000000000002</v>
      </c>
      <c r="KR10">
        <v>11.798999999999999</v>
      </c>
      <c r="KS10">
        <v>9.0459999999999994</v>
      </c>
      <c r="KT10">
        <v>14.388</v>
      </c>
      <c r="KU10">
        <v>21.434000000000001</v>
      </c>
      <c r="KV10">
        <v>7.0789999999999997</v>
      </c>
      <c r="KW10">
        <v>2.524</v>
      </c>
      <c r="KX10">
        <v>10.651999999999999</v>
      </c>
      <c r="KY10">
        <v>8.5210000000000008</v>
      </c>
      <c r="KZ10">
        <v>41.558</v>
      </c>
      <c r="LA10">
        <v>1.8859999999999999</v>
      </c>
      <c r="LB10">
        <v>1.478</v>
      </c>
      <c r="LC10">
        <v>1.823</v>
      </c>
      <c r="LD10">
        <v>1.7509999999999999</v>
      </c>
      <c r="LF10">
        <v>0.86399999999999999</v>
      </c>
      <c r="LI10">
        <v>1.556</v>
      </c>
      <c r="LJ10">
        <v>0.65600000000000003</v>
      </c>
      <c r="LL10">
        <v>0.63400000000000001</v>
      </c>
      <c r="LM10">
        <v>1.7310000000000001</v>
      </c>
      <c r="LN10">
        <v>1.1459999999999999</v>
      </c>
      <c r="LO10">
        <v>0.83699999999999997</v>
      </c>
      <c r="LP10">
        <v>1.228</v>
      </c>
      <c r="LQ10">
        <v>1.139</v>
      </c>
      <c r="LR10">
        <v>0.74199999999999999</v>
      </c>
      <c r="LS10">
        <v>0.61599999999999999</v>
      </c>
      <c r="LT10">
        <v>0.70699999999999996</v>
      </c>
      <c r="LU10">
        <v>0.58699999999999997</v>
      </c>
      <c r="LV10">
        <v>1.159</v>
      </c>
      <c r="LW10">
        <v>37.5</v>
      </c>
      <c r="LX10">
        <v>36.299999999999997</v>
      </c>
      <c r="LY10">
        <v>36.6</v>
      </c>
      <c r="LZ10">
        <v>30</v>
      </c>
      <c r="MA10">
        <v>60</v>
      </c>
      <c r="MB10">
        <v>6.9</v>
      </c>
      <c r="MC10">
        <v>0</v>
      </c>
      <c r="MD10">
        <v>0</v>
      </c>
      <c r="ME10">
        <v>6.6</v>
      </c>
      <c r="MF10">
        <v>0</v>
      </c>
      <c r="MG10">
        <v>0</v>
      </c>
      <c r="MH10">
        <v>0</v>
      </c>
      <c r="MI10">
        <v>8.1</v>
      </c>
      <c r="MJ10">
        <v>0.5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1.3</v>
      </c>
      <c r="MQ10">
        <v>0</v>
      </c>
      <c r="MR10">
        <v>0.1</v>
      </c>
      <c r="MS10">
        <v>71.415000000000006</v>
      </c>
      <c r="MT10">
        <v>51.98</v>
      </c>
      <c r="MU10">
        <v>51.685000000000002</v>
      </c>
      <c r="MV10">
        <v>50.308</v>
      </c>
      <c r="MW10">
        <v>0</v>
      </c>
      <c r="MX10">
        <v>9.3409999999999993</v>
      </c>
      <c r="MY10">
        <v>0</v>
      </c>
      <c r="MZ10">
        <v>0</v>
      </c>
      <c r="NA10">
        <v>10.521000000000001</v>
      </c>
      <c r="NB10">
        <v>0</v>
      </c>
      <c r="NC10">
        <v>0</v>
      </c>
      <c r="ND10">
        <v>0</v>
      </c>
      <c r="NE10">
        <v>14.224</v>
      </c>
      <c r="NF10">
        <v>0.59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1.54</v>
      </c>
      <c r="NM10">
        <v>0</v>
      </c>
      <c r="NN10">
        <v>0</v>
      </c>
      <c r="NO10">
        <v>1.907</v>
      </c>
      <c r="NP10">
        <v>1.43</v>
      </c>
      <c r="NQ10">
        <v>1.4119999999999999</v>
      </c>
      <c r="NR10">
        <v>1.675</v>
      </c>
      <c r="NS10">
        <v>0</v>
      </c>
      <c r="NT10">
        <v>1.35</v>
      </c>
      <c r="NW10">
        <v>1.595</v>
      </c>
      <c r="OA10">
        <v>1.7549999999999999</v>
      </c>
      <c r="OB10">
        <v>1.3049999999999999</v>
      </c>
      <c r="OH10">
        <v>1.2190000000000001</v>
      </c>
      <c r="OJ10">
        <v>0</v>
      </c>
      <c r="OK10">
        <v>0</v>
      </c>
      <c r="OL10">
        <v>1</v>
      </c>
      <c r="OM10">
        <v>0</v>
      </c>
      <c r="ON10">
        <v>0</v>
      </c>
      <c r="OO10">
        <v>0</v>
      </c>
      <c r="OP10">
        <v>1</v>
      </c>
      <c r="OQ10">
        <v>0</v>
      </c>
      <c r="OR10">
        <v>0</v>
      </c>
      <c r="OS10">
        <v>3</v>
      </c>
      <c r="OT10">
        <v>1</v>
      </c>
      <c r="OU10">
        <v>0</v>
      </c>
      <c r="OV10">
        <v>2</v>
      </c>
      <c r="OW10">
        <v>4</v>
      </c>
      <c r="OX10">
        <v>2</v>
      </c>
      <c r="OY10">
        <v>1</v>
      </c>
      <c r="OZ10">
        <v>1</v>
      </c>
      <c r="PA10">
        <v>1</v>
      </c>
      <c r="PB10">
        <v>3</v>
      </c>
      <c r="PC10">
        <v>1</v>
      </c>
      <c r="PD10">
        <v>2</v>
      </c>
      <c r="PE10">
        <v>1</v>
      </c>
      <c r="PF10">
        <v>3</v>
      </c>
      <c r="PG10">
        <v>0</v>
      </c>
      <c r="PH10">
        <v>0.1</v>
      </c>
      <c r="PI10">
        <v>0</v>
      </c>
      <c r="PJ10">
        <v>0</v>
      </c>
      <c r="PK10">
        <v>0</v>
      </c>
      <c r="PL10">
        <v>3</v>
      </c>
      <c r="PM10">
        <v>0</v>
      </c>
      <c r="PN10">
        <v>0</v>
      </c>
      <c r="PO10">
        <v>3.4</v>
      </c>
      <c r="PP10">
        <v>3</v>
      </c>
      <c r="PQ10">
        <v>0</v>
      </c>
      <c r="PR10">
        <v>3.2</v>
      </c>
      <c r="PS10">
        <v>1.2</v>
      </c>
      <c r="PT10">
        <v>3.2</v>
      </c>
      <c r="PU10">
        <v>3</v>
      </c>
      <c r="PV10">
        <v>3</v>
      </c>
      <c r="PW10">
        <v>3.1</v>
      </c>
      <c r="PX10">
        <v>5.9</v>
      </c>
      <c r="PY10">
        <v>3.1</v>
      </c>
      <c r="PZ10">
        <v>3.3</v>
      </c>
      <c r="QA10">
        <v>3.1</v>
      </c>
      <c r="QB10">
        <v>1.2</v>
      </c>
    </row>
    <row r="11" spans="1:444">
      <c r="A11" t="s">
        <v>76</v>
      </c>
      <c r="B11">
        <v>0</v>
      </c>
      <c r="C11">
        <v>1</v>
      </c>
      <c r="D11">
        <v>400</v>
      </c>
      <c r="E11">
        <v>60</v>
      </c>
      <c r="F11">
        <v>31.1</v>
      </c>
      <c r="G11">
        <v>45.2</v>
      </c>
      <c r="H11">
        <v>29.4</v>
      </c>
      <c r="I11">
        <v>16.2</v>
      </c>
      <c r="J11">
        <v>21.1</v>
      </c>
      <c r="K11">
        <v>7.8</v>
      </c>
      <c r="L11">
        <v>4.0999999999999996</v>
      </c>
      <c r="M11">
        <v>4.9000000000000004</v>
      </c>
      <c r="N11">
        <v>24.9</v>
      </c>
      <c r="O11">
        <v>9</v>
      </c>
      <c r="P11">
        <v>11</v>
      </c>
      <c r="Q11">
        <v>60</v>
      </c>
      <c r="R11">
        <v>5.4</v>
      </c>
      <c r="S11">
        <v>3.2</v>
      </c>
      <c r="T11">
        <v>7</v>
      </c>
      <c r="U11">
        <v>5.0999999999999996</v>
      </c>
      <c r="V11">
        <v>31.5</v>
      </c>
      <c r="W11">
        <v>19.3</v>
      </c>
      <c r="X11">
        <v>7.9</v>
      </c>
      <c r="Y11">
        <v>7.7</v>
      </c>
      <c r="Z11">
        <v>60</v>
      </c>
      <c r="AA11">
        <v>105.861</v>
      </c>
      <c r="AB11">
        <v>42.802999999999997</v>
      </c>
      <c r="AC11">
        <v>69.644999999999996</v>
      </c>
      <c r="AD11">
        <v>39.395000000000003</v>
      </c>
      <c r="AE11">
        <v>26.645</v>
      </c>
      <c r="AF11">
        <v>34.511000000000003</v>
      </c>
      <c r="AG11">
        <v>1.7370000000000001</v>
      </c>
      <c r="AH11">
        <v>3.4409999999999998</v>
      </c>
      <c r="AI11">
        <v>4.851</v>
      </c>
      <c r="AJ11">
        <v>37.756</v>
      </c>
      <c r="AK11">
        <v>1.835</v>
      </c>
      <c r="AL11">
        <v>13.667</v>
      </c>
      <c r="AM11">
        <v>112.21899999999999</v>
      </c>
      <c r="AN11">
        <v>7.3090000000000002</v>
      </c>
      <c r="AP11">
        <v>7.3410000000000002</v>
      </c>
      <c r="AQ11">
        <v>3.7690000000000001</v>
      </c>
      <c r="AR11">
        <v>45.261000000000003</v>
      </c>
      <c r="AS11">
        <v>28.382000000000001</v>
      </c>
      <c r="AT11">
        <v>8.3249999999999993</v>
      </c>
      <c r="AU11">
        <v>6.4889999999999999</v>
      </c>
      <c r="AV11">
        <v>102.485</v>
      </c>
      <c r="AW11">
        <v>1.764</v>
      </c>
      <c r="AX11">
        <v>1.3759999999999999</v>
      </c>
      <c r="AY11">
        <v>1.5409999999999999</v>
      </c>
      <c r="AZ11">
        <v>1.34</v>
      </c>
      <c r="BA11">
        <v>1.643</v>
      </c>
      <c r="BB11">
        <v>1.635</v>
      </c>
      <c r="BC11">
        <v>0.221</v>
      </c>
      <c r="BD11">
        <v>0.83599999999999997</v>
      </c>
      <c r="BE11">
        <v>0.98699999999999999</v>
      </c>
      <c r="BF11">
        <v>1.5189999999999999</v>
      </c>
      <c r="BG11">
        <v>0.20499999999999999</v>
      </c>
      <c r="BH11">
        <v>1.244</v>
      </c>
      <c r="BI11">
        <v>1.87</v>
      </c>
      <c r="BJ11">
        <v>1.341</v>
      </c>
      <c r="BK11">
        <v>0</v>
      </c>
      <c r="BL11">
        <v>1.0529999999999999</v>
      </c>
      <c r="BM11">
        <v>0.74</v>
      </c>
      <c r="BN11">
        <v>1.4350000000000001</v>
      </c>
      <c r="BO11">
        <v>1.4730000000000001</v>
      </c>
      <c r="BP11">
        <v>1.052</v>
      </c>
      <c r="BQ11">
        <v>0.83799999999999997</v>
      </c>
      <c r="BR11">
        <v>1.708</v>
      </c>
      <c r="BS11">
        <v>15.9</v>
      </c>
      <c r="BT11">
        <v>7.3</v>
      </c>
      <c r="BU11">
        <v>14</v>
      </c>
      <c r="BV11">
        <v>11.4</v>
      </c>
      <c r="BW11">
        <v>2.2999999999999998</v>
      </c>
      <c r="BX11">
        <v>4.8</v>
      </c>
      <c r="BY11">
        <v>7.8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14.6</v>
      </c>
      <c r="CF11">
        <v>0</v>
      </c>
      <c r="CG11">
        <v>0</v>
      </c>
      <c r="CH11">
        <v>0</v>
      </c>
      <c r="CI11">
        <v>0.6</v>
      </c>
      <c r="CJ11">
        <v>1.9</v>
      </c>
      <c r="CK11">
        <v>3.1</v>
      </c>
      <c r="CL11">
        <v>2.6</v>
      </c>
      <c r="CM11">
        <v>3</v>
      </c>
      <c r="CN11">
        <v>7.5</v>
      </c>
      <c r="CO11">
        <v>22.155000000000001</v>
      </c>
      <c r="CP11">
        <v>9.1769999999999996</v>
      </c>
      <c r="CQ11">
        <v>25.957000000000001</v>
      </c>
      <c r="CR11">
        <v>16.649000000000001</v>
      </c>
      <c r="CS11">
        <v>4.7519999999999998</v>
      </c>
      <c r="CT11">
        <v>8.98</v>
      </c>
      <c r="CU11">
        <v>1.7370000000000001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28.611999999999998</v>
      </c>
      <c r="DB11">
        <v>0</v>
      </c>
      <c r="DC11">
        <v>0</v>
      </c>
      <c r="DD11">
        <v>0</v>
      </c>
      <c r="DE11">
        <v>1.278</v>
      </c>
      <c r="DF11">
        <v>3.6379999999999999</v>
      </c>
      <c r="DG11">
        <v>5.867</v>
      </c>
      <c r="DH11">
        <v>4.5880000000000001</v>
      </c>
      <c r="DI11">
        <v>4.4569999999999999</v>
      </c>
      <c r="DJ11">
        <v>15.207000000000001</v>
      </c>
      <c r="DK11">
        <v>1.391</v>
      </c>
      <c r="DL11">
        <v>1.2549999999999999</v>
      </c>
      <c r="DM11">
        <v>1.8520000000000001</v>
      </c>
      <c r="DN11">
        <v>1.458</v>
      </c>
      <c r="DO11">
        <v>2.036</v>
      </c>
      <c r="DP11">
        <v>1.879</v>
      </c>
      <c r="DQ11">
        <v>0.221</v>
      </c>
      <c r="DW11">
        <v>1.9630000000000001</v>
      </c>
      <c r="EA11">
        <v>2.0579999999999998</v>
      </c>
      <c r="EB11">
        <v>1.927</v>
      </c>
      <c r="EC11">
        <v>1.899</v>
      </c>
      <c r="ED11">
        <v>1.792</v>
      </c>
      <c r="EE11">
        <v>1.462</v>
      </c>
      <c r="EF11">
        <v>2.02</v>
      </c>
      <c r="EG11">
        <v>18</v>
      </c>
      <c r="EH11">
        <v>3.7</v>
      </c>
      <c r="EI11">
        <v>1.4</v>
      </c>
      <c r="EJ11">
        <v>7.3</v>
      </c>
      <c r="EK11">
        <v>2.2999999999999998</v>
      </c>
      <c r="EL11">
        <v>3.1</v>
      </c>
      <c r="EM11">
        <v>0</v>
      </c>
      <c r="EN11">
        <v>0</v>
      </c>
      <c r="EO11">
        <v>0</v>
      </c>
      <c r="EP11">
        <v>7.4</v>
      </c>
      <c r="EQ11">
        <v>0</v>
      </c>
      <c r="ER11">
        <v>0</v>
      </c>
      <c r="ES11">
        <v>2.1</v>
      </c>
      <c r="ET11">
        <v>0.5</v>
      </c>
      <c r="EU11">
        <v>0</v>
      </c>
      <c r="EV11">
        <v>0</v>
      </c>
      <c r="EW11">
        <v>0</v>
      </c>
      <c r="EX11">
        <v>11.1</v>
      </c>
      <c r="EY11">
        <v>2.1</v>
      </c>
      <c r="EZ11">
        <v>0</v>
      </c>
      <c r="FA11">
        <v>0</v>
      </c>
      <c r="FB11">
        <v>11.6</v>
      </c>
      <c r="FC11">
        <v>33.134999999999998</v>
      </c>
      <c r="FD11">
        <v>7.7350000000000003</v>
      </c>
      <c r="FE11">
        <v>3.54</v>
      </c>
      <c r="FF11">
        <v>7.8</v>
      </c>
      <c r="FG11">
        <v>5.08</v>
      </c>
      <c r="FH11">
        <v>5.1459999999999999</v>
      </c>
      <c r="FI11">
        <v>0</v>
      </c>
      <c r="FJ11">
        <v>0</v>
      </c>
      <c r="FK11">
        <v>0</v>
      </c>
      <c r="FL11">
        <v>15.928000000000001</v>
      </c>
      <c r="FM11">
        <v>0</v>
      </c>
      <c r="FN11">
        <v>0</v>
      </c>
      <c r="FO11">
        <v>4.9820000000000002</v>
      </c>
      <c r="FP11">
        <v>0.85199999999999998</v>
      </c>
      <c r="FQ11">
        <v>0</v>
      </c>
      <c r="FR11">
        <v>0</v>
      </c>
      <c r="FS11">
        <v>0</v>
      </c>
      <c r="FT11">
        <v>18.55</v>
      </c>
      <c r="FU11">
        <v>3.7690000000000001</v>
      </c>
      <c r="FV11">
        <v>0</v>
      </c>
      <c r="FW11">
        <v>0</v>
      </c>
      <c r="FX11">
        <v>21.664000000000001</v>
      </c>
      <c r="FY11">
        <v>1.8380000000000001</v>
      </c>
      <c r="FZ11">
        <v>2.081</v>
      </c>
      <c r="GA11">
        <v>2.5430000000000001</v>
      </c>
      <c r="GB11">
        <v>1.0629999999999999</v>
      </c>
      <c r="GC11">
        <v>2.2050000000000001</v>
      </c>
      <c r="GD11">
        <v>1.651</v>
      </c>
      <c r="GH11">
        <v>2.15</v>
      </c>
      <c r="GK11">
        <v>2.4209999999999998</v>
      </c>
      <c r="GL11">
        <v>1.7569999999999999</v>
      </c>
      <c r="GP11">
        <v>1.667</v>
      </c>
      <c r="GQ11">
        <v>1.8089999999999999</v>
      </c>
      <c r="GT11">
        <v>1.875</v>
      </c>
      <c r="GU11">
        <v>21.8</v>
      </c>
      <c r="GV11">
        <v>6</v>
      </c>
      <c r="GW11">
        <v>17.8</v>
      </c>
      <c r="GX11">
        <v>1.9</v>
      </c>
      <c r="GY11">
        <v>1.5</v>
      </c>
      <c r="GZ11">
        <v>7.2</v>
      </c>
      <c r="HA11">
        <v>0</v>
      </c>
      <c r="HB11">
        <v>0.4</v>
      </c>
      <c r="HC11">
        <v>0.5</v>
      </c>
      <c r="HD11">
        <v>9.6999999999999993</v>
      </c>
      <c r="HE11">
        <v>0</v>
      </c>
      <c r="HF11">
        <v>3.2</v>
      </c>
      <c r="HG11">
        <v>8.3000000000000007</v>
      </c>
      <c r="HH11">
        <v>1.3</v>
      </c>
      <c r="HI11">
        <v>0</v>
      </c>
      <c r="HJ11">
        <v>2.4</v>
      </c>
      <c r="HK11">
        <v>0</v>
      </c>
      <c r="HL11">
        <v>8</v>
      </c>
      <c r="HM11">
        <v>3.8</v>
      </c>
      <c r="HN11">
        <v>0</v>
      </c>
      <c r="HO11">
        <v>0</v>
      </c>
      <c r="HP11">
        <v>12.6</v>
      </c>
      <c r="HQ11">
        <v>41.131999999999998</v>
      </c>
      <c r="HR11">
        <v>11.602</v>
      </c>
      <c r="HS11">
        <v>20.713000000000001</v>
      </c>
      <c r="HT11">
        <v>4.5880000000000001</v>
      </c>
      <c r="HU11">
        <v>3.343</v>
      </c>
      <c r="HV11">
        <v>15.502000000000001</v>
      </c>
      <c r="HW11">
        <v>0</v>
      </c>
      <c r="HX11">
        <v>1.016</v>
      </c>
      <c r="HY11">
        <v>1.377</v>
      </c>
      <c r="HZ11">
        <v>16.387</v>
      </c>
      <c r="IA11">
        <v>0</v>
      </c>
      <c r="IB11">
        <v>4.851</v>
      </c>
      <c r="IC11">
        <v>17.763999999999999</v>
      </c>
      <c r="ID11">
        <v>4.2279999999999998</v>
      </c>
      <c r="IE11">
        <v>0</v>
      </c>
      <c r="IF11">
        <v>5.1779999999999999</v>
      </c>
      <c r="IG11">
        <v>0</v>
      </c>
      <c r="IH11">
        <v>11.635</v>
      </c>
      <c r="II11">
        <v>7.3090000000000002</v>
      </c>
      <c r="IJ11">
        <v>0</v>
      </c>
      <c r="IK11">
        <v>0</v>
      </c>
      <c r="IL11">
        <v>21.5</v>
      </c>
      <c r="IM11">
        <v>1.889</v>
      </c>
      <c r="IN11">
        <v>1.927</v>
      </c>
      <c r="IO11">
        <v>1.1639999999999999</v>
      </c>
      <c r="IP11">
        <v>2.472</v>
      </c>
      <c r="IQ11">
        <v>2.2229999999999999</v>
      </c>
      <c r="IR11">
        <v>2.141</v>
      </c>
      <c r="IT11">
        <v>2.7759999999999998</v>
      </c>
      <c r="IU11">
        <v>2.8380000000000001</v>
      </c>
      <c r="IV11">
        <v>1.6830000000000001</v>
      </c>
      <c r="IX11">
        <v>1.5049999999999999</v>
      </c>
      <c r="IY11">
        <v>2.1459999999999999</v>
      </c>
      <c r="IZ11">
        <v>3.2320000000000002</v>
      </c>
      <c r="JB11">
        <v>2.1560000000000001</v>
      </c>
      <c r="JD11">
        <v>1.4510000000000001</v>
      </c>
      <c r="JE11">
        <v>1.9410000000000001</v>
      </c>
      <c r="JH11">
        <v>1.7110000000000001</v>
      </c>
      <c r="JI11">
        <v>4.3</v>
      </c>
      <c r="JJ11">
        <v>14</v>
      </c>
      <c r="JK11">
        <v>12</v>
      </c>
      <c r="JL11">
        <v>8.8000000000000007</v>
      </c>
      <c r="JM11">
        <v>10.1</v>
      </c>
      <c r="JN11">
        <v>6</v>
      </c>
      <c r="JO11">
        <v>0</v>
      </c>
      <c r="JP11">
        <v>3.8</v>
      </c>
      <c r="JQ11">
        <v>4.4000000000000004</v>
      </c>
      <c r="JR11">
        <v>7.7</v>
      </c>
      <c r="JS11">
        <v>9</v>
      </c>
      <c r="JT11">
        <v>7.8</v>
      </c>
      <c r="JU11">
        <v>35.1</v>
      </c>
      <c r="JV11">
        <v>3.7</v>
      </c>
      <c r="JW11">
        <v>3.2</v>
      </c>
      <c r="JX11">
        <v>4.5999999999999996</v>
      </c>
      <c r="JY11">
        <v>4.5</v>
      </c>
      <c r="JZ11">
        <v>10.5</v>
      </c>
      <c r="KA11">
        <v>10.3</v>
      </c>
      <c r="KB11">
        <v>5.4</v>
      </c>
      <c r="KC11">
        <v>4.7</v>
      </c>
      <c r="KD11">
        <v>28.4</v>
      </c>
      <c r="KE11">
        <v>9.4390000000000001</v>
      </c>
      <c r="KF11">
        <v>14.29</v>
      </c>
      <c r="KG11">
        <v>19.434999999999999</v>
      </c>
      <c r="KH11">
        <v>10.356999999999999</v>
      </c>
      <c r="KI11">
        <v>13.47</v>
      </c>
      <c r="KJ11">
        <v>4.883</v>
      </c>
      <c r="KK11">
        <v>0</v>
      </c>
      <c r="KL11">
        <v>2.4249999999999998</v>
      </c>
      <c r="KM11">
        <v>3.4740000000000002</v>
      </c>
      <c r="KN11">
        <v>5.4409999999999998</v>
      </c>
      <c r="KO11">
        <v>1.835</v>
      </c>
      <c r="KP11">
        <v>8.8160000000000007</v>
      </c>
      <c r="KQ11">
        <v>60.862000000000002</v>
      </c>
      <c r="KR11">
        <v>2.2290000000000001</v>
      </c>
      <c r="KS11">
        <v>0</v>
      </c>
      <c r="KT11">
        <v>2.1629999999999998</v>
      </c>
      <c r="KU11">
        <v>2.4910000000000001</v>
      </c>
      <c r="KV11">
        <v>11.438000000000001</v>
      </c>
      <c r="KW11">
        <v>11.438000000000001</v>
      </c>
      <c r="KX11">
        <v>3.7360000000000002</v>
      </c>
      <c r="KY11">
        <v>2.032</v>
      </c>
      <c r="KZ11">
        <v>44.113999999999997</v>
      </c>
      <c r="LA11">
        <v>2.2120000000000002</v>
      </c>
      <c r="LB11">
        <v>1.0169999999999999</v>
      </c>
      <c r="LC11">
        <v>1.6220000000000001</v>
      </c>
      <c r="LD11">
        <v>1.18</v>
      </c>
      <c r="LE11">
        <v>1.3360000000000001</v>
      </c>
      <c r="LF11">
        <v>0.81799999999999995</v>
      </c>
      <c r="LH11">
        <v>0.64600000000000002</v>
      </c>
      <c r="LI11">
        <v>0.78500000000000003</v>
      </c>
      <c r="LJ11">
        <v>0.70599999999999996</v>
      </c>
      <c r="LK11">
        <v>0.20499999999999999</v>
      </c>
      <c r="LL11">
        <v>1.1359999999999999</v>
      </c>
      <c r="LM11">
        <v>1.7350000000000001</v>
      </c>
      <c r="LN11">
        <v>0.61</v>
      </c>
      <c r="LO11">
        <v>0</v>
      </c>
      <c r="LP11">
        <v>0.47299999999999998</v>
      </c>
      <c r="LQ11">
        <v>0.55700000000000005</v>
      </c>
      <c r="LR11">
        <v>1.0880000000000001</v>
      </c>
      <c r="LS11">
        <v>1.107</v>
      </c>
      <c r="LT11">
        <v>0.69799999999999995</v>
      </c>
      <c r="LU11">
        <v>0.432</v>
      </c>
      <c r="LV11">
        <v>1.556</v>
      </c>
      <c r="LW11">
        <v>36.799999999999997</v>
      </c>
      <c r="LX11">
        <v>19.5</v>
      </c>
      <c r="LY11">
        <v>24.4</v>
      </c>
      <c r="LZ11">
        <v>9.9</v>
      </c>
      <c r="MA11">
        <v>2</v>
      </c>
      <c r="MB11">
        <v>4.3</v>
      </c>
      <c r="MC11">
        <v>7.7</v>
      </c>
      <c r="MD11">
        <v>0</v>
      </c>
      <c r="ME11">
        <v>0</v>
      </c>
      <c r="MF11">
        <v>1</v>
      </c>
      <c r="MG11">
        <v>0</v>
      </c>
      <c r="MH11">
        <v>1.3</v>
      </c>
      <c r="MI11">
        <v>2</v>
      </c>
      <c r="MJ11">
        <v>0</v>
      </c>
      <c r="MK11">
        <v>0</v>
      </c>
      <c r="ML11">
        <v>0</v>
      </c>
      <c r="MM11">
        <v>0</v>
      </c>
      <c r="MN11">
        <v>3</v>
      </c>
      <c r="MO11">
        <v>0.3</v>
      </c>
      <c r="MP11">
        <v>0</v>
      </c>
      <c r="MQ11">
        <v>0.9</v>
      </c>
      <c r="MR11">
        <v>4.3</v>
      </c>
      <c r="MS11">
        <v>52.177</v>
      </c>
      <c r="MT11">
        <v>22.187999999999999</v>
      </c>
      <c r="MU11">
        <v>30.774999999999999</v>
      </c>
      <c r="MV11">
        <v>9.3079999999999998</v>
      </c>
      <c r="MW11">
        <v>3.1789999999999998</v>
      </c>
      <c r="MX11">
        <v>7.3739999999999997</v>
      </c>
      <c r="MY11">
        <v>0</v>
      </c>
      <c r="MZ11">
        <v>0</v>
      </c>
      <c r="NA11">
        <v>0</v>
      </c>
      <c r="NB11">
        <v>2.524</v>
      </c>
      <c r="NC11">
        <v>0</v>
      </c>
      <c r="ND11">
        <v>2.9169999999999998</v>
      </c>
      <c r="NE11">
        <v>2.1960000000000002</v>
      </c>
      <c r="NF11">
        <v>0</v>
      </c>
      <c r="NG11">
        <v>0</v>
      </c>
      <c r="NH11">
        <v>0</v>
      </c>
      <c r="NI11">
        <v>0</v>
      </c>
      <c r="NJ11">
        <v>3.2120000000000002</v>
      </c>
      <c r="NK11">
        <v>0.42599999999999999</v>
      </c>
      <c r="NL11">
        <v>0</v>
      </c>
      <c r="NM11">
        <v>1.901</v>
      </c>
      <c r="NN11">
        <v>5.5389999999999997</v>
      </c>
      <c r="NO11">
        <v>1.419</v>
      </c>
      <c r="NP11">
        <v>1.135</v>
      </c>
      <c r="NQ11">
        <v>1.262</v>
      </c>
      <c r="NR11">
        <v>0.93700000000000006</v>
      </c>
      <c r="NS11">
        <v>1.5580000000000001</v>
      </c>
      <c r="NT11">
        <v>1.7110000000000001</v>
      </c>
      <c r="NU11">
        <v>0</v>
      </c>
      <c r="NX11">
        <v>2.4430000000000001</v>
      </c>
      <c r="NZ11">
        <v>2.206</v>
      </c>
      <c r="OA11">
        <v>1.125</v>
      </c>
      <c r="OF11">
        <v>1.056</v>
      </c>
      <c r="OG11">
        <v>1.5489999999999999</v>
      </c>
      <c r="OI11">
        <v>2.0049999999999999</v>
      </c>
      <c r="OJ11">
        <v>1.2869999999999999</v>
      </c>
      <c r="OK11">
        <v>0</v>
      </c>
      <c r="OL11">
        <v>1</v>
      </c>
      <c r="OM11">
        <v>1</v>
      </c>
      <c r="ON11">
        <v>2</v>
      </c>
      <c r="OO11">
        <v>2</v>
      </c>
      <c r="OP11">
        <v>2</v>
      </c>
      <c r="OQ11">
        <v>0</v>
      </c>
      <c r="OR11">
        <v>1</v>
      </c>
      <c r="OS11">
        <v>2</v>
      </c>
      <c r="OT11">
        <v>1</v>
      </c>
      <c r="OU11">
        <v>0</v>
      </c>
      <c r="OV11">
        <v>1</v>
      </c>
      <c r="OW11">
        <v>10</v>
      </c>
      <c r="OX11">
        <v>1</v>
      </c>
      <c r="OY11">
        <v>1</v>
      </c>
      <c r="OZ11">
        <v>1</v>
      </c>
      <c r="PA11">
        <v>1</v>
      </c>
      <c r="PB11">
        <v>1</v>
      </c>
      <c r="PC11">
        <v>1</v>
      </c>
      <c r="PD11">
        <v>1</v>
      </c>
      <c r="PE11">
        <v>1</v>
      </c>
      <c r="PF11">
        <v>3</v>
      </c>
      <c r="PG11">
        <v>0</v>
      </c>
      <c r="PH11">
        <v>3</v>
      </c>
      <c r="PI11">
        <v>3.1</v>
      </c>
      <c r="PJ11">
        <v>3.4</v>
      </c>
      <c r="PK11">
        <v>3.7</v>
      </c>
      <c r="PL11">
        <v>4</v>
      </c>
      <c r="PM11">
        <v>0</v>
      </c>
      <c r="PN11">
        <v>3.1</v>
      </c>
      <c r="PO11">
        <v>3.2</v>
      </c>
      <c r="PP11">
        <v>3.1</v>
      </c>
      <c r="PQ11">
        <v>0</v>
      </c>
      <c r="PR11">
        <v>3</v>
      </c>
      <c r="PS11">
        <v>4.5999999999999996</v>
      </c>
      <c r="PT11">
        <v>3.1</v>
      </c>
      <c r="PU11">
        <v>3.2</v>
      </c>
      <c r="PV11">
        <v>3</v>
      </c>
      <c r="PW11">
        <v>3.1</v>
      </c>
      <c r="PX11">
        <v>3.1</v>
      </c>
      <c r="PY11">
        <v>3</v>
      </c>
      <c r="PZ11">
        <v>3.1</v>
      </c>
      <c r="QA11">
        <v>3.1</v>
      </c>
      <c r="QB11">
        <v>1.8</v>
      </c>
    </row>
    <row r="12" spans="1:444">
      <c r="A12" t="s">
        <v>78</v>
      </c>
      <c r="B12">
        <v>0</v>
      </c>
      <c r="C12">
        <v>1</v>
      </c>
      <c r="D12">
        <v>400</v>
      </c>
      <c r="E12">
        <v>60</v>
      </c>
      <c r="F12">
        <v>60</v>
      </c>
      <c r="G12">
        <v>33.6</v>
      </c>
      <c r="H12">
        <v>60</v>
      </c>
      <c r="I12">
        <v>60</v>
      </c>
      <c r="J12">
        <v>60</v>
      </c>
      <c r="K12">
        <v>39</v>
      </c>
      <c r="L12">
        <v>36.5</v>
      </c>
      <c r="M12">
        <v>25.8</v>
      </c>
      <c r="N12">
        <v>5.3</v>
      </c>
      <c r="O12">
        <v>6.3</v>
      </c>
      <c r="P12">
        <v>7.4</v>
      </c>
      <c r="Q12">
        <v>60</v>
      </c>
      <c r="R12">
        <v>8.5</v>
      </c>
      <c r="S12">
        <v>3.2</v>
      </c>
      <c r="T12">
        <v>5.9</v>
      </c>
      <c r="U12">
        <v>6.6</v>
      </c>
      <c r="V12">
        <v>21.6</v>
      </c>
      <c r="W12">
        <v>16.600000000000001</v>
      </c>
      <c r="X12">
        <v>17</v>
      </c>
      <c r="Y12">
        <v>17.3</v>
      </c>
      <c r="Z12">
        <v>60</v>
      </c>
      <c r="AA12">
        <v>89.474000000000004</v>
      </c>
      <c r="AB12">
        <v>107.729</v>
      </c>
      <c r="AC12">
        <v>42.246000000000002</v>
      </c>
      <c r="AD12">
        <v>84.197000000000003</v>
      </c>
      <c r="AE12">
        <v>112.61199999999999</v>
      </c>
      <c r="AF12">
        <v>123.59099999999999</v>
      </c>
      <c r="AH12">
        <v>57.354999999999997</v>
      </c>
      <c r="AI12">
        <v>40.935000000000002</v>
      </c>
      <c r="AJ12">
        <v>4.851</v>
      </c>
      <c r="AK12">
        <v>2.3929999999999998</v>
      </c>
      <c r="AL12">
        <v>6.3579999999999997</v>
      </c>
      <c r="AM12">
        <v>84.328000000000003</v>
      </c>
      <c r="AN12">
        <v>11.962999999999999</v>
      </c>
      <c r="AP12">
        <v>4.359</v>
      </c>
      <c r="AQ12">
        <v>5.899</v>
      </c>
      <c r="AR12">
        <v>28.219000000000001</v>
      </c>
      <c r="AS12">
        <v>19.468</v>
      </c>
      <c r="AT12">
        <v>14.978</v>
      </c>
      <c r="AU12">
        <v>16.091999999999999</v>
      </c>
      <c r="AV12">
        <v>2.6869999999999998</v>
      </c>
      <c r="AW12">
        <v>1.4910000000000001</v>
      </c>
      <c r="AX12">
        <v>1.796</v>
      </c>
      <c r="AY12">
        <v>1.2589999999999999</v>
      </c>
      <c r="AZ12">
        <v>1.403</v>
      </c>
      <c r="BA12">
        <v>1.877</v>
      </c>
      <c r="BB12">
        <v>2.06</v>
      </c>
      <c r="BC12">
        <v>0</v>
      </c>
      <c r="BD12">
        <v>1.571</v>
      </c>
      <c r="BE12">
        <v>1.5880000000000001</v>
      </c>
      <c r="BF12">
        <v>0.90800000000000003</v>
      </c>
      <c r="BG12">
        <v>0.38200000000000001</v>
      </c>
      <c r="BH12">
        <v>0.86399999999999999</v>
      </c>
      <c r="BI12">
        <v>1.405</v>
      </c>
      <c r="BJ12">
        <v>1.407</v>
      </c>
      <c r="BK12">
        <v>0</v>
      </c>
      <c r="BL12">
        <v>0.73699999999999999</v>
      </c>
      <c r="BM12">
        <v>0.89100000000000001</v>
      </c>
      <c r="BN12">
        <v>1.3089999999999999</v>
      </c>
      <c r="BO12">
        <v>1.1719999999999999</v>
      </c>
      <c r="BP12">
        <v>0.879</v>
      </c>
      <c r="BQ12">
        <v>0.92900000000000005</v>
      </c>
      <c r="BR12">
        <v>4.4999999999999998E-2</v>
      </c>
      <c r="BS12">
        <v>25.3</v>
      </c>
      <c r="BT12">
        <v>22.5</v>
      </c>
      <c r="BU12">
        <v>4.7</v>
      </c>
      <c r="BV12">
        <v>4.2</v>
      </c>
      <c r="BW12">
        <v>17.600000000000001</v>
      </c>
      <c r="BX12">
        <v>21.8</v>
      </c>
      <c r="BY12">
        <v>39</v>
      </c>
      <c r="BZ12">
        <v>5.5</v>
      </c>
      <c r="CA12">
        <v>7.8</v>
      </c>
      <c r="CB12">
        <v>0.9</v>
      </c>
      <c r="CC12">
        <v>0</v>
      </c>
      <c r="CD12">
        <v>0</v>
      </c>
      <c r="CE12">
        <v>7.5</v>
      </c>
      <c r="CF12">
        <v>0</v>
      </c>
      <c r="CG12">
        <v>0</v>
      </c>
      <c r="CH12">
        <v>0</v>
      </c>
      <c r="CI12">
        <v>0</v>
      </c>
      <c r="CJ12">
        <v>2.9</v>
      </c>
      <c r="CK12">
        <v>0.5</v>
      </c>
      <c r="CL12">
        <v>4.7</v>
      </c>
      <c r="CM12">
        <v>2.7</v>
      </c>
      <c r="CN12">
        <v>0</v>
      </c>
      <c r="CO12">
        <v>28.317</v>
      </c>
      <c r="CP12">
        <v>36.052</v>
      </c>
      <c r="CQ12">
        <v>7.4729999999999999</v>
      </c>
      <c r="CR12">
        <v>6.4569999999999999</v>
      </c>
      <c r="CS12">
        <v>35.723999999999997</v>
      </c>
      <c r="CT12">
        <v>45.261000000000003</v>
      </c>
      <c r="CU12">
        <v>0</v>
      </c>
      <c r="CV12">
        <v>9.0779999999999994</v>
      </c>
      <c r="CW12">
        <v>15.699</v>
      </c>
      <c r="CX12">
        <v>1.2130000000000001</v>
      </c>
      <c r="CY12">
        <v>0</v>
      </c>
      <c r="CZ12">
        <v>0</v>
      </c>
      <c r="DA12">
        <v>12.356</v>
      </c>
      <c r="DB12">
        <v>0</v>
      </c>
      <c r="DC12">
        <v>0</v>
      </c>
      <c r="DD12">
        <v>0</v>
      </c>
      <c r="DE12">
        <v>0</v>
      </c>
      <c r="DF12">
        <v>5.1779999999999999</v>
      </c>
      <c r="DG12">
        <v>0.81899999999999995</v>
      </c>
      <c r="DH12">
        <v>5.4080000000000004</v>
      </c>
      <c r="DI12">
        <v>4.49</v>
      </c>
      <c r="DJ12">
        <v>0</v>
      </c>
      <c r="DK12">
        <v>1.1200000000000001</v>
      </c>
      <c r="DL12">
        <v>1.601</v>
      </c>
      <c r="DM12">
        <v>1.5780000000000001</v>
      </c>
      <c r="DN12">
        <v>1.5289999999999999</v>
      </c>
      <c r="DO12">
        <v>2.0339999999999998</v>
      </c>
      <c r="DP12">
        <v>2.077</v>
      </c>
      <c r="DQ12">
        <v>0</v>
      </c>
      <c r="DR12">
        <v>1.649</v>
      </c>
      <c r="DS12">
        <v>2.0049999999999999</v>
      </c>
      <c r="DT12">
        <v>1.34</v>
      </c>
      <c r="DW12">
        <v>1.6379999999999999</v>
      </c>
      <c r="EB12">
        <v>1.776</v>
      </c>
      <c r="EC12">
        <v>1.7849999999999999</v>
      </c>
      <c r="ED12">
        <v>1.1479999999999999</v>
      </c>
      <c r="EE12">
        <v>1.6479999999999999</v>
      </c>
      <c r="EG12">
        <v>12</v>
      </c>
      <c r="EH12">
        <v>17.899999999999999</v>
      </c>
      <c r="EI12">
        <v>2.2999999999999998</v>
      </c>
      <c r="EJ12">
        <v>19</v>
      </c>
      <c r="EK12">
        <v>6.6</v>
      </c>
      <c r="EL12">
        <v>13.2</v>
      </c>
      <c r="EM12">
        <v>0</v>
      </c>
      <c r="EN12">
        <v>4.4000000000000004</v>
      </c>
      <c r="EO12">
        <v>2.5</v>
      </c>
      <c r="EP12">
        <v>0</v>
      </c>
      <c r="EQ12">
        <v>0</v>
      </c>
      <c r="ER12">
        <v>0</v>
      </c>
      <c r="ES12">
        <v>1.7</v>
      </c>
      <c r="ET12">
        <v>0</v>
      </c>
      <c r="EU12">
        <v>0</v>
      </c>
      <c r="EV12">
        <v>0</v>
      </c>
      <c r="EW12">
        <v>1.1000000000000001</v>
      </c>
      <c r="EX12">
        <v>9.3000000000000007</v>
      </c>
      <c r="EY12">
        <v>2.2999999999999998</v>
      </c>
      <c r="EZ12">
        <v>0</v>
      </c>
      <c r="FA12">
        <v>0</v>
      </c>
      <c r="FB12">
        <v>0</v>
      </c>
      <c r="FC12">
        <v>18.190000000000001</v>
      </c>
      <c r="FD12">
        <v>31.463000000000001</v>
      </c>
      <c r="FE12">
        <v>2.4580000000000002</v>
      </c>
      <c r="FF12">
        <v>20.943000000000001</v>
      </c>
      <c r="FG12">
        <v>13.404999999999999</v>
      </c>
      <c r="FH12">
        <v>25.170999999999999</v>
      </c>
      <c r="FI12">
        <v>0</v>
      </c>
      <c r="FJ12">
        <v>9.6359999999999992</v>
      </c>
      <c r="FK12">
        <v>5.1459999999999999</v>
      </c>
      <c r="FL12">
        <v>0</v>
      </c>
      <c r="FM12">
        <v>0</v>
      </c>
      <c r="FN12">
        <v>0</v>
      </c>
      <c r="FO12">
        <v>4.3920000000000003</v>
      </c>
      <c r="FP12">
        <v>0</v>
      </c>
      <c r="FQ12">
        <v>0</v>
      </c>
      <c r="FR12">
        <v>0</v>
      </c>
      <c r="FS12">
        <v>1.9339999999999999</v>
      </c>
      <c r="FT12">
        <v>12.028</v>
      </c>
      <c r="FU12">
        <v>2.9820000000000002</v>
      </c>
      <c r="FV12">
        <v>0</v>
      </c>
      <c r="FW12">
        <v>0</v>
      </c>
      <c r="FX12">
        <v>0</v>
      </c>
      <c r="FY12">
        <v>1.514</v>
      </c>
      <c r="FZ12">
        <v>1.756</v>
      </c>
      <c r="GA12">
        <v>1.0649999999999999</v>
      </c>
      <c r="GB12">
        <v>1.101</v>
      </c>
      <c r="GC12">
        <v>2.0289999999999999</v>
      </c>
      <c r="GD12">
        <v>1.913</v>
      </c>
      <c r="GF12">
        <v>2.1989999999999998</v>
      </c>
      <c r="GG12">
        <v>2.0369999999999999</v>
      </c>
      <c r="GK12">
        <v>2.5179999999999998</v>
      </c>
      <c r="GO12">
        <v>1.772</v>
      </c>
      <c r="GP12">
        <v>1.3</v>
      </c>
      <c r="GQ12">
        <v>1.321</v>
      </c>
      <c r="GU12">
        <v>20</v>
      </c>
      <c r="GV12">
        <v>10.4</v>
      </c>
      <c r="GW12">
        <v>11.7</v>
      </c>
      <c r="GX12">
        <v>33.200000000000003</v>
      </c>
      <c r="GY12">
        <v>12.5</v>
      </c>
      <c r="GZ12">
        <v>8.9</v>
      </c>
      <c r="HA12">
        <v>0</v>
      </c>
      <c r="HB12">
        <v>4.2</v>
      </c>
      <c r="HC12">
        <v>3.8</v>
      </c>
      <c r="HD12">
        <v>0</v>
      </c>
      <c r="HE12">
        <v>0.2</v>
      </c>
      <c r="HF12">
        <v>0</v>
      </c>
      <c r="HG12">
        <v>6.7</v>
      </c>
      <c r="HH12">
        <v>3.1</v>
      </c>
      <c r="HI12">
        <v>0</v>
      </c>
      <c r="HJ12">
        <v>1</v>
      </c>
      <c r="HK12">
        <v>0.7</v>
      </c>
      <c r="HL12">
        <v>3</v>
      </c>
      <c r="HM12">
        <v>8.1999999999999993</v>
      </c>
      <c r="HN12">
        <v>0</v>
      </c>
      <c r="HO12">
        <v>0</v>
      </c>
      <c r="HP12">
        <v>7.2</v>
      </c>
      <c r="HQ12">
        <v>36.936999999999998</v>
      </c>
      <c r="HR12">
        <v>22.123000000000001</v>
      </c>
      <c r="HS12">
        <v>15.141999999999999</v>
      </c>
      <c r="HT12">
        <v>51.554000000000002</v>
      </c>
      <c r="HU12">
        <v>25.236000000000001</v>
      </c>
      <c r="HV12">
        <v>21.238</v>
      </c>
      <c r="HW12">
        <v>0</v>
      </c>
      <c r="HX12">
        <v>6.7510000000000003</v>
      </c>
      <c r="HY12">
        <v>8.5210000000000008</v>
      </c>
      <c r="HZ12">
        <v>0</v>
      </c>
      <c r="IA12">
        <v>0</v>
      </c>
      <c r="IB12">
        <v>0</v>
      </c>
      <c r="IC12">
        <v>13.273999999999999</v>
      </c>
      <c r="ID12">
        <v>9.57</v>
      </c>
      <c r="IE12">
        <v>0</v>
      </c>
      <c r="IF12">
        <v>1.3109999999999999</v>
      </c>
      <c r="IG12">
        <v>1.18</v>
      </c>
      <c r="IH12">
        <v>5.7030000000000003</v>
      </c>
      <c r="II12">
        <v>11.11</v>
      </c>
      <c r="IJ12">
        <v>0</v>
      </c>
      <c r="IK12">
        <v>0</v>
      </c>
      <c r="IL12">
        <v>2.6869999999999998</v>
      </c>
      <c r="IM12">
        <v>1.849</v>
      </c>
      <c r="IN12">
        <v>2.1320000000000001</v>
      </c>
      <c r="IO12">
        <v>1.29</v>
      </c>
      <c r="IP12">
        <v>1.5549999999999999</v>
      </c>
      <c r="IQ12">
        <v>2.0259999999999998</v>
      </c>
      <c r="IR12">
        <v>2.3929999999999998</v>
      </c>
      <c r="IT12">
        <v>1.609</v>
      </c>
      <c r="IU12">
        <v>2.262</v>
      </c>
      <c r="IW12">
        <v>0</v>
      </c>
      <c r="IY12">
        <v>1.994</v>
      </c>
      <c r="IZ12">
        <v>3.0710000000000002</v>
      </c>
      <c r="JB12">
        <v>1.339</v>
      </c>
      <c r="JC12">
        <v>1.65</v>
      </c>
      <c r="JD12">
        <v>1.899</v>
      </c>
      <c r="JE12">
        <v>1.3480000000000001</v>
      </c>
      <c r="JH12">
        <v>0.376</v>
      </c>
      <c r="JI12">
        <v>2.7</v>
      </c>
      <c r="JJ12">
        <v>9.1999999999999993</v>
      </c>
      <c r="JK12">
        <v>14.8</v>
      </c>
      <c r="JL12">
        <v>3.6</v>
      </c>
      <c r="JM12">
        <v>23.4</v>
      </c>
      <c r="JN12">
        <v>16.2</v>
      </c>
      <c r="JO12">
        <v>0</v>
      </c>
      <c r="JP12">
        <v>22.4</v>
      </c>
      <c r="JQ12">
        <v>11.7</v>
      </c>
      <c r="JR12">
        <v>4.4000000000000004</v>
      </c>
      <c r="JS12">
        <v>6</v>
      </c>
      <c r="JT12">
        <v>7.4</v>
      </c>
      <c r="JU12">
        <v>44.1</v>
      </c>
      <c r="JV12">
        <v>5.4</v>
      </c>
      <c r="JW12">
        <v>3.2</v>
      </c>
      <c r="JX12">
        <v>4.9000000000000004</v>
      </c>
      <c r="JY12">
        <v>4.8</v>
      </c>
      <c r="JZ12">
        <v>6.4</v>
      </c>
      <c r="KA12">
        <v>5.7</v>
      </c>
      <c r="KB12">
        <v>12.3</v>
      </c>
      <c r="KC12">
        <v>14.6</v>
      </c>
      <c r="KD12">
        <v>52.8</v>
      </c>
      <c r="KE12">
        <v>6.03</v>
      </c>
      <c r="KF12">
        <v>18.091000000000001</v>
      </c>
      <c r="KG12">
        <v>17.173999999999999</v>
      </c>
      <c r="KH12">
        <v>5.2439999999999998</v>
      </c>
      <c r="KI12">
        <v>38.247</v>
      </c>
      <c r="KJ12">
        <v>31.922000000000001</v>
      </c>
      <c r="KK12">
        <v>0</v>
      </c>
      <c r="KL12">
        <v>31.888999999999999</v>
      </c>
      <c r="KM12">
        <v>11.569000000000001</v>
      </c>
      <c r="KN12">
        <v>3.6379999999999999</v>
      </c>
      <c r="KO12">
        <v>2.3929999999999998</v>
      </c>
      <c r="KP12">
        <v>6.3579999999999997</v>
      </c>
      <c r="KQ12">
        <v>54.307000000000002</v>
      </c>
      <c r="KR12">
        <v>2.3929999999999998</v>
      </c>
      <c r="KS12">
        <v>0</v>
      </c>
      <c r="KT12">
        <v>3.048</v>
      </c>
      <c r="KU12">
        <v>2.786</v>
      </c>
      <c r="KV12">
        <v>5.3090000000000002</v>
      </c>
      <c r="KW12">
        <v>4.556</v>
      </c>
      <c r="KX12">
        <v>9.57</v>
      </c>
      <c r="KY12">
        <v>11.602</v>
      </c>
      <c r="KZ12">
        <v>0</v>
      </c>
      <c r="LA12">
        <v>2.2109999999999999</v>
      </c>
      <c r="LB12">
        <v>1.9710000000000001</v>
      </c>
      <c r="LC12">
        <v>1.163</v>
      </c>
      <c r="LD12">
        <v>1.458</v>
      </c>
      <c r="LE12">
        <v>1.637</v>
      </c>
      <c r="LF12">
        <v>1.9750000000000001</v>
      </c>
      <c r="LH12">
        <v>1.421</v>
      </c>
      <c r="LI12">
        <v>0.99199999999999999</v>
      </c>
      <c r="LJ12">
        <v>0.82</v>
      </c>
      <c r="LK12">
        <v>0.39800000000000002</v>
      </c>
      <c r="LL12">
        <v>0.86399999999999999</v>
      </c>
      <c r="LM12">
        <v>1.2330000000000001</v>
      </c>
      <c r="LN12">
        <v>0.44400000000000001</v>
      </c>
      <c r="LO12">
        <v>0</v>
      </c>
      <c r="LP12">
        <v>0.61799999999999999</v>
      </c>
      <c r="LQ12">
        <v>0.57899999999999996</v>
      </c>
      <c r="LR12">
        <v>0.83099999999999996</v>
      </c>
      <c r="LS12">
        <v>0.80600000000000005</v>
      </c>
      <c r="LT12">
        <v>0.77600000000000002</v>
      </c>
      <c r="LU12">
        <v>0.79500000000000004</v>
      </c>
      <c r="LV12">
        <v>0</v>
      </c>
      <c r="LW12">
        <v>39.299999999999997</v>
      </c>
      <c r="LX12">
        <v>36.299999999999997</v>
      </c>
      <c r="LY12">
        <v>18</v>
      </c>
      <c r="LZ12">
        <v>28.9</v>
      </c>
      <c r="MA12">
        <v>30.1</v>
      </c>
      <c r="MB12">
        <v>18.2</v>
      </c>
      <c r="MC12">
        <v>0.3</v>
      </c>
      <c r="MD12">
        <v>1.5</v>
      </c>
      <c r="ME12">
        <v>0</v>
      </c>
      <c r="MF12">
        <v>0</v>
      </c>
      <c r="MG12">
        <v>0</v>
      </c>
      <c r="MH12">
        <v>0.6</v>
      </c>
      <c r="MI12">
        <v>4</v>
      </c>
      <c r="MJ12">
        <v>0.1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3.6</v>
      </c>
      <c r="MQ12">
        <v>0</v>
      </c>
      <c r="MR12">
        <v>0</v>
      </c>
      <c r="MS12">
        <v>43.884999999999998</v>
      </c>
      <c r="MT12">
        <v>54.209000000000003</v>
      </c>
      <c r="MU12">
        <v>17.501000000000001</v>
      </c>
      <c r="MV12">
        <v>36.280999999999999</v>
      </c>
      <c r="MW12">
        <v>42.639000000000003</v>
      </c>
      <c r="MX12">
        <v>32.512</v>
      </c>
      <c r="MY12">
        <v>0</v>
      </c>
      <c r="MZ12">
        <v>1.901</v>
      </c>
      <c r="NA12">
        <v>0</v>
      </c>
      <c r="NB12">
        <v>0</v>
      </c>
      <c r="NC12">
        <v>0</v>
      </c>
      <c r="ND12">
        <v>0.68799999999999994</v>
      </c>
      <c r="NE12">
        <v>4.49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2.786</v>
      </c>
      <c r="NM12">
        <v>0</v>
      </c>
      <c r="NN12">
        <v>0</v>
      </c>
      <c r="NO12">
        <v>1.1160000000000001</v>
      </c>
      <c r="NP12">
        <v>1.4950000000000001</v>
      </c>
      <c r="NQ12">
        <v>0.97099999999999997</v>
      </c>
      <c r="NR12">
        <v>1.254</v>
      </c>
      <c r="NS12">
        <v>1.4159999999999999</v>
      </c>
      <c r="NT12">
        <v>1.7889999999999999</v>
      </c>
      <c r="NU12">
        <v>0</v>
      </c>
      <c r="NV12">
        <v>1.304</v>
      </c>
      <c r="NZ12">
        <v>1.212</v>
      </c>
      <c r="OA12">
        <v>1.135</v>
      </c>
      <c r="OB12">
        <v>0</v>
      </c>
      <c r="OH12">
        <v>0.78300000000000003</v>
      </c>
      <c r="OK12">
        <v>0</v>
      </c>
      <c r="OL12">
        <v>0</v>
      </c>
      <c r="OM12">
        <v>1</v>
      </c>
      <c r="ON12">
        <v>0</v>
      </c>
      <c r="OO12">
        <v>1</v>
      </c>
      <c r="OP12">
        <v>1</v>
      </c>
      <c r="OQ12">
        <v>0</v>
      </c>
      <c r="OR12">
        <v>2</v>
      </c>
      <c r="OS12">
        <v>2</v>
      </c>
      <c r="OT12">
        <v>1</v>
      </c>
      <c r="OU12">
        <v>0</v>
      </c>
      <c r="OV12">
        <v>1</v>
      </c>
      <c r="OW12">
        <v>6</v>
      </c>
      <c r="OX12">
        <v>0</v>
      </c>
      <c r="OY12">
        <v>1</v>
      </c>
      <c r="OZ12">
        <v>1</v>
      </c>
      <c r="PA12">
        <v>1</v>
      </c>
      <c r="PB12">
        <v>1</v>
      </c>
      <c r="PC12">
        <v>1</v>
      </c>
      <c r="PD12">
        <v>1</v>
      </c>
      <c r="PE12">
        <v>1</v>
      </c>
      <c r="PF12">
        <v>0</v>
      </c>
      <c r="PG12">
        <v>0</v>
      </c>
      <c r="PH12">
        <v>0</v>
      </c>
      <c r="PI12">
        <v>3.1</v>
      </c>
      <c r="PJ12">
        <v>0</v>
      </c>
      <c r="PK12">
        <v>1.2</v>
      </c>
      <c r="PL12">
        <v>0.2</v>
      </c>
      <c r="PM12">
        <v>0</v>
      </c>
      <c r="PN12">
        <v>3.2</v>
      </c>
      <c r="PO12">
        <v>6</v>
      </c>
      <c r="PP12">
        <v>3</v>
      </c>
      <c r="PQ12">
        <v>0</v>
      </c>
      <c r="PR12">
        <v>3.1</v>
      </c>
      <c r="PS12">
        <v>2.9</v>
      </c>
      <c r="PT12">
        <v>0</v>
      </c>
      <c r="PU12">
        <v>3.2</v>
      </c>
      <c r="PV12">
        <v>3.1</v>
      </c>
      <c r="PW12">
        <v>3</v>
      </c>
      <c r="PX12">
        <v>3.1</v>
      </c>
      <c r="PY12">
        <v>3.1</v>
      </c>
      <c r="PZ12">
        <v>3.1</v>
      </c>
      <c r="QA12">
        <v>3.1</v>
      </c>
      <c r="QB12">
        <v>0</v>
      </c>
    </row>
    <row r="13" spans="1:444">
      <c r="A13" t="s">
        <v>82</v>
      </c>
      <c r="B13">
        <v>4</v>
      </c>
      <c r="C13">
        <v>0</v>
      </c>
      <c r="D13">
        <v>396</v>
      </c>
      <c r="E13">
        <v>34.6</v>
      </c>
      <c r="F13">
        <v>57.7</v>
      </c>
      <c r="G13">
        <v>60</v>
      </c>
      <c r="H13">
        <v>35.700000000000003</v>
      </c>
      <c r="I13">
        <v>9.1999999999999993</v>
      </c>
      <c r="J13">
        <v>58.1</v>
      </c>
      <c r="K13">
        <v>45.6</v>
      </c>
      <c r="L13">
        <v>20.3</v>
      </c>
      <c r="M13">
        <v>13.3</v>
      </c>
      <c r="N13">
        <v>60</v>
      </c>
      <c r="O13">
        <v>60</v>
      </c>
      <c r="P13">
        <v>11.2</v>
      </c>
      <c r="Q13">
        <v>60</v>
      </c>
      <c r="R13">
        <v>60</v>
      </c>
      <c r="S13">
        <v>10</v>
      </c>
      <c r="T13">
        <v>21.1</v>
      </c>
      <c r="U13">
        <v>29.8</v>
      </c>
      <c r="V13">
        <v>18.600000000000001</v>
      </c>
      <c r="W13">
        <v>8.6999999999999993</v>
      </c>
      <c r="X13">
        <v>28.6</v>
      </c>
      <c r="Y13">
        <v>14.1</v>
      </c>
      <c r="Z13">
        <v>0</v>
      </c>
      <c r="AA13">
        <v>34.281999999999996</v>
      </c>
      <c r="AB13">
        <v>59.484999999999999</v>
      </c>
      <c r="AC13">
        <v>42.966999999999999</v>
      </c>
      <c r="AD13">
        <v>25.071999999999999</v>
      </c>
      <c r="AE13">
        <v>6.4889999999999999</v>
      </c>
      <c r="AF13">
        <v>64.531999999999996</v>
      </c>
      <c r="AG13">
        <v>48.637</v>
      </c>
      <c r="AH13">
        <v>26.35</v>
      </c>
      <c r="AI13">
        <v>12.618</v>
      </c>
      <c r="AJ13">
        <v>53.127000000000002</v>
      </c>
      <c r="AK13">
        <v>46.735999999999997</v>
      </c>
      <c r="AL13">
        <v>3.048</v>
      </c>
      <c r="AM13">
        <v>49.325000000000003</v>
      </c>
      <c r="AN13">
        <v>59.582999999999998</v>
      </c>
      <c r="AO13">
        <v>6.6000000000000003E-2</v>
      </c>
      <c r="AP13">
        <v>13.436999999999999</v>
      </c>
      <c r="AQ13">
        <v>17.271999999999998</v>
      </c>
      <c r="AR13">
        <v>12.749000000000001</v>
      </c>
      <c r="AS13">
        <v>6.62</v>
      </c>
      <c r="AT13">
        <v>25.105</v>
      </c>
      <c r="AU13">
        <v>8.4559999999999995</v>
      </c>
      <c r="AW13">
        <v>0.99099999999999999</v>
      </c>
      <c r="AX13">
        <v>1.032</v>
      </c>
      <c r="AY13">
        <v>0.71599999999999997</v>
      </c>
      <c r="AZ13">
        <v>0.70199999999999996</v>
      </c>
      <c r="BA13">
        <v>0.70299999999999996</v>
      </c>
      <c r="BB13">
        <v>1.111</v>
      </c>
      <c r="BC13">
        <v>1.0680000000000001</v>
      </c>
      <c r="BD13">
        <v>1.2989999999999999</v>
      </c>
      <c r="BE13">
        <v>0.94899999999999995</v>
      </c>
      <c r="BF13">
        <v>0.88500000000000001</v>
      </c>
      <c r="BG13">
        <v>0.77900000000000003</v>
      </c>
      <c r="BH13">
        <v>0.27300000000000002</v>
      </c>
      <c r="BI13">
        <v>0.82199999999999995</v>
      </c>
      <c r="BJ13">
        <v>0.99299999999999999</v>
      </c>
      <c r="BK13">
        <v>7.0000000000000001E-3</v>
      </c>
      <c r="BL13">
        <v>0.63600000000000001</v>
      </c>
      <c r="BM13">
        <v>0.57899999999999996</v>
      </c>
      <c r="BN13">
        <v>0.68400000000000005</v>
      </c>
      <c r="BO13">
        <v>0.75800000000000001</v>
      </c>
      <c r="BP13">
        <v>0.877</v>
      </c>
      <c r="BQ13">
        <v>0.60099999999999998</v>
      </c>
      <c r="BS13">
        <v>27.6</v>
      </c>
      <c r="BT13">
        <v>0</v>
      </c>
      <c r="BU13">
        <v>0</v>
      </c>
      <c r="BV13">
        <v>0</v>
      </c>
      <c r="BW13">
        <v>0</v>
      </c>
      <c r="BX13">
        <v>9.4</v>
      </c>
      <c r="BY13">
        <v>16.100000000000001</v>
      </c>
      <c r="BZ13">
        <v>19</v>
      </c>
      <c r="CA13">
        <v>0</v>
      </c>
      <c r="CB13">
        <v>26.6</v>
      </c>
      <c r="CC13">
        <v>17.5</v>
      </c>
      <c r="CD13">
        <v>0</v>
      </c>
      <c r="CE13">
        <v>26.5</v>
      </c>
      <c r="CF13">
        <v>22.3</v>
      </c>
      <c r="CG13">
        <v>0</v>
      </c>
      <c r="CH13">
        <v>0</v>
      </c>
      <c r="CI13">
        <v>21.9</v>
      </c>
      <c r="CJ13">
        <v>2.8</v>
      </c>
      <c r="CK13">
        <v>0</v>
      </c>
      <c r="CL13">
        <v>24.5</v>
      </c>
      <c r="CM13">
        <v>6.7</v>
      </c>
      <c r="CN13">
        <v>0</v>
      </c>
      <c r="CO13">
        <v>29.53</v>
      </c>
      <c r="CP13">
        <v>0</v>
      </c>
      <c r="CQ13">
        <v>0</v>
      </c>
      <c r="CR13">
        <v>0</v>
      </c>
      <c r="CS13">
        <v>0</v>
      </c>
      <c r="CT13">
        <v>10.093999999999999</v>
      </c>
      <c r="CU13">
        <v>21.827999999999999</v>
      </c>
      <c r="CV13">
        <v>12.061</v>
      </c>
      <c r="CW13">
        <v>0</v>
      </c>
      <c r="CX13">
        <v>25.466000000000001</v>
      </c>
      <c r="CY13">
        <v>13.305999999999999</v>
      </c>
      <c r="CZ13">
        <v>0</v>
      </c>
      <c r="DA13">
        <v>21.533000000000001</v>
      </c>
      <c r="DB13">
        <v>24.581</v>
      </c>
      <c r="DC13">
        <v>0</v>
      </c>
      <c r="DD13">
        <v>0</v>
      </c>
      <c r="DE13">
        <v>14.486000000000001</v>
      </c>
      <c r="DF13">
        <v>2.524</v>
      </c>
      <c r="DG13">
        <v>0</v>
      </c>
      <c r="DH13">
        <v>5.4409999999999998</v>
      </c>
      <c r="DI13">
        <v>5.1779999999999999</v>
      </c>
      <c r="DJ13">
        <v>0</v>
      </c>
      <c r="DK13">
        <v>1.0720000000000001</v>
      </c>
      <c r="DP13">
        <v>1.0760000000000001</v>
      </c>
      <c r="DQ13">
        <v>1.355</v>
      </c>
      <c r="DR13">
        <v>0.63400000000000001</v>
      </c>
      <c r="DT13">
        <v>0.95899999999999996</v>
      </c>
      <c r="DU13">
        <v>0.76200000000000001</v>
      </c>
      <c r="DW13">
        <v>0.81200000000000006</v>
      </c>
      <c r="DX13">
        <v>1.1000000000000001</v>
      </c>
      <c r="EA13">
        <v>0.66</v>
      </c>
      <c r="EB13">
        <v>0.90400000000000003</v>
      </c>
      <c r="ED13">
        <v>0.222</v>
      </c>
      <c r="EE13">
        <v>0.77100000000000002</v>
      </c>
      <c r="EG13">
        <v>1.5</v>
      </c>
      <c r="EH13">
        <v>0</v>
      </c>
      <c r="EI13">
        <v>2.2000000000000002</v>
      </c>
      <c r="EJ13">
        <v>12.6</v>
      </c>
      <c r="EK13">
        <v>0</v>
      </c>
      <c r="EL13">
        <v>12.8</v>
      </c>
      <c r="EM13">
        <v>14.1</v>
      </c>
      <c r="EN13">
        <v>0.3</v>
      </c>
      <c r="EO13">
        <v>0</v>
      </c>
      <c r="EP13">
        <v>33.4</v>
      </c>
      <c r="EQ13">
        <v>27.1</v>
      </c>
      <c r="ER13">
        <v>0</v>
      </c>
      <c r="ES13">
        <v>30.3</v>
      </c>
      <c r="ET13">
        <v>6.9</v>
      </c>
      <c r="EU13">
        <v>0</v>
      </c>
      <c r="EV13">
        <v>0</v>
      </c>
      <c r="EW13">
        <v>0</v>
      </c>
      <c r="EX13">
        <v>8.3000000000000007</v>
      </c>
      <c r="EY13">
        <v>0</v>
      </c>
      <c r="EZ13">
        <v>3.4</v>
      </c>
      <c r="FA13">
        <v>0</v>
      </c>
      <c r="FB13">
        <v>0</v>
      </c>
      <c r="FC13">
        <v>0.91800000000000004</v>
      </c>
      <c r="FD13">
        <v>0</v>
      </c>
      <c r="FE13">
        <v>2.36</v>
      </c>
      <c r="FF13">
        <v>7.4729999999999999</v>
      </c>
      <c r="FG13">
        <v>0</v>
      </c>
      <c r="FH13">
        <v>16.846</v>
      </c>
      <c r="FI13">
        <v>13.436999999999999</v>
      </c>
      <c r="FJ13">
        <v>4.851</v>
      </c>
      <c r="FK13">
        <v>0</v>
      </c>
      <c r="FL13">
        <v>27.661000000000001</v>
      </c>
      <c r="FM13">
        <v>17.140999999999998</v>
      </c>
      <c r="FN13">
        <v>0</v>
      </c>
      <c r="FO13">
        <v>23.957999999999998</v>
      </c>
      <c r="FP13">
        <v>8.5540000000000003</v>
      </c>
      <c r="FQ13">
        <v>0</v>
      </c>
      <c r="FR13">
        <v>0</v>
      </c>
      <c r="FS13">
        <v>0</v>
      </c>
      <c r="FT13">
        <v>6.9809999999999999</v>
      </c>
      <c r="FU13">
        <v>0</v>
      </c>
      <c r="FV13">
        <v>7.3739999999999997</v>
      </c>
      <c r="FW13">
        <v>0</v>
      </c>
      <c r="FX13">
        <v>0</v>
      </c>
      <c r="FY13">
        <v>0.6</v>
      </c>
      <c r="GA13">
        <v>1.0620000000000001</v>
      </c>
      <c r="GB13">
        <v>0.59499999999999997</v>
      </c>
      <c r="GD13">
        <v>1.3120000000000001</v>
      </c>
      <c r="GE13">
        <v>0.95399999999999996</v>
      </c>
      <c r="GF13">
        <v>15.647</v>
      </c>
      <c r="GH13">
        <v>0.82699999999999996</v>
      </c>
      <c r="GI13">
        <v>0.63200000000000001</v>
      </c>
      <c r="GK13">
        <v>0.79</v>
      </c>
      <c r="GL13">
        <v>1.236</v>
      </c>
      <c r="GP13">
        <v>0.84199999999999997</v>
      </c>
      <c r="GR13">
        <v>2.1560000000000001</v>
      </c>
      <c r="GU13">
        <v>0</v>
      </c>
      <c r="GV13">
        <v>30.4</v>
      </c>
      <c r="GW13">
        <v>45.4</v>
      </c>
      <c r="GX13">
        <v>17.5</v>
      </c>
      <c r="GY13">
        <v>0</v>
      </c>
      <c r="GZ13">
        <v>23.1</v>
      </c>
      <c r="HA13">
        <v>1.8</v>
      </c>
      <c r="HB13">
        <v>0</v>
      </c>
      <c r="HC13">
        <v>7.8</v>
      </c>
      <c r="HD13">
        <v>0</v>
      </c>
      <c r="HE13">
        <v>8.5</v>
      </c>
      <c r="HF13">
        <v>0</v>
      </c>
      <c r="HG13">
        <v>0</v>
      </c>
      <c r="HH13">
        <v>5</v>
      </c>
      <c r="HI13">
        <v>0</v>
      </c>
      <c r="HJ13">
        <v>6.8</v>
      </c>
      <c r="HK13">
        <v>0</v>
      </c>
      <c r="HL13">
        <v>0</v>
      </c>
      <c r="HM13">
        <v>3.9</v>
      </c>
      <c r="HN13">
        <v>0.5</v>
      </c>
      <c r="HO13">
        <v>0</v>
      </c>
      <c r="HP13">
        <v>0</v>
      </c>
      <c r="HQ13">
        <v>0</v>
      </c>
      <c r="HR13">
        <v>39.262999999999998</v>
      </c>
      <c r="HS13">
        <v>28.152999999999999</v>
      </c>
      <c r="HT13">
        <v>13.863</v>
      </c>
      <c r="HU13">
        <v>0</v>
      </c>
      <c r="HV13">
        <v>29.103000000000002</v>
      </c>
      <c r="HW13">
        <v>2.0649999999999999</v>
      </c>
      <c r="HX13">
        <v>0</v>
      </c>
      <c r="HY13">
        <v>9.5050000000000008</v>
      </c>
      <c r="HZ13">
        <v>0</v>
      </c>
      <c r="IA13">
        <v>8.6199999999999992</v>
      </c>
      <c r="IB13">
        <v>0</v>
      </c>
      <c r="IC13">
        <v>0</v>
      </c>
      <c r="ID13">
        <v>2.2290000000000001</v>
      </c>
      <c r="IE13">
        <v>0</v>
      </c>
      <c r="IF13">
        <v>6.4240000000000004</v>
      </c>
      <c r="IG13">
        <v>0</v>
      </c>
      <c r="IH13">
        <v>0</v>
      </c>
      <c r="II13">
        <v>4.2930000000000001</v>
      </c>
      <c r="IJ13">
        <v>12.29</v>
      </c>
      <c r="IK13">
        <v>0</v>
      </c>
      <c r="IL13">
        <v>0</v>
      </c>
      <c r="IN13">
        <v>1.2929999999999999</v>
      </c>
      <c r="IO13">
        <v>0.62</v>
      </c>
      <c r="IP13">
        <v>0.79400000000000004</v>
      </c>
      <c r="IR13">
        <v>1.2589999999999999</v>
      </c>
      <c r="IS13">
        <v>1.169</v>
      </c>
      <c r="IU13">
        <v>1.22</v>
      </c>
      <c r="IW13">
        <v>1.018</v>
      </c>
      <c r="IZ13">
        <v>0.44600000000000001</v>
      </c>
      <c r="JB13">
        <v>0.94299999999999995</v>
      </c>
      <c r="JE13">
        <v>1.1140000000000001</v>
      </c>
      <c r="JF13">
        <v>23.189</v>
      </c>
      <c r="JI13">
        <v>5.5</v>
      </c>
      <c r="JJ13">
        <v>27.3</v>
      </c>
      <c r="JK13">
        <v>12.4</v>
      </c>
      <c r="JL13">
        <v>5.7</v>
      </c>
      <c r="JM13">
        <v>9.1999999999999993</v>
      </c>
      <c r="JN13">
        <v>12.8</v>
      </c>
      <c r="JO13">
        <v>13.6</v>
      </c>
      <c r="JP13">
        <v>0.9</v>
      </c>
      <c r="JQ13">
        <v>5.5</v>
      </c>
      <c r="JR13">
        <v>0</v>
      </c>
      <c r="JS13">
        <v>6.9</v>
      </c>
      <c r="JT13">
        <v>11.2</v>
      </c>
      <c r="JU13">
        <v>3.2</v>
      </c>
      <c r="JV13">
        <v>25.7</v>
      </c>
      <c r="JW13">
        <v>10</v>
      </c>
      <c r="JX13">
        <v>14.3</v>
      </c>
      <c r="JY13">
        <v>7.9</v>
      </c>
      <c r="JZ13">
        <v>7.5</v>
      </c>
      <c r="KA13">
        <v>4.9000000000000004</v>
      </c>
      <c r="KB13">
        <v>0.2</v>
      </c>
      <c r="KC13">
        <v>7.3</v>
      </c>
      <c r="KD13">
        <v>0</v>
      </c>
      <c r="KE13">
        <v>3.835</v>
      </c>
      <c r="KF13">
        <v>20.222000000000001</v>
      </c>
      <c r="KG13">
        <v>12.454000000000001</v>
      </c>
      <c r="KH13">
        <v>3.7360000000000002</v>
      </c>
      <c r="KI13">
        <v>6.4889999999999999</v>
      </c>
      <c r="KJ13">
        <v>8.4890000000000008</v>
      </c>
      <c r="KK13">
        <v>11.307</v>
      </c>
      <c r="KL13">
        <v>9.4390000000000001</v>
      </c>
      <c r="KM13">
        <v>3.1139999999999999</v>
      </c>
      <c r="KN13">
        <v>0</v>
      </c>
      <c r="KO13">
        <v>7.6689999999999996</v>
      </c>
      <c r="KP13">
        <v>3.048</v>
      </c>
      <c r="KQ13">
        <v>3.835</v>
      </c>
      <c r="KR13">
        <v>24.22</v>
      </c>
      <c r="KS13">
        <v>6.6000000000000003E-2</v>
      </c>
      <c r="KT13">
        <v>7.0140000000000002</v>
      </c>
      <c r="KU13">
        <v>2.786</v>
      </c>
      <c r="KV13">
        <v>3.2450000000000001</v>
      </c>
      <c r="KW13">
        <v>2.327</v>
      </c>
      <c r="KX13">
        <v>0</v>
      </c>
      <c r="KY13">
        <v>3.2770000000000001</v>
      </c>
      <c r="KZ13">
        <v>0</v>
      </c>
      <c r="LA13">
        <v>0.69699999999999995</v>
      </c>
      <c r="LB13">
        <v>0.74099999999999999</v>
      </c>
      <c r="LC13">
        <v>1.008</v>
      </c>
      <c r="LD13">
        <v>0.65400000000000003</v>
      </c>
      <c r="LE13">
        <v>0.70299999999999996</v>
      </c>
      <c r="LF13">
        <v>0.66600000000000004</v>
      </c>
      <c r="LG13">
        <v>0.83199999999999996</v>
      </c>
      <c r="LH13">
        <v>10.02</v>
      </c>
      <c r="LI13">
        <v>0.56599999999999995</v>
      </c>
      <c r="LK13">
        <v>1.105</v>
      </c>
      <c r="LL13">
        <v>0.27300000000000002</v>
      </c>
      <c r="LM13">
        <v>1.2110000000000001</v>
      </c>
      <c r="LN13">
        <v>0.94099999999999995</v>
      </c>
      <c r="LO13">
        <v>7.0000000000000001E-3</v>
      </c>
      <c r="LP13">
        <v>0.49</v>
      </c>
      <c r="LQ13">
        <v>0.35399999999999998</v>
      </c>
      <c r="LR13">
        <v>0.43</v>
      </c>
      <c r="LS13">
        <v>0.47699999999999998</v>
      </c>
      <c r="LT13">
        <v>0</v>
      </c>
      <c r="LU13">
        <v>0.44600000000000001</v>
      </c>
      <c r="LW13">
        <v>20.2</v>
      </c>
      <c r="LX13">
        <v>23.3</v>
      </c>
      <c r="LY13">
        <v>35.700000000000003</v>
      </c>
      <c r="LZ13">
        <v>13.3</v>
      </c>
      <c r="MA13">
        <v>4</v>
      </c>
      <c r="MB13">
        <v>14.5</v>
      </c>
      <c r="MC13">
        <v>20.3</v>
      </c>
      <c r="MD13">
        <v>0.2</v>
      </c>
      <c r="ME13">
        <v>2.9</v>
      </c>
      <c r="MF13">
        <v>20.3</v>
      </c>
      <c r="MG13">
        <v>23.6</v>
      </c>
      <c r="MH13">
        <v>5.3</v>
      </c>
      <c r="MI13">
        <v>19</v>
      </c>
      <c r="MJ13">
        <v>14.4</v>
      </c>
      <c r="MK13">
        <v>0</v>
      </c>
      <c r="ML13">
        <v>0</v>
      </c>
      <c r="MM13">
        <v>3.5</v>
      </c>
      <c r="MN13">
        <v>0</v>
      </c>
      <c r="MO13">
        <v>0</v>
      </c>
      <c r="MP13">
        <v>24</v>
      </c>
      <c r="MQ13">
        <v>0</v>
      </c>
      <c r="MR13">
        <v>0</v>
      </c>
      <c r="MS13">
        <v>17.895</v>
      </c>
      <c r="MT13">
        <v>21.5</v>
      </c>
      <c r="MU13">
        <v>22.318999999999999</v>
      </c>
      <c r="MV13">
        <v>7.702</v>
      </c>
      <c r="MW13">
        <v>3.048</v>
      </c>
      <c r="MX13">
        <v>10.683999999999999</v>
      </c>
      <c r="MY13">
        <v>18.419</v>
      </c>
      <c r="MZ13">
        <v>9.4390000000000001</v>
      </c>
      <c r="NA13">
        <v>2.4910000000000001</v>
      </c>
      <c r="NB13">
        <v>15.502000000000001</v>
      </c>
      <c r="NC13">
        <v>17.861999999999998</v>
      </c>
      <c r="ND13">
        <v>0</v>
      </c>
      <c r="NE13">
        <v>10.586</v>
      </c>
      <c r="NF13">
        <v>12.782</v>
      </c>
      <c r="NG13">
        <v>0</v>
      </c>
      <c r="NH13">
        <v>0</v>
      </c>
      <c r="NI13">
        <v>1.0489999999999999</v>
      </c>
      <c r="NJ13">
        <v>0</v>
      </c>
      <c r="NK13">
        <v>0</v>
      </c>
      <c r="NL13">
        <v>8.0950000000000006</v>
      </c>
      <c r="NM13">
        <v>0</v>
      </c>
      <c r="NN13">
        <v>0</v>
      </c>
      <c r="NO13">
        <v>0.88600000000000001</v>
      </c>
      <c r="NP13">
        <v>0.92300000000000004</v>
      </c>
      <c r="NQ13">
        <v>0.625</v>
      </c>
      <c r="NR13">
        <v>0.57899999999999996</v>
      </c>
      <c r="NS13">
        <v>0.76</v>
      </c>
      <c r="NT13">
        <v>0.73799999999999999</v>
      </c>
      <c r="NU13">
        <v>0.90600000000000003</v>
      </c>
      <c r="NV13">
        <v>46.96</v>
      </c>
      <c r="NW13">
        <v>0.86499999999999999</v>
      </c>
      <c r="NX13">
        <v>0.76300000000000001</v>
      </c>
      <c r="NY13">
        <v>0.755</v>
      </c>
      <c r="NZ13">
        <v>0</v>
      </c>
      <c r="OA13">
        <v>0.55900000000000005</v>
      </c>
      <c r="OB13">
        <v>0.88700000000000001</v>
      </c>
      <c r="OE13">
        <v>0.29899999999999999</v>
      </c>
      <c r="OH13">
        <v>0.33800000000000002</v>
      </c>
      <c r="OK13">
        <v>2</v>
      </c>
      <c r="OL13">
        <v>2</v>
      </c>
      <c r="OM13">
        <v>0</v>
      </c>
      <c r="ON13">
        <v>1</v>
      </c>
      <c r="OO13">
        <v>2</v>
      </c>
      <c r="OP13">
        <v>1</v>
      </c>
      <c r="OQ13">
        <v>1</v>
      </c>
      <c r="OR13">
        <v>0</v>
      </c>
      <c r="OS13">
        <v>1</v>
      </c>
      <c r="OT13">
        <v>0</v>
      </c>
      <c r="OU13">
        <v>0</v>
      </c>
      <c r="OV13">
        <v>1</v>
      </c>
      <c r="OW13">
        <v>0</v>
      </c>
      <c r="OX13">
        <v>0</v>
      </c>
      <c r="OY13">
        <v>0</v>
      </c>
      <c r="OZ13">
        <v>1</v>
      </c>
      <c r="PA13">
        <v>2</v>
      </c>
      <c r="PB13">
        <v>1</v>
      </c>
      <c r="PC13">
        <v>1</v>
      </c>
      <c r="PD13">
        <v>0</v>
      </c>
      <c r="PE13">
        <v>1</v>
      </c>
      <c r="PF13">
        <v>0</v>
      </c>
      <c r="PG13">
        <v>3.4</v>
      </c>
      <c r="PH13">
        <v>3.3</v>
      </c>
      <c r="PI13">
        <v>0</v>
      </c>
      <c r="PJ13">
        <v>3.1</v>
      </c>
      <c r="PK13">
        <v>3.2</v>
      </c>
      <c r="PL13">
        <v>3</v>
      </c>
      <c r="PM13">
        <v>3</v>
      </c>
      <c r="PN13">
        <v>0</v>
      </c>
      <c r="PO13">
        <v>3.1</v>
      </c>
      <c r="PP13">
        <v>0</v>
      </c>
      <c r="PQ13">
        <v>0</v>
      </c>
      <c r="PR13">
        <v>3.1</v>
      </c>
      <c r="PS13">
        <v>0</v>
      </c>
      <c r="PT13">
        <v>0</v>
      </c>
      <c r="PU13">
        <v>0</v>
      </c>
      <c r="PV13">
        <v>3.1</v>
      </c>
      <c r="PW13">
        <v>3.3</v>
      </c>
      <c r="PX13">
        <v>3.1</v>
      </c>
      <c r="PY13">
        <v>3</v>
      </c>
      <c r="PZ13">
        <v>0</v>
      </c>
      <c r="QA13">
        <v>3</v>
      </c>
      <c r="QB13">
        <v>0</v>
      </c>
    </row>
    <row r="14" spans="1:444">
      <c r="A14" t="s">
        <v>84</v>
      </c>
      <c r="B14">
        <v>4</v>
      </c>
      <c r="C14">
        <v>0</v>
      </c>
      <c r="D14">
        <v>396</v>
      </c>
      <c r="E14">
        <v>60</v>
      </c>
      <c r="F14">
        <v>23.2</v>
      </c>
      <c r="G14">
        <v>29.7</v>
      </c>
      <c r="H14">
        <v>41.2</v>
      </c>
      <c r="I14">
        <v>44</v>
      </c>
      <c r="J14">
        <v>60</v>
      </c>
      <c r="K14">
        <v>31.9</v>
      </c>
      <c r="L14">
        <v>22.2</v>
      </c>
      <c r="M14">
        <v>15.1</v>
      </c>
      <c r="N14">
        <v>50.8</v>
      </c>
      <c r="O14">
        <v>20.399999999999999</v>
      </c>
      <c r="P14">
        <v>18.600000000000001</v>
      </c>
      <c r="Q14">
        <v>60</v>
      </c>
      <c r="R14">
        <v>8.4</v>
      </c>
      <c r="S14">
        <v>50.5</v>
      </c>
      <c r="T14">
        <v>22.4</v>
      </c>
      <c r="U14">
        <v>20.5</v>
      </c>
      <c r="V14">
        <v>8.6999999999999993</v>
      </c>
      <c r="W14">
        <v>5</v>
      </c>
      <c r="X14">
        <v>14.1</v>
      </c>
      <c r="Y14">
        <v>5.9</v>
      </c>
      <c r="Z14">
        <v>60</v>
      </c>
      <c r="AA14">
        <v>57.551000000000002</v>
      </c>
      <c r="AB14">
        <v>8.9149999999999991</v>
      </c>
      <c r="AC14">
        <v>17.074999999999999</v>
      </c>
      <c r="AD14">
        <v>30.053999999999998</v>
      </c>
      <c r="AE14">
        <v>51.587000000000003</v>
      </c>
      <c r="AG14">
        <v>24.974</v>
      </c>
      <c r="AH14">
        <v>23.794</v>
      </c>
      <c r="AI14">
        <v>16.222999999999999</v>
      </c>
      <c r="AJ14">
        <v>69.415999999999997</v>
      </c>
      <c r="AK14">
        <v>28.152999999999999</v>
      </c>
      <c r="AL14">
        <v>22.024000000000001</v>
      </c>
      <c r="AM14">
        <v>85.572999999999993</v>
      </c>
      <c r="AN14">
        <v>9.4390000000000001</v>
      </c>
      <c r="AO14">
        <v>70.923000000000002</v>
      </c>
      <c r="AP14">
        <v>27.366</v>
      </c>
      <c r="AQ14">
        <v>28.841000000000001</v>
      </c>
      <c r="AR14">
        <v>8.8819999999999997</v>
      </c>
      <c r="AS14">
        <v>4.359</v>
      </c>
      <c r="AT14">
        <v>13.863</v>
      </c>
      <c r="AU14">
        <v>5.5389999999999997</v>
      </c>
      <c r="AV14">
        <v>70.53</v>
      </c>
      <c r="AW14">
        <v>0.95899999999999996</v>
      </c>
      <c r="AX14">
        <v>0.38400000000000001</v>
      </c>
      <c r="AY14">
        <v>0.57499999999999996</v>
      </c>
      <c r="AZ14">
        <v>0.73</v>
      </c>
      <c r="BA14">
        <v>1.173</v>
      </c>
      <c r="BB14">
        <v>0</v>
      </c>
      <c r="BC14">
        <v>0.78200000000000003</v>
      </c>
      <c r="BD14">
        <v>1.07</v>
      </c>
      <c r="BE14">
        <v>1.0740000000000001</v>
      </c>
      <c r="BF14">
        <v>1.3660000000000001</v>
      </c>
      <c r="BG14">
        <v>1.3779999999999999</v>
      </c>
      <c r="BH14">
        <v>1.1870000000000001</v>
      </c>
      <c r="BI14">
        <v>1.4259999999999999</v>
      </c>
      <c r="BJ14">
        <v>1.1200000000000001</v>
      </c>
      <c r="BK14">
        <v>1.405</v>
      </c>
      <c r="BL14">
        <v>1.2230000000000001</v>
      </c>
      <c r="BM14">
        <v>1.405</v>
      </c>
      <c r="BN14">
        <v>1.0249999999999999</v>
      </c>
      <c r="BO14">
        <v>0.86899999999999999</v>
      </c>
      <c r="BP14">
        <v>0.98399999999999999</v>
      </c>
      <c r="BQ14">
        <v>0.94099999999999995</v>
      </c>
      <c r="BR14">
        <v>1.1759999999999999</v>
      </c>
      <c r="BS14">
        <v>51.4</v>
      </c>
      <c r="BT14">
        <v>0</v>
      </c>
      <c r="BU14">
        <v>0</v>
      </c>
      <c r="BV14">
        <v>0</v>
      </c>
      <c r="BW14">
        <v>8.6999999999999993</v>
      </c>
      <c r="BX14">
        <v>0</v>
      </c>
      <c r="BY14">
        <v>21.6</v>
      </c>
      <c r="BZ14">
        <v>8.4</v>
      </c>
      <c r="CA14">
        <v>0.1</v>
      </c>
      <c r="CB14">
        <v>6.1</v>
      </c>
      <c r="CC14">
        <v>3.5</v>
      </c>
      <c r="CD14">
        <v>2.5</v>
      </c>
      <c r="CE14">
        <v>20.100000000000001</v>
      </c>
      <c r="CF14">
        <v>0.2</v>
      </c>
      <c r="CG14">
        <v>16.7</v>
      </c>
      <c r="CH14">
        <v>0</v>
      </c>
      <c r="CI14">
        <v>2.9</v>
      </c>
      <c r="CJ14">
        <v>0</v>
      </c>
      <c r="CK14">
        <v>0</v>
      </c>
      <c r="CL14">
        <v>6.8</v>
      </c>
      <c r="CM14">
        <v>1.1000000000000001</v>
      </c>
      <c r="CN14">
        <v>12.4</v>
      </c>
      <c r="CO14">
        <v>48.834000000000003</v>
      </c>
      <c r="CP14">
        <v>0</v>
      </c>
      <c r="CQ14">
        <v>0</v>
      </c>
      <c r="CR14">
        <v>0</v>
      </c>
      <c r="CS14">
        <v>13.436999999999999</v>
      </c>
      <c r="CT14">
        <v>0</v>
      </c>
      <c r="CU14">
        <v>19.303999999999998</v>
      </c>
      <c r="CV14">
        <v>10.946999999999999</v>
      </c>
      <c r="CW14">
        <v>0</v>
      </c>
      <c r="CX14">
        <v>10.978999999999999</v>
      </c>
      <c r="CY14">
        <v>7.0140000000000002</v>
      </c>
      <c r="CZ14">
        <v>5.375</v>
      </c>
      <c r="DA14">
        <v>30.873000000000001</v>
      </c>
      <c r="DB14">
        <v>0.36099999999999999</v>
      </c>
      <c r="DC14">
        <v>24.22</v>
      </c>
      <c r="DD14">
        <v>0</v>
      </c>
      <c r="DE14">
        <v>5.1459999999999999</v>
      </c>
      <c r="DF14">
        <v>0</v>
      </c>
      <c r="DG14">
        <v>0</v>
      </c>
      <c r="DH14">
        <v>9.4390000000000001</v>
      </c>
      <c r="DI14">
        <v>2.0649999999999999</v>
      </c>
      <c r="DJ14">
        <v>12.782</v>
      </c>
      <c r="DK14">
        <v>0.95099999999999996</v>
      </c>
      <c r="DO14">
        <v>1.548</v>
      </c>
      <c r="DQ14">
        <v>0.89400000000000002</v>
      </c>
      <c r="DR14">
        <v>1.298</v>
      </c>
      <c r="DS14">
        <v>0</v>
      </c>
      <c r="DT14">
        <v>1.8049999999999999</v>
      </c>
      <c r="DU14">
        <v>2.028</v>
      </c>
      <c r="DV14">
        <v>2.1240000000000001</v>
      </c>
      <c r="DW14">
        <v>1.5329999999999999</v>
      </c>
      <c r="DX14">
        <v>1.46</v>
      </c>
      <c r="DY14">
        <v>1.454</v>
      </c>
      <c r="EA14">
        <v>1.75</v>
      </c>
      <c r="ED14">
        <v>1.385</v>
      </c>
      <c r="EE14">
        <v>1.9119999999999999</v>
      </c>
      <c r="EF14">
        <v>1.028</v>
      </c>
      <c r="EG14">
        <v>4.5999999999999996</v>
      </c>
      <c r="EH14">
        <v>0</v>
      </c>
      <c r="EI14">
        <v>0</v>
      </c>
      <c r="EJ14">
        <v>11.8</v>
      </c>
      <c r="EK14">
        <v>0</v>
      </c>
      <c r="EL14">
        <v>0</v>
      </c>
      <c r="EM14">
        <v>1.8</v>
      </c>
      <c r="EN14">
        <v>5.4</v>
      </c>
      <c r="EO14">
        <v>2</v>
      </c>
      <c r="EP14">
        <v>8.5</v>
      </c>
      <c r="EQ14">
        <v>1.9</v>
      </c>
      <c r="ER14">
        <v>4</v>
      </c>
      <c r="ES14">
        <v>4.5</v>
      </c>
      <c r="ET14">
        <v>2</v>
      </c>
      <c r="EU14">
        <v>6.6</v>
      </c>
      <c r="EV14">
        <v>1.5</v>
      </c>
      <c r="EW14">
        <v>4.8</v>
      </c>
      <c r="EX14">
        <v>1.1000000000000001</v>
      </c>
      <c r="EY14">
        <v>0</v>
      </c>
      <c r="EZ14">
        <v>0</v>
      </c>
      <c r="FA14">
        <v>0</v>
      </c>
      <c r="FB14">
        <v>0</v>
      </c>
      <c r="FC14">
        <v>4.3259999999999996</v>
      </c>
      <c r="FD14">
        <v>0</v>
      </c>
      <c r="FE14">
        <v>0</v>
      </c>
      <c r="FF14">
        <v>7.44</v>
      </c>
      <c r="FG14">
        <v>0</v>
      </c>
      <c r="FH14">
        <v>0</v>
      </c>
      <c r="FI14">
        <v>3.1139999999999999</v>
      </c>
      <c r="FJ14">
        <v>6.0629999999999997</v>
      </c>
      <c r="FK14">
        <v>3.3759999999999999</v>
      </c>
      <c r="FL14">
        <v>14.420999999999999</v>
      </c>
      <c r="FM14">
        <v>3.7690000000000001</v>
      </c>
      <c r="FN14">
        <v>6.8170000000000002</v>
      </c>
      <c r="FO14">
        <v>6.9480000000000004</v>
      </c>
      <c r="FP14">
        <v>4.2279999999999998</v>
      </c>
      <c r="FQ14">
        <v>13.010999999999999</v>
      </c>
      <c r="FR14">
        <v>2.8839999999999999</v>
      </c>
      <c r="FS14">
        <v>8.0299999999999994</v>
      </c>
      <c r="FT14">
        <v>2.2290000000000001</v>
      </c>
      <c r="FU14">
        <v>0</v>
      </c>
      <c r="FV14">
        <v>0</v>
      </c>
      <c r="FW14">
        <v>0</v>
      </c>
      <c r="FX14">
        <v>0</v>
      </c>
      <c r="FY14">
        <v>0.93200000000000005</v>
      </c>
      <c r="GB14">
        <v>0.629</v>
      </c>
      <c r="GE14">
        <v>1.7589999999999999</v>
      </c>
      <c r="GF14">
        <v>1.1160000000000001</v>
      </c>
      <c r="GG14">
        <v>1.679</v>
      </c>
      <c r="GH14">
        <v>1.6990000000000001</v>
      </c>
      <c r="GI14">
        <v>1.976</v>
      </c>
      <c r="GJ14">
        <v>1.722</v>
      </c>
      <c r="GK14">
        <v>1.544</v>
      </c>
      <c r="GL14">
        <v>2.121</v>
      </c>
      <c r="GM14">
        <v>1.976</v>
      </c>
      <c r="GN14">
        <v>1.9239999999999999</v>
      </c>
      <c r="GO14">
        <v>1.677</v>
      </c>
      <c r="GP14">
        <v>2.052</v>
      </c>
      <c r="GU14">
        <v>0</v>
      </c>
      <c r="GV14">
        <v>0</v>
      </c>
      <c r="GW14">
        <v>22.2</v>
      </c>
      <c r="GX14">
        <v>21.6</v>
      </c>
      <c r="GY14">
        <v>9.8000000000000007</v>
      </c>
      <c r="GZ14">
        <v>60</v>
      </c>
      <c r="HA14">
        <v>0</v>
      </c>
      <c r="HB14">
        <v>0</v>
      </c>
      <c r="HC14">
        <v>0</v>
      </c>
      <c r="HD14">
        <v>23.1</v>
      </c>
      <c r="HE14">
        <v>1.2</v>
      </c>
      <c r="HF14">
        <v>2.4</v>
      </c>
      <c r="HG14">
        <v>1.1000000000000001</v>
      </c>
      <c r="HH14">
        <v>0</v>
      </c>
      <c r="HI14">
        <v>12.9</v>
      </c>
      <c r="HJ14">
        <v>15.3</v>
      </c>
      <c r="HK14">
        <v>4.0999999999999996</v>
      </c>
      <c r="HL14">
        <v>0.2</v>
      </c>
      <c r="HM14">
        <v>0.7</v>
      </c>
      <c r="HN14">
        <v>0</v>
      </c>
      <c r="HO14">
        <v>0</v>
      </c>
      <c r="HP14">
        <v>4.5</v>
      </c>
      <c r="HQ14">
        <v>0</v>
      </c>
      <c r="HR14">
        <v>0</v>
      </c>
      <c r="HS14">
        <v>12.651</v>
      </c>
      <c r="HT14">
        <v>16.125</v>
      </c>
      <c r="HU14">
        <v>13.404999999999999</v>
      </c>
      <c r="HV14">
        <v>0</v>
      </c>
      <c r="HW14">
        <v>0</v>
      </c>
      <c r="HX14">
        <v>0</v>
      </c>
      <c r="HY14">
        <v>0</v>
      </c>
      <c r="HZ14">
        <v>28.382000000000001</v>
      </c>
      <c r="IA14">
        <v>1.377</v>
      </c>
      <c r="IB14">
        <v>4.8179999999999996</v>
      </c>
      <c r="IC14">
        <v>2.0649999999999999</v>
      </c>
      <c r="ID14">
        <v>0</v>
      </c>
      <c r="IE14">
        <v>17.206</v>
      </c>
      <c r="IF14">
        <v>20.451000000000001</v>
      </c>
      <c r="IG14">
        <v>7.0789999999999997</v>
      </c>
      <c r="IH14">
        <v>0.49199999999999999</v>
      </c>
      <c r="II14">
        <v>1.573</v>
      </c>
      <c r="IJ14">
        <v>0</v>
      </c>
      <c r="IK14">
        <v>0</v>
      </c>
      <c r="IL14">
        <v>5.9980000000000002</v>
      </c>
      <c r="IO14">
        <v>0.56899999999999995</v>
      </c>
      <c r="IP14">
        <v>0.747</v>
      </c>
      <c r="IQ14">
        <v>1.3720000000000001</v>
      </c>
      <c r="IR14">
        <v>0</v>
      </c>
      <c r="IV14">
        <v>1.23</v>
      </c>
      <c r="IW14">
        <v>1.1779999999999999</v>
      </c>
      <c r="IX14">
        <v>2.0070000000000001</v>
      </c>
      <c r="IY14">
        <v>1.919</v>
      </c>
      <c r="JA14">
        <v>1.331</v>
      </c>
      <c r="JB14">
        <v>1.337</v>
      </c>
      <c r="JC14">
        <v>1.7270000000000001</v>
      </c>
      <c r="JD14">
        <v>2.1560000000000001</v>
      </c>
      <c r="JE14">
        <v>2.2090000000000001</v>
      </c>
      <c r="JH14">
        <v>1.323</v>
      </c>
      <c r="JI14">
        <v>4</v>
      </c>
      <c r="JJ14">
        <v>23.2</v>
      </c>
      <c r="JK14">
        <v>7.5</v>
      </c>
      <c r="JL14">
        <v>7.7</v>
      </c>
      <c r="JM14">
        <v>25.5</v>
      </c>
      <c r="JN14">
        <v>0</v>
      </c>
      <c r="JO14">
        <v>8.5</v>
      </c>
      <c r="JP14">
        <v>8.4</v>
      </c>
      <c r="JQ14">
        <v>13</v>
      </c>
      <c r="JR14">
        <v>13.2</v>
      </c>
      <c r="JS14">
        <v>13.9</v>
      </c>
      <c r="JT14">
        <v>9.6999999999999993</v>
      </c>
      <c r="JU14">
        <v>34.299999999999997</v>
      </c>
      <c r="JV14">
        <v>6.2</v>
      </c>
      <c r="JW14">
        <v>14.3</v>
      </c>
      <c r="JX14">
        <v>5.6</v>
      </c>
      <c r="JY14">
        <v>8.6999999999999993</v>
      </c>
      <c r="JZ14">
        <v>7.4</v>
      </c>
      <c r="KA14">
        <v>4.3</v>
      </c>
      <c r="KB14">
        <v>7.3</v>
      </c>
      <c r="KC14">
        <v>4.8</v>
      </c>
      <c r="KD14">
        <v>43</v>
      </c>
      <c r="KE14">
        <v>4.3920000000000003</v>
      </c>
      <c r="KF14">
        <v>8.9149999999999991</v>
      </c>
      <c r="KG14">
        <v>4.4249999999999998</v>
      </c>
      <c r="KH14">
        <v>6.4889999999999999</v>
      </c>
      <c r="KI14">
        <v>24.745000000000001</v>
      </c>
      <c r="KJ14">
        <v>0</v>
      </c>
      <c r="KK14">
        <v>2.556</v>
      </c>
      <c r="KL14">
        <v>6.7839999999999998</v>
      </c>
      <c r="KM14">
        <v>12.847</v>
      </c>
      <c r="KN14">
        <v>15.632999999999999</v>
      </c>
      <c r="KO14">
        <v>15.994</v>
      </c>
      <c r="KP14">
        <v>5.0140000000000002</v>
      </c>
      <c r="KQ14">
        <v>45.686999999999998</v>
      </c>
      <c r="KR14">
        <v>4.851</v>
      </c>
      <c r="KS14">
        <v>16.484999999999999</v>
      </c>
      <c r="KT14">
        <v>4.0309999999999997</v>
      </c>
      <c r="KU14">
        <v>8.5869999999999997</v>
      </c>
      <c r="KV14">
        <v>6.1619999999999999</v>
      </c>
      <c r="KW14">
        <v>2.786</v>
      </c>
      <c r="KX14">
        <v>4.4249999999999998</v>
      </c>
      <c r="KY14">
        <v>3.4740000000000002</v>
      </c>
      <c r="KZ14">
        <v>51.75</v>
      </c>
      <c r="LA14">
        <v>1.1020000000000001</v>
      </c>
      <c r="LB14">
        <v>0.38400000000000001</v>
      </c>
      <c r="LC14">
        <v>0.59199999999999997</v>
      </c>
      <c r="LD14">
        <v>0.83899999999999997</v>
      </c>
      <c r="LE14">
        <v>0.96899999999999997</v>
      </c>
      <c r="LG14">
        <v>0.29899999999999999</v>
      </c>
      <c r="LH14">
        <v>0.81</v>
      </c>
      <c r="LI14">
        <v>0.99</v>
      </c>
      <c r="LJ14">
        <v>1.1850000000000001</v>
      </c>
      <c r="LK14">
        <v>1.151</v>
      </c>
      <c r="LL14">
        <v>0.51800000000000002</v>
      </c>
      <c r="LM14">
        <v>1.333</v>
      </c>
      <c r="LN14">
        <v>0.78400000000000003</v>
      </c>
      <c r="LO14">
        <v>1.153</v>
      </c>
      <c r="LP14">
        <v>0.72199999999999998</v>
      </c>
      <c r="LQ14">
        <v>0.98699999999999999</v>
      </c>
      <c r="LR14">
        <v>0.83799999999999997</v>
      </c>
      <c r="LS14">
        <v>0.64700000000000002</v>
      </c>
      <c r="LT14">
        <v>0.60799999999999998</v>
      </c>
      <c r="LU14">
        <v>0.72299999999999998</v>
      </c>
      <c r="LV14">
        <v>1.2030000000000001</v>
      </c>
      <c r="LW14">
        <v>34.799999999999997</v>
      </c>
      <c r="LX14">
        <v>11.5</v>
      </c>
      <c r="LY14">
        <v>16.600000000000001</v>
      </c>
      <c r="LZ14">
        <v>11.1</v>
      </c>
      <c r="MA14">
        <v>21.2</v>
      </c>
      <c r="MB14">
        <v>0</v>
      </c>
      <c r="MC14">
        <v>15.3</v>
      </c>
      <c r="MD14">
        <v>2.1</v>
      </c>
      <c r="ME14">
        <v>2.5</v>
      </c>
      <c r="MF14">
        <v>7</v>
      </c>
      <c r="MG14">
        <v>0.7</v>
      </c>
      <c r="MH14">
        <v>0</v>
      </c>
      <c r="MI14">
        <v>5.9</v>
      </c>
      <c r="MJ14">
        <v>0</v>
      </c>
      <c r="MK14">
        <v>2.7</v>
      </c>
      <c r="ML14">
        <v>0</v>
      </c>
      <c r="MM14">
        <v>1.7</v>
      </c>
      <c r="MN14">
        <v>0</v>
      </c>
      <c r="MO14">
        <v>0</v>
      </c>
      <c r="MP14">
        <v>0.5</v>
      </c>
      <c r="MQ14">
        <v>0</v>
      </c>
      <c r="MR14">
        <v>3</v>
      </c>
      <c r="MS14">
        <v>27.431999999999999</v>
      </c>
      <c r="MT14">
        <v>4.2930000000000001</v>
      </c>
      <c r="MU14">
        <v>8.9469999999999992</v>
      </c>
      <c r="MV14">
        <v>7.3739999999999997</v>
      </c>
      <c r="MW14">
        <v>22.581</v>
      </c>
      <c r="MX14">
        <v>0</v>
      </c>
      <c r="MY14">
        <v>8.8490000000000002</v>
      </c>
      <c r="MZ14">
        <v>2.327</v>
      </c>
      <c r="NA14">
        <v>2.819</v>
      </c>
      <c r="NB14">
        <v>8.6850000000000005</v>
      </c>
      <c r="NC14">
        <v>1.18</v>
      </c>
      <c r="ND14">
        <v>0</v>
      </c>
      <c r="NE14">
        <v>7.21</v>
      </c>
      <c r="NF14">
        <v>0</v>
      </c>
      <c r="NG14">
        <v>2.36</v>
      </c>
      <c r="NH14">
        <v>0</v>
      </c>
      <c r="NI14">
        <v>3.31</v>
      </c>
      <c r="NJ14">
        <v>0</v>
      </c>
      <c r="NK14">
        <v>0</v>
      </c>
      <c r="NL14">
        <v>0.88500000000000001</v>
      </c>
      <c r="NM14">
        <v>0</v>
      </c>
      <c r="NN14">
        <v>4.2930000000000001</v>
      </c>
      <c r="NO14">
        <v>0.78700000000000003</v>
      </c>
      <c r="NP14">
        <v>0.375</v>
      </c>
      <c r="NQ14">
        <v>0.54</v>
      </c>
      <c r="NR14">
        <v>0.66200000000000003</v>
      </c>
      <c r="NS14">
        <v>1.0640000000000001</v>
      </c>
      <c r="NU14">
        <v>0.57699999999999996</v>
      </c>
      <c r="NV14">
        <v>1.087</v>
      </c>
      <c r="NW14">
        <v>1.145</v>
      </c>
      <c r="NX14">
        <v>1.248</v>
      </c>
      <c r="NY14">
        <v>1.681</v>
      </c>
      <c r="OA14">
        <v>1.226</v>
      </c>
      <c r="OC14">
        <v>0.874</v>
      </c>
      <c r="OE14">
        <v>1.8939999999999999</v>
      </c>
      <c r="OH14">
        <v>1.907</v>
      </c>
      <c r="OJ14">
        <v>1.4179999999999999</v>
      </c>
      <c r="OK14">
        <v>0</v>
      </c>
      <c r="OL14">
        <v>1</v>
      </c>
      <c r="OM14">
        <v>1</v>
      </c>
      <c r="ON14">
        <v>1</v>
      </c>
      <c r="OO14">
        <v>1</v>
      </c>
      <c r="OP14">
        <v>0</v>
      </c>
      <c r="OQ14">
        <v>4</v>
      </c>
      <c r="OR14">
        <v>1</v>
      </c>
      <c r="OS14">
        <v>3</v>
      </c>
      <c r="OT14">
        <v>1</v>
      </c>
      <c r="OU14">
        <v>1</v>
      </c>
      <c r="OV14">
        <v>5</v>
      </c>
      <c r="OW14">
        <v>5</v>
      </c>
      <c r="OX14">
        <v>2</v>
      </c>
      <c r="OY14">
        <v>1</v>
      </c>
      <c r="OZ14">
        <v>1</v>
      </c>
      <c r="PA14">
        <v>1</v>
      </c>
      <c r="PB14">
        <v>1</v>
      </c>
      <c r="PC14">
        <v>1</v>
      </c>
      <c r="PD14">
        <v>1</v>
      </c>
      <c r="PE14">
        <v>1</v>
      </c>
      <c r="PF14">
        <v>4</v>
      </c>
      <c r="PG14">
        <v>0</v>
      </c>
      <c r="PH14">
        <v>3.1</v>
      </c>
      <c r="PI14">
        <v>3.1</v>
      </c>
      <c r="PJ14">
        <v>3</v>
      </c>
      <c r="PK14">
        <v>3.1</v>
      </c>
      <c r="PL14">
        <v>0</v>
      </c>
      <c r="PM14">
        <v>5.3</v>
      </c>
      <c r="PN14">
        <v>3.1</v>
      </c>
      <c r="PO14">
        <v>4.3</v>
      </c>
      <c r="PP14">
        <v>3</v>
      </c>
      <c r="PQ14">
        <v>3</v>
      </c>
      <c r="PR14">
        <v>4.9000000000000004</v>
      </c>
      <c r="PS14">
        <v>3.1</v>
      </c>
      <c r="PT14">
        <v>4.0999999999999996</v>
      </c>
      <c r="PU14">
        <v>3.1</v>
      </c>
      <c r="PV14">
        <v>3</v>
      </c>
      <c r="PW14">
        <v>3.1</v>
      </c>
      <c r="PX14">
        <v>3</v>
      </c>
      <c r="PY14">
        <v>3</v>
      </c>
      <c r="PZ14">
        <v>3.1</v>
      </c>
      <c r="QA14">
        <v>3.1</v>
      </c>
      <c r="QB14">
        <v>1.9</v>
      </c>
    </row>
    <row r="15" spans="1:444">
      <c r="A15" t="s">
        <v>86</v>
      </c>
      <c r="B15">
        <v>4</v>
      </c>
      <c r="C15">
        <v>1</v>
      </c>
      <c r="D15">
        <v>396</v>
      </c>
      <c r="E15">
        <v>60</v>
      </c>
      <c r="F15">
        <v>60</v>
      </c>
      <c r="G15">
        <v>60</v>
      </c>
      <c r="H15">
        <v>60</v>
      </c>
      <c r="I15">
        <v>60</v>
      </c>
      <c r="J15">
        <v>60</v>
      </c>
      <c r="K15">
        <v>60</v>
      </c>
      <c r="L15">
        <v>60</v>
      </c>
      <c r="M15">
        <v>60</v>
      </c>
      <c r="N15">
        <v>39.6</v>
      </c>
      <c r="O15">
        <v>24</v>
      </c>
      <c r="P15">
        <v>47.8</v>
      </c>
      <c r="Q15">
        <v>60</v>
      </c>
      <c r="R15">
        <v>25.4</v>
      </c>
      <c r="S15">
        <v>27.1</v>
      </c>
      <c r="T15">
        <v>40.799999999999997</v>
      </c>
      <c r="U15">
        <v>26.3</v>
      </c>
      <c r="V15">
        <v>18.3</v>
      </c>
      <c r="W15">
        <v>20.2</v>
      </c>
      <c r="X15">
        <v>37.9</v>
      </c>
      <c r="Y15">
        <v>51.6</v>
      </c>
      <c r="Z15">
        <v>60</v>
      </c>
      <c r="AA15">
        <v>54.470999999999997</v>
      </c>
      <c r="AB15">
        <v>36.347000000000001</v>
      </c>
      <c r="AC15">
        <v>33.594000000000001</v>
      </c>
      <c r="AD15">
        <v>30.152000000000001</v>
      </c>
      <c r="AE15">
        <v>63.779000000000003</v>
      </c>
      <c r="AF15">
        <v>53.225000000000001</v>
      </c>
      <c r="AG15">
        <v>64.466999999999999</v>
      </c>
      <c r="AH15">
        <v>67.908000000000001</v>
      </c>
      <c r="AI15">
        <v>52.209000000000003</v>
      </c>
      <c r="AJ15">
        <v>35.363</v>
      </c>
      <c r="AK15">
        <v>24.155000000000001</v>
      </c>
      <c r="AL15">
        <v>40.606999999999999</v>
      </c>
      <c r="AM15">
        <v>65.909000000000006</v>
      </c>
      <c r="AN15">
        <v>10.226000000000001</v>
      </c>
      <c r="AO15">
        <v>20.189</v>
      </c>
      <c r="AP15">
        <v>33.954000000000001</v>
      </c>
      <c r="AQ15">
        <v>20.681000000000001</v>
      </c>
      <c r="AR15">
        <v>13.929</v>
      </c>
      <c r="AS15">
        <v>15.666</v>
      </c>
      <c r="AT15">
        <v>29.103000000000002</v>
      </c>
      <c r="AU15">
        <v>55.454000000000001</v>
      </c>
      <c r="AV15">
        <v>64.991</v>
      </c>
      <c r="AW15">
        <v>0.90800000000000003</v>
      </c>
      <c r="AX15">
        <v>0.60599999999999998</v>
      </c>
      <c r="AY15">
        <v>0.56000000000000005</v>
      </c>
      <c r="AZ15">
        <v>0.503</v>
      </c>
      <c r="BA15">
        <v>1.0629999999999999</v>
      </c>
      <c r="BB15">
        <v>0.88700000000000001</v>
      </c>
      <c r="BC15">
        <v>1.0740000000000001</v>
      </c>
      <c r="BD15">
        <v>1.1319999999999999</v>
      </c>
      <c r="BE15">
        <v>0.87</v>
      </c>
      <c r="BF15">
        <v>0.89300000000000002</v>
      </c>
      <c r="BG15">
        <v>1.006</v>
      </c>
      <c r="BH15">
        <v>0.85</v>
      </c>
      <c r="BI15">
        <v>1.099</v>
      </c>
      <c r="BJ15">
        <v>0.40300000000000002</v>
      </c>
      <c r="BK15">
        <v>0.745</v>
      </c>
      <c r="BL15">
        <v>0.83299999999999996</v>
      </c>
      <c r="BM15">
        <v>0.78800000000000003</v>
      </c>
      <c r="BN15">
        <v>0.76100000000000001</v>
      </c>
      <c r="BO15">
        <v>0.77600000000000002</v>
      </c>
      <c r="BP15">
        <v>0.76800000000000002</v>
      </c>
      <c r="BQ15">
        <v>1.0740000000000001</v>
      </c>
      <c r="BR15">
        <v>1.083</v>
      </c>
      <c r="BS15">
        <v>48.6</v>
      </c>
      <c r="BT15">
        <v>14.1</v>
      </c>
      <c r="BU15">
        <v>6.3</v>
      </c>
      <c r="BV15">
        <v>0</v>
      </c>
      <c r="BW15">
        <v>12.6</v>
      </c>
      <c r="BX15">
        <v>13.4</v>
      </c>
      <c r="BY15">
        <v>26.9</v>
      </c>
      <c r="BZ15">
        <v>16.399999999999999</v>
      </c>
      <c r="CA15">
        <v>14.5</v>
      </c>
      <c r="CB15">
        <v>7.2</v>
      </c>
      <c r="CC15">
        <v>2.2000000000000002</v>
      </c>
      <c r="CD15">
        <v>0</v>
      </c>
      <c r="CE15">
        <v>12.9</v>
      </c>
      <c r="CF15">
        <v>21.2</v>
      </c>
      <c r="CG15">
        <v>9.6999999999999993</v>
      </c>
      <c r="CH15">
        <v>0</v>
      </c>
      <c r="CI15">
        <v>19.7</v>
      </c>
      <c r="CJ15">
        <v>0</v>
      </c>
      <c r="CK15">
        <v>0</v>
      </c>
      <c r="CL15">
        <v>9.1</v>
      </c>
      <c r="CM15">
        <v>12.5</v>
      </c>
      <c r="CN15">
        <v>6.7</v>
      </c>
      <c r="CO15">
        <v>38.969000000000001</v>
      </c>
      <c r="CP15">
        <v>12.192</v>
      </c>
      <c r="CQ15">
        <v>9.1110000000000007</v>
      </c>
      <c r="CR15">
        <v>0</v>
      </c>
      <c r="CS15">
        <v>13.731999999999999</v>
      </c>
      <c r="CT15">
        <v>11.11</v>
      </c>
      <c r="CU15">
        <v>19.074999999999999</v>
      </c>
      <c r="CV15">
        <v>20.155999999999999</v>
      </c>
      <c r="CW15">
        <v>18.157</v>
      </c>
      <c r="CX15">
        <v>7.6360000000000001</v>
      </c>
      <c r="CY15">
        <v>2.032</v>
      </c>
      <c r="CZ15">
        <v>0</v>
      </c>
      <c r="DA15">
        <v>12.782</v>
      </c>
      <c r="DB15">
        <v>0</v>
      </c>
      <c r="DC15">
        <v>8.6199999999999992</v>
      </c>
      <c r="DD15">
        <v>0</v>
      </c>
      <c r="DE15">
        <v>17.600000000000001</v>
      </c>
      <c r="DF15">
        <v>0</v>
      </c>
      <c r="DG15">
        <v>0</v>
      </c>
      <c r="DH15">
        <v>9.4060000000000006</v>
      </c>
      <c r="DI15">
        <v>11.077999999999999</v>
      </c>
      <c r="DJ15">
        <v>8.0950000000000006</v>
      </c>
      <c r="DK15">
        <v>0.80200000000000005</v>
      </c>
      <c r="DL15">
        <v>0.86399999999999999</v>
      </c>
      <c r="DM15">
        <v>1.444</v>
      </c>
      <c r="DO15">
        <v>1.087</v>
      </c>
      <c r="DP15">
        <v>0.82699999999999996</v>
      </c>
      <c r="DQ15">
        <v>0.70799999999999996</v>
      </c>
      <c r="DR15">
        <v>1.226</v>
      </c>
      <c r="DS15">
        <v>1.2490000000000001</v>
      </c>
      <c r="DT15">
        <v>1.0549999999999999</v>
      </c>
      <c r="DU15">
        <v>0.92800000000000005</v>
      </c>
      <c r="DW15">
        <v>0.99299999999999999</v>
      </c>
      <c r="DX15">
        <v>0</v>
      </c>
      <c r="DY15">
        <v>0.89</v>
      </c>
      <c r="EA15">
        <v>0.89400000000000002</v>
      </c>
      <c r="ED15">
        <v>1.028</v>
      </c>
      <c r="EE15">
        <v>0.88800000000000001</v>
      </c>
      <c r="EF15">
        <v>1.204</v>
      </c>
      <c r="EG15">
        <v>7.3</v>
      </c>
      <c r="EH15">
        <v>0</v>
      </c>
      <c r="EI15">
        <v>4.3</v>
      </c>
      <c r="EJ15">
        <v>13.2</v>
      </c>
      <c r="EK15">
        <v>4.9000000000000004</v>
      </c>
      <c r="EL15">
        <v>5.4</v>
      </c>
      <c r="EM15">
        <v>10.7</v>
      </c>
      <c r="EN15">
        <v>19.899999999999999</v>
      </c>
      <c r="EO15">
        <v>17.7</v>
      </c>
      <c r="EP15">
        <v>7.7</v>
      </c>
      <c r="EQ15">
        <v>4.0999999999999996</v>
      </c>
      <c r="ER15">
        <v>0</v>
      </c>
      <c r="ES15">
        <v>5.3</v>
      </c>
      <c r="ET15">
        <v>3.7</v>
      </c>
      <c r="EU15">
        <v>0</v>
      </c>
      <c r="EV15">
        <v>0</v>
      </c>
      <c r="EW15">
        <v>0</v>
      </c>
      <c r="EX15">
        <v>5.5</v>
      </c>
      <c r="EY15">
        <v>0</v>
      </c>
      <c r="EZ15">
        <v>0</v>
      </c>
      <c r="FA15">
        <v>0</v>
      </c>
      <c r="FB15">
        <v>1.2</v>
      </c>
      <c r="FC15">
        <v>9.1769999999999996</v>
      </c>
      <c r="FD15">
        <v>0</v>
      </c>
      <c r="FE15">
        <v>2.4249999999999998</v>
      </c>
      <c r="FF15">
        <v>5.7350000000000003</v>
      </c>
      <c r="FG15">
        <v>9.0459999999999994</v>
      </c>
      <c r="FH15">
        <v>9.0459999999999994</v>
      </c>
      <c r="FI15">
        <v>14.06</v>
      </c>
      <c r="FJ15">
        <v>15.371</v>
      </c>
      <c r="FK15">
        <v>16.812999999999999</v>
      </c>
      <c r="FL15">
        <v>9.8650000000000002</v>
      </c>
      <c r="FM15">
        <v>3.7360000000000002</v>
      </c>
      <c r="FN15">
        <v>0</v>
      </c>
      <c r="FO15">
        <v>6.3250000000000002</v>
      </c>
      <c r="FP15">
        <v>10.226000000000001</v>
      </c>
      <c r="FQ15">
        <v>0</v>
      </c>
      <c r="FR15">
        <v>0</v>
      </c>
      <c r="FS15">
        <v>0</v>
      </c>
      <c r="FT15">
        <v>5.3419999999999996</v>
      </c>
      <c r="FU15">
        <v>0</v>
      </c>
      <c r="FV15">
        <v>0</v>
      </c>
      <c r="FW15">
        <v>0</v>
      </c>
      <c r="FX15">
        <v>2.2610000000000001</v>
      </c>
      <c r="FY15">
        <v>1.264</v>
      </c>
      <c r="GA15">
        <v>0.56399999999999995</v>
      </c>
      <c r="GB15">
        <v>0.434</v>
      </c>
      <c r="GC15">
        <v>1.845</v>
      </c>
      <c r="GD15">
        <v>1.681</v>
      </c>
      <c r="GE15">
        <v>1.3169999999999999</v>
      </c>
      <c r="GF15">
        <v>0.77100000000000002</v>
      </c>
      <c r="GG15">
        <v>0.94799999999999995</v>
      </c>
      <c r="GH15">
        <v>1.2749999999999999</v>
      </c>
      <c r="GI15">
        <v>0.90100000000000002</v>
      </c>
      <c r="GK15">
        <v>1.1990000000000001</v>
      </c>
      <c r="GL15">
        <v>2.7789999999999999</v>
      </c>
      <c r="GP15">
        <v>0.97299999999999998</v>
      </c>
      <c r="GT15">
        <v>1.9179999999999999</v>
      </c>
      <c r="GU15">
        <v>4.2</v>
      </c>
      <c r="GV15">
        <v>0</v>
      </c>
      <c r="GW15">
        <v>39.5</v>
      </c>
      <c r="GX15">
        <v>22.1</v>
      </c>
      <c r="GY15">
        <v>8.9</v>
      </c>
      <c r="GZ15">
        <v>31.5</v>
      </c>
      <c r="HA15">
        <v>13.3</v>
      </c>
      <c r="HB15">
        <v>13.7</v>
      </c>
      <c r="HC15">
        <v>21.5</v>
      </c>
      <c r="HD15">
        <v>13.4</v>
      </c>
      <c r="HE15">
        <v>7.1</v>
      </c>
      <c r="HF15">
        <v>10</v>
      </c>
      <c r="HG15">
        <v>12.5</v>
      </c>
      <c r="HH15">
        <v>0</v>
      </c>
      <c r="HI15">
        <v>0</v>
      </c>
      <c r="HJ15">
        <v>29</v>
      </c>
      <c r="HK15">
        <v>0</v>
      </c>
      <c r="HL15">
        <v>8</v>
      </c>
      <c r="HM15">
        <v>6.7</v>
      </c>
      <c r="HN15">
        <v>0</v>
      </c>
      <c r="HO15">
        <v>17.600000000000001</v>
      </c>
      <c r="HP15">
        <v>29.5</v>
      </c>
      <c r="HQ15">
        <v>6.3250000000000002</v>
      </c>
      <c r="HR15">
        <v>0</v>
      </c>
      <c r="HS15">
        <v>12.749000000000001</v>
      </c>
      <c r="HT15">
        <v>17.108000000000001</v>
      </c>
      <c r="HU15">
        <v>8.423</v>
      </c>
      <c r="HV15">
        <v>23.925000000000001</v>
      </c>
      <c r="HW15">
        <v>17.010000000000002</v>
      </c>
      <c r="HX15">
        <v>16.911000000000001</v>
      </c>
      <c r="HY15">
        <v>9.4390000000000001</v>
      </c>
      <c r="HZ15">
        <v>8.7509999999999994</v>
      </c>
      <c r="IA15">
        <v>7.1120000000000001</v>
      </c>
      <c r="IB15">
        <v>12.553000000000001</v>
      </c>
      <c r="IC15">
        <v>13.667</v>
      </c>
      <c r="ID15">
        <v>0</v>
      </c>
      <c r="IE15">
        <v>0</v>
      </c>
      <c r="IF15">
        <v>23.597000000000001</v>
      </c>
      <c r="IG15">
        <v>0</v>
      </c>
      <c r="IH15">
        <v>6.2930000000000001</v>
      </c>
      <c r="II15">
        <v>6.6859999999999999</v>
      </c>
      <c r="IJ15">
        <v>0</v>
      </c>
      <c r="IK15">
        <v>20.155999999999999</v>
      </c>
      <c r="IL15">
        <v>29.431000000000001</v>
      </c>
      <c r="IM15">
        <v>1.518</v>
      </c>
      <c r="IO15">
        <v>0.32300000000000001</v>
      </c>
      <c r="IP15">
        <v>0.77400000000000002</v>
      </c>
      <c r="IQ15">
        <v>0.94699999999999995</v>
      </c>
      <c r="IR15">
        <v>0.76100000000000001</v>
      </c>
      <c r="IS15">
        <v>1.2809999999999999</v>
      </c>
      <c r="IT15">
        <v>1.23</v>
      </c>
      <c r="IU15">
        <v>0.439</v>
      </c>
      <c r="IV15">
        <v>0.65300000000000002</v>
      </c>
      <c r="IW15">
        <v>0.999</v>
      </c>
      <c r="IX15">
        <v>1.2509999999999999</v>
      </c>
      <c r="IY15">
        <v>1.0940000000000001</v>
      </c>
      <c r="JB15">
        <v>0.81399999999999995</v>
      </c>
      <c r="JD15">
        <v>0.78200000000000003</v>
      </c>
      <c r="JE15">
        <v>0.99399999999999999</v>
      </c>
      <c r="JG15">
        <v>1.145</v>
      </c>
      <c r="JH15">
        <v>0.997</v>
      </c>
      <c r="JI15">
        <v>0</v>
      </c>
      <c r="JJ15">
        <v>45.9</v>
      </c>
      <c r="JK15">
        <v>9.9</v>
      </c>
      <c r="JL15">
        <v>24.7</v>
      </c>
      <c r="JM15">
        <v>33.6</v>
      </c>
      <c r="JN15">
        <v>9.6999999999999993</v>
      </c>
      <c r="JO15">
        <v>9.1</v>
      </c>
      <c r="JP15">
        <v>9.9</v>
      </c>
      <c r="JQ15">
        <v>6.2</v>
      </c>
      <c r="JR15">
        <v>11.2</v>
      </c>
      <c r="JS15">
        <v>10.6</v>
      </c>
      <c r="JT15">
        <v>37.700000000000003</v>
      </c>
      <c r="JU15">
        <v>29.4</v>
      </c>
      <c r="JV15">
        <v>0.5</v>
      </c>
      <c r="JW15">
        <v>17.399999999999999</v>
      </c>
      <c r="JX15">
        <v>11.8</v>
      </c>
      <c r="JY15">
        <v>6.6</v>
      </c>
      <c r="JZ15">
        <v>4.8</v>
      </c>
      <c r="KA15">
        <v>13.5</v>
      </c>
      <c r="KB15">
        <v>28.8</v>
      </c>
      <c r="KC15">
        <v>21.6</v>
      </c>
      <c r="KD15">
        <v>22.6</v>
      </c>
      <c r="KE15">
        <v>0</v>
      </c>
      <c r="KF15">
        <v>24.155000000000001</v>
      </c>
      <c r="KG15">
        <v>9.3079999999999998</v>
      </c>
      <c r="KH15">
        <v>7.3090000000000002</v>
      </c>
      <c r="KI15">
        <v>32.578000000000003</v>
      </c>
      <c r="KJ15">
        <v>9.1440000000000001</v>
      </c>
      <c r="KK15">
        <v>14.321999999999999</v>
      </c>
      <c r="KL15">
        <v>15.468999999999999</v>
      </c>
      <c r="KM15">
        <v>7.8</v>
      </c>
      <c r="KN15">
        <v>9.1110000000000007</v>
      </c>
      <c r="KO15">
        <v>11.273999999999999</v>
      </c>
      <c r="KP15">
        <v>28.055</v>
      </c>
      <c r="KQ15">
        <v>33.134999999999998</v>
      </c>
      <c r="KR15">
        <v>0</v>
      </c>
      <c r="KS15">
        <v>11.569000000000001</v>
      </c>
      <c r="KT15">
        <v>10.356999999999999</v>
      </c>
      <c r="KU15">
        <v>3.081</v>
      </c>
      <c r="KV15">
        <v>2.294</v>
      </c>
      <c r="KW15">
        <v>8.98</v>
      </c>
      <c r="KX15">
        <v>19.696999999999999</v>
      </c>
      <c r="KY15">
        <v>24.22</v>
      </c>
      <c r="KZ15">
        <v>25.202999999999999</v>
      </c>
      <c r="LB15">
        <v>0.52600000000000002</v>
      </c>
      <c r="LC15">
        <v>0.94199999999999995</v>
      </c>
      <c r="LD15">
        <v>0.29599999999999999</v>
      </c>
      <c r="LE15">
        <v>0.97</v>
      </c>
      <c r="LF15">
        <v>0.94</v>
      </c>
      <c r="LG15">
        <v>1.5760000000000001</v>
      </c>
      <c r="LH15">
        <v>1.5680000000000001</v>
      </c>
      <c r="LI15">
        <v>1.25</v>
      </c>
      <c r="LJ15">
        <v>0.81100000000000005</v>
      </c>
      <c r="LK15">
        <v>1.0669999999999999</v>
      </c>
      <c r="LL15">
        <v>0.74299999999999999</v>
      </c>
      <c r="LM15">
        <v>1.129</v>
      </c>
      <c r="LN15">
        <v>0</v>
      </c>
      <c r="LO15">
        <v>0.66400000000000003</v>
      </c>
      <c r="LP15">
        <v>0.877</v>
      </c>
      <c r="LQ15">
        <v>0.46899999999999997</v>
      </c>
      <c r="LR15">
        <v>0.48</v>
      </c>
      <c r="LS15">
        <v>0.66700000000000004</v>
      </c>
      <c r="LT15">
        <v>0.68500000000000005</v>
      </c>
      <c r="LU15">
        <v>1.1220000000000001</v>
      </c>
      <c r="LV15">
        <v>1.1160000000000001</v>
      </c>
      <c r="LW15">
        <v>45</v>
      </c>
      <c r="LX15">
        <v>42.3</v>
      </c>
      <c r="LY15">
        <v>58.1</v>
      </c>
      <c r="LZ15">
        <v>36.700000000000003</v>
      </c>
      <c r="MA15">
        <v>50.5</v>
      </c>
      <c r="MB15">
        <v>51.4</v>
      </c>
      <c r="MC15">
        <v>35.9</v>
      </c>
      <c r="MD15">
        <v>32.200000000000003</v>
      </c>
      <c r="ME15">
        <v>30.5</v>
      </c>
      <c r="MF15">
        <v>18.5</v>
      </c>
      <c r="MG15">
        <v>9.3000000000000007</v>
      </c>
      <c r="MH15">
        <v>12.2</v>
      </c>
      <c r="MI15">
        <v>13.6</v>
      </c>
      <c r="MJ15">
        <v>0</v>
      </c>
      <c r="MK15">
        <v>1.3</v>
      </c>
      <c r="ML15">
        <v>6.1</v>
      </c>
      <c r="MM15">
        <v>8.3000000000000007</v>
      </c>
      <c r="MN15">
        <v>7.4</v>
      </c>
      <c r="MO15">
        <v>2</v>
      </c>
      <c r="MP15">
        <v>9.1999999999999993</v>
      </c>
      <c r="MQ15">
        <v>10.5</v>
      </c>
      <c r="MR15">
        <v>11.6</v>
      </c>
      <c r="MS15">
        <v>35.231999999999999</v>
      </c>
      <c r="MT15">
        <v>20.614999999999998</v>
      </c>
      <c r="MU15">
        <v>31.693000000000001</v>
      </c>
      <c r="MV15">
        <v>14.781000000000001</v>
      </c>
      <c r="MW15">
        <v>46.834000000000003</v>
      </c>
      <c r="MX15">
        <v>43.491</v>
      </c>
      <c r="MY15">
        <v>27.792999999999999</v>
      </c>
      <c r="MZ15">
        <v>24.81</v>
      </c>
      <c r="NA15">
        <v>14.879</v>
      </c>
      <c r="NB15">
        <v>9.0129999999999999</v>
      </c>
      <c r="NC15">
        <v>8.8819999999999997</v>
      </c>
      <c r="ND15">
        <v>6.2270000000000003</v>
      </c>
      <c r="NE15">
        <v>7.8659999999999997</v>
      </c>
      <c r="NF15">
        <v>0</v>
      </c>
      <c r="NG15">
        <v>0.26200000000000001</v>
      </c>
      <c r="NH15">
        <v>2.6869999999999998</v>
      </c>
      <c r="NI15">
        <v>5.7030000000000003</v>
      </c>
      <c r="NJ15">
        <v>4.6539999999999999</v>
      </c>
      <c r="NK15">
        <v>1.016</v>
      </c>
      <c r="NL15">
        <v>4.1619999999999999</v>
      </c>
      <c r="NM15">
        <v>8.4890000000000008</v>
      </c>
      <c r="NN15">
        <v>6.4889999999999999</v>
      </c>
      <c r="NO15">
        <v>0.78300000000000003</v>
      </c>
      <c r="NP15">
        <v>0.48799999999999999</v>
      </c>
      <c r="NQ15">
        <v>0.54500000000000004</v>
      </c>
      <c r="NR15">
        <v>0.40300000000000002</v>
      </c>
      <c r="NS15">
        <v>0.92700000000000005</v>
      </c>
      <c r="NT15">
        <v>0.84599999999999997</v>
      </c>
      <c r="NU15">
        <v>0.77400000000000002</v>
      </c>
      <c r="NV15">
        <v>0.77</v>
      </c>
      <c r="NW15">
        <v>0.48699999999999999</v>
      </c>
      <c r="NX15">
        <v>0.48599999999999999</v>
      </c>
      <c r="NY15">
        <v>0.95599999999999996</v>
      </c>
      <c r="NZ15">
        <v>0.51100000000000001</v>
      </c>
      <c r="OA15">
        <v>0.57799999999999996</v>
      </c>
      <c r="OC15">
        <v>0.20100000000000001</v>
      </c>
      <c r="OD15">
        <v>0.439</v>
      </c>
      <c r="OE15">
        <v>0.69099999999999995</v>
      </c>
      <c r="OF15">
        <v>0.63</v>
      </c>
      <c r="OG15">
        <v>0.51500000000000001</v>
      </c>
      <c r="OH15">
        <v>0.45300000000000001</v>
      </c>
      <c r="OI15">
        <v>0.81</v>
      </c>
      <c r="OJ15">
        <v>0.56000000000000005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1</v>
      </c>
      <c r="OS15">
        <v>0</v>
      </c>
      <c r="OT15">
        <v>1</v>
      </c>
      <c r="OU15">
        <v>1</v>
      </c>
      <c r="OV15">
        <v>2</v>
      </c>
      <c r="OW15">
        <v>3</v>
      </c>
      <c r="OX15">
        <v>0</v>
      </c>
      <c r="OY15">
        <v>1</v>
      </c>
      <c r="OZ15">
        <v>1</v>
      </c>
      <c r="PA15">
        <v>1</v>
      </c>
      <c r="PB15">
        <v>1</v>
      </c>
      <c r="PC15">
        <v>1</v>
      </c>
      <c r="PD15">
        <v>1</v>
      </c>
      <c r="PE15">
        <v>1</v>
      </c>
      <c r="PF15">
        <v>1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0.2</v>
      </c>
      <c r="PO15">
        <v>0</v>
      </c>
      <c r="PP15">
        <v>3.1</v>
      </c>
      <c r="PQ15">
        <v>3.1</v>
      </c>
      <c r="PR15">
        <v>4.0999999999999996</v>
      </c>
      <c r="PS15">
        <v>2.1</v>
      </c>
      <c r="PT15">
        <v>0</v>
      </c>
      <c r="PU15">
        <v>3.1</v>
      </c>
      <c r="PV15">
        <v>3.1</v>
      </c>
      <c r="PW15">
        <v>3.1</v>
      </c>
      <c r="PX15">
        <v>3</v>
      </c>
      <c r="PY15">
        <v>3.1</v>
      </c>
      <c r="PZ15">
        <v>3</v>
      </c>
      <c r="QA15">
        <v>3</v>
      </c>
      <c r="QB15">
        <v>0.6</v>
      </c>
    </row>
    <row r="16" spans="1:444">
      <c r="A16" t="s">
        <v>88</v>
      </c>
      <c r="B16">
        <v>4</v>
      </c>
      <c r="C16">
        <v>1</v>
      </c>
      <c r="D16">
        <v>396</v>
      </c>
      <c r="E16">
        <v>60</v>
      </c>
      <c r="F16">
        <v>33.4</v>
      </c>
      <c r="G16">
        <v>60</v>
      </c>
      <c r="H16">
        <v>60</v>
      </c>
      <c r="I16">
        <v>60</v>
      </c>
      <c r="J16">
        <v>19.8</v>
      </c>
      <c r="K16">
        <v>60</v>
      </c>
      <c r="L16">
        <v>50.2</v>
      </c>
      <c r="M16">
        <v>27</v>
      </c>
      <c r="N16">
        <v>58.6</v>
      </c>
      <c r="O16">
        <v>37.9</v>
      </c>
      <c r="P16">
        <v>24.6</v>
      </c>
      <c r="Q16">
        <v>60</v>
      </c>
      <c r="R16">
        <v>42.3</v>
      </c>
      <c r="S16">
        <v>22.5</v>
      </c>
      <c r="T16">
        <v>18.899999999999999</v>
      </c>
      <c r="U16">
        <v>60</v>
      </c>
      <c r="V16">
        <v>31.6</v>
      </c>
      <c r="W16">
        <v>10.1</v>
      </c>
      <c r="X16">
        <v>42.6</v>
      </c>
      <c r="Y16">
        <v>7.7</v>
      </c>
      <c r="Z16">
        <v>60</v>
      </c>
      <c r="AA16">
        <v>83.278999999999996</v>
      </c>
      <c r="AB16">
        <v>34.576999999999998</v>
      </c>
      <c r="AC16">
        <v>60.698</v>
      </c>
      <c r="AD16">
        <v>62.959000000000003</v>
      </c>
      <c r="AE16">
        <v>71.186000000000007</v>
      </c>
      <c r="AF16">
        <v>14.388</v>
      </c>
      <c r="AG16">
        <v>68.727000000000004</v>
      </c>
      <c r="AH16">
        <v>46.933</v>
      </c>
      <c r="AJ16">
        <v>58.371000000000002</v>
      </c>
      <c r="AK16">
        <v>39.329000000000001</v>
      </c>
      <c r="AL16">
        <v>21.565000000000001</v>
      </c>
      <c r="AM16">
        <v>60.567</v>
      </c>
      <c r="AN16">
        <v>31.66</v>
      </c>
      <c r="AO16">
        <v>17.533999999999999</v>
      </c>
      <c r="AP16">
        <v>16.911000000000001</v>
      </c>
      <c r="AQ16">
        <v>60.567</v>
      </c>
      <c r="AR16">
        <v>17.861999999999998</v>
      </c>
      <c r="AS16">
        <v>9.9629999999999992</v>
      </c>
      <c r="AT16">
        <v>35.331000000000003</v>
      </c>
      <c r="AU16">
        <v>7.7670000000000003</v>
      </c>
      <c r="AV16">
        <v>51.685000000000002</v>
      </c>
      <c r="AW16">
        <v>1.3879999999999999</v>
      </c>
      <c r="AX16">
        <v>1.036</v>
      </c>
      <c r="AY16">
        <v>1.012</v>
      </c>
      <c r="AZ16">
        <v>1.0489999999999999</v>
      </c>
      <c r="BA16">
        <v>1.1859999999999999</v>
      </c>
      <c r="BB16">
        <v>0.72799999999999998</v>
      </c>
      <c r="BC16">
        <v>1.145</v>
      </c>
      <c r="BD16">
        <v>0.93500000000000005</v>
      </c>
      <c r="BE16">
        <v>0</v>
      </c>
      <c r="BF16">
        <v>0.996</v>
      </c>
      <c r="BG16">
        <v>1.038</v>
      </c>
      <c r="BH16">
        <v>0.878</v>
      </c>
      <c r="BI16">
        <v>1.0089999999999999</v>
      </c>
      <c r="BJ16">
        <v>0.748</v>
      </c>
      <c r="BK16">
        <v>0.77800000000000002</v>
      </c>
      <c r="BL16">
        <v>0.89400000000000002</v>
      </c>
      <c r="BM16">
        <v>1.0089999999999999</v>
      </c>
      <c r="BN16">
        <v>0.56599999999999995</v>
      </c>
      <c r="BO16">
        <v>0.98799999999999999</v>
      </c>
      <c r="BP16">
        <v>0.83</v>
      </c>
      <c r="BQ16">
        <v>1.0069999999999999</v>
      </c>
      <c r="BR16">
        <v>0.86099999999999999</v>
      </c>
      <c r="BS16">
        <v>33.6</v>
      </c>
      <c r="BT16">
        <v>10.7</v>
      </c>
      <c r="BU16">
        <v>6.4</v>
      </c>
      <c r="BV16">
        <v>22.5</v>
      </c>
      <c r="BW16">
        <v>39.5</v>
      </c>
      <c r="BX16">
        <v>0</v>
      </c>
      <c r="BY16">
        <v>58.2</v>
      </c>
      <c r="BZ16">
        <v>27.3</v>
      </c>
      <c r="CA16">
        <v>0</v>
      </c>
      <c r="CB16">
        <v>31</v>
      </c>
      <c r="CC16">
        <v>13.6</v>
      </c>
      <c r="CD16">
        <v>11.5</v>
      </c>
      <c r="CE16">
        <v>11.1</v>
      </c>
      <c r="CF16">
        <v>8.8000000000000007</v>
      </c>
      <c r="CG16">
        <v>9.1999999999999993</v>
      </c>
      <c r="CH16">
        <v>2.8</v>
      </c>
      <c r="CI16">
        <v>19.3</v>
      </c>
      <c r="CJ16">
        <v>10.6</v>
      </c>
      <c r="CK16">
        <v>0</v>
      </c>
      <c r="CL16">
        <v>7.1</v>
      </c>
      <c r="CM16">
        <v>3.4</v>
      </c>
      <c r="CN16">
        <v>6.2</v>
      </c>
      <c r="CO16">
        <v>43.195999999999998</v>
      </c>
      <c r="CP16">
        <v>14.093</v>
      </c>
      <c r="CQ16">
        <v>9.3729999999999993</v>
      </c>
      <c r="CR16">
        <v>27.300999999999998</v>
      </c>
      <c r="CS16">
        <v>47.097000000000001</v>
      </c>
      <c r="CT16">
        <v>0</v>
      </c>
      <c r="CU16">
        <v>67.055999999999997</v>
      </c>
      <c r="CV16">
        <v>28.021999999999998</v>
      </c>
      <c r="CW16">
        <v>0</v>
      </c>
      <c r="CX16">
        <v>26.645</v>
      </c>
      <c r="CY16">
        <v>12.388999999999999</v>
      </c>
      <c r="CZ16">
        <v>11.34</v>
      </c>
      <c r="DA16">
        <v>11.93</v>
      </c>
      <c r="DB16">
        <v>7.8</v>
      </c>
      <c r="DC16">
        <v>13.929</v>
      </c>
      <c r="DD16">
        <v>2.2610000000000001</v>
      </c>
      <c r="DE16">
        <v>17.861999999999998</v>
      </c>
      <c r="DF16">
        <v>6.1619999999999999</v>
      </c>
      <c r="DG16">
        <v>0</v>
      </c>
      <c r="DH16">
        <v>5.5060000000000002</v>
      </c>
      <c r="DI16">
        <v>5.7030000000000003</v>
      </c>
      <c r="DJ16">
        <v>6.3250000000000002</v>
      </c>
      <c r="DK16">
        <v>1.286</v>
      </c>
      <c r="DL16">
        <v>1.3149999999999999</v>
      </c>
      <c r="DM16">
        <v>1.4630000000000001</v>
      </c>
      <c r="DN16">
        <v>1.212</v>
      </c>
      <c r="DO16">
        <v>1.1930000000000001</v>
      </c>
      <c r="DQ16">
        <v>1.151</v>
      </c>
      <c r="DR16">
        <v>1.028</v>
      </c>
      <c r="DT16">
        <v>0.86099999999999999</v>
      </c>
      <c r="DU16">
        <v>0.90800000000000003</v>
      </c>
      <c r="DV16">
        <v>0.98899999999999999</v>
      </c>
      <c r="DW16">
        <v>1.077</v>
      </c>
      <c r="DX16">
        <v>0.88700000000000001</v>
      </c>
      <c r="DY16">
        <v>1.5069999999999999</v>
      </c>
      <c r="DZ16">
        <v>0.80700000000000005</v>
      </c>
      <c r="EA16">
        <v>0.92400000000000004</v>
      </c>
      <c r="EB16">
        <v>0.57899999999999996</v>
      </c>
      <c r="ED16">
        <v>0.77500000000000002</v>
      </c>
      <c r="EE16">
        <v>1.696</v>
      </c>
      <c r="EF16">
        <v>1.024</v>
      </c>
      <c r="EG16">
        <v>14.4</v>
      </c>
      <c r="EH16">
        <v>2.2999999999999998</v>
      </c>
      <c r="EI16">
        <v>4.7</v>
      </c>
      <c r="EJ16">
        <v>24.2</v>
      </c>
      <c r="EK16">
        <v>8.8000000000000007</v>
      </c>
      <c r="EL16">
        <v>0</v>
      </c>
      <c r="EM16">
        <v>1.8</v>
      </c>
      <c r="EN16">
        <v>10.4</v>
      </c>
      <c r="EO16">
        <v>0</v>
      </c>
      <c r="EP16">
        <v>7.5</v>
      </c>
      <c r="EQ16">
        <v>8.3000000000000007</v>
      </c>
      <c r="ER16">
        <v>0</v>
      </c>
      <c r="ES16">
        <v>2.1</v>
      </c>
      <c r="ET16">
        <v>20.5</v>
      </c>
      <c r="EU16">
        <v>0</v>
      </c>
      <c r="EV16">
        <v>0</v>
      </c>
      <c r="EW16">
        <v>3.4</v>
      </c>
      <c r="EX16">
        <v>9.1999999999999993</v>
      </c>
      <c r="EY16">
        <v>0</v>
      </c>
      <c r="EZ16">
        <v>0</v>
      </c>
      <c r="FA16">
        <v>0</v>
      </c>
      <c r="FB16">
        <v>1.8</v>
      </c>
      <c r="FC16">
        <v>21.795000000000002</v>
      </c>
      <c r="FD16">
        <v>2.6549999999999998</v>
      </c>
      <c r="FE16">
        <v>9.1440000000000001</v>
      </c>
      <c r="FF16">
        <v>20.745999999999999</v>
      </c>
      <c r="FG16">
        <v>13.339</v>
      </c>
      <c r="FH16">
        <v>0</v>
      </c>
      <c r="FI16">
        <v>1.671</v>
      </c>
      <c r="FJ16">
        <v>7.6040000000000001</v>
      </c>
      <c r="FK16">
        <v>0</v>
      </c>
      <c r="FL16">
        <v>11.307</v>
      </c>
      <c r="FM16">
        <v>10.683999999999999</v>
      </c>
      <c r="FN16">
        <v>0</v>
      </c>
      <c r="FO16">
        <v>3.4409999999999998</v>
      </c>
      <c r="FP16">
        <v>19.632000000000001</v>
      </c>
      <c r="FQ16">
        <v>0</v>
      </c>
      <c r="FR16">
        <v>0</v>
      </c>
      <c r="FS16">
        <v>4.6210000000000004</v>
      </c>
      <c r="FT16">
        <v>7.702</v>
      </c>
      <c r="FU16">
        <v>0</v>
      </c>
      <c r="FV16">
        <v>0</v>
      </c>
      <c r="FW16">
        <v>0</v>
      </c>
      <c r="FX16">
        <v>1.3440000000000001</v>
      </c>
      <c r="FY16">
        <v>1.5149999999999999</v>
      </c>
      <c r="FZ16">
        <v>1.153</v>
      </c>
      <c r="GA16">
        <v>1.9550000000000001</v>
      </c>
      <c r="GB16">
        <v>0.85699999999999998</v>
      </c>
      <c r="GC16">
        <v>1.508</v>
      </c>
      <c r="GE16">
        <v>0.95</v>
      </c>
      <c r="GF16">
        <v>0.73</v>
      </c>
      <c r="GH16">
        <v>1.5129999999999999</v>
      </c>
      <c r="GI16">
        <v>1.282</v>
      </c>
      <c r="GK16">
        <v>1.61</v>
      </c>
      <c r="GL16">
        <v>0.95899999999999996</v>
      </c>
      <c r="GO16">
        <v>1.3680000000000001</v>
      </c>
      <c r="GP16">
        <v>0.83299999999999996</v>
      </c>
      <c r="GT16">
        <v>0.749</v>
      </c>
      <c r="GU16">
        <v>6.5</v>
      </c>
      <c r="GV16">
        <v>2.1</v>
      </c>
      <c r="GW16">
        <v>41.4</v>
      </c>
      <c r="GX16">
        <v>12.6</v>
      </c>
      <c r="GY16">
        <v>9.1</v>
      </c>
      <c r="GZ16">
        <v>12.9</v>
      </c>
      <c r="HA16">
        <v>0</v>
      </c>
      <c r="HB16">
        <v>0</v>
      </c>
      <c r="HC16">
        <v>27</v>
      </c>
      <c r="HD16">
        <v>9.9</v>
      </c>
      <c r="HE16">
        <v>6.5</v>
      </c>
      <c r="HF16">
        <v>0</v>
      </c>
      <c r="HG16">
        <v>8.6</v>
      </c>
      <c r="HH16">
        <v>0</v>
      </c>
      <c r="HI16">
        <v>1.3</v>
      </c>
      <c r="HJ16">
        <v>4.8</v>
      </c>
      <c r="HK16">
        <v>1.5</v>
      </c>
      <c r="HL16">
        <v>0</v>
      </c>
      <c r="HM16">
        <v>2.2999999999999998</v>
      </c>
      <c r="HN16">
        <v>1.3</v>
      </c>
      <c r="HO16">
        <v>0</v>
      </c>
      <c r="HP16">
        <v>11</v>
      </c>
      <c r="HQ16">
        <v>8.4559999999999995</v>
      </c>
      <c r="HR16">
        <v>3.4409999999999998</v>
      </c>
      <c r="HS16">
        <v>32.938000000000002</v>
      </c>
      <c r="HT16">
        <v>14.06</v>
      </c>
      <c r="HU16">
        <v>8.7829999999999995</v>
      </c>
      <c r="HV16">
        <v>10.193</v>
      </c>
      <c r="HW16">
        <v>0</v>
      </c>
      <c r="HX16">
        <v>0</v>
      </c>
      <c r="HY16">
        <v>0</v>
      </c>
      <c r="HZ16">
        <v>12.487</v>
      </c>
      <c r="IA16">
        <v>8.39</v>
      </c>
      <c r="IB16">
        <v>0</v>
      </c>
      <c r="IC16">
        <v>9.734</v>
      </c>
      <c r="ID16">
        <v>0</v>
      </c>
      <c r="IE16">
        <v>1.8680000000000001</v>
      </c>
      <c r="IF16">
        <v>5.899</v>
      </c>
      <c r="IG16">
        <v>1.671</v>
      </c>
      <c r="IH16">
        <v>0</v>
      </c>
      <c r="II16">
        <v>3.9660000000000002</v>
      </c>
      <c r="IJ16">
        <v>0.81899999999999995</v>
      </c>
      <c r="IK16">
        <v>0</v>
      </c>
      <c r="IL16">
        <v>11.404999999999999</v>
      </c>
      <c r="IM16">
        <v>1.2969999999999999</v>
      </c>
      <c r="IN16">
        <v>1.6479999999999999</v>
      </c>
      <c r="IO16">
        <v>0.79500000000000004</v>
      </c>
      <c r="IP16">
        <v>1.115</v>
      </c>
      <c r="IQ16">
        <v>0.96599999999999997</v>
      </c>
      <c r="IR16">
        <v>0.78900000000000003</v>
      </c>
      <c r="IU16">
        <v>0</v>
      </c>
      <c r="IV16">
        <v>1.258</v>
      </c>
      <c r="IW16">
        <v>1.2969999999999999</v>
      </c>
      <c r="IY16">
        <v>1.1259999999999999</v>
      </c>
      <c r="JA16">
        <v>1.429</v>
      </c>
      <c r="JB16">
        <v>1.236</v>
      </c>
      <c r="JC16">
        <v>1.113</v>
      </c>
      <c r="JE16">
        <v>1.7150000000000001</v>
      </c>
      <c r="JF16">
        <v>0.63800000000000001</v>
      </c>
      <c r="JH16">
        <v>1.0349999999999999</v>
      </c>
      <c r="JI16">
        <v>5.5</v>
      </c>
      <c r="JJ16">
        <v>18.3</v>
      </c>
      <c r="JK16">
        <v>7.5</v>
      </c>
      <c r="JL16">
        <v>0.7</v>
      </c>
      <c r="JM16">
        <v>2.6</v>
      </c>
      <c r="JN16">
        <v>6.8</v>
      </c>
      <c r="JO16">
        <v>0</v>
      </c>
      <c r="JP16">
        <v>12.5</v>
      </c>
      <c r="JQ16">
        <v>0</v>
      </c>
      <c r="JR16">
        <v>10.3</v>
      </c>
      <c r="JS16">
        <v>9.4</v>
      </c>
      <c r="JT16">
        <v>13.1</v>
      </c>
      <c r="JU16">
        <v>38.1</v>
      </c>
      <c r="JV16">
        <v>13.1</v>
      </c>
      <c r="JW16">
        <v>12</v>
      </c>
      <c r="JX16">
        <v>11.3</v>
      </c>
      <c r="JY16">
        <v>35.799999999999997</v>
      </c>
      <c r="JZ16">
        <v>11.7</v>
      </c>
      <c r="KA16">
        <v>7.8</v>
      </c>
      <c r="KB16">
        <v>34.200000000000003</v>
      </c>
      <c r="KC16">
        <v>4.3</v>
      </c>
      <c r="KD16">
        <v>41</v>
      </c>
      <c r="KE16">
        <v>9.8320000000000007</v>
      </c>
      <c r="KF16">
        <v>14.388</v>
      </c>
      <c r="KG16">
        <v>9.2420000000000009</v>
      </c>
      <c r="KH16">
        <v>0.85199999999999998</v>
      </c>
      <c r="KI16">
        <v>1.966</v>
      </c>
      <c r="KJ16">
        <v>4.1950000000000003</v>
      </c>
      <c r="KK16">
        <v>0</v>
      </c>
      <c r="KL16">
        <v>11.307</v>
      </c>
      <c r="KM16">
        <v>0</v>
      </c>
      <c r="KN16">
        <v>7.931</v>
      </c>
      <c r="KO16">
        <v>7.8659999999999997</v>
      </c>
      <c r="KP16">
        <v>10.226000000000001</v>
      </c>
      <c r="KQ16">
        <v>35.462000000000003</v>
      </c>
      <c r="KR16">
        <v>4.2279999999999998</v>
      </c>
      <c r="KS16">
        <v>1.7370000000000001</v>
      </c>
      <c r="KT16">
        <v>8.7509999999999994</v>
      </c>
      <c r="KU16">
        <v>36.411999999999999</v>
      </c>
      <c r="KV16">
        <v>3.9980000000000002</v>
      </c>
      <c r="KW16">
        <v>5.9980000000000002</v>
      </c>
      <c r="KX16">
        <v>29.004999999999999</v>
      </c>
      <c r="KY16">
        <v>2.0649999999999999</v>
      </c>
      <c r="KZ16">
        <v>32.61</v>
      </c>
      <c r="LA16">
        <v>1.7849999999999999</v>
      </c>
      <c r="LB16">
        <v>0.78800000000000003</v>
      </c>
      <c r="LC16">
        <v>1.2370000000000001</v>
      </c>
      <c r="LD16">
        <v>1.266</v>
      </c>
      <c r="LE16">
        <v>0.76300000000000001</v>
      </c>
      <c r="LF16">
        <v>0.61399999999999999</v>
      </c>
      <c r="LH16">
        <v>0.90300000000000002</v>
      </c>
      <c r="LJ16">
        <v>0.77200000000000002</v>
      </c>
      <c r="LK16">
        <v>0.83399999999999996</v>
      </c>
      <c r="LL16">
        <v>0.78100000000000003</v>
      </c>
      <c r="LM16">
        <v>0.93</v>
      </c>
      <c r="LN16">
        <v>0.32300000000000001</v>
      </c>
      <c r="LO16">
        <v>0.14499999999999999</v>
      </c>
      <c r="LP16">
        <v>0.77200000000000002</v>
      </c>
      <c r="LQ16">
        <v>1.0169999999999999</v>
      </c>
      <c r="LR16">
        <v>0.34200000000000003</v>
      </c>
      <c r="LS16">
        <v>0.77200000000000002</v>
      </c>
      <c r="LT16">
        <v>0.84899999999999998</v>
      </c>
      <c r="LU16">
        <v>0.47499999999999998</v>
      </c>
      <c r="LV16">
        <v>0.79500000000000004</v>
      </c>
      <c r="LW16">
        <v>36.299999999999997</v>
      </c>
      <c r="LX16">
        <v>14.1</v>
      </c>
      <c r="LY16">
        <v>40.4</v>
      </c>
      <c r="LZ16">
        <v>24.9</v>
      </c>
      <c r="MA16">
        <v>19.5</v>
      </c>
      <c r="MB16">
        <v>0</v>
      </c>
      <c r="MC16">
        <v>16</v>
      </c>
      <c r="MD16">
        <v>5.2</v>
      </c>
      <c r="ME16">
        <v>0</v>
      </c>
      <c r="MF16">
        <v>17</v>
      </c>
      <c r="MG16">
        <v>5.0999999999999996</v>
      </c>
      <c r="MH16">
        <v>7.8</v>
      </c>
      <c r="MI16">
        <v>11</v>
      </c>
      <c r="MJ16">
        <v>0.6</v>
      </c>
      <c r="MK16">
        <v>3.6</v>
      </c>
      <c r="ML16">
        <v>2.9</v>
      </c>
      <c r="MM16">
        <v>3.1</v>
      </c>
      <c r="MN16">
        <v>0</v>
      </c>
      <c r="MO16">
        <v>0.8</v>
      </c>
      <c r="MP16">
        <v>0</v>
      </c>
      <c r="MQ16">
        <v>0</v>
      </c>
      <c r="MR16">
        <v>1.8</v>
      </c>
      <c r="MS16">
        <v>44.442</v>
      </c>
      <c r="MT16">
        <v>11.798999999999999</v>
      </c>
      <c r="MU16">
        <v>43.851999999999997</v>
      </c>
      <c r="MV16">
        <v>26.416</v>
      </c>
      <c r="MW16">
        <v>19.763000000000002</v>
      </c>
      <c r="MX16">
        <v>0</v>
      </c>
      <c r="MY16">
        <v>18.157</v>
      </c>
      <c r="MZ16">
        <v>6.391</v>
      </c>
      <c r="NA16">
        <v>0</v>
      </c>
      <c r="NB16">
        <v>17.861999999999998</v>
      </c>
      <c r="NC16">
        <v>5.5720000000000001</v>
      </c>
      <c r="ND16">
        <v>8.3249999999999993</v>
      </c>
      <c r="NE16">
        <v>11.307</v>
      </c>
      <c r="NF16">
        <v>0.65500000000000003</v>
      </c>
      <c r="NG16">
        <v>5.375</v>
      </c>
      <c r="NH16">
        <v>2.589</v>
      </c>
      <c r="NI16">
        <v>2.589</v>
      </c>
      <c r="NJ16">
        <v>0</v>
      </c>
      <c r="NK16">
        <v>0.88500000000000001</v>
      </c>
      <c r="NL16">
        <v>0</v>
      </c>
      <c r="NM16">
        <v>0</v>
      </c>
      <c r="NN16">
        <v>1.409</v>
      </c>
      <c r="NO16">
        <v>1.2230000000000001</v>
      </c>
      <c r="NP16">
        <v>0.83499999999999996</v>
      </c>
      <c r="NQ16">
        <v>1.0840000000000001</v>
      </c>
      <c r="NR16">
        <v>1.06</v>
      </c>
      <c r="NS16">
        <v>1.012</v>
      </c>
      <c r="NU16">
        <v>1.135</v>
      </c>
      <c r="NV16">
        <v>1.2210000000000001</v>
      </c>
      <c r="NX16">
        <v>1.0489999999999999</v>
      </c>
      <c r="NY16">
        <v>1.083</v>
      </c>
      <c r="NZ16">
        <v>1.0640000000000001</v>
      </c>
      <c r="OA16">
        <v>1.0269999999999999</v>
      </c>
      <c r="OB16">
        <v>1.0780000000000001</v>
      </c>
      <c r="OC16">
        <v>1.486</v>
      </c>
      <c r="OD16">
        <v>0.90500000000000003</v>
      </c>
      <c r="OE16">
        <v>0.82299999999999995</v>
      </c>
      <c r="OG16">
        <v>1.1160000000000001</v>
      </c>
      <c r="OJ16">
        <v>0.80300000000000005</v>
      </c>
      <c r="OK16">
        <v>0</v>
      </c>
      <c r="OL16">
        <v>1</v>
      </c>
      <c r="OM16">
        <v>0</v>
      </c>
      <c r="ON16">
        <v>0</v>
      </c>
      <c r="OO16">
        <v>0</v>
      </c>
      <c r="OP16">
        <v>1</v>
      </c>
      <c r="OQ16">
        <v>0</v>
      </c>
      <c r="OR16">
        <v>1</v>
      </c>
      <c r="OS16">
        <v>0</v>
      </c>
      <c r="OT16">
        <v>2</v>
      </c>
      <c r="OU16">
        <v>1</v>
      </c>
      <c r="OV16">
        <v>1</v>
      </c>
      <c r="OW16">
        <v>3</v>
      </c>
      <c r="OX16">
        <v>1</v>
      </c>
      <c r="OY16">
        <v>0</v>
      </c>
      <c r="OZ16">
        <v>2</v>
      </c>
      <c r="PA16">
        <v>0</v>
      </c>
      <c r="PB16">
        <v>1</v>
      </c>
      <c r="PC16">
        <v>1</v>
      </c>
      <c r="PD16">
        <v>1</v>
      </c>
      <c r="PE16">
        <v>1</v>
      </c>
      <c r="PF16">
        <v>4</v>
      </c>
      <c r="PG16">
        <v>0</v>
      </c>
      <c r="PH16">
        <v>3.1</v>
      </c>
      <c r="PI16">
        <v>0</v>
      </c>
      <c r="PJ16">
        <v>0</v>
      </c>
      <c r="PK16">
        <v>0</v>
      </c>
      <c r="PL16">
        <v>3.1</v>
      </c>
      <c r="PM16">
        <v>0</v>
      </c>
      <c r="PN16">
        <v>3.1</v>
      </c>
      <c r="PO16">
        <v>0</v>
      </c>
      <c r="PP16">
        <v>3.4</v>
      </c>
      <c r="PQ16">
        <v>3.1</v>
      </c>
      <c r="PR16">
        <v>3.1</v>
      </c>
      <c r="PS16">
        <v>2.2999999999999998</v>
      </c>
      <c r="PT16">
        <v>0.4</v>
      </c>
      <c r="PU16">
        <v>0</v>
      </c>
      <c r="PV16">
        <v>3.4</v>
      </c>
      <c r="PW16">
        <v>0</v>
      </c>
      <c r="PX16">
        <v>3</v>
      </c>
      <c r="PY16">
        <v>3</v>
      </c>
      <c r="PZ16">
        <v>3.1</v>
      </c>
      <c r="QA16">
        <v>3.1</v>
      </c>
      <c r="QB16">
        <v>3</v>
      </c>
    </row>
    <row r="17" spans="1:444">
      <c r="A17" t="s">
        <v>90</v>
      </c>
      <c r="B17">
        <v>4</v>
      </c>
      <c r="C17">
        <v>1</v>
      </c>
      <c r="D17">
        <v>396</v>
      </c>
      <c r="E17">
        <v>60</v>
      </c>
      <c r="F17">
        <v>38.1</v>
      </c>
      <c r="G17">
        <v>24.8</v>
      </c>
      <c r="H17">
        <v>60</v>
      </c>
      <c r="I17">
        <v>60</v>
      </c>
      <c r="J17">
        <v>48.7</v>
      </c>
      <c r="K17">
        <v>15.9</v>
      </c>
      <c r="L17">
        <v>24.3</v>
      </c>
      <c r="M17">
        <v>42.3</v>
      </c>
      <c r="N17">
        <v>15.2</v>
      </c>
      <c r="O17">
        <v>5.8</v>
      </c>
      <c r="P17">
        <v>24.7</v>
      </c>
      <c r="Q17">
        <v>60</v>
      </c>
      <c r="R17">
        <v>21.1</v>
      </c>
      <c r="S17">
        <v>60</v>
      </c>
      <c r="T17">
        <v>7.6</v>
      </c>
      <c r="U17">
        <v>17.3</v>
      </c>
      <c r="V17">
        <v>18.3</v>
      </c>
      <c r="W17">
        <v>5.3</v>
      </c>
      <c r="X17">
        <v>7.2</v>
      </c>
      <c r="Y17">
        <v>14.9</v>
      </c>
      <c r="Z17">
        <v>60</v>
      </c>
      <c r="AA17">
        <v>85.933999999999997</v>
      </c>
      <c r="AB17">
        <v>36.378999999999998</v>
      </c>
      <c r="AC17">
        <v>21.959</v>
      </c>
      <c r="AD17">
        <v>1.7370000000000001</v>
      </c>
      <c r="AE17">
        <v>82.558000000000007</v>
      </c>
      <c r="AF17">
        <v>52.34</v>
      </c>
      <c r="AG17">
        <v>20.189</v>
      </c>
      <c r="AH17">
        <v>26.187000000000001</v>
      </c>
      <c r="AI17">
        <v>55.945999999999998</v>
      </c>
      <c r="AJ17">
        <v>17.173999999999999</v>
      </c>
      <c r="AK17">
        <v>5.2110000000000003</v>
      </c>
      <c r="AL17">
        <v>16.812999999999999</v>
      </c>
      <c r="AM17">
        <v>28.71</v>
      </c>
      <c r="AN17">
        <v>10.586</v>
      </c>
      <c r="AO17">
        <v>69.218999999999994</v>
      </c>
      <c r="AP17">
        <v>6.9809999999999999</v>
      </c>
      <c r="AQ17">
        <v>16.289000000000001</v>
      </c>
      <c r="AR17">
        <v>21.991</v>
      </c>
      <c r="AS17">
        <v>4.2930000000000001</v>
      </c>
      <c r="AT17">
        <v>8.7829999999999995</v>
      </c>
      <c r="AU17">
        <v>14.585000000000001</v>
      </c>
      <c r="AW17">
        <v>1.4319999999999999</v>
      </c>
      <c r="AX17">
        <v>0.95599999999999996</v>
      </c>
      <c r="AY17">
        <v>0.88600000000000001</v>
      </c>
      <c r="AZ17">
        <v>2.9000000000000001E-2</v>
      </c>
      <c r="BA17">
        <v>1.3759999999999999</v>
      </c>
      <c r="BB17">
        <v>1.075</v>
      </c>
      <c r="BC17">
        <v>1.2689999999999999</v>
      </c>
      <c r="BD17">
        <v>1.077</v>
      </c>
      <c r="BE17">
        <v>1.3220000000000001</v>
      </c>
      <c r="BF17">
        <v>1.1299999999999999</v>
      </c>
      <c r="BG17">
        <v>0.90300000000000002</v>
      </c>
      <c r="BH17">
        <v>0.68100000000000005</v>
      </c>
      <c r="BI17">
        <v>0.47899999999999998</v>
      </c>
      <c r="BJ17">
        <v>0.502</v>
      </c>
      <c r="BK17">
        <v>1.1539999999999999</v>
      </c>
      <c r="BL17">
        <v>0.91400000000000003</v>
      </c>
      <c r="BM17">
        <v>0.94299999999999995</v>
      </c>
      <c r="BN17">
        <v>1.1990000000000001</v>
      </c>
      <c r="BO17">
        <v>0.81200000000000006</v>
      </c>
      <c r="BP17">
        <v>1.2130000000000001</v>
      </c>
      <c r="BQ17">
        <v>0.97799999999999998</v>
      </c>
      <c r="BR17">
        <v>0</v>
      </c>
      <c r="BS17">
        <v>34.5</v>
      </c>
      <c r="BT17">
        <v>0</v>
      </c>
      <c r="BU17">
        <v>0</v>
      </c>
      <c r="BV17">
        <v>0</v>
      </c>
      <c r="BW17">
        <v>26</v>
      </c>
      <c r="BX17">
        <v>0</v>
      </c>
      <c r="BY17">
        <v>8.4</v>
      </c>
      <c r="BZ17">
        <v>0</v>
      </c>
      <c r="CA17">
        <v>19</v>
      </c>
      <c r="CB17">
        <v>5.5</v>
      </c>
      <c r="CC17">
        <v>0</v>
      </c>
      <c r="CD17">
        <v>0</v>
      </c>
      <c r="CE17">
        <v>3.1</v>
      </c>
      <c r="CF17">
        <v>0</v>
      </c>
      <c r="CG17">
        <v>8.1</v>
      </c>
      <c r="CH17">
        <v>0</v>
      </c>
      <c r="CI17">
        <v>10.1</v>
      </c>
      <c r="CJ17">
        <v>4.5</v>
      </c>
      <c r="CK17">
        <v>0</v>
      </c>
      <c r="CL17">
        <v>3.5</v>
      </c>
      <c r="CM17">
        <v>4.9000000000000004</v>
      </c>
      <c r="CN17">
        <v>0</v>
      </c>
      <c r="CO17">
        <v>44.835000000000001</v>
      </c>
      <c r="CP17">
        <v>0</v>
      </c>
      <c r="CQ17">
        <v>0</v>
      </c>
      <c r="CR17">
        <v>0</v>
      </c>
      <c r="CS17">
        <v>31.626999999999999</v>
      </c>
      <c r="CT17">
        <v>0</v>
      </c>
      <c r="CU17">
        <v>11.962999999999999</v>
      </c>
      <c r="CV17">
        <v>0</v>
      </c>
      <c r="CW17">
        <v>22.844000000000001</v>
      </c>
      <c r="CX17">
        <v>9.6359999999999992</v>
      </c>
      <c r="CY17">
        <v>0</v>
      </c>
      <c r="CZ17">
        <v>0</v>
      </c>
      <c r="DA17">
        <v>3.0150000000000001</v>
      </c>
      <c r="DB17">
        <v>0</v>
      </c>
      <c r="DC17">
        <v>11.766</v>
      </c>
      <c r="DD17">
        <v>0</v>
      </c>
      <c r="DE17">
        <v>14.388</v>
      </c>
      <c r="DF17">
        <v>6.2270000000000003</v>
      </c>
      <c r="DG17">
        <v>0</v>
      </c>
      <c r="DH17">
        <v>7.21</v>
      </c>
      <c r="DI17">
        <v>6.4569999999999999</v>
      </c>
      <c r="DJ17">
        <v>0</v>
      </c>
      <c r="DK17">
        <v>1.298</v>
      </c>
      <c r="DO17">
        <v>1.218</v>
      </c>
      <c r="DQ17">
        <v>1.4319999999999999</v>
      </c>
      <c r="DS17">
        <v>1.2050000000000001</v>
      </c>
      <c r="DT17">
        <v>1.756</v>
      </c>
      <c r="DW17">
        <v>0.95899999999999996</v>
      </c>
      <c r="DY17">
        <v>1.454</v>
      </c>
      <c r="EA17">
        <v>1.42</v>
      </c>
      <c r="EB17">
        <v>1.3839999999999999</v>
      </c>
      <c r="ED17">
        <v>2.089</v>
      </c>
      <c r="EE17">
        <v>1.31</v>
      </c>
      <c r="EG17">
        <v>11</v>
      </c>
      <c r="EH17">
        <v>0</v>
      </c>
      <c r="EI17">
        <v>0</v>
      </c>
      <c r="EJ17">
        <v>0</v>
      </c>
      <c r="EK17">
        <v>0</v>
      </c>
      <c r="EL17">
        <v>8.6</v>
      </c>
      <c r="EM17">
        <v>3.3</v>
      </c>
      <c r="EN17">
        <v>7.3</v>
      </c>
      <c r="EO17">
        <v>12.7</v>
      </c>
      <c r="EP17">
        <v>0</v>
      </c>
      <c r="EQ17">
        <v>1.1000000000000001</v>
      </c>
      <c r="ER17">
        <v>0</v>
      </c>
      <c r="ES17">
        <v>8.5</v>
      </c>
      <c r="ET17">
        <v>3.3</v>
      </c>
      <c r="EU17">
        <v>3.7</v>
      </c>
      <c r="EV17">
        <v>0</v>
      </c>
      <c r="EW17">
        <v>0</v>
      </c>
      <c r="EX17">
        <v>0.9</v>
      </c>
      <c r="EY17">
        <v>0</v>
      </c>
      <c r="EZ17">
        <v>0</v>
      </c>
      <c r="FA17">
        <v>0</v>
      </c>
      <c r="FB17">
        <v>0</v>
      </c>
      <c r="FC17">
        <v>15.568</v>
      </c>
      <c r="FD17">
        <v>0</v>
      </c>
      <c r="FE17">
        <v>0</v>
      </c>
      <c r="FF17">
        <v>0</v>
      </c>
      <c r="FG17">
        <v>0</v>
      </c>
      <c r="FH17">
        <v>14.781000000000001</v>
      </c>
      <c r="FI17">
        <v>6.194</v>
      </c>
      <c r="FJ17">
        <v>12.715999999999999</v>
      </c>
      <c r="FK17">
        <v>22.68</v>
      </c>
      <c r="FL17">
        <v>0</v>
      </c>
      <c r="FM17">
        <v>2.6219999999999999</v>
      </c>
      <c r="FN17">
        <v>0</v>
      </c>
      <c r="FO17">
        <v>11.176</v>
      </c>
      <c r="FP17">
        <v>4.8179999999999996</v>
      </c>
      <c r="FQ17">
        <v>4.883</v>
      </c>
      <c r="FR17">
        <v>0</v>
      </c>
      <c r="FS17">
        <v>0</v>
      </c>
      <c r="FT17">
        <v>1.409</v>
      </c>
      <c r="FU17">
        <v>0</v>
      </c>
      <c r="FV17">
        <v>0</v>
      </c>
      <c r="FW17">
        <v>0</v>
      </c>
      <c r="FX17">
        <v>0</v>
      </c>
      <c r="FY17">
        <v>1.42</v>
      </c>
      <c r="GD17">
        <v>1.718</v>
      </c>
      <c r="GE17">
        <v>1.851</v>
      </c>
      <c r="GF17">
        <v>1.7390000000000001</v>
      </c>
      <c r="GG17">
        <v>1.786</v>
      </c>
      <c r="GI17">
        <v>2.4079999999999999</v>
      </c>
      <c r="GK17">
        <v>1.31</v>
      </c>
      <c r="GL17">
        <v>1.4690000000000001</v>
      </c>
      <c r="GM17">
        <v>1.3029999999999999</v>
      </c>
      <c r="GP17">
        <v>1.5980000000000001</v>
      </c>
      <c r="GU17">
        <v>4.8</v>
      </c>
      <c r="GV17">
        <v>0.1</v>
      </c>
      <c r="GW17">
        <v>19.7</v>
      </c>
      <c r="GX17">
        <v>0.3</v>
      </c>
      <c r="GY17">
        <v>3.4</v>
      </c>
      <c r="GZ17">
        <v>32.299999999999997</v>
      </c>
      <c r="HA17">
        <v>0</v>
      </c>
      <c r="HB17">
        <v>1</v>
      </c>
      <c r="HC17">
        <v>1.9</v>
      </c>
      <c r="HD17">
        <v>0</v>
      </c>
      <c r="HE17">
        <v>0.1</v>
      </c>
      <c r="HF17">
        <v>0</v>
      </c>
      <c r="HG17">
        <v>3.2</v>
      </c>
      <c r="HH17">
        <v>0.5</v>
      </c>
      <c r="HI17">
        <v>1.6</v>
      </c>
      <c r="HJ17">
        <v>2.2000000000000002</v>
      </c>
      <c r="HK17">
        <v>0</v>
      </c>
      <c r="HL17">
        <v>0.3</v>
      </c>
      <c r="HM17">
        <v>0.9</v>
      </c>
      <c r="HN17">
        <v>0</v>
      </c>
      <c r="HO17">
        <v>0</v>
      </c>
      <c r="HP17">
        <v>60</v>
      </c>
      <c r="HQ17">
        <v>8.6199999999999992</v>
      </c>
      <c r="HR17">
        <v>0</v>
      </c>
      <c r="HS17">
        <v>18.123999999999999</v>
      </c>
      <c r="HT17">
        <v>0</v>
      </c>
      <c r="HU17">
        <v>6.7190000000000003</v>
      </c>
      <c r="HV17">
        <v>31.888999999999999</v>
      </c>
      <c r="HW17">
        <v>0</v>
      </c>
      <c r="HX17">
        <v>1.835</v>
      </c>
      <c r="HY17">
        <v>3.5070000000000001</v>
      </c>
      <c r="HZ17">
        <v>0</v>
      </c>
      <c r="IA17">
        <v>0.26200000000000001</v>
      </c>
      <c r="IB17">
        <v>0</v>
      </c>
      <c r="IC17">
        <v>5.867</v>
      </c>
      <c r="ID17">
        <v>1.278</v>
      </c>
      <c r="IE17">
        <v>0.95</v>
      </c>
      <c r="IF17">
        <v>4.5229999999999997</v>
      </c>
      <c r="IG17">
        <v>0</v>
      </c>
      <c r="IH17">
        <v>0.81899999999999995</v>
      </c>
      <c r="II17">
        <v>2.0649999999999999</v>
      </c>
      <c r="IJ17">
        <v>0</v>
      </c>
      <c r="IK17">
        <v>0</v>
      </c>
      <c r="IL17">
        <v>0</v>
      </c>
      <c r="IM17">
        <v>1.8069999999999999</v>
      </c>
      <c r="IN17">
        <v>0</v>
      </c>
      <c r="IO17">
        <v>0.91800000000000004</v>
      </c>
      <c r="IP17">
        <v>0</v>
      </c>
      <c r="IQ17">
        <v>1.9530000000000001</v>
      </c>
      <c r="IR17">
        <v>0.98599999999999999</v>
      </c>
      <c r="IT17">
        <v>1.7509999999999999</v>
      </c>
      <c r="IU17">
        <v>1.83</v>
      </c>
      <c r="IW17">
        <v>2.2029999999999998</v>
      </c>
      <c r="IY17">
        <v>1.8080000000000001</v>
      </c>
      <c r="IZ17">
        <v>2.6970000000000001</v>
      </c>
      <c r="JA17">
        <v>0.59299999999999997</v>
      </c>
      <c r="JB17">
        <v>2.101</v>
      </c>
      <c r="JD17">
        <v>2.4390000000000001</v>
      </c>
      <c r="JE17">
        <v>2.2080000000000002</v>
      </c>
      <c r="JH17">
        <v>0</v>
      </c>
      <c r="JI17">
        <v>9.6999999999999993</v>
      </c>
      <c r="JJ17">
        <v>37.9</v>
      </c>
      <c r="JK17">
        <v>5</v>
      </c>
      <c r="JL17">
        <v>59.7</v>
      </c>
      <c r="JM17">
        <v>30.6</v>
      </c>
      <c r="JN17">
        <v>7.7</v>
      </c>
      <c r="JO17">
        <v>4.2</v>
      </c>
      <c r="JP17">
        <v>15.9</v>
      </c>
      <c r="JQ17">
        <v>8.8000000000000007</v>
      </c>
      <c r="JR17">
        <v>9.6999999999999993</v>
      </c>
      <c r="JS17">
        <v>4.5999999999999996</v>
      </c>
      <c r="JT17">
        <v>24.7</v>
      </c>
      <c r="JU17">
        <v>45.1</v>
      </c>
      <c r="JV17">
        <v>17.3</v>
      </c>
      <c r="JW17">
        <v>46.6</v>
      </c>
      <c r="JX17">
        <v>5.5</v>
      </c>
      <c r="JY17">
        <v>7.1</v>
      </c>
      <c r="JZ17">
        <v>12.6</v>
      </c>
      <c r="KA17">
        <v>4.4000000000000004</v>
      </c>
      <c r="KB17">
        <v>3.8</v>
      </c>
      <c r="KC17">
        <v>10</v>
      </c>
      <c r="KD17">
        <v>0</v>
      </c>
      <c r="KE17">
        <v>16.911000000000001</v>
      </c>
      <c r="KF17">
        <v>36.378999999999998</v>
      </c>
      <c r="KG17">
        <v>3.835</v>
      </c>
      <c r="KH17">
        <v>1.7370000000000001</v>
      </c>
      <c r="KI17">
        <v>44.212000000000003</v>
      </c>
      <c r="KJ17">
        <v>5.67</v>
      </c>
      <c r="KK17">
        <v>2.032</v>
      </c>
      <c r="KL17">
        <v>11.635</v>
      </c>
      <c r="KM17">
        <v>6.915</v>
      </c>
      <c r="KN17">
        <v>7.5380000000000003</v>
      </c>
      <c r="KO17">
        <v>2.327</v>
      </c>
      <c r="KP17">
        <v>16.812999999999999</v>
      </c>
      <c r="KQ17">
        <v>8.6519999999999992</v>
      </c>
      <c r="KR17">
        <v>4.49</v>
      </c>
      <c r="KS17">
        <v>51.619</v>
      </c>
      <c r="KT17">
        <v>2.4580000000000002</v>
      </c>
      <c r="KU17">
        <v>1.901</v>
      </c>
      <c r="KV17">
        <v>13.536</v>
      </c>
      <c r="KW17">
        <v>2.2290000000000001</v>
      </c>
      <c r="KX17">
        <v>1.573</v>
      </c>
      <c r="KY17">
        <v>8.1280000000000001</v>
      </c>
      <c r="KZ17">
        <v>0</v>
      </c>
      <c r="LA17">
        <v>1.7370000000000001</v>
      </c>
      <c r="LB17">
        <v>0.95899999999999996</v>
      </c>
      <c r="LC17">
        <v>0.76</v>
      </c>
      <c r="LD17">
        <v>2.9000000000000001E-2</v>
      </c>
      <c r="LE17">
        <v>1.4450000000000001</v>
      </c>
      <c r="LF17">
        <v>0.73199999999999998</v>
      </c>
      <c r="LG17">
        <v>0.48199999999999998</v>
      </c>
      <c r="LH17">
        <v>0.73</v>
      </c>
      <c r="LI17">
        <v>0.79</v>
      </c>
      <c r="LJ17">
        <v>0.77600000000000002</v>
      </c>
      <c r="LK17">
        <v>0.51</v>
      </c>
      <c r="LL17">
        <v>0.68100000000000005</v>
      </c>
      <c r="LM17">
        <v>0.192</v>
      </c>
      <c r="LN17">
        <v>0.25900000000000001</v>
      </c>
      <c r="LO17">
        <v>1.109</v>
      </c>
      <c r="LP17">
        <v>0.44800000000000001</v>
      </c>
      <c r="LQ17">
        <v>0.26600000000000001</v>
      </c>
      <c r="LR17">
        <v>1.0720000000000001</v>
      </c>
      <c r="LS17">
        <v>0.51200000000000001</v>
      </c>
      <c r="LT17">
        <v>0.41499999999999998</v>
      </c>
      <c r="LU17">
        <v>0.81399999999999995</v>
      </c>
      <c r="LW17">
        <v>45.5</v>
      </c>
      <c r="LX17">
        <v>21</v>
      </c>
      <c r="LY17">
        <v>13.2</v>
      </c>
      <c r="LZ17">
        <v>0</v>
      </c>
      <c r="MA17">
        <v>32.799999999999997</v>
      </c>
      <c r="MB17">
        <v>2.2000000000000002</v>
      </c>
      <c r="MC17">
        <v>3.2</v>
      </c>
      <c r="MD17">
        <v>1.8</v>
      </c>
      <c r="ME17">
        <v>6.4</v>
      </c>
      <c r="MF17">
        <v>2.9</v>
      </c>
      <c r="MG17">
        <v>0</v>
      </c>
      <c r="MH17">
        <v>5.2</v>
      </c>
      <c r="MI17">
        <v>3</v>
      </c>
      <c r="MJ17">
        <v>1.5</v>
      </c>
      <c r="MK17">
        <v>5.7</v>
      </c>
      <c r="ML17">
        <v>0.3</v>
      </c>
      <c r="MM17">
        <v>3</v>
      </c>
      <c r="MN17">
        <v>0</v>
      </c>
      <c r="MO17">
        <v>0</v>
      </c>
      <c r="MP17">
        <v>0</v>
      </c>
      <c r="MQ17">
        <v>2.7</v>
      </c>
      <c r="MR17">
        <v>0</v>
      </c>
      <c r="MS17">
        <v>59.091999999999999</v>
      </c>
      <c r="MT17">
        <v>20.648</v>
      </c>
      <c r="MU17">
        <v>9.8320000000000007</v>
      </c>
      <c r="MV17">
        <v>0</v>
      </c>
      <c r="MW17">
        <v>34.281999999999996</v>
      </c>
      <c r="MX17">
        <v>1.4419999999999999</v>
      </c>
      <c r="MY17">
        <v>2.1629999999999998</v>
      </c>
      <c r="MZ17">
        <v>2.36</v>
      </c>
      <c r="NA17">
        <v>7.2430000000000003</v>
      </c>
      <c r="NB17">
        <v>3.081</v>
      </c>
      <c r="NC17">
        <v>0</v>
      </c>
      <c r="ND17">
        <v>3.6709999999999998</v>
      </c>
      <c r="NE17">
        <v>2.9820000000000002</v>
      </c>
      <c r="NF17">
        <v>0.623</v>
      </c>
      <c r="NG17">
        <v>7.8659999999999997</v>
      </c>
      <c r="NH17">
        <v>0</v>
      </c>
      <c r="NI17">
        <v>2.786</v>
      </c>
      <c r="NJ17">
        <v>0</v>
      </c>
      <c r="NK17">
        <v>0</v>
      </c>
      <c r="NL17">
        <v>0</v>
      </c>
      <c r="NM17">
        <v>2.3929999999999998</v>
      </c>
      <c r="NN17">
        <v>0</v>
      </c>
      <c r="NO17">
        <v>1.298</v>
      </c>
      <c r="NP17">
        <v>0.98299999999999998</v>
      </c>
      <c r="NQ17">
        <v>0.745</v>
      </c>
      <c r="NS17">
        <v>1.0469999999999999</v>
      </c>
      <c r="NT17">
        <v>0.64700000000000002</v>
      </c>
      <c r="NU17">
        <v>0.68500000000000005</v>
      </c>
      <c r="NV17">
        <v>1.3420000000000001</v>
      </c>
      <c r="NW17">
        <v>1.137</v>
      </c>
      <c r="NX17">
        <v>1.0509999999999999</v>
      </c>
      <c r="NZ17">
        <v>0.70699999999999996</v>
      </c>
      <c r="OA17">
        <v>0.98299999999999998</v>
      </c>
      <c r="OB17">
        <v>0.40899999999999997</v>
      </c>
      <c r="OC17">
        <v>1.3779999999999999</v>
      </c>
      <c r="OD17">
        <v>0</v>
      </c>
      <c r="OE17">
        <v>0.93600000000000005</v>
      </c>
      <c r="OI17">
        <v>0.89</v>
      </c>
      <c r="OK17">
        <v>0</v>
      </c>
      <c r="OL17">
        <v>1</v>
      </c>
      <c r="OM17">
        <v>2</v>
      </c>
      <c r="ON17">
        <v>0</v>
      </c>
      <c r="OO17">
        <v>0</v>
      </c>
      <c r="OP17">
        <v>1</v>
      </c>
      <c r="OQ17">
        <v>1</v>
      </c>
      <c r="OR17">
        <v>1</v>
      </c>
      <c r="OS17">
        <v>1</v>
      </c>
      <c r="OT17">
        <v>1</v>
      </c>
      <c r="OU17">
        <v>1</v>
      </c>
      <c r="OV17">
        <v>1</v>
      </c>
      <c r="OW17">
        <v>2</v>
      </c>
      <c r="OX17">
        <v>10</v>
      </c>
      <c r="OY17">
        <v>4</v>
      </c>
      <c r="OZ17">
        <v>1</v>
      </c>
      <c r="PA17">
        <v>3</v>
      </c>
      <c r="PB17">
        <v>1</v>
      </c>
      <c r="PC17">
        <v>1</v>
      </c>
      <c r="PD17">
        <v>1</v>
      </c>
      <c r="PE17">
        <v>2</v>
      </c>
      <c r="PF17">
        <v>0</v>
      </c>
      <c r="PG17">
        <v>0</v>
      </c>
      <c r="PH17">
        <v>3</v>
      </c>
      <c r="PI17">
        <v>3.2</v>
      </c>
      <c r="PJ17">
        <v>0</v>
      </c>
      <c r="PK17">
        <v>0</v>
      </c>
      <c r="PL17">
        <v>3.1</v>
      </c>
      <c r="PM17">
        <v>3.1</v>
      </c>
      <c r="PN17">
        <v>3.1</v>
      </c>
      <c r="PO17">
        <v>3</v>
      </c>
      <c r="PP17">
        <v>3</v>
      </c>
      <c r="PQ17">
        <v>3</v>
      </c>
      <c r="PR17">
        <v>3</v>
      </c>
      <c r="PS17">
        <v>1.4</v>
      </c>
      <c r="PT17">
        <v>11.5</v>
      </c>
      <c r="PU17">
        <v>3.7</v>
      </c>
      <c r="PV17">
        <v>3</v>
      </c>
      <c r="PW17">
        <v>4.2</v>
      </c>
      <c r="PX17">
        <v>3.1</v>
      </c>
      <c r="PY17">
        <v>3.1</v>
      </c>
      <c r="PZ17">
        <v>3.1</v>
      </c>
      <c r="QA17">
        <v>3.3</v>
      </c>
      <c r="QB17">
        <v>0</v>
      </c>
    </row>
    <row r="18" spans="1:444">
      <c r="A18" t="s">
        <v>92</v>
      </c>
      <c r="B18">
        <v>4</v>
      </c>
      <c r="C18">
        <v>1</v>
      </c>
      <c r="D18">
        <v>396</v>
      </c>
      <c r="E18">
        <v>30.7</v>
      </c>
      <c r="F18">
        <v>8.1999999999999993</v>
      </c>
      <c r="G18">
        <v>60</v>
      </c>
      <c r="H18">
        <v>60</v>
      </c>
      <c r="I18">
        <v>60</v>
      </c>
      <c r="J18">
        <v>22.9</v>
      </c>
      <c r="K18">
        <v>20.5</v>
      </c>
      <c r="L18">
        <v>33.299999999999997</v>
      </c>
      <c r="M18">
        <v>22.5</v>
      </c>
      <c r="N18">
        <v>16.7</v>
      </c>
      <c r="O18">
        <v>21.4</v>
      </c>
      <c r="P18">
        <v>3.3</v>
      </c>
      <c r="Q18">
        <v>60</v>
      </c>
      <c r="R18">
        <v>60</v>
      </c>
      <c r="S18">
        <v>14.8</v>
      </c>
      <c r="T18">
        <v>7.2</v>
      </c>
      <c r="U18">
        <v>13.3</v>
      </c>
      <c r="V18">
        <v>36.4</v>
      </c>
      <c r="W18">
        <v>7.8</v>
      </c>
      <c r="X18">
        <v>13</v>
      </c>
      <c r="Y18">
        <v>25</v>
      </c>
      <c r="Z18">
        <v>60</v>
      </c>
      <c r="AA18">
        <v>41.360999999999997</v>
      </c>
      <c r="AB18">
        <v>5.6369999999999996</v>
      </c>
      <c r="AC18">
        <v>102.419</v>
      </c>
      <c r="AD18">
        <v>86.753</v>
      </c>
      <c r="AE18">
        <v>96.781999999999996</v>
      </c>
      <c r="AF18">
        <v>31.594000000000001</v>
      </c>
      <c r="AG18">
        <v>27.399000000000001</v>
      </c>
      <c r="AH18">
        <v>57.715000000000003</v>
      </c>
      <c r="AI18">
        <v>40.606999999999999</v>
      </c>
      <c r="AJ18">
        <v>27.399000000000001</v>
      </c>
      <c r="AK18">
        <v>36.15</v>
      </c>
      <c r="AL18">
        <v>0.55700000000000005</v>
      </c>
      <c r="AM18">
        <v>96.617999999999995</v>
      </c>
      <c r="AN18">
        <v>104.02500000000001</v>
      </c>
      <c r="AO18">
        <v>17.469000000000001</v>
      </c>
      <c r="AP18">
        <v>9.2100000000000009</v>
      </c>
      <c r="AQ18">
        <v>16.387</v>
      </c>
      <c r="AR18">
        <v>45.326999999999998</v>
      </c>
      <c r="AS18">
        <v>8.0619999999999994</v>
      </c>
      <c r="AT18">
        <v>13.241</v>
      </c>
      <c r="AU18">
        <v>24.745000000000001</v>
      </c>
      <c r="AV18">
        <v>71.644000000000005</v>
      </c>
      <c r="AW18">
        <v>1.347</v>
      </c>
      <c r="AX18">
        <v>0.69099999999999995</v>
      </c>
      <c r="AY18">
        <v>1.7070000000000001</v>
      </c>
      <c r="AZ18">
        <v>1.446</v>
      </c>
      <c r="BA18">
        <v>1.613</v>
      </c>
      <c r="BB18">
        <v>1.379</v>
      </c>
      <c r="BC18">
        <v>1.337</v>
      </c>
      <c r="BD18">
        <v>1.7350000000000001</v>
      </c>
      <c r="BE18">
        <v>1.804</v>
      </c>
      <c r="BF18">
        <v>1.645</v>
      </c>
      <c r="BG18">
        <v>1.6919999999999999</v>
      </c>
      <c r="BH18">
        <v>0.16800000000000001</v>
      </c>
      <c r="BI18">
        <v>1.61</v>
      </c>
      <c r="BJ18">
        <v>1.734</v>
      </c>
      <c r="BK18">
        <v>1.181</v>
      </c>
      <c r="BL18">
        <v>1.2749999999999999</v>
      </c>
      <c r="BM18">
        <v>1.234</v>
      </c>
      <c r="BN18">
        <v>1.2450000000000001</v>
      </c>
      <c r="BO18">
        <v>1.0389999999999999</v>
      </c>
      <c r="BP18">
        <v>1.0189999999999999</v>
      </c>
      <c r="BQ18">
        <v>0.98899999999999999</v>
      </c>
      <c r="BR18">
        <v>1.194</v>
      </c>
      <c r="BS18">
        <v>12.8</v>
      </c>
      <c r="BT18">
        <v>0</v>
      </c>
      <c r="BU18">
        <v>17.7</v>
      </c>
      <c r="BV18">
        <v>29.7</v>
      </c>
      <c r="BW18">
        <v>23.8</v>
      </c>
      <c r="BX18">
        <v>3.3</v>
      </c>
      <c r="BY18">
        <v>14.2</v>
      </c>
      <c r="BZ18">
        <v>4</v>
      </c>
      <c r="CA18">
        <v>2.4</v>
      </c>
      <c r="CB18">
        <v>7.3</v>
      </c>
      <c r="CC18">
        <v>0</v>
      </c>
      <c r="CD18">
        <v>0</v>
      </c>
      <c r="CE18">
        <v>14</v>
      </c>
      <c r="CF18">
        <v>4.2</v>
      </c>
      <c r="CG18">
        <v>0</v>
      </c>
      <c r="CH18">
        <v>0</v>
      </c>
      <c r="CI18">
        <v>5</v>
      </c>
      <c r="CJ18">
        <v>4.0999999999999996</v>
      </c>
      <c r="CK18">
        <v>0</v>
      </c>
      <c r="CL18">
        <v>3.8</v>
      </c>
      <c r="CM18">
        <v>8.9</v>
      </c>
      <c r="CN18">
        <v>5</v>
      </c>
      <c r="CO18">
        <v>14.552</v>
      </c>
      <c r="CP18">
        <v>0</v>
      </c>
      <c r="CQ18">
        <v>33.036000000000001</v>
      </c>
      <c r="CR18">
        <v>42.41</v>
      </c>
      <c r="CS18">
        <v>37.133000000000003</v>
      </c>
      <c r="CT18">
        <v>5.4409999999999998</v>
      </c>
      <c r="CU18">
        <v>21.959</v>
      </c>
      <c r="CV18">
        <v>8.0619999999999994</v>
      </c>
      <c r="CW18">
        <v>3.9980000000000002</v>
      </c>
      <c r="CX18">
        <v>12.356</v>
      </c>
      <c r="CY18">
        <v>0</v>
      </c>
      <c r="CZ18">
        <v>0</v>
      </c>
      <c r="DA18">
        <v>22.876000000000001</v>
      </c>
      <c r="DB18">
        <v>7.1779999999999999</v>
      </c>
      <c r="DC18">
        <v>0</v>
      </c>
      <c r="DD18">
        <v>0</v>
      </c>
      <c r="DE18">
        <v>8.7509999999999994</v>
      </c>
      <c r="DF18">
        <v>5.08</v>
      </c>
      <c r="DG18">
        <v>0</v>
      </c>
      <c r="DH18">
        <v>6.9480000000000004</v>
      </c>
      <c r="DI18">
        <v>11.831</v>
      </c>
      <c r="DJ18">
        <v>5.867</v>
      </c>
      <c r="DK18">
        <v>1.141</v>
      </c>
      <c r="DM18">
        <v>1.8640000000000001</v>
      </c>
      <c r="DN18">
        <v>1.4259999999999999</v>
      </c>
      <c r="DO18">
        <v>1.5580000000000001</v>
      </c>
      <c r="DP18">
        <v>1.667</v>
      </c>
      <c r="DQ18">
        <v>1.548</v>
      </c>
      <c r="DR18">
        <v>2.0270000000000001</v>
      </c>
      <c r="DS18">
        <v>1.6339999999999999</v>
      </c>
      <c r="DT18">
        <v>1.6950000000000001</v>
      </c>
      <c r="DW18">
        <v>1.6319999999999999</v>
      </c>
      <c r="DX18">
        <v>1.6910000000000001</v>
      </c>
      <c r="EA18">
        <v>1.7629999999999999</v>
      </c>
      <c r="EB18">
        <v>1.242</v>
      </c>
      <c r="ED18">
        <v>1.843</v>
      </c>
      <c r="EE18">
        <v>1.325</v>
      </c>
      <c r="EF18">
        <v>1.179</v>
      </c>
      <c r="EG18">
        <v>3.5</v>
      </c>
      <c r="EH18">
        <v>0</v>
      </c>
      <c r="EI18">
        <v>32.200000000000003</v>
      </c>
      <c r="EJ18">
        <v>29.3</v>
      </c>
      <c r="EK18">
        <v>17.899999999999999</v>
      </c>
      <c r="EL18">
        <v>10.3</v>
      </c>
      <c r="EM18">
        <v>0.6</v>
      </c>
      <c r="EN18">
        <v>2.6</v>
      </c>
      <c r="EO18">
        <v>0</v>
      </c>
      <c r="EP18">
        <v>4.0999999999999996</v>
      </c>
      <c r="EQ18">
        <v>1.3</v>
      </c>
      <c r="ER18">
        <v>0</v>
      </c>
      <c r="ES18">
        <v>1.3</v>
      </c>
      <c r="ET18">
        <v>5.7</v>
      </c>
      <c r="EU18">
        <v>0</v>
      </c>
      <c r="EV18">
        <v>2.6</v>
      </c>
      <c r="EW18">
        <v>0</v>
      </c>
      <c r="EX18">
        <v>0.3</v>
      </c>
      <c r="EY18">
        <v>0</v>
      </c>
      <c r="EZ18">
        <v>0</v>
      </c>
      <c r="FA18">
        <v>0</v>
      </c>
      <c r="FB18">
        <v>2.5</v>
      </c>
      <c r="FC18">
        <v>6.0960000000000001</v>
      </c>
      <c r="FD18">
        <v>0</v>
      </c>
      <c r="FE18">
        <v>53.421999999999997</v>
      </c>
      <c r="FF18">
        <v>42.671999999999997</v>
      </c>
      <c r="FG18">
        <v>29.759</v>
      </c>
      <c r="FH18">
        <v>15.863</v>
      </c>
      <c r="FI18">
        <v>0.59</v>
      </c>
      <c r="FJ18">
        <v>4.1950000000000003</v>
      </c>
      <c r="FK18">
        <v>0</v>
      </c>
      <c r="FL18">
        <v>9.9960000000000004</v>
      </c>
      <c r="FM18">
        <v>2.2290000000000001</v>
      </c>
      <c r="FN18">
        <v>0</v>
      </c>
      <c r="FO18">
        <v>2.294</v>
      </c>
      <c r="FP18">
        <v>10.946999999999999</v>
      </c>
      <c r="FQ18">
        <v>0</v>
      </c>
      <c r="FR18">
        <v>5.2770000000000001</v>
      </c>
      <c r="FS18">
        <v>0</v>
      </c>
      <c r="FT18">
        <v>0.42599999999999999</v>
      </c>
      <c r="FU18">
        <v>0</v>
      </c>
      <c r="FV18">
        <v>0</v>
      </c>
      <c r="FW18">
        <v>0</v>
      </c>
      <c r="FX18">
        <v>4.0309999999999997</v>
      </c>
      <c r="FY18">
        <v>1.7490000000000001</v>
      </c>
      <c r="GA18">
        <v>1.659</v>
      </c>
      <c r="GB18">
        <v>1.4550000000000001</v>
      </c>
      <c r="GC18">
        <v>1.6639999999999999</v>
      </c>
      <c r="GD18">
        <v>1.5429999999999999</v>
      </c>
      <c r="GE18">
        <v>1.0609999999999999</v>
      </c>
      <c r="GF18">
        <v>1.6240000000000001</v>
      </c>
      <c r="GH18">
        <v>2.4540000000000002</v>
      </c>
      <c r="GI18">
        <v>1.714</v>
      </c>
      <c r="GK18">
        <v>1.7470000000000001</v>
      </c>
      <c r="GL18">
        <v>1.91</v>
      </c>
      <c r="GN18">
        <v>2.0089999999999999</v>
      </c>
      <c r="GP18">
        <v>1.538</v>
      </c>
      <c r="GT18">
        <v>1.607</v>
      </c>
      <c r="GU18">
        <v>6.9</v>
      </c>
      <c r="GV18">
        <v>0</v>
      </c>
      <c r="GW18">
        <v>6</v>
      </c>
      <c r="GX18">
        <v>0.9</v>
      </c>
      <c r="GY18">
        <v>6.3</v>
      </c>
      <c r="GZ18">
        <v>4.3</v>
      </c>
      <c r="HA18">
        <v>0</v>
      </c>
      <c r="HB18">
        <v>8.1999999999999993</v>
      </c>
      <c r="HC18">
        <v>8.6</v>
      </c>
      <c r="HD18">
        <v>0.7</v>
      </c>
      <c r="HE18">
        <v>7.4</v>
      </c>
      <c r="HF18">
        <v>0</v>
      </c>
      <c r="HG18">
        <v>7.1</v>
      </c>
      <c r="HH18">
        <v>25.1</v>
      </c>
      <c r="HI18">
        <v>2.2999999999999998</v>
      </c>
      <c r="HJ18">
        <v>0.7</v>
      </c>
      <c r="HK18">
        <v>0</v>
      </c>
      <c r="HL18">
        <v>5.7</v>
      </c>
      <c r="HM18">
        <v>3.6</v>
      </c>
      <c r="HN18">
        <v>0</v>
      </c>
      <c r="HO18">
        <v>0</v>
      </c>
      <c r="HP18">
        <v>17.899999999999999</v>
      </c>
      <c r="HQ18">
        <v>11.798999999999999</v>
      </c>
      <c r="HR18">
        <v>0</v>
      </c>
      <c r="HS18">
        <v>9.3079999999999998</v>
      </c>
      <c r="HT18">
        <v>1.671</v>
      </c>
      <c r="HU18">
        <v>10.914</v>
      </c>
      <c r="HV18">
        <v>6.5549999999999997</v>
      </c>
      <c r="HW18">
        <v>0</v>
      </c>
      <c r="HX18">
        <v>16.748000000000001</v>
      </c>
      <c r="HY18">
        <v>18.385999999999999</v>
      </c>
      <c r="HZ18">
        <v>1.8029999999999999</v>
      </c>
      <c r="IA18">
        <v>15.928000000000001</v>
      </c>
      <c r="IB18">
        <v>0</v>
      </c>
      <c r="IC18">
        <v>13.47</v>
      </c>
      <c r="ID18">
        <v>44.015999999999998</v>
      </c>
      <c r="IE18">
        <v>2.6869999999999998</v>
      </c>
      <c r="IF18">
        <v>1.9339999999999999</v>
      </c>
      <c r="IG18">
        <v>0</v>
      </c>
      <c r="IH18">
        <v>7.6040000000000001</v>
      </c>
      <c r="II18">
        <v>5.9320000000000004</v>
      </c>
      <c r="IJ18">
        <v>0</v>
      </c>
      <c r="IK18">
        <v>0</v>
      </c>
      <c r="IL18">
        <v>21.369</v>
      </c>
      <c r="IM18">
        <v>1.7150000000000001</v>
      </c>
      <c r="IO18">
        <v>1.5409999999999999</v>
      </c>
      <c r="IP18">
        <v>1.819</v>
      </c>
      <c r="IQ18">
        <v>1.746</v>
      </c>
      <c r="IR18">
        <v>1.524</v>
      </c>
      <c r="IT18">
        <v>2.0329999999999999</v>
      </c>
      <c r="IU18">
        <v>2.1429999999999998</v>
      </c>
      <c r="IV18">
        <v>2.528</v>
      </c>
      <c r="IW18">
        <v>2.14</v>
      </c>
      <c r="IY18">
        <v>1.9059999999999999</v>
      </c>
      <c r="IZ18">
        <v>1.75</v>
      </c>
      <c r="JA18">
        <v>1.151</v>
      </c>
      <c r="JB18">
        <v>2.758</v>
      </c>
      <c r="JD18">
        <v>1.337</v>
      </c>
      <c r="JE18">
        <v>1.627</v>
      </c>
      <c r="JH18">
        <v>1.1910000000000001</v>
      </c>
      <c r="JI18">
        <v>7.6</v>
      </c>
      <c r="JJ18">
        <v>8.1999999999999993</v>
      </c>
      <c r="JK18">
        <v>4</v>
      </c>
      <c r="JL18">
        <v>0</v>
      </c>
      <c r="JM18">
        <v>12</v>
      </c>
      <c r="JN18">
        <v>5.0999999999999996</v>
      </c>
      <c r="JO18">
        <v>5.8</v>
      </c>
      <c r="JP18">
        <v>18.5</v>
      </c>
      <c r="JQ18">
        <v>11.5</v>
      </c>
      <c r="JR18">
        <v>4.5999999999999996</v>
      </c>
      <c r="JS18">
        <v>12.6</v>
      </c>
      <c r="JT18">
        <v>3.3</v>
      </c>
      <c r="JU18">
        <v>37.6</v>
      </c>
      <c r="JV18">
        <v>24.9</v>
      </c>
      <c r="JW18">
        <v>12.5</v>
      </c>
      <c r="JX18">
        <v>3.9</v>
      </c>
      <c r="JY18">
        <v>8.3000000000000007</v>
      </c>
      <c r="JZ18">
        <v>26.4</v>
      </c>
      <c r="KA18">
        <v>4.0999999999999996</v>
      </c>
      <c r="KB18">
        <v>9.1999999999999993</v>
      </c>
      <c r="KC18">
        <v>16.100000000000001</v>
      </c>
      <c r="KD18">
        <v>34.6</v>
      </c>
      <c r="KE18">
        <v>8.9149999999999991</v>
      </c>
      <c r="KF18">
        <v>5.6369999999999996</v>
      </c>
      <c r="KG18">
        <v>6.6529999999999996</v>
      </c>
      <c r="KH18">
        <v>0</v>
      </c>
      <c r="KI18">
        <v>18.975999999999999</v>
      </c>
      <c r="KJ18">
        <v>3.7360000000000002</v>
      </c>
      <c r="KK18">
        <v>4.851</v>
      </c>
      <c r="KL18">
        <v>28.71</v>
      </c>
      <c r="KM18">
        <v>18.222000000000001</v>
      </c>
      <c r="KN18">
        <v>3.2450000000000001</v>
      </c>
      <c r="KO18">
        <v>17.992999999999999</v>
      </c>
      <c r="KP18">
        <v>0.55700000000000005</v>
      </c>
      <c r="KQ18">
        <v>57.978000000000002</v>
      </c>
      <c r="KR18">
        <v>41.884999999999998</v>
      </c>
      <c r="KS18">
        <v>14.781000000000001</v>
      </c>
      <c r="KT18">
        <v>1.9990000000000001</v>
      </c>
      <c r="KU18">
        <v>7.6360000000000001</v>
      </c>
      <c r="KV18">
        <v>32.216999999999999</v>
      </c>
      <c r="KW18">
        <v>2.13</v>
      </c>
      <c r="KX18">
        <v>6.2930000000000001</v>
      </c>
      <c r="KY18">
        <v>12.913</v>
      </c>
      <c r="KZ18">
        <v>40.378</v>
      </c>
      <c r="LA18">
        <v>1.175</v>
      </c>
      <c r="LB18">
        <v>0.69099999999999995</v>
      </c>
      <c r="LC18">
        <v>1.6459999999999999</v>
      </c>
      <c r="LE18">
        <v>1.5760000000000001</v>
      </c>
      <c r="LF18">
        <v>0.73699999999999999</v>
      </c>
      <c r="LG18">
        <v>0.84399999999999997</v>
      </c>
      <c r="LH18">
        <v>1.5549999999999999</v>
      </c>
      <c r="LI18">
        <v>1.587</v>
      </c>
      <c r="LJ18">
        <v>0.70799999999999996</v>
      </c>
      <c r="LK18">
        <v>1.4259999999999999</v>
      </c>
      <c r="LL18">
        <v>0.16800000000000001</v>
      </c>
      <c r="LM18">
        <v>1.542</v>
      </c>
      <c r="LN18">
        <v>1.6839999999999999</v>
      </c>
      <c r="LO18">
        <v>1.1870000000000001</v>
      </c>
      <c r="LP18">
        <v>0.51300000000000001</v>
      </c>
      <c r="LQ18">
        <v>0.91800000000000004</v>
      </c>
      <c r="LR18">
        <v>1.222</v>
      </c>
      <c r="LS18">
        <v>0.51800000000000002</v>
      </c>
      <c r="LT18">
        <v>0.68300000000000005</v>
      </c>
      <c r="LU18">
        <v>0.80300000000000005</v>
      </c>
      <c r="LV18">
        <v>1.1679999999999999</v>
      </c>
      <c r="LW18">
        <v>14.3</v>
      </c>
      <c r="LX18">
        <v>2.1</v>
      </c>
      <c r="LY18">
        <v>17</v>
      </c>
      <c r="LZ18">
        <v>25.2</v>
      </c>
      <c r="MA18">
        <v>31.8</v>
      </c>
      <c r="MB18">
        <v>6.8</v>
      </c>
      <c r="MC18">
        <v>9.5</v>
      </c>
      <c r="MD18">
        <v>7.9</v>
      </c>
      <c r="ME18">
        <v>1.9</v>
      </c>
      <c r="MF18">
        <v>4.0999999999999996</v>
      </c>
      <c r="MG18">
        <v>1.5</v>
      </c>
      <c r="MH18">
        <v>0</v>
      </c>
      <c r="MI18">
        <v>5.5</v>
      </c>
      <c r="MJ18">
        <v>7.6</v>
      </c>
      <c r="MK18">
        <v>1.4</v>
      </c>
      <c r="ML18">
        <v>0</v>
      </c>
      <c r="MM18">
        <v>1.1000000000000001</v>
      </c>
      <c r="MN18">
        <v>0.5</v>
      </c>
      <c r="MO18">
        <v>1.4</v>
      </c>
      <c r="MP18">
        <v>1.1000000000000001</v>
      </c>
      <c r="MQ18">
        <v>0</v>
      </c>
      <c r="MR18">
        <v>3.9</v>
      </c>
      <c r="MS18">
        <v>15.042999999999999</v>
      </c>
      <c r="MT18">
        <v>2.36</v>
      </c>
      <c r="MU18">
        <v>23.827000000000002</v>
      </c>
      <c r="MV18">
        <v>28.742999999999999</v>
      </c>
      <c r="MW18">
        <v>41.884999999999998</v>
      </c>
      <c r="MX18">
        <v>8.3249999999999993</v>
      </c>
      <c r="MY18">
        <v>11.569000000000001</v>
      </c>
      <c r="MZ18">
        <v>14.321999999999999</v>
      </c>
      <c r="NA18">
        <v>3.1459999999999999</v>
      </c>
      <c r="NB18">
        <v>9.3409999999999993</v>
      </c>
      <c r="NC18">
        <v>1.901</v>
      </c>
      <c r="ND18">
        <v>0</v>
      </c>
      <c r="NE18">
        <v>6.03</v>
      </c>
      <c r="NF18">
        <v>10.193</v>
      </c>
      <c r="NG18">
        <v>2.36</v>
      </c>
      <c r="NH18">
        <v>0</v>
      </c>
      <c r="NI18">
        <v>0.98299999999999998</v>
      </c>
      <c r="NJ18">
        <v>0.65500000000000003</v>
      </c>
      <c r="NK18">
        <v>1.2130000000000001</v>
      </c>
      <c r="NL18">
        <v>1.835</v>
      </c>
      <c r="NM18">
        <v>0</v>
      </c>
      <c r="NN18">
        <v>4.6210000000000004</v>
      </c>
      <c r="NO18">
        <v>1.0509999999999999</v>
      </c>
      <c r="NP18">
        <v>1.129</v>
      </c>
      <c r="NQ18">
        <v>1.3979999999999999</v>
      </c>
      <c r="NR18">
        <v>1.143</v>
      </c>
      <c r="NS18">
        <v>1.319</v>
      </c>
      <c r="NT18">
        <v>1.2210000000000001</v>
      </c>
      <c r="NU18">
        <v>1.22</v>
      </c>
      <c r="NV18">
        <v>1.804</v>
      </c>
      <c r="NW18">
        <v>1.6990000000000001</v>
      </c>
      <c r="NX18">
        <v>2.2679999999999998</v>
      </c>
      <c r="NY18">
        <v>1.272</v>
      </c>
      <c r="OA18">
        <v>1.101</v>
      </c>
      <c r="OB18">
        <v>1.341</v>
      </c>
      <c r="OC18">
        <v>1.669</v>
      </c>
      <c r="OE18">
        <v>0.88500000000000001</v>
      </c>
      <c r="OF18">
        <v>1.4339999999999999</v>
      </c>
      <c r="OG18">
        <v>0.85399999999999998</v>
      </c>
      <c r="OH18">
        <v>1.655</v>
      </c>
      <c r="OJ18">
        <v>1.1759999999999999</v>
      </c>
      <c r="OK18">
        <v>1</v>
      </c>
      <c r="OL18">
        <v>1</v>
      </c>
      <c r="OM18">
        <v>0</v>
      </c>
      <c r="ON18">
        <v>0</v>
      </c>
      <c r="OO18">
        <v>0</v>
      </c>
      <c r="OP18">
        <v>1</v>
      </c>
      <c r="OQ18">
        <v>1</v>
      </c>
      <c r="OR18">
        <v>1</v>
      </c>
      <c r="OS18">
        <v>1</v>
      </c>
      <c r="OT18">
        <v>1</v>
      </c>
      <c r="OU18">
        <v>1</v>
      </c>
      <c r="OV18">
        <v>1</v>
      </c>
      <c r="OW18">
        <v>5</v>
      </c>
      <c r="OX18">
        <v>1</v>
      </c>
      <c r="OY18">
        <v>3</v>
      </c>
      <c r="OZ18">
        <v>1</v>
      </c>
      <c r="PA18">
        <v>1</v>
      </c>
      <c r="PB18">
        <v>1</v>
      </c>
      <c r="PC18">
        <v>1</v>
      </c>
      <c r="PD18">
        <v>1</v>
      </c>
      <c r="PE18">
        <v>1</v>
      </c>
      <c r="PF18">
        <v>4</v>
      </c>
      <c r="PG18">
        <v>3.1</v>
      </c>
      <c r="PH18">
        <v>3</v>
      </c>
      <c r="PI18">
        <v>0</v>
      </c>
      <c r="PJ18">
        <v>0</v>
      </c>
      <c r="PK18">
        <v>0</v>
      </c>
      <c r="PL18">
        <v>3</v>
      </c>
      <c r="PM18">
        <v>3.1</v>
      </c>
      <c r="PN18">
        <v>3.1</v>
      </c>
      <c r="PO18">
        <v>3.1</v>
      </c>
      <c r="PP18">
        <v>3.1</v>
      </c>
      <c r="PQ18">
        <v>3.1</v>
      </c>
      <c r="PR18">
        <v>3.1</v>
      </c>
      <c r="PS18">
        <v>3</v>
      </c>
      <c r="PT18">
        <v>0.2</v>
      </c>
      <c r="PU18">
        <v>3.5</v>
      </c>
      <c r="PV18">
        <v>3.1</v>
      </c>
      <c r="PW18">
        <v>3.1</v>
      </c>
      <c r="PX18">
        <v>3.1</v>
      </c>
      <c r="PY18">
        <v>3.1</v>
      </c>
      <c r="PZ18">
        <v>3</v>
      </c>
      <c r="QA18">
        <v>3.1</v>
      </c>
      <c r="QB18">
        <v>3.9</v>
      </c>
    </row>
    <row r="19" spans="1:444">
      <c r="A19" t="s">
        <v>94</v>
      </c>
      <c r="B19">
        <v>3</v>
      </c>
      <c r="C19">
        <v>1</v>
      </c>
      <c r="D19">
        <v>388</v>
      </c>
      <c r="E19">
        <v>27.1</v>
      </c>
      <c r="F19">
        <v>18.7</v>
      </c>
      <c r="G19">
        <v>19.600000000000001</v>
      </c>
      <c r="H19">
        <v>60</v>
      </c>
      <c r="I19">
        <v>46.3</v>
      </c>
      <c r="J19">
        <v>28.8</v>
      </c>
      <c r="K19">
        <v>13.6</v>
      </c>
      <c r="L19">
        <v>37.6</v>
      </c>
      <c r="M19">
        <v>12.5</v>
      </c>
      <c r="N19">
        <v>26.5</v>
      </c>
      <c r="O19">
        <v>39.1</v>
      </c>
      <c r="P19">
        <v>7.9</v>
      </c>
      <c r="Q19">
        <v>60</v>
      </c>
      <c r="R19">
        <v>8.8000000000000007</v>
      </c>
      <c r="S19">
        <v>6.3</v>
      </c>
      <c r="T19">
        <v>14.7</v>
      </c>
      <c r="U19">
        <v>8.1</v>
      </c>
      <c r="V19">
        <v>13.1</v>
      </c>
      <c r="W19">
        <v>17.7</v>
      </c>
      <c r="X19">
        <v>9.1</v>
      </c>
      <c r="Y19">
        <v>13.9</v>
      </c>
      <c r="Z19">
        <v>60</v>
      </c>
      <c r="AA19">
        <v>43.524000000000001</v>
      </c>
      <c r="AB19">
        <v>29.234999999999999</v>
      </c>
      <c r="AC19">
        <v>32.020000000000003</v>
      </c>
      <c r="AD19">
        <v>92.161000000000001</v>
      </c>
      <c r="AE19">
        <v>77.150000000000006</v>
      </c>
      <c r="AF19">
        <v>54.012</v>
      </c>
      <c r="AG19">
        <v>25.826000000000001</v>
      </c>
      <c r="AH19">
        <v>56.962000000000003</v>
      </c>
      <c r="AI19">
        <v>16.452999999999999</v>
      </c>
      <c r="AJ19">
        <v>39.69</v>
      </c>
      <c r="AK19">
        <v>68.334000000000003</v>
      </c>
      <c r="AL19">
        <v>8.9149999999999991</v>
      </c>
      <c r="AM19">
        <v>95.799000000000007</v>
      </c>
      <c r="AN19">
        <v>14.814</v>
      </c>
      <c r="AO19">
        <v>4.6870000000000003</v>
      </c>
      <c r="AP19">
        <v>22.45</v>
      </c>
      <c r="AQ19">
        <v>10.717000000000001</v>
      </c>
      <c r="AR19">
        <v>16.911000000000001</v>
      </c>
      <c r="AS19">
        <v>20.484000000000002</v>
      </c>
      <c r="AT19">
        <v>14.125999999999999</v>
      </c>
      <c r="AU19">
        <v>15.895</v>
      </c>
      <c r="AV19">
        <v>95.242000000000004</v>
      </c>
      <c r="AW19">
        <v>1.6080000000000001</v>
      </c>
      <c r="AX19">
        <v>1.5620000000000001</v>
      </c>
      <c r="AY19">
        <v>1.635</v>
      </c>
      <c r="AZ19">
        <v>1.536</v>
      </c>
      <c r="BA19">
        <v>1.667</v>
      </c>
      <c r="BB19">
        <v>1.8779999999999999</v>
      </c>
      <c r="BC19">
        <v>1.8939999999999999</v>
      </c>
      <c r="BD19">
        <v>1.5149999999999999</v>
      </c>
      <c r="BE19">
        <v>1.3169999999999999</v>
      </c>
      <c r="BF19">
        <v>1.4970000000000001</v>
      </c>
      <c r="BG19">
        <v>1.7470000000000001</v>
      </c>
      <c r="BH19">
        <v>1.127</v>
      </c>
      <c r="BI19">
        <v>1.597</v>
      </c>
      <c r="BJ19">
        <v>1.6830000000000001</v>
      </c>
      <c r="BK19">
        <v>0.74399999999999999</v>
      </c>
      <c r="BL19">
        <v>1.524</v>
      </c>
      <c r="BM19">
        <v>1.323</v>
      </c>
      <c r="BN19">
        <v>1.2929999999999999</v>
      </c>
      <c r="BO19">
        <v>1.1599999999999999</v>
      </c>
      <c r="BP19">
        <v>1.5509999999999999</v>
      </c>
      <c r="BQ19">
        <v>1.145</v>
      </c>
      <c r="BR19">
        <v>1.587</v>
      </c>
      <c r="BS19">
        <v>17</v>
      </c>
      <c r="BT19">
        <v>5.4</v>
      </c>
      <c r="BU19">
        <v>0</v>
      </c>
      <c r="BV19">
        <v>21.5</v>
      </c>
      <c r="BW19">
        <v>10.6</v>
      </c>
      <c r="BX19">
        <v>4.5</v>
      </c>
      <c r="BY19">
        <v>4.5999999999999996</v>
      </c>
      <c r="BZ19">
        <v>9.4</v>
      </c>
      <c r="CA19">
        <v>0.4</v>
      </c>
      <c r="CB19">
        <v>6.4</v>
      </c>
      <c r="CC19">
        <v>6</v>
      </c>
      <c r="CD19">
        <v>1.4</v>
      </c>
      <c r="CE19">
        <v>12.8</v>
      </c>
      <c r="CF19">
        <v>2</v>
      </c>
      <c r="CG19">
        <v>0</v>
      </c>
      <c r="CH19">
        <v>2.2999999999999998</v>
      </c>
      <c r="CI19">
        <v>0.1</v>
      </c>
      <c r="CJ19">
        <v>0</v>
      </c>
      <c r="CK19">
        <v>2.8</v>
      </c>
      <c r="CL19">
        <v>7.6</v>
      </c>
      <c r="CM19">
        <v>0.8</v>
      </c>
      <c r="CN19">
        <v>5.3</v>
      </c>
      <c r="CO19">
        <v>30.677</v>
      </c>
      <c r="CP19">
        <v>8.718</v>
      </c>
      <c r="CQ19">
        <v>0</v>
      </c>
      <c r="CR19">
        <v>31.266999999999999</v>
      </c>
      <c r="CS19">
        <v>20.353000000000002</v>
      </c>
      <c r="CT19">
        <v>10.848000000000001</v>
      </c>
      <c r="CU19">
        <v>11.242000000000001</v>
      </c>
      <c r="CV19">
        <v>14.452999999999999</v>
      </c>
      <c r="CW19">
        <v>0.88500000000000001</v>
      </c>
      <c r="CX19">
        <v>12.651</v>
      </c>
      <c r="CY19">
        <v>13.634</v>
      </c>
      <c r="CZ19">
        <v>3.1459999999999999</v>
      </c>
      <c r="DA19">
        <v>18.975999999999999</v>
      </c>
      <c r="DB19">
        <v>5.2110000000000003</v>
      </c>
      <c r="DC19">
        <v>0</v>
      </c>
      <c r="DD19">
        <v>3.7360000000000002</v>
      </c>
      <c r="DE19">
        <v>0.26200000000000001</v>
      </c>
      <c r="DF19">
        <v>0</v>
      </c>
      <c r="DG19">
        <v>3.31</v>
      </c>
      <c r="DH19">
        <v>2.6549999999999998</v>
      </c>
      <c r="DI19">
        <v>1.9990000000000001</v>
      </c>
      <c r="DJ19">
        <v>10.388999999999999</v>
      </c>
      <c r="DK19">
        <v>1.806</v>
      </c>
      <c r="DL19">
        <v>1.62</v>
      </c>
      <c r="DN19">
        <v>1.4530000000000001</v>
      </c>
      <c r="DO19">
        <v>1.9259999999999999</v>
      </c>
      <c r="DP19">
        <v>2.4</v>
      </c>
      <c r="DQ19">
        <v>2.448</v>
      </c>
      <c r="DR19">
        <v>1.5389999999999999</v>
      </c>
      <c r="DS19">
        <v>2.528</v>
      </c>
      <c r="DT19">
        <v>1.964</v>
      </c>
      <c r="DU19">
        <v>2.2679999999999998</v>
      </c>
      <c r="DV19">
        <v>2.27</v>
      </c>
      <c r="DW19">
        <v>1.4870000000000001</v>
      </c>
      <c r="DX19">
        <v>2.64</v>
      </c>
      <c r="DZ19">
        <v>1.661</v>
      </c>
      <c r="EA19">
        <v>2.2029999999999998</v>
      </c>
      <c r="EC19">
        <v>1.1870000000000001</v>
      </c>
      <c r="ED19">
        <v>0.34899999999999998</v>
      </c>
      <c r="EE19">
        <v>2.3719999999999999</v>
      </c>
      <c r="EF19">
        <v>1.9650000000000001</v>
      </c>
      <c r="EG19">
        <v>4.4000000000000004</v>
      </c>
      <c r="EH19">
        <v>2.7</v>
      </c>
      <c r="EI19">
        <v>4.2</v>
      </c>
      <c r="EJ19">
        <v>13.3</v>
      </c>
      <c r="EK19">
        <v>7.3</v>
      </c>
      <c r="EL19">
        <v>1.1000000000000001</v>
      </c>
      <c r="EM19">
        <v>4.3</v>
      </c>
      <c r="EN19">
        <v>0</v>
      </c>
      <c r="EO19">
        <v>3.4</v>
      </c>
      <c r="EP19">
        <v>3.2</v>
      </c>
      <c r="EQ19">
        <v>7</v>
      </c>
      <c r="ER19">
        <v>0</v>
      </c>
      <c r="ES19">
        <v>4.0999999999999996</v>
      </c>
      <c r="ET19">
        <v>3.1</v>
      </c>
      <c r="EU19">
        <v>0</v>
      </c>
      <c r="EV19">
        <v>0</v>
      </c>
      <c r="EW19">
        <v>1</v>
      </c>
      <c r="EX19">
        <v>0</v>
      </c>
      <c r="EY19">
        <v>0</v>
      </c>
      <c r="EZ19">
        <v>0</v>
      </c>
      <c r="FA19">
        <v>0</v>
      </c>
      <c r="FB19">
        <v>12.6</v>
      </c>
      <c r="FC19">
        <v>9.2420000000000009</v>
      </c>
      <c r="FD19">
        <v>5.9320000000000004</v>
      </c>
      <c r="FE19">
        <v>8.0619999999999994</v>
      </c>
      <c r="FF19">
        <v>20.155999999999999</v>
      </c>
      <c r="FG19">
        <v>10.914</v>
      </c>
      <c r="FH19">
        <v>2.8839999999999999</v>
      </c>
      <c r="FI19">
        <v>10.257999999999999</v>
      </c>
      <c r="FJ19">
        <v>0</v>
      </c>
      <c r="FK19">
        <v>8.1940000000000008</v>
      </c>
      <c r="FL19">
        <v>5.899</v>
      </c>
      <c r="FM19">
        <v>14.945</v>
      </c>
      <c r="FN19">
        <v>0</v>
      </c>
      <c r="FO19">
        <v>7.3090000000000002</v>
      </c>
      <c r="FP19">
        <v>7.6360000000000001</v>
      </c>
      <c r="FQ19">
        <v>0</v>
      </c>
      <c r="FR19">
        <v>0</v>
      </c>
      <c r="FS19">
        <v>2.4910000000000001</v>
      </c>
      <c r="FT19">
        <v>0</v>
      </c>
      <c r="FU19">
        <v>0</v>
      </c>
      <c r="FV19">
        <v>0</v>
      </c>
      <c r="FW19">
        <v>0</v>
      </c>
      <c r="FX19">
        <v>22.908999999999999</v>
      </c>
      <c r="FY19">
        <v>2.0920000000000001</v>
      </c>
      <c r="FZ19">
        <v>2.2200000000000002</v>
      </c>
      <c r="GA19">
        <v>1.92</v>
      </c>
      <c r="GB19">
        <v>1.51</v>
      </c>
      <c r="GC19">
        <v>1.4970000000000001</v>
      </c>
      <c r="GD19">
        <v>2.5409999999999999</v>
      </c>
      <c r="GE19">
        <v>2.41</v>
      </c>
      <c r="GG19">
        <v>2.423</v>
      </c>
      <c r="GH19">
        <v>1.853</v>
      </c>
      <c r="GI19">
        <v>2.1469999999999998</v>
      </c>
      <c r="GK19">
        <v>1.7989999999999999</v>
      </c>
      <c r="GL19">
        <v>2.48</v>
      </c>
      <c r="GO19">
        <v>2.3860000000000001</v>
      </c>
      <c r="GT19">
        <v>1.8220000000000001</v>
      </c>
      <c r="GU19">
        <v>0</v>
      </c>
      <c r="GV19">
        <v>1.2</v>
      </c>
      <c r="GW19">
        <v>8.8000000000000007</v>
      </c>
      <c r="GX19">
        <v>8.8000000000000007</v>
      </c>
      <c r="GY19">
        <v>9.5</v>
      </c>
      <c r="GZ19">
        <v>4.2</v>
      </c>
      <c r="HA19">
        <v>0.9</v>
      </c>
      <c r="HB19">
        <v>1.3</v>
      </c>
      <c r="HC19">
        <v>2.7</v>
      </c>
      <c r="HD19">
        <v>6</v>
      </c>
      <c r="HE19">
        <v>8.9</v>
      </c>
      <c r="HF19">
        <v>0</v>
      </c>
      <c r="HG19">
        <v>21.4</v>
      </c>
      <c r="HH19">
        <v>0</v>
      </c>
      <c r="HI19">
        <v>0</v>
      </c>
      <c r="HJ19">
        <v>1.8</v>
      </c>
      <c r="HK19">
        <v>1.9</v>
      </c>
      <c r="HL19">
        <v>5</v>
      </c>
      <c r="HM19">
        <v>1.1000000000000001</v>
      </c>
      <c r="HN19">
        <v>1.5</v>
      </c>
      <c r="HO19">
        <v>2.2000000000000002</v>
      </c>
      <c r="HP19">
        <v>19.399999999999999</v>
      </c>
      <c r="HQ19">
        <v>0</v>
      </c>
      <c r="HR19">
        <v>2.6549999999999998</v>
      </c>
      <c r="HS19">
        <v>16.550999999999998</v>
      </c>
      <c r="HT19">
        <v>14.29</v>
      </c>
      <c r="HU19">
        <v>17.338000000000001</v>
      </c>
      <c r="HV19">
        <v>9.8320000000000007</v>
      </c>
      <c r="HW19">
        <v>2.327</v>
      </c>
      <c r="HX19">
        <v>2.4580000000000002</v>
      </c>
      <c r="HY19">
        <v>4.5229999999999997</v>
      </c>
      <c r="HZ19">
        <v>9.8320000000000007</v>
      </c>
      <c r="IA19">
        <v>14.683</v>
      </c>
      <c r="IB19">
        <v>0</v>
      </c>
      <c r="IC19">
        <v>33.527999999999999</v>
      </c>
      <c r="ID19">
        <v>0</v>
      </c>
      <c r="IE19">
        <v>0</v>
      </c>
      <c r="IF19">
        <v>3.343</v>
      </c>
      <c r="IG19">
        <v>3.9980000000000002</v>
      </c>
      <c r="IH19">
        <v>10.488</v>
      </c>
      <c r="II19">
        <v>2.2610000000000001</v>
      </c>
      <c r="IJ19">
        <v>11.471</v>
      </c>
      <c r="IK19">
        <v>3.1789999999999998</v>
      </c>
      <c r="IL19">
        <v>30.939</v>
      </c>
      <c r="IN19">
        <v>2.2629999999999999</v>
      </c>
      <c r="IO19">
        <v>1.881</v>
      </c>
      <c r="IP19">
        <v>1.627</v>
      </c>
      <c r="IQ19">
        <v>1.8280000000000001</v>
      </c>
      <c r="IR19">
        <v>2.347</v>
      </c>
      <c r="IS19">
        <v>2.4700000000000002</v>
      </c>
      <c r="IT19">
        <v>1.8520000000000001</v>
      </c>
      <c r="IU19">
        <v>1.7070000000000001</v>
      </c>
      <c r="IV19">
        <v>1.6479999999999999</v>
      </c>
      <c r="IW19">
        <v>1.6479999999999999</v>
      </c>
      <c r="IY19">
        <v>1.5649999999999999</v>
      </c>
      <c r="JB19">
        <v>1.8740000000000001</v>
      </c>
      <c r="JC19">
        <v>2.1259999999999999</v>
      </c>
      <c r="JD19">
        <v>2.117</v>
      </c>
      <c r="JE19">
        <v>2.0840000000000001</v>
      </c>
      <c r="JF19">
        <v>7.6580000000000004</v>
      </c>
      <c r="JG19">
        <v>1.431</v>
      </c>
      <c r="JH19">
        <v>1.5960000000000001</v>
      </c>
      <c r="JI19">
        <v>5.7</v>
      </c>
      <c r="JJ19">
        <v>9.5</v>
      </c>
      <c r="JK19">
        <v>6.6</v>
      </c>
      <c r="JL19">
        <v>16.399999999999999</v>
      </c>
      <c r="JM19">
        <v>18.899999999999999</v>
      </c>
      <c r="JN19">
        <v>18.899999999999999</v>
      </c>
      <c r="JO19">
        <v>3.8</v>
      </c>
      <c r="JP19">
        <v>26.9</v>
      </c>
      <c r="JQ19">
        <v>6.1</v>
      </c>
      <c r="JR19">
        <v>10.9</v>
      </c>
      <c r="JS19">
        <v>17.2</v>
      </c>
      <c r="JT19">
        <v>6.5</v>
      </c>
      <c r="JU19">
        <v>21.8</v>
      </c>
      <c r="JV19">
        <v>3.8</v>
      </c>
      <c r="JW19">
        <v>6.3</v>
      </c>
      <c r="JX19">
        <v>10.7</v>
      </c>
      <c r="JY19">
        <v>5.0999999999999996</v>
      </c>
      <c r="JZ19">
        <v>8.1</v>
      </c>
      <c r="KA19">
        <v>13.8</v>
      </c>
      <c r="KB19">
        <v>0</v>
      </c>
      <c r="KC19">
        <v>10.8</v>
      </c>
      <c r="KD19">
        <v>22.8</v>
      </c>
      <c r="KE19">
        <v>3.605</v>
      </c>
      <c r="KF19">
        <v>11.93</v>
      </c>
      <c r="KG19">
        <v>7.407</v>
      </c>
      <c r="KH19">
        <v>26.449000000000002</v>
      </c>
      <c r="KI19">
        <v>28.545999999999999</v>
      </c>
      <c r="KJ19">
        <v>30.446999999999999</v>
      </c>
      <c r="KK19">
        <v>1.9990000000000001</v>
      </c>
      <c r="KL19">
        <v>40.049999999999997</v>
      </c>
      <c r="KM19">
        <v>2.851</v>
      </c>
      <c r="KN19">
        <v>11.307</v>
      </c>
      <c r="KO19">
        <v>25.071999999999999</v>
      </c>
      <c r="KP19">
        <v>5.7679999999999998</v>
      </c>
      <c r="KQ19">
        <v>35.985999999999997</v>
      </c>
      <c r="KR19">
        <v>1.966</v>
      </c>
      <c r="KS19">
        <v>4.6870000000000003</v>
      </c>
      <c r="KT19">
        <v>15.371</v>
      </c>
      <c r="KU19">
        <v>3.9660000000000002</v>
      </c>
      <c r="KV19">
        <v>6.4240000000000004</v>
      </c>
      <c r="KW19">
        <v>14.912000000000001</v>
      </c>
      <c r="KX19">
        <v>0</v>
      </c>
      <c r="KY19">
        <v>10.717000000000001</v>
      </c>
      <c r="KZ19">
        <v>31.004000000000001</v>
      </c>
      <c r="LA19">
        <v>0.63800000000000001</v>
      </c>
      <c r="LB19">
        <v>1.2569999999999999</v>
      </c>
      <c r="LC19">
        <v>1.125</v>
      </c>
      <c r="LD19">
        <v>1.617</v>
      </c>
      <c r="LE19">
        <v>1.508</v>
      </c>
      <c r="LF19">
        <v>1.609</v>
      </c>
      <c r="LG19">
        <v>0.52</v>
      </c>
      <c r="LH19">
        <v>1.4890000000000001</v>
      </c>
      <c r="LI19">
        <v>0.46700000000000003</v>
      </c>
      <c r="LJ19">
        <v>1.036</v>
      </c>
      <c r="LK19">
        <v>1.4550000000000001</v>
      </c>
      <c r="LL19">
        <v>0.88400000000000001</v>
      </c>
      <c r="LM19">
        <v>1.6539999999999999</v>
      </c>
      <c r="LN19">
        <v>0.52400000000000002</v>
      </c>
      <c r="LO19">
        <v>0.74399999999999999</v>
      </c>
      <c r="LP19">
        <v>1.4370000000000001</v>
      </c>
      <c r="LQ19">
        <v>0.78400000000000003</v>
      </c>
      <c r="LR19">
        <v>0.79100000000000004</v>
      </c>
      <c r="LS19">
        <v>1.0820000000000001</v>
      </c>
      <c r="LU19">
        <v>0.99099999999999999</v>
      </c>
      <c r="LV19">
        <v>1.363</v>
      </c>
      <c r="LW19">
        <v>5.5</v>
      </c>
      <c r="LX19">
        <v>8.5</v>
      </c>
      <c r="LY19">
        <v>4.5999999999999996</v>
      </c>
      <c r="LZ19">
        <v>17.399999999999999</v>
      </c>
      <c r="MA19">
        <v>13.6</v>
      </c>
      <c r="MB19">
        <v>2.6</v>
      </c>
      <c r="MC19">
        <v>3.3</v>
      </c>
      <c r="MD19">
        <v>4.3</v>
      </c>
      <c r="ME19">
        <v>4.3</v>
      </c>
      <c r="MF19">
        <v>0.4</v>
      </c>
      <c r="MG19">
        <v>12.6</v>
      </c>
      <c r="MH19">
        <v>2</v>
      </c>
      <c r="MI19">
        <v>6.9</v>
      </c>
      <c r="MJ19">
        <v>2.1</v>
      </c>
      <c r="MK19">
        <v>1.8</v>
      </c>
      <c r="ML19">
        <v>0</v>
      </c>
      <c r="MM19">
        <v>0</v>
      </c>
      <c r="MN19">
        <v>0</v>
      </c>
      <c r="MO19">
        <v>0</v>
      </c>
      <c r="MP19">
        <v>7.2</v>
      </c>
      <c r="MQ19">
        <v>0</v>
      </c>
      <c r="MR19">
        <v>5.6</v>
      </c>
      <c r="MS19">
        <v>6.4569999999999999</v>
      </c>
      <c r="MT19">
        <v>12.454000000000001</v>
      </c>
      <c r="MU19">
        <v>5.867</v>
      </c>
      <c r="MV19">
        <v>21.795000000000002</v>
      </c>
      <c r="MW19">
        <v>19.238</v>
      </c>
      <c r="MX19">
        <v>4.2610000000000001</v>
      </c>
      <c r="MY19">
        <v>7.5709999999999997</v>
      </c>
      <c r="MZ19">
        <v>7.21</v>
      </c>
      <c r="NA19">
        <v>8.39</v>
      </c>
      <c r="NB19">
        <v>0.55700000000000005</v>
      </c>
      <c r="NC19">
        <v>24.088999999999999</v>
      </c>
      <c r="ND19">
        <v>2.1960000000000002</v>
      </c>
      <c r="NE19">
        <v>10.946999999999999</v>
      </c>
      <c r="NF19">
        <v>5.3090000000000002</v>
      </c>
      <c r="NG19">
        <v>2.0649999999999999</v>
      </c>
      <c r="NH19">
        <v>0</v>
      </c>
      <c r="NI19">
        <v>0</v>
      </c>
      <c r="NJ19">
        <v>0</v>
      </c>
      <c r="NK19">
        <v>0</v>
      </c>
      <c r="NL19">
        <v>2.6549999999999998</v>
      </c>
      <c r="NM19">
        <v>0</v>
      </c>
      <c r="NN19">
        <v>6.391</v>
      </c>
      <c r="NO19">
        <v>1.1719999999999999</v>
      </c>
      <c r="NP19">
        <v>1.472</v>
      </c>
      <c r="NQ19">
        <v>1.2829999999999999</v>
      </c>
      <c r="NR19">
        <v>1.25</v>
      </c>
      <c r="NS19">
        <v>1.41</v>
      </c>
      <c r="NT19">
        <v>1.66</v>
      </c>
      <c r="NU19">
        <v>2.3210000000000002</v>
      </c>
      <c r="NV19">
        <v>1.6839999999999999</v>
      </c>
      <c r="NW19">
        <v>1.96</v>
      </c>
      <c r="NX19">
        <v>1.2410000000000001</v>
      </c>
      <c r="NY19">
        <v>1.915</v>
      </c>
      <c r="NZ19">
        <v>1.1259999999999999</v>
      </c>
      <c r="OA19">
        <v>1.597</v>
      </c>
      <c r="OB19">
        <v>2.52</v>
      </c>
      <c r="OC19">
        <v>1.125</v>
      </c>
      <c r="OH19">
        <v>0.371</v>
      </c>
      <c r="OJ19">
        <v>1.1319999999999999</v>
      </c>
      <c r="OK19">
        <v>2</v>
      </c>
      <c r="OL19">
        <v>1</v>
      </c>
      <c r="OM19">
        <v>1</v>
      </c>
      <c r="ON19">
        <v>0</v>
      </c>
      <c r="OO19">
        <v>1</v>
      </c>
      <c r="OP19">
        <v>2</v>
      </c>
      <c r="OQ19">
        <v>1</v>
      </c>
      <c r="OR19">
        <v>1</v>
      </c>
      <c r="OS19">
        <v>2</v>
      </c>
      <c r="OT19">
        <v>3</v>
      </c>
      <c r="OU19">
        <v>1</v>
      </c>
      <c r="OV19">
        <v>1</v>
      </c>
      <c r="OW19">
        <v>2</v>
      </c>
      <c r="OX19">
        <v>1</v>
      </c>
      <c r="OY19">
        <v>1</v>
      </c>
      <c r="OZ19">
        <v>1</v>
      </c>
      <c r="PA19">
        <v>1</v>
      </c>
      <c r="PB19">
        <v>1</v>
      </c>
      <c r="PC19">
        <v>1</v>
      </c>
      <c r="PD19">
        <v>0</v>
      </c>
      <c r="PE19">
        <v>1</v>
      </c>
      <c r="PF19">
        <v>3</v>
      </c>
      <c r="PG19">
        <v>3.9</v>
      </c>
      <c r="PH19">
        <v>3</v>
      </c>
      <c r="PI19">
        <v>3.1</v>
      </c>
      <c r="PJ19">
        <v>0</v>
      </c>
      <c r="PK19">
        <v>3</v>
      </c>
      <c r="PL19">
        <v>3.2</v>
      </c>
      <c r="PM19">
        <v>3</v>
      </c>
      <c r="PN19">
        <v>3.1</v>
      </c>
      <c r="PO19">
        <v>4.8</v>
      </c>
      <c r="PP19">
        <v>4.0999999999999996</v>
      </c>
      <c r="PQ19">
        <v>3.1</v>
      </c>
      <c r="PR19">
        <v>3.1</v>
      </c>
      <c r="PS19">
        <v>0.9</v>
      </c>
      <c r="PT19">
        <v>3</v>
      </c>
      <c r="PU19">
        <v>3</v>
      </c>
      <c r="PV19">
        <v>3</v>
      </c>
      <c r="PW19">
        <v>3</v>
      </c>
      <c r="PX19">
        <v>3</v>
      </c>
      <c r="PY19">
        <v>3.1</v>
      </c>
      <c r="PZ19">
        <v>0</v>
      </c>
      <c r="QA19">
        <v>3.1</v>
      </c>
      <c r="QB19">
        <v>1.5</v>
      </c>
    </row>
    <row r="20" spans="1:444">
      <c r="A20" t="s">
        <v>95</v>
      </c>
      <c r="B20">
        <v>3</v>
      </c>
      <c r="C20">
        <v>1</v>
      </c>
      <c r="D20">
        <v>388</v>
      </c>
      <c r="E20">
        <v>60</v>
      </c>
      <c r="F20">
        <v>8.1999999999999993</v>
      </c>
      <c r="G20">
        <v>60</v>
      </c>
      <c r="H20">
        <v>25.4</v>
      </c>
      <c r="I20">
        <v>60</v>
      </c>
      <c r="J20">
        <v>37.6</v>
      </c>
      <c r="K20">
        <v>42.5</v>
      </c>
      <c r="L20">
        <v>6.8</v>
      </c>
      <c r="M20">
        <v>7.7</v>
      </c>
      <c r="N20">
        <v>25.2</v>
      </c>
      <c r="O20">
        <v>14.8</v>
      </c>
      <c r="P20">
        <v>16.899999999999999</v>
      </c>
      <c r="Q20">
        <v>60</v>
      </c>
      <c r="R20">
        <v>49.1</v>
      </c>
      <c r="S20">
        <v>60</v>
      </c>
      <c r="T20">
        <v>4.4000000000000004</v>
      </c>
      <c r="U20">
        <v>11.5</v>
      </c>
      <c r="V20">
        <v>19.899999999999999</v>
      </c>
      <c r="W20">
        <v>4.7</v>
      </c>
      <c r="X20">
        <v>60</v>
      </c>
      <c r="Y20">
        <v>60</v>
      </c>
      <c r="Z20">
        <v>60</v>
      </c>
      <c r="AA20">
        <v>94.126999999999995</v>
      </c>
      <c r="AB20">
        <v>4.5880000000000001</v>
      </c>
      <c r="AC20">
        <v>93.733999999999995</v>
      </c>
      <c r="AE20">
        <v>113.628</v>
      </c>
      <c r="AF20">
        <v>57.354999999999997</v>
      </c>
      <c r="AG20">
        <v>75.25</v>
      </c>
      <c r="AH20">
        <v>8.1609999999999996</v>
      </c>
      <c r="AI20">
        <v>10.782999999999999</v>
      </c>
      <c r="AJ20">
        <v>39.820999999999998</v>
      </c>
      <c r="AK20">
        <v>21.533000000000001</v>
      </c>
      <c r="AL20">
        <v>20.975000000000001</v>
      </c>
      <c r="AM20">
        <v>96.847999999999999</v>
      </c>
      <c r="AN20">
        <v>85.245999999999995</v>
      </c>
      <c r="AO20">
        <v>106.188</v>
      </c>
      <c r="AP20">
        <v>3.1459999999999999</v>
      </c>
      <c r="AQ20">
        <v>9.7669999999999995</v>
      </c>
      <c r="AR20">
        <v>20.548999999999999</v>
      </c>
      <c r="AS20">
        <v>3.7360000000000002</v>
      </c>
      <c r="AT20">
        <v>0</v>
      </c>
      <c r="AU20">
        <v>94.75</v>
      </c>
      <c r="AV20">
        <v>83.442999999999998</v>
      </c>
      <c r="AW20">
        <v>1.569</v>
      </c>
      <c r="AX20">
        <v>0.55700000000000005</v>
      </c>
      <c r="AY20">
        <v>1.5620000000000001</v>
      </c>
      <c r="AZ20">
        <v>0</v>
      </c>
      <c r="BA20">
        <v>1.8939999999999999</v>
      </c>
      <c r="BB20">
        <v>1.526</v>
      </c>
      <c r="BC20">
        <v>1.7709999999999999</v>
      </c>
      <c r="BD20">
        <v>1.2030000000000001</v>
      </c>
      <c r="BE20">
        <v>1.395</v>
      </c>
      <c r="BF20">
        <v>1.58</v>
      </c>
      <c r="BG20">
        <v>1.4510000000000001</v>
      </c>
      <c r="BH20">
        <v>1.2410000000000001</v>
      </c>
      <c r="BI20">
        <v>1.6140000000000001</v>
      </c>
      <c r="BJ20">
        <v>1.738</v>
      </c>
      <c r="BK20">
        <v>1.77</v>
      </c>
      <c r="BL20">
        <v>0.72</v>
      </c>
      <c r="BM20">
        <v>0.84799999999999998</v>
      </c>
      <c r="BN20">
        <v>1.03</v>
      </c>
      <c r="BO20">
        <v>0.80100000000000005</v>
      </c>
      <c r="BP20">
        <v>0</v>
      </c>
      <c r="BQ20">
        <v>1.579</v>
      </c>
      <c r="BR20">
        <v>1.391</v>
      </c>
      <c r="BS20">
        <v>27.4</v>
      </c>
      <c r="BT20">
        <v>0</v>
      </c>
      <c r="BU20">
        <v>9.6999999999999993</v>
      </c>
      <c r="BV20">
        <v>25.4</v>
      </c>
      <c r="BW20">
        <v>22.5</v>
      </c>
      <c r="BX20">
        <v>0</v>
      </c>
      <c r="BY20">
        <v>13.8</v>
      </c>
      <c r="BZ20">
        <v>0.8</v>
      </c>
      <c r="CA20">
        <v>0.1</v>
      </c>
      <c r="CB20">
        <v>6.4</v>
      </c>
      <c r="CC20">
        <v>2.5</v>
      </c>
      <c r="CD20">
        <v>3</v>
      </c>
      <c r="CE20">
        <v>6.7</v>
      </c>
      <c r="CF20">
        <v>5.3</v>
      </c>
      <c r="CG20">
        <v>15.4</v>
      </c>
      <c r="CH20">
        <v>0</v>
      </c>
      <c r="CI20">
        <v>0.6</v>
      </c>
      <c r="CJ20">
        <v>0</v>
      </c>
      <c r="CK20">
        <v>0</v>
      </c>
      <c r="CL20">
        <v>0</v>
      </c>
      <c r="CM20">
        <v>12.3</v>
      </c>
      <c r="CN20">
        <v>11.8</v>
      </c>
      <c r="CO20">
        <v>38.378999999999998</v>
      </c>
      <c r="CP20">
        <v>0</v>
      </c>
      <c r="CQ20">
        <v>14.65</v>
      </c>
      <c r="CR20">
        <v>0</v>
      </c>
      <c r="CS20">
        <v>42.966999999999999</v>
      </c>
      <c r="CT20">
        <v>0</v>
      </c>
      <c r="CU20">
        <v>22.876000000000001</v>
      </c>
      <c r="CV20">
        <v>2.1960000000000002</v>
      </c>
      <c r="CW20">
        <v>0.39300000000000002</v>
      </c>
      <c r="CX20">
        <v>11.34</v>
      </c>
      <c r="CY20">
        <v>3.081</v>
      </c>
      <c r="CZ20">
        <v>3.867</v>
      </c>
      <c r="DA20">
        <v>9.2750000000000004</v>
      </c>
      <c r="DB20">
        <v>10.226000000000001</v>
      </c>
      <c r="DC20">
        <v>27.006</v>
      </c>
      <c r="DD20">
        <v>0</v>
      </c>
      <c r="DE20">
        <v>1.18</v>
      </c>
      <c r="DF20">
        <v>0</v>
      </c>
      <c r="DG20">
        <v>0</v>
      </c>
      <c r="DH20">
        <v>0</v>
      </c>
      <c r="DI20">
        <v>20.745999999999999</v>
      </c>
      <c r="DJ20">
        <v>19.893999999999998</v>
      </c>
      <c r="DK20">
        <v>1.4</v>
      </c>
      <c r="DM20">
        <v>1.5069999999999999</v>
      </c>
      <c r="DN20">
        <v>0</v>
      </c>
      <c r="DO20">
        <v>1.909</v>
      </c>
      <c r="DQ20">
        <v>1.655</v>
      </c>
      <c r="DR20">
        <v>2.7240000000000002</v>
      </c>
      <c r="DS20">
        <v>3.48</v>
      </c>
      <c r="DT20">
        <v>1.758</v>
      </c>
      <c r="DU20">
        <v>1.2090000000000001</v>
      </c>
      <c r="DV20">
        <v>1.3080000000000001</v>
      </c>
      <c r="DW20">
        <v>1.3819999999999999</v>
      </c>
      <c r="DX20">
        <v>1.9350000000000001</v>
      </c>
      <c r="DY20">
        <v>1.752</v>
      </c>
      <c r="EA20">
        <v>1.9059999999999999</v>
      </c>
      <c r="EE20">
        <v>1.6859999999999999</v>
      </c>
      <c r="EF20">
        <v>1.6890000000000001</v>
      </c>
      <c r="EG20">
        <v>11.4</v>
      </c>
      <c r="EH20">
        <v>0</v>
      </c>
      <c r="EI20">
        <v>27.8</v>
      </c>
      <c r="EJ20">
        <v>0</v>
      </c>
      <c r="EK20">
        <v>9.1999999999999993</v>
      </c>
      <c r="EL20">
        <v>5.3</v>
      </c>
      <c r="EM20">
        <v>9.6</v>
      </c>
      <c r="EN20">
        <v>2.2000000000000002</v>
      </c>
      <c r="EO20">
        <v>0.6</v>
      </c>
      <c r="EP20">
        <v>0</v>
      </c>
      <c r="EQ20">
        <v>2.1</v>
      </c>
      <c r="ER20">
        <v>0</v>
      </c>
      <c r="ES20">
        <v>8.9</v>
      </c>
      <c r="ET20">
        <v>7.3</v>
      </c>
      <c r="EU20">
        <v>5.4</v>
      </c>
      <c r="EV20">
        <v>0</v>
      </c>
      <c r="EW20">
        <v>0</v>
      </c>
      <c r="EX20">
        <v>4.5999999999999996</v>
      </c>
      <c r="EY20">
        <v>0</v>
      </c>
      <c r="EZ20">
        <v>0</v>
      </c>
      <c r="FA20">
        <v>11</v>
      </c>
      <c r="FB20">
        <v>11.9</v>
      </c>
      <c r="FC20">
        <v>16.321999999999999</v>
      </c>
      <c r="FD20">
        <v>0</v>
      </c>
      <c r="FE20">
        <v>42.115000000000002</v>
      </c>
      <c r="FF20">
        <v>0</v>
      </c>
      <c r="FG20">
        <v>17.108000000000001</v>
      </c>
      <c r="FH20">
        <v>7.6040000000000001</v>
      </c>
      <c r="FI20">
        <v>18.878</v>
      </c>
      <c r="FJ20">
        <v>3.835</v>
      </c>
      <c r="FK20">
        <v>1.409</v>
      </c>
      <c r="FL20">
        <v>0</v>
      </c>
      <c r="FM20">
        <v>4.8179999999999996</v>
      </c>
      <c r="FN20">
        <v>0</v>
      </c>
      <c r="FO20">
        <v>14.191000000000001</v>
      </c>
      <c r="FP20">
        <v>12.946</v>
      </c>
      <c r="FQ20">
        <v>9.6029999999999998</v>
      </c>
      <c r="FR20">
        <v>0</v>
      </c>
      <c r="FS20">
        <v>0</v>
      </c>
      <c r="FT20">
        <v>6.5220000000000002</v>
      </c>
      <c r="FU20">
        <v>0</v>
      </c>
      <c r="FV20">
        <v>0</v>
      </c>
      <c r="FW20">
        <v>22.09</v>
      </c>
      <c r="FX20">
        <v>16.190000000000001</v>
      </c>
      <c r="FY20">
        <v>1.427</v>
      </c>
      <c r="GA20">
        <v>1.516</v>
      </c>
      <c r="GC20">
        <v>1.861</v>
      </c>
      <c r="GD20">
        <v>1.4279999999999999</v>
      </c>
      <c r="GE20">
        <v>1.9650000000000001</v>
      </c>
      <c r="GF20">
        <v>1.7190000000000001</v>
      </c>
      <c r="GG20">
        <v>2.2730000000000001</v>
      </c>
      <c r="GI20">
        <v>2.2829999999999999</v>
      </c>
      <c r="GK20">
        <v>1.595</v>
      </c>
      <c r="GL20">
        <v>1.7829999999999999</v>
      </c>
      <c r="GM20">
        <v>1.7909999999999999</v>
      </c>
      <c r="GP20">
        <v>1.425</v>
      </c>
      <c r="GS20">
        <v>1.9990000000000001</v>
      </c>
      <c r="GT20">
        <v>1.3580000000000001</v>
      </c>
      <c r="GU20">
        <v>8.6</v>
      </c>
      <c r="GV20">
        <v>0</v>
      </c>
      <c r="GW20">
        <v>18.399999999999999</v>
      </c>
      <c r="GX20">
        <v>0</v>
      </c>
      <c r="GY20">
        <v>7.4</v>
      </c>
      <c r="GZ20">
        <v>13.4</v>
      </c>
      <c r="HA20">
        <v>7.2</v>
      </c>
      <c r="HB20">
        <v>0</v>
      </c>
      <c r="HC20">
        <v>0</v>
      </c>
      <c r="HD20">
        <v>2.5</v>
      </c>
      <c r="HE20">
        <v>2.5</v>
      </c>
      <c r="HF20">
        <v>3.9</v>
      </c>
      <c r="HG20">
        <v>22.3</v>
      </c>
      <c r="HH20">
        <v>14.9</v>
      </c>
      <c r="HI20">
        <v>12.6</v>
      </c>
      <c r="HJ20">
        <v>0.4</v>
      </c>
      <c r="HK20">
        <v>0</v>
      </c>
      <c r="HL20">
        <v>4</v>
      </c>
      <c r="HM20">
        <v>0.8</v>
      </c>
      <c r="HN20">
        <v>0</v>
      </c>
      <c r="HO20">
        <v>11.8</v>
      </c>
      <c r="HP20">
        <v>4</v>
      </c>
      <c r="HQ20">
        <v>14.781000000000001</v>
      </c>
      <c r="HR20">
        <v>0</v>
      </c>
      <c r="HS20">
        <v>30.905999999999999</v>
      </c>
      <c r="HT20">
        <v>0</v>
      </c>
      <c r="HU20">
        <v>15.273</v>
      </c>
      <c r="HV20">
        <v>23.728999999999999</v>
      </c>
      <c r="HW20">
        <v>15.141999999999999</v>
      </c>
      <c r="HX20">
        <v>0</v>
      </c>
      <c r="HY20">
        <v>0</v>
      </c>
      <c r="HZ20">
        <v>5.1130000000000004</v>
      </c>
      <c r="IA20">
        <v>5.1130000000000004</v>
      </c>
      <c r="IB20">
        <v>6.8170000000000002</v>
      </c>
      <c r="IC20">
        <v>36.969000000000001</v>
      </c>
      <c r="ID20">
        <v>28.382000000000001</v>
      </c>
      <c r="IE20">
        <v>23.728999999999999</v>
      </c>
      <c r="IF20">
        <v>0.623</v>
      </c>
      <c r="IG20">
        <v>0</v>
      </c>
      <c r="IH20">
        <v>5.8339999999999996</v>
      </c>
      <c r="II20">
        <v>1.704</v>
      </c>
      <c r="IJ20">
        <v>0</v>
      </c>
      <c r="IK20">
        <v>19.533000000000001</v>
      </c>
      <c r="IL20">
        <v>7.4729999999999999</v>
      </c>
      <c r="IM20">
        <v>1.7190000000000001</v>
      </c>
      <c r="IO20">
        <v>1.679</v>
      </c>
      <c r="IQ20">
        <v>2.0710000000000002</v>
      </c>
      <c r="IR20">
        <v>1.7709999999999999</v>
      </c>
      <c r="IS20">
        <v>2.093</v>
      </c>
      <c r="IV20">
        <v>2.0179999999999998</v>
      </c>
      <c r="IW20">
        <v>2.0720000000000001</v>
      </c>
      <c r="IX20">
        <v>1.766</v>
      </c>
      <c r="IY20">
        <v>1.66</v>
      </c>
      <c r="IZ20">
        <v>1.9019999999999999</v>
      </c>
      <c r="JA20">
        <v>1.881</v>
      </c>
      <c r="JB20">
        <v>1.661</v>
      </c>
      <c r="JD20">
        <v>1.448</v>
      </c>
      <c r="JE20">
        <v>2.0219999999999998</v>
      </c>
      <c r="JG20">
        <v>1.6519999999999999</v>
      </c>
      <c r="JH20">
        <v>1.863</v>
      </c>
      <c r="JI20">
        <v>12.5</v>
      </c>
      <c r="JJ20">
        <v>8.1999999999999993</v>
      </c>
      <c r="JK20">
        <v>4.0999999999999996</v>
      </c>
      <c r="JL20">
        <v>0</v>
      </c>
      <c r="JM20">
        <v>20.9</v>
      </c>
      <c r="JN20">
        <v>18.899999999999999</v>
      </c>
      <c r="JO20">
        <v>11.8</v>
      </c>
      <c r="JP20">
        <v>3.7</v>
      </c>
      <c r="JQ20">
        <v>7</v>
      </c>
      <c r="JR20">
        <v>16.2</v>
      </c>
      <c r="JS20">
        <v>7.7</v>
      </c>
      <c r="JT20">
        <v>10.1</v>
      </c>
      <c r="JU20">
        <v>22.1</v>
      </c>
      <c r="JV20">
        <v>21.6</v>
      </c>
      <c r="JW20">
        <v>26.6</v>
      </c>
      <c r="JX20">
        <v>4</v>
      </c>
      <c r="JY20">
        <v>10.9</v>
      </c>
      <c r="JZ20">
        <v>11.3</v>
      </c>
      <c r="KA20">
        <v>3.8</v>
      </c>
      <c r="KB20">
        <v>60</v>
      </c>
      <c r="KC20">
        <v>24.8</v>
      </c>
      <c r="KD20">
        <v>32.299999999999997</v>
      </c>
      <c r="KE20">
        <v>24.646000000000001</v>
      </c>
      <c r="KF20">
        <v>4.5880000000000001</v>
      </c>
      <c r="KG20">
        <v>6.0629999999999997</v>
      </c>
      <c r="KH20">
        <v>0</v>
      </c>
      <c r="KI20">
        <v>38.28</v>
      </c>
      <c r="KJ20">
        <v>26.023</v>
      </c>
      <c r="KK20">
        <v>18.353999999999999</v>
      </c>
      <c r="KL20">
        <v>2.13</v>
      </c>
      <c r="KM20">
        <v>8.98</v>
      </c>
      <c r="KN20">
        <v>23.367999999999999</v>
      </c>
      <c r="KO20">
        <v>8.5210000000000008</v>
      </c>
      <c r="KP20">
        <v>10.291</v>
      </c>
      <c r="KQ20">
        <v>36.411999999999999</v>
      </c>
      <c r="KR20">
        <v>33.692</v>
      </c>
      <c r="KS20">
        <v>45.850999999999999</v>
      </c>
      <c r="KT20">
        <v>2.524</v>
      </c>
      <c r="KU20">
        <v>8.5869999999999997</v>
      </c>
      <c r="KV20">
        <v>8.1940000000000008</v>
      </c>
      <c r="KW20">
        <v>2.032</v>
      </c>
      <c r="KX20">
        <v>0</v>
      </c>
      <c r="KY20">
        <v>32.381</v>
      </c>
      <c r="KZ20">
        <v>39.886000000000003</v>
      </c>
      <c r="LA20">
        <v>1.966</v>
      </c>
      <c r="LB20">
        <v>0.55700000000000005</v>
      </c>
      <c r="LC20">
        <v>1.4850000000000001</v>
      </c>
      <c r="LE20">
        <v>1.83</v>
      </c>
      <c r="LF20">
        <v>1.379</v>
      </c>
      <c r="LG20">
        <v>1.5529999999999999</v>
      </c>
      <c r="LH20">
        <v>0.56899999999999995</v>
      </c>
      <c r="LI20">
        <v>1.284</v>
      </c>
      <c r="LJ20">
        <v>1.4410000000000001</v>
      </c>
      <c r="LK20">
        <v>1.105</v>
      </c>
      <c r="LL20">
        <v>1.02</v>
      </c>
      <c r="LM20">
        <v>1.6459999999999999</v>
      </c>
      <c r="LN20">
        <v>1.56</v>
      </c>
      <c r="LO20">
        <v>1.724</v>
      </c>
      <c r="LP20">
        <v>0.63200000000000001</v>
      </c>
      <c r="LQ20">
        <v>0.78800000000000003</v>
      </c>
      <c r="LR20">
        <v>0.72199999999999998</v>
      </c>
      <c r="LS20">
        <v>0.53200000000000003</v>
      </c>
      <c r="LT20">
        <v>0</v>
      </c>
      <c r="LU20">
        <v>1.3049999999999999</v>
      </c>
      <c r="LV20">
        <v>1.236</v>
      </c>
      <c r="LW20">
        <v>39.4</v>
      </c>
      <c r="LX20">
        <v>4.5</v>
      </c>
      <c r="LY20">
        <v>41.7</v>
      </c>
      <c r="LZ20">
        <v>0</v>
      </c>
      <c r="MA20">
        <v>33.799999999999997</v>
      </c>
      <c r="MB20">
        <v>16.399999999999999</v>
      </c>
      <c r="MC20">
        <v>17.600000000000001</v>
      </c>
      <c r="MD20">
        <v>0</v>
      </c>
      <c r="ME20">
        <v>1.7</v>
      </c>
      <c r="MF20">
        <v>2.2999999999999998</v>
      </c>
      <c r="MG20">
        <v>0</v>
      </c>
      <c r="MH20">
        <v>1.2</v>
      </c>
      <c r="MI20">
        <v>14.1</v>
      </c>
      <c r="MJ20">
        <v>6.9</v>
      </c>
      <c r="MK20">
        <v>8.9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16.399999999999999</v>
      </c>
      <c r="MR20">
        <v>11.7</v>
      </c>
      <c r="MS20">
        <v>56.338999999999999</v>
      </c>
      <c r="MT20">
        <v>2.032</v>
      </c>
      <c r="MU20">
        <v>52.34</v>
      </c>
      <c r="MV20">
        <v>0</v>
      </c>
      <c r="MW20">
        <v>57.814</v>
      </c>
      <c r="MX20">
        <v>18.975999999999999</v>
      </c>
      <c r="MY20">
        <v>25.760999999999999</v>
      </c>
      <c r="MZ20">
        <v>0</v>
      </c>
      <c r="NA20">
        <v>1.9990000000000001</v>
      </c>
      <c r="NB20">
        <v>4.0309999999999997</v>
      </c>
      <c r="NC20">
        <v>0</v>
      </c>
      <c r="ND20">
        <v>1.0489999999999999</v>
      </c>
      <c r="NE20">
        <v>15.961</v>
      </c>
      <c r="NF20">
        <v>6.391</v>
      </c>
      <c r="NG20">
        <v>12.815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25.433</v>
      </c>
      <c r="NN20">
        <v>9.1769999999999996</v>
      </c>
      <c r="NO20">
        <v>1.429</v>
      </c>
      <c r="NP20">
        <v>0.45600000000000002</v>
      </c>
      <c r="NQ20">
        <v>1.256</v>
      </c>
      <c r="NS20">
        <v>1.71</v>
      </c>
      <c r="NT20">
        <v>1.1539999999999999</v>
      </c>
      <c r="NU20">
        <v>1.4630000000000001</v>
      </c>
      <c r="NW20">
        <v>1.1619999999999999</v>
      </c>
      <c r="NX20">
        <v>1.7410000000000001</v>
      </c>
      <c r="NZ20">
        <v>0.86</v>
      </c>
      <c r="OA20">
        <v>1.133</v>
      </c>
      <c r="OB20">
        <v>0.92700000000000005</v>
      </c>
      <c r="OC20">
        <v>1.4370000000000001</v>
      </c>
      <c r="OI20">
        <v>1.55</v>
      </c>
      <c r="OJ20">
        <v>0.78700000000000003</v>
      </c>
      <c r="OK20">
        <v>0</v>
      </c>
      <c r="OL20">
        <v>1</v>
      </c>
      <c r="OM20">
        <v>0</v>
      </c>
      <c r="ON20">
        <v>0</v>
      </c>
      <c r="OO20">
        <v>0</v>
      </c>
      <c r="OP20">
        <v>1</v>
      </c>
      <c r="OQ20">
        <v>1</v>
      </c>
      <c r="OR20">
        <v>1</v>
      </c>
      <c r="OS20">
        <v>1</v>
      </c>
      <c r="OT20">
        <v>1</v>
      </c>
      <c r="OU20">
        <v>1</v>
      </c>
      <c r="OV20">
        <v>1</v>
      </c>
      <c r="OW20">
        <v>2</v>
      </c>
      <c r="OX20">
        <v>3</v>
      </c>
      <c r="OY20">
        <v>0</v>
      </c>
      <c r="OZ20">
        <v>1</v>
      </c>
      <c r="PA20">
        <v>2</v>
      </c>
      <c r="PB20">
        <v>3</v>
      </c>
      <c r="PC20">
        <v>1</v>
      </c>
      <c r="PD20">
        <v>0</v>
      </c>
      <c r="PE20">
        <v>0</v>
      </c>
      <c r="PF20">
        <v>2</v>
      </c>
      <c r="PG20">
        <v>0</v>
      </c>
      <c r="PH20">
        <v>3.1</v>
      </c>
      <c r="PI20">
        <v>0</v>
      </c>
      <c r="PJ20">
        <v>0</v>
      </c>
      <c r="PK20">
        <v>0</v>
      </c>
      <c r="PL20">
        <v>3</v>
      </c>
      <c r="PM20">
        <v>3</v>
      </c>
      <c r="PN20">
        <v>3.1</v>
      </c>
      <c r="PO20">
        <v>3.1</v>
      </c>
      <c r="PP20">
        <v>3.1</v>
      </c>
      <c r="PQ20">
        <v>3</v>
      </c>
      <c r="PR20">
        <v>3.1</v>
      </c>
      <c r="PS20">
        <v>0.7</v>
      </c>
      <c r="PT20">
        <v>3.3</v>
      </c>
      <c r="PU20">
        <v>0</v>
      </c>
      <c r="PV20">
        <v>3.1</v>
      </c>
      <c r="PW20">
        <v>3.4</v>
      </c>
      <c r="PX20">
        <v>4.9000000000000004</v>
      </c>
      <c r="PY20">
        <v>3</v>
      </c>
      <c r="PZ20">
        <v>0</v>
      </c>
      <c r="QA20">
        <v>0</v>
      </c>
      <c r="QB20">
        <v>1.5</v>
      </c>
    </row>
    <row r="21" spans="1:444" s="61" customFormat="1">
      <c r="A21" s="61" t="s">
        <v>96</v>
      </c>
      <c r="B21" s="61">
        <v>3</v>
      </c>
      <c r="C21" s="61">
        <v>1</v>
      </c>
      <c r="D21" s="61">
        <v>388</v>
      </c>
      <c r="E21" s="61">
        <v>60</v>
      </c>
      <c r="F21" s="61">
        <v>60</v>
      </c>
      <c r="G21" s="61">
        <v>11.7</v>
      </c>
      <c r="H21" s="61">
        <v>38.4</v>
      </c>
      <c r="I21" s="61">
        <v>34.200000000000003</v>
      </c>
      <c r="J21" s="61">
        <v>6.8</v>
      </c>
      <c r="K21" s="61">
        <v>60</v>
      </c>
      <c r="L21" s="61">
        <v>14.8</v>
      </c>
      <c r="M21" s="61">
        <v>60</v>
      </c>
      <c r="N21" s="61">
        <v>21.2</v>
      </c>
      <c r="O21" s="61">
        <v>58.7</v>
      </c>
      <c r="P21" s="61">
        <v>20.100000000000001</v>
      </c>
      <c r="Q21" s="61">
        <v>60</v>
      </c>
      <c r="R21" s="61">
        <v>46.4</v>
      </c>
      <c r="S21" s="61">
        <v>13.6</v>
      </c>
      <c r="T21" s="61">
        <v>16.3</v>
      </c>
      <c r="U21" s="61">
        <v>18</v>
      </c>
      <c r="V21" s="61">
        <v>30</v>
      </c>
      <c r="W21" s="61">
        <v>5.8</v>
      </c>
      <c r="X21" s="61">
        <v>17.2</v>
      </c>
      <c r="Y21" s="61">
        <v>14.5</v>
      </c>
      <c r="Z21" s="61">
        <v>60</v>
      </c>
      <c r="AA21" s="61">
        <v>116.053</v>
      </c>
      <c r="AB21" s="61">
        <v>95.831999999999994</v>
      </c>
      <c r="AC21" s="61">
        <v>10.422000000000001</v>
      </c>
      <c r="AD21" s="61">
        <v>64.597999999999999</v>
      </c>
      <c r="AE21" s="61">
        <v>52.701000000000001</v>
      </c>
      <c r="AF21" s="61">
        <v>6.7510000000000003</v>
      </c>
      <c r="AG21" s="61">
        <v>112.907</v>
      </c>
      <c r="AH21" s="61">
        <v>19.106999999999999</v>
      </c>
      <c r="AI21" s="61">
        <v>106.90900000000001</v>
      </c>
      <c r="AJ21" s="61">
        <v>31.66</v>
      </c>
      <c r="AK21" s="61">
        <v>92.259</v>
      </c>
      <c r="AL21" s="61">
        <v>17.140999999999998</v>
      </c>
      <c r="AM21" s="61">
        <v>94.259</v>
      </c>
      <c r="AN21" s="61">
        <v>67.417000000000002</v>
      </c>
      <c r="AO21" s="61">
        <v>10.455</v>
      </c>
      <c r="AP21" s="61">
        <v>15.699</v>
      </c>
      <c r="AQ21" s="61">
        <v>15.994</v>
      </c>
      <c r="AR21" s="61">
        <v>40.116</v>
      </c>
      <c r="AS21" s="61">
        <v>4.1619999999999999</v>
      </c>
      <c r="AT21" s="61">
        <v>23.367999999999999</v>
      </c>
      <c r="AU21" s="61">
        <v>9.4060000000000006</v>
      </c>
      <c r="AV21" s="61">
        <v>77.838999999999999</v>
      </c>
      <c r="AW21" s="61">
        <v>1.9339999999999999</v>
      </c>
      <c r="AX21" s="61">
        <v>1.597</v>
      </c>
      <c r="AY21" s="61">
        <v>0.88800000000000001</v>
      </c>
      <c r="AZ21" s="61">
        <v>1.68</v>
      </c>
      <c r="BA21" s="61">
        <v>1.5409999999999999</v>
      </c>
      <c r="BB21" s="61">
        <v>0.98599999999999999</v>
      </c>
      <c r="BC21" s="61">
        <v>1.8819999999999999</v>
      </c>
      <c r="BD21" s="61">
        <v>1.292</v>
      </c>
      <c r="BE21" s="61">
        <v>1.782</v>
      </c>
      <c r="BF21" s="61">
        <v>1.492</v>
      </c>
      <c r="BG21" s="61">
        <v>1.5720000000000001</v>
      </c>
      <c r="BH21" s="61">
        <v>0.85299999999999998</v>
      </c>
      <c r="BI21" s="61">
        <v>1.571</v>
      </c>
      <c r="BJ21" s="61">
        <v>1.4530000000000001</v>
      </c>
      <c r="BK21" s="61">
        <v>0.76800000000000002</v>
      </c>
      <c r="BL21" s="61">
        <v>0.96599999999999997</v>
      </c>
      <c r="BM21" s="61">
        <v>0.88800000000000001</v>
      </c>
      <c r="BN21" s="61">
        <v>1.3360000000000001</v>
      </c>
      <c r="BO21" s="61">
        <v>0.71499999999999997</v>
      </c>
      <c r="BP21" s="61">
        <v>1.36</v>
      </c>
      <c r="BQ21" s="61">
        <v>0.64900000000000002</v>
      </c>
      <c r="BR21" s="61">
        <v>1.2969999999999999</v>
      </c>
      <c r="BS21" s="61">
        <v>20.5</v>
      </c>
      <c r="BT21" s="61">
        <v>19.399999999999999</v>
      </c>
      <c r="BU21" s="61">
        <v>0</v>
      </c>
      <c r="BV21" s="61">
        <v>4.0999999999999996</v>
      </c>
      <c r="BW21" s="61">
        <v>6.7</v>
      </c>
      <c r="BX21" s="61">
        <v>0.9</v>
      </c>
      <c r="BY21" s="61">
        <v>24.8</v>
      </c>
      <c r="BZ21" s="61">
        <v>5.0999999999999996</v>
      </c>
      <c r="CA21" s="61">
        <v>12.2</v>
      </c>
      <c r="CB21" s="61">
        <v>5.2</v>
      </c>
      <c r="CC21" s="61">
        <v>17.399999999999999</v>
      </c>
      <c r="CD21" s="61">
        <v>4.0999999999999996</v>
      </c>
      <c r="CE21" s="61">
        <v>14.8</v>
      </c>
      <c r="CF21" s="61">
        <v>4.5999999999999996</v>
      </c>
      <c r="CG21" s="61">
        <v>2.7</v>
      </c>
      <c r="CH21" s="61">
        <v>1.2</v>
      </c>
      <c r="CI21" s="61">
        <v>8</v>
      </c>
      <c r="CJ21" s="61">
        <v>6</v>
      </c>
      <c r="CK21" s="61">
        <v>0</v>
      </c>
      <c r="CL21" s="61">
        <v>0.8</v>
      </c>
      <c r="CM21" s="61">
        <v>5.2</v>
      </c>
      <c r="CN21" s="61">
        <v>8.3000000000000007</v>
      </c>
      <c r="CO21" s="61">
        <v>36.74</v>
      </c>
      <c r="CP21" s="61">
        <v>30.709</v>
      </c>
      <c r="CQ21" s="61">
        <v>0</v>
      </c>
      <c r="CR21" s="61">
        <v>8.8819999999999997</v>
      </c>
      <c r="CS21" s="61">
        <v>10.127000000000001</v>
      </c>
      <c r="CT21" s="61">
        <v>1.6060000000000001</v>
      </c>
      <c r="CU21" s="61">
        <v>41.655999999999999</v>
      </c>
      <c r="CV21" s="61">
        <v>8.423</v>
      </c>
      <c r="CW21" s="61">
        <v>22.876000000000001</v>
      </c>
      <c r="CX21" s="61">
        <v>9.1110000000000007</v>
      </c>
      <c r="CY21" s="61">
        <v>27.334</v>
      </c>
      <c r="CZ21" s="61">
        <v>5.2439999999999998</v>
      </c>
      <c r="DA21" s="61">
        <v>22.975000000000001</v>
      </c>
      <c r="DB21" s="61">
        <v>8.8819999999999997</v>
      </c>
      <c r="DC21" s="61">
        <v>2.524</v>
      </c>
      <c r="DD21" s="61">
        <v>1.704</v>
      </c>
      <c r="DE21" s="61">
        <v>8.8819999999999997</v>
      </c>
      <c r="DF21" s="61">
        <v>9.4719999999999995</v>
      </c>
      <c r="DG21" s="61">
        <v>0</v>
      </c>
      <c r="DH21" s="61">
        <v>0.91800000000000004</v>
      </c>
      <c r="DI21" s="61">
        <v>4.2930000000000001</v>
      </c>
      <c r="DJ21" s="61">
        <v>11.667999999999999</v>
      </c>
      <c r="DK21" s="61">
        <v>1.794</v>
      </c>
      <c r="DL21" s="61">
        <v>1.585</v>
      </c>
      <c r="DN21" s="61">
        <v>2.1429999999999998</v>
      </c>
      <c r="DO21" s="61">
        <v>1.5029999999999999</v>
      </c>
      <c r="DP21" s="61">
        <v>1.694</v>
      </c>
      <c r="DQ21" s="61">
        <v>1.6759999999999999</v>
      </c>
      <c r="DR21" s="61">
        <v>1.6619999999999999</v>
      </c>
      <c r="DS21" s="61">
        <v>1.8720000000000001</v>
      </c>
      <c r="DT21" s="61">
        <v>1.7549999999999999</v>
      </c>
      <c r="DU21" s="61">
        <v>1.573</v>
      </c>
      <c r="DV21" s="61">
        <v>1.28</v>
      </c>
      <c r="DW21" s="61">
        <v>1.5549999999999999</v>
      </c>
      <c r="DX21" s="61">
        <v>1.946</v>
      </c>
      <c r="DY21" s="61">
        <v>0.94099999999999995</v>
      </c>
      <c r="DZ21" s="61">
        <v>1.446</v>
      </c>
      <c r="EA21" s="61">
        <v>1.1040000000000001</v>
      </c>
      <c r="EB21" s="61">
        <v>1.587</v>
      </c>
      <c r="ED21" s="61">
        <v>1.1259999999999999</v>
      </c>
      <c r="EE21" s="61">
        <v>0.83</v>
      </c>
      <c r="EF21" s="61">
        <v>1.41</v>
      </c>
      <c r="EG21" s="61">
        <v>14.4</v>
      </c>
      <c r="EH21" s="61">
        <v>2.8</v>
      </c>
      <c r="EI21" s="61">
        <v>0</v>
      </c>
      <c r="EJ21" s="61">
        <v>10.6</v>
      </c>
      <c r="EK21" s="61">
        <v>4.7</v>
      </c>
      <c r="EL21" s="61">
        <v>0.1</v>
      </c>
      <c r="EM21" s="61">
        <v>8.5</v>
      </c>
      <c r="EN21" s="61">
        <v>3.1</v>
      </c>
      <c r="EO21" s="61">
        <v>12.5</v>
      </c>
      <c r="EP21" s="61">
        <v>4.0999999999999996</v>
      </c>
      <c r="EQ21" s="61">
        <v>14.4</v>
      </c>
      <c r="ER21" s="61">
        <v>0</v>
      </c>
      <c r="ES21" s="61">
        <v>19.399999999999999</v>
      </c>
      <c r="ET21" s="61">
        <v>6.5</v>
      </c>
      <c r="EU21" s="61">
        <v>0</v>
      </c>
      <c r="EV21" s="61">
        <v>2.8</v>
      </c>
      <c r="EW21" s="61">
        <v>0</v>
      </c>
      <c r="EX21" s="61">
        <v>8.3000000000000007</v>
      </c>
      <c r="EY21" s="61">
        <v>0</v>
      </c>
      <c r="EZ21" s="61">
        <v>0</v>
      </c>
      <c r="FA21" s="61">
        <v>0</v>
      </c>
      <c r="FB21" s="61">
        <v>2.5</v>
      </c>
      <c r="FC21" s="61">
        <v>28.972000000000001</v>
      </c>
      <c r="FD21" s="61">
        <v>5.4729999999999999</v>
      </c>
      <c r="FE21" s="61">
        <v>0</v>
      </c>
      <c r="FF21" s="61">
        <v>17.861999999999998</v>
      </c>
      <c r="FG21" s="61">
        <v>8.6199999999999992</v>
      </c>
      <c r="FH21" s="61">
        <v>0.42599999999999999</v>
      </c>
      <c r="FI21" s="61">
        <v>16.911000000000001</v>
      </c>
      <c r="FJ21" s="61">
        <v>4.851</v>
      </c>
      <c r="FK21" s="61">
        <v>23.204000000000001</v>
      </c>
      <c r="FL21" s="61">
        <v>6.85</v>
      </c>
      <c r="FM21" s="61">
        <v>22.221</v>
      </c>
      <c r="FN21" s="61">
        <v>0</v>
      </c>
      <c r="FO21" s="61">
        <v>25.826000000000001</v>
      </c>
      <c r="FP21" s="61">
        <v>10.291</v>
      </c>
      <c r="FQ21" s="61">
        <v>0</v>
      </c>
      <c r="FR21" s="61">
        <v>4.883</v>
      </c>
      <c r="FS21" s="61">
        <v>0</v>
      </c>
      <c r="FT21" s="61">
        <v>13.241</v>
      </c>
      <c r="FU21" s="61">
        <v>0</v>
      </c>
      <c r="FV21" s="61">
        <v>0</v>
      </c>
      <c r="FW21" s="61">
        <v>0</v>
      </c>
      <c r="FX21" s="61">
        <v>4.1619999999999999</v>
      </c>
      <c r="FY21" s="61">
        <v>2.0070000000000001</v>
      </c>
      <c r="FZ21" s="61">
        <v>1.9670000000000001</v>
      </c>
      <c r="GB21" s="61">
        <v>1.6919999999999999</v>
      </c>
      <c r="GC21" s="61">
        <v>1.8460000000000001</v>
      </c>
      <c r="GD21" s="61">
        <v>3.6419999999999999</v>
      </c>
      <c r="GE21" s="61">
        <v>1.98</v>
      </c>
      <c r="GF21" s="61">
        <v>1.5820000000000001</v>
      </c>
      <c r="GG21" s="61">
        <v>1.86</v>
      </c>
      <c r="GH21" s="61">
        <v>1.6870000000000001</v>
      </c>
      <c r="GI21" s="61">
        <v>1.5429999999999999</v>
      </c>
      <c r="GK21" s="61">
        <v>1.3320000000000001</v>
      </c>
      <c r="GL21" s="61">
        <v>1.5760000000000001</v>
      </c>
      <c r="GN21" s="61">
        <v>1.7490000000000001</v>
      </c>
      <c r="GP21" s="61">
        <v>1.599</v>
      </c>
      <c r="GT21" s="61">
        <v>1.6479999999999999</v>
      </c>
      <c r="GU21" s="61">
        <v>11.2</v>
      </c>
      <c r="GV21" s="61">
        <v>9.5</v>
      </c>
      <c r="GW21" s="61">
        <v>7</v>
      </c>
      <c r="GX21" s="61">
        <v>10.9</v>
      </c>
      <c r="GY21" s="61">
        <v>5.7</v>
      </c>
      <c r="GZ21" s="61">
        <v>1.4</v>
      </c>
      <c r="HA21" s="61">
        <v>14.4</v>
      </c>
      <c r="HB21" s="61">
        <v>0</v>
      </c>
      <c r="HC21" s="61">
        <v>20.7</v>
      </c>
      <c r="HD21" s="61">
        <v>3.2</v>
      </c>
      <c r="HE21" s="61">
        <v>12</v>
      </c>
      <c r="HF21" s="61">
        <v>0.7</v>
      </c>
      <c r="HG21" s="61">
        <v>7.7</v>
      </c>
      <c r="HH21" s="61">
        <v>7.9</v>
      </c>
      <c r="HI21" s="61">
        <v>0</v>
      </c>
      <c r="HJ21" s="61">
        <v>3.9</v>
      </c>
      <c r="HK21" s="61">
        <v>2.6</v>
      </c>
      <c r="HL21" s="61">
        <v>3.9</v>
      </c>
      <c r="HM21" s="61">
        <v>1.1000000000000001</v>
      </c>
      <c r="HN21" s="61">
        <v>0</v>
      </c>
      <c r="HO21" s="61">
        <v>0</v>
      </c>
      <c r="HP21" s="61">
        <v>15.6</v>
      </c>
      <c r="HQ21" s="61">
        <v>22.09</v>
      </c>
      <c r="HR21" s="61">
        <v>17.600000000000001</v>
      </c>
      <c r="HS21" s="61">
        <v>8.0299999999999994</v>
      </c>
      <c r="HT21" s="61">
        <v>21.238</v>
      </c>
      <c r="HU21" s="61">
        <v>9.57</v>
      </c>
      <c r="HV21" s="61">
        <v>2.8839999999999999</v>
      </c>
      <c r="HW21" s="61">
        <v>29.398</v>
      </c>
      <c r="HX21" s="61">
        <v>0</v>
      </c>
      <c r="HY21" s="61">
        <v>31.234000000000002</v>
      </c>
      <c r="HZ21" s="61">
        <v>5.7679999999999998</v>
      </c>
      <c r="IA21" s="61">
        <v>21.335999999999999</v>
      </c>
      <c r="IB21" s="61">
        <v>0.55700000000000005</v>
      </c>
      <c r="IC21" s="61">
        <v>14.715999999999999</v>
      </c>
      <c r="ID21" s="61">
        <v>14.29</v>
      </c>
      <c r="IE21" s="61">
        <v>0</v>
      </c>
      <c r="IF21" s="61">
        <v>2.36</v>
      </c>
      <c r="IG21" s="61">
        <v>2.1629999999999998</v>
      </c>
      <c r="IH21" s="61">
        <v>4.9820000000000002</v>
      </c>
      <c r="II21" s="61">
        <v>1.966</v>
      </c>
      <c r="IJ21" s="61">
        <v>0</v>
      </c>
      <c r="IK21" s="61">
        <v>0</v>
      </c>
      <c r="IL21" s="61">
        <v>20.548999999999999</v>
      </c>
      <c r="IM21" s="61">
        <v>1.968</v>
      </c>
      <c r="IN21" s="61">
        <v>1.8460000000000001</v>
      </c>
      <c r="IO21" s="61">
        <v>1.155</v>
      </c>
      <c r="IP21" s="61">
        <v>1.9530000000000001</v>
      </c>
      <c r="IQ21" s="61">
        <v>1.68</v>
      </c>
      <c r="IR21" s="61">
        <v>2.0209999999999999</v>
      </c>
      <c r="IS21" s="61">
        <v>2.0379999999999998</v>
      </c>
      <c r="IU21" s="61">
        <v>1.5089999999999999</v>
      </c>
      <c r="IV21" s="61">
        <v>1.786</v>
      </c>
      <c r="IW21" s="61">
        <v>1.7809999999999999</v>
      </c>
      <c r="IX21" s="61">
        <v>0.82799999999999996</v>
      </c>
      <c r="IY21" s="61">
        <v>1.9019999999999999</v>
      </c>
      <c r="IZ21" s="61">
        <v>1.8149999999999999</v>
      </c>
      <c r="JB21" s="61">
        <v>0.60199999999999998</v>
      </c>
      <c r="JC21" s="61">
        <v>0.83099999999999996</v>
      </c>
      <c r="JD21" s="61">
        <v>1.288</v>
      </c>
      <c r="JE21" s="61">
        <v>1.802</v>
      </c>
      <c r="JH21" s="61">
        <v>1.321</v>
      </c>
      <c r="JI21" s="61">
        <v>13.9</v>
      </c>
      <c r="JJ21" s="61">
        <v>28.3</v>
      </c>
      <c r="JK21" s="61">
        <v>4.8</v>
      </c>
      <c r="JL21" s="61">
        <v>12.9</v>
      </c>
      <c r="JM21" s="61">
        <v>17.100000000000001</v>
      </c>
      <c r="JN21" s="61">
        <v>4.4000000000000004</v>
      </c>
      <c r="JO21" s="61">
        <v>12.2</v>
      </c>
      <c r="JP21" s="61">
        <v>6.7</v>
      </c>
      <c r="JQ21" s="61">
        <v>14.6</v>
      </c>
      <c r="JR21" s="61">
        <v>8.6999999999999993</v>
      </c>
      <c r="JS21" s="61">
        <v>14.9</v>
      </c>
      <c r="JT21" s="61">
        <v>15.3</v>
      </c>
      <c r="JU21" s="61">
        <v>18.100000000000001</v>
      </c>
      <c r="JV21" s="61">
        <v>27.4</v>
      </c>
      <c r="JW21" s="61">
        <v>10.9</v>
      </c>
      <c r="JX21" s="61">
        <v>8.4</v>
      </c>
      <c r="JY21" s="61">
        <v>7.4</v>
      </c>
      <c r="JZ21" s="61">
        <v>11.9</v>
      </c>
      <c r="KA21" s="61">
        <v>4.7</v>
      </c>
      <c r="KB21" s="61">
        <v>16.399999999999999</v>
      </c>
      <c r="KC21" s="61">
        <v>9.3000000000000007</v>
      </c>
      <c r="KD21" s="61">
        <v>33.6</v>
      </c>
      <c r="KE21" s="61">
        <v>28.251000000000001</v>
      </c>
      <c r="KF21" s="61">
        <v>42.048999999999999</v>
      </c>
      <c r="KG21" s="61">
        <v>2.3929999999999998</v>
      </c>
      <c r="KH21" s="61">
        <v>16.617000000000001</v>
      </c>
      <c r="KI21" s="61">
        <v>24.384</v>
      </c>
      <c r="KJ21" s="61">
        <v>1.835</v>
      </c>
      <c r="KK21" s="61">
        <v>24.940999999999999</v>
      </c>
      <c r="KL21" s="61">
        <v>5.8339999999999996</v>
      </c>
      <c r="KM21" s="61">
        <v>29.594999999999999</v>
      </c>
      <c r="KN21" s="61">
        <v>9.9309999999999992</v>
      </c>
      <c r="KO21" s="61">
        <v>21.369</v>
      </c>
      <c r="KP21" s="61">
        <v>11.34</v>
      </c>
      <c r="KQ21" s="61">
        <v>30.742000000000001</v>
      </c>
      <c r="KR21" s="61">
        <v>33.954000000000001</v>
      </c>
      <c r="KS21" s="61">
        <v>7.931</v>
      </c>
      <c r="KT21" s="61">
        <v>6.7510000000000003</v>
      </c>
      <c r="KU21" s="61">
        <v>4.9489999999999998</v>
      </c>
      <c r="KV21" s="61">
        <v>12.420999999999999</v>
      </c>
      <c r="KW21" s="61">
        <v>2.1960000000000002</v>
      </c>
      <c r="KX21" s="61">
        <v>22.45</v>
      </c>
      <c r="KY21" s="61">
        <v>5.1130000000000004</v>
      </c>
      <c r="KZ21" s="61">
        <v>41.459000000000003</v>
      </c>
      <c r="LA21" s="61">
        <v>2.0390000000000001</v>
      </c>
      <c r="LB21" s="61">
        <v>1.4850000000000001</v>
      </c>
      <c r="LC21" s="61">
        <v>0.501</v>
      </c>
      <c r="LD21" s="61">
        <v>1.2909999999999999</v>
      </c>
      <c r="LE21" s="61">
        <v>1.427</v>
      </c>
      <c r="LF21" s="61">
        <v>0.42099999999999999</v>
      </c>
      <c r="LG21" s="61">
        <v>2.0470000000000002</v>
      </c>
      <c r="LH21" s="61">
        <v>0.876</v>
      </c>
      <c r="LI21" s="61">
        <v>2.0270000000000001</v>
      </c>
      <c r="LJ21" s="61">
        <v>1.1359999999999999</v>
      </c>
      <c r="LK21" s="61">
        <v>1.431</v>
      </c>
      <c r="LL21" s="61">
        <v>0.74</v>
      </c>
      <c r="LM21" s="61">
        <v>1.698</v>
      </c>
      <c r="LN21" s="61">
        <v>1.238</v>
      </c>
      <c r="LO21" s="61">
        <v>0.72499999999999998</v>
      </c>
      <c r="LP21" s="61">
        <v>0.80700000000000005</v>
      </c>
      <c r="LQ21" s="61">
        <v>0.67300000000000004</v>
      </c>
      <c r="LR21" s="61">
        <v>1.042</v>
      </c>
      <c r="LS21" s="61">
        <v>0.46400000000000002</v>
      </c>
      <c r="LT21" s="61">
        <v>1.3720000000000001</v>
      </c>
      <c r="LU21" s="61">
        <v>0.54900000000000004</v>
      </c>
      <c r="LV21" s="61">
        <v>1.232</v>
      </c>
      <c r="LW21" s="61">
        <v>37.6</v>
      </c>
      <c r="LX21" s="61">
        <v>36.700000000000003</v>
      </c>
      <c r="LY21" s="61">
        <v>2.2999999999999998</v>
      </c>
      <c r="LZ21" s="61">
        <v>21.9</v>
      </c>
      <c r="MA21" s="61">
        <v>10.7</v>
      </c>
      <c r="MB21" s="61">
        <v>0</v>
      </c>
      <c r="MC21" s="61">
        <v>26.6</v>
      </c>
      <c r="MD21" s="61">
        <v>0.7</v>
      </c>
      <c r="ME21" s="61">
        <v>18.8</v>
      </c>
      <c r="MF21" s="61">
        <v>1.3</v>
      </c>
      <c r="MG21" s="61">
        <v>13.8</v>
      </c>
      <c r="MH21" s="61">
        <v>0</v>
      </c>
      <c r="MI21" s="61">
        <v>15.2</v>
      </c>
      <c r="MJ21" s="61">
        <v>7.1</v>
      </c>
      <c r="MK21" s="61">
        <v>0</v>
      </c>
      <c r="ML21" s="61">
        <v>0.8</v>
      </c>
      <c r="MM21" s="61">
        <v>0</v>
      </c>
      <c r="MN21" s="61">
        <v>1.2</v>
      </c>
      <c r="MO21" s="61">
        <v>0</v>
      </c>
      <c r="MP21" s="61">
        <v>1.5</v>
      </c>
      <c r="MQ21" s="61">
        <v>0</v>
      </c>
      <c r="MR21" s="61">
        <v>6.8</v>
      </c>
      <c r="MS21" s="61">
        <v>70.956000000000003</v>
      </c>
      <c r="MT21" s="61">
        <v>51.848999999999997</v>
      </c>
      <c r="MU21" s="61">
        <v>2.589</v>
      </c>
      <c r="MV21" s="61">
        <v>37.363</v>
      </c>
      <c r="MW21" s="61">
        <v>14.945</v>
      </c>
      <c r="MX21" s="61">
        <v>0</v>
      </c>
      <c r="MY21" s="61">
        <v>42.966999999999999</v>
      </c>
      <c r="MZ21" s="61">
        <v>0.26200000000000001</v>
      </c>
      <c r="NA21" s="61">
        <v>30.349</v>
      </c>
      <c r="NB21" s="61">
        <v>2.294</v>
      </c>
      <c r="NC21" s="61">
        <v>17.402999999999999</v>
      </c>
      <c r="ND21" s="61">
        <v>0</v>
      </c>
      <c r="NE21" s="61">
        <v>18.649000000000001</v>
      </c>
      <c r="NF21" s="61">
        <v>12.093999999999999</v>
      </c>
      <c r="NG21" s="61">
        <v>0</v>
      </c>
      <c r="NH21" s="61">
        <v>0</v>
      </c>
      <c r="NI21" s="61">
        <v>0</v>
      </c>
      <c r="NJ21" s="61">
        <v>1.3440000000000001</v>
      </c>
      <c r="NK21" s="61">
        <v>0</v>
      </c>
      <c r="NL21" s="61">
        <v>5.0140000000000002</v>
      </c>
      <c r="NM21" s="61">
        <v>0</v>
      </c>
      <c r="NN21" s="61">
        <v>3.9329999999999998</v>
      </c>
      <c r="NO21" s="61">
        <v>1.889</v>
      </c>
      <c r="NP21" s="61">
        <v>1.411</v>
      </c>
      <c r="NQ21" s="61">
        <v>1.1259999999999999</v>
      </c>
      <c r="NR21" s="61">
        <v>1.7030000000000001</v>
      </c>
      <c r="NS21" s="61">
        <v>1.3919999999999999</v>
      </c>
      <c r="NU21" s="61">
        <v>1.6180000000000001</v>
      </c>
      <c r="NV21" s="61">
        <v>0.35499999999999998</v>
      </c>
      <c r="NW21" s="61">
        <v>1.615</v>
      </c>
      <c r="NX21" s="61">
        <v>1.774</v>
      </c>
      <c r="NY21" s="61">
        <v>1.2589999999999999</v>
      </c>
      <c r="OA21" s="61">
        <v>1.224</v>
      </c>
      <c r="OB21" s="61">
        <v>1.7110000000000001</v>
      </c>
      <c r="OD21" s="61">
        <v>0</v>
      </c>
      <c r="OF21" s="61">
        <v>1.167</v>
      </c>
      <c r="OH21" s="61">
        <v>3.2839999999999998</v>
      </c>
      <c r="OJ21" s="61">
        <v>0.58199999999999996</v>
      </c>
      <c r="OK21" s="61">
        <v>2</v>
      </c>
      <c r="OL21" s="61">
        <v>0</v>
      </c>
      <c r="OM21" s="61">
        <v>1</v>
      </c>
      <c r="ON21" s="61">
        <v>1</v>
      </c>
      <c r="OO21" s="61">
        <v>3</v>
      </c>
      <c r="OP21" s="61">
        <v>2</v>
      </c>
      <c r="OQ21" s="61">
        <v>0</v>
      </c>
      <c r="OR21" s="61">
        <v>1</v>
      </c>
      <c r="OS21" s="61">
        <v>0</v>
      </c>
      <c r="OT21" s="61">
        <v>1</v>
      </c>
      <c r="OU21" s="61">
        <v>1</v>
      </c>
      <c r="OV21" s="61">
        <v>1</v>
      </c>
      <c r="OW21" s="61">
        <v>3</v>
      </c>
      <c r="OX21" s="61">
        <v>4</v>
      </c>
      <c r="OY21" s="61">
        <v>1</v>
      </c>
      <c r="OZ21" s="61">
        <v>1</v>
      </c>
      <c r="PA21" s="61">
        <v>2</v>
      </c>
      <c r="PB21" s="61">
        <v>1</v>
      </c>
      <c r="PC21" s="61">
        <v>1</v>
      </c>
      <c r="PD21" s="61">
        <v>1</v>
      </c>
      <c r="PE21" s="61">
        <v>1</v>
      </c>
      <c r="PF21" s="61">
        <v>4</v>
      </c>
      <c r="PG21" s="61">
        <v>1.6</v>
      </c>
      <c r="PH21" s="61">
        <v>0</v>
      </c>
      <c r="PI21" s="61">
        <v>3.1</v>
      </c>
      <c r="PJ21" s="61">
        <v>3.1</v>
      </c>
      <c r="PK21" s="61">
        <v>4.9000000000000004</v>
      </c>
      <c r="PL21" s="61">
        <v>3.3</v>
      </c>
      <c r="PM21" s="61">
        <v>0</v>
      </c>
      <c r="PN21" s="61">
        <v>3</v>
      </c>
      <c r="PO21" s="61">
        <v>0</v>
      </c>
      <c r="PP21" s="61">
        <v>3.1</v>
      </c>
      <c r="PQ21" s="61">
        <v>3.1</v>
      </c>
      <c r="PR21" s="61">
        <v>3</v>
      </c>
      <c r="PS21" s="61">
        <v>1.3</v>
      </c>
      <c r="PT21" s="61">
        <v>5.8</v>
      </c>
      <c r="PU21" s="61">
        <v>3</v>
      </c>
      <c r="PV21" s="61">
        <v>3.1</v>
      </c>
      <c r="PW21" s="61">
        <v>3.2</v>
      </c>
      <c r="PX21" s="61">
        <v>3</v>
      </c>
      <c r="PY21" s="61">
        <v>3.1</v>
      </c>
      <c r="PZ21" s="61">
        <v>3</v>
      </c>
      <c r="QA21" s="61">
        <v>3.1</v>
      </c>
      <c r="QB21" s="61">
        <v>2.8</v>
      </c>
    </row>
    <row r="22" spans="1:444">
      <c r="A22" t="s">
        <v>246</v>
      </c>
      <c r="B22">
        <v>3</v>
      </c>
      <c r="C22">
        <v>1</v>
      </c>
      <c r="D22">
        <v>394</v>
      </c>
      <c r="E22">
        <v>60</v>
      </c>
      <c r="F22">
        <v>60</v>
      </c>
      <c r="G22">
        <v>60</v>
      </c>
      <c r="H22">
        <v>31.2</v>
      </c>
      <c r="I22">
        <v>60</v>
      </c>
      <c r="J22">
        <v>60</v>
      </c>
      <c r="K22">
        <v>16.899999999999999</v>
      </c>
      <c r="L22">
        <v>28.2</v>
      </c>
      <c r="M22">
        <v>60</v>
      </c>
      <c r="N22">
        <v>41</v>
      </c>
      <c r="O22">
        <v>47.1</v>
      </c>
      <c r="P22">
        <v>26.3</v>
      </c>
      <c r="Q22">
        <v>60</v>
      </c>
      <c r="R22">
        <v>11.3</v>
      </c>
      <c r="S22">
        <v>11.2</v>
      </c>
      <c r="T22">
        <v>31.8</v>
      </c>
      <c r="U22">
        <v>18</v>
      </c>
      <c r="V22">
        <v>9.5</v>
      </c>
      <c r="W22">
        <v>21.6</v>
      </c>
      <c r="X22">
        <v>8</v>
      </c>
      <c r="Y22">
        <v>13.4</v>
      </c>
      <c r="Z22">
        <v>60</v>
      </c>
      <c r="AA22">
        <v>52.667999999999999</v>
      </c>
      <c r="AB22">
        <v>54.076999999999998</v>
      </c>
      <c r="AC22">
        <v>62.173000000000002</v>
      </c>
      <c r="AD22">
        <v>31.626999999999999</v>
      </c>
      <c r="AE22">
        <v>93.733999999999995</v>
      </c>
      <c r="AF22">
        <v>101.239</v>
      </c>
      <c r="AG22">
        <v>15.207000000000001</v>
      </c>
      <c r="AH22">
        <v>40.606999999999999</v>
      </c>
      <c r="AI22">
        <v>97.405000000000001</v>
      </c>
      <c r="AJ22">
        <v>56.667000000000002</v>
      </c>
      <c r="AK22">
        <v>62.533000000000001</v>
      </c>
      <c r="AM22">
        <v>81.411000000000001</v>
      </c>
      <c r="AN22">
        <v>12.323</v>
      </c>
      <c r="AO22">
        <v>1.147</v>
      </c>
      <c r="AP22">
        <v>21.827999999999999</v>
      </c>
      <c r="AQ22">
        <v>20.385999999999999</v>
      </c>
      <c r="AR22">
        <v>8.2590000000000003</v>
      </c>
      <c r="AS22">
        <v>19.827999999999999</v>
      </c>
      <c r="AT22">
        <v>5.3090000000000002</v>
      </c>
      <c r="AU22">
        <v>10.553000000000001</v>
      </c>
      <c r="AV22">
        <v>90.620999999999995</v>
      </c>
      <c r="AW22">
        <v>0.878</v>
      </c>
      <c r="AX22">
        <v>0.90100000000000002</v>
      </c>
      <c r="AY22">
        <v>1.036</v>
      </c>
      <c r="AZ22">
        <v>1.0149999999999999</v>
      </c>
      <c r="BA22">
        <v>1.5620000000000001</v>
      </c>
      <c r="BB22">
        <v>1.6870000000000001</v>
      </c>
      <c r="BC22">
        <v>0.89800000000000002</v>
      </c>
      <c r="BD22">
        <v>1.4390000000000001</v>
      </c>
      <c r="BE22">
        <v>1.623</v>
      </c>
      <c r="BF22">
        <v>1.3819999999999999</v>
      </c>
      <c r="BG22">
        <v>1.327</v>
      </c>
      <c r="BH22">
        <v>0</v>
      </c>
      <c r="BI22">
        <v>1.357</v>
      </c>
      <c r="BJ22">
        <v>1.0860000000000001</v>
      </c>
      <c r="BK22">
        <v>0.10199999999999999</v>
      </c>
      <c r="BL22">
        <v>0.68600000000000005</v>
      </c>
      <c r="BM22">
        <v>1.131</v>
      </c>
      <c r="BN22">
        <v>0.86499999999999999</v>
      </c>
      <c r="BO22">
        <v>0.91700000000000004</v>
      </c>
      <c r="BP22">
        <v>0.66500000000000004</v>
      </c>
      <c r="BQ22">
        <v>0.78900000000000003</v>
      </c>
      <c r="BR22">
        <v>1.51</v>
      </c>
      <c r="BS22">
        <v>37</v>
      </c>
      <c r="BT22">
        <v>18</v>
      </c>
      <c r="BU22">
        <v>14.2</v>
      </c>
      <c r="BV22">
        <v>0</v>
      </c>
      <c r="BW22">
        <v>26.1</v>
      </c>
      <c r="BX22">
        <v>21</v>
      </c>
      <c r="BY22">
        <v>12.8</v>
      </c>
      <c r="BZ22">
        <v>6.2</v>
      </c>
      <c r="CA22">
        <v>18.7</v>
      </c>
      <c r="CB22">
        <v>12.8</v>
      </c>
      <c r="CC22">
        <v>9.6999999999999993</v>
      </c>
      <c r="CD22">
        <v>0</v>
      </c>
      <c r="CE22">
        <v>13.3</v>
      </c>
      <c r="CF22">
        <v>0</v>
      </c>
      <c r="CG22">
        <v>0</v>
      </c>
      <c r="CH22">
        <v>0.5</v>
      </c>
      <c r="CI22">
        <v>2.8</v>
      </c>
      <c r="CJ22">
        <v>0</v>
      </c>
      <c r="CK22">
        <v>0.7</v>
      </c>
      <c r="CL22">
        <v>0</v>
      </c>
      <c r="CM22">
        <v>4.7</v>
      </c>
      <c r="CN22">
        <v>6.9</v>
      </c>
      <c r="CO22">
        <v>21.369</v>
      </c>
      <c r="CP22">
        <v>18.713999999999999</v>
      </c>
      <c r="CQ22">
        <v>13.896000000000001</v>
      </c>
      <c r="CR22">
        <v>0</v>
      </c>
      <c r="CS22">
        <v>38.902999999999999</v>
      </c>
      <c r="CT22">
        <v>32.119</v>
      </c>
      <c r="CU22">
        <v>12.815</v>
      </c>
      <c r="CV22">
        <v>10.388999999999999</v>
      </c>
      <c r="CW22">
        <v>29.594999999999999</v>
      </c>
      <c r="CX22">
        <v>17.731000000000002</v>
      </c>
      <c r="CY22">
        <v>15.042999999999999</v>
      </c>
      <c r="CZ22">
        <v>0</v>
      </c>
      <c r="DA22">
        <v>16.222999999999999</v>
      </c>
      <c r="DB22">
        <v>0</v>
      </c>
      <c r="DC22">
        <v>0</v>
      </c>
      <c r="DD22">
        <v>0</v>
      </c>
      <c r="DE22">
        <v>4.3920000000000003</v>
      </c>
      <c r="DF22">
        <v>0</v>
      </c>
      <c r="DG22">
        <v>1.2450000000000001</v>
      </c>
      <c r="DH22">
        <v>0</v>
      </c>
      <c r="DI22">
        <v>4.0640000000000001</v>
      </c>
      <c r="DJ22">
        <v>10.75</v>
      </c>
      <c r="DK22">
        <v>0.57799999999999996</v>
      </c>
      <c r="DL22">
        <v>1.038</v>
      </c>
      <c r="DM22">
        <v>0.98099999999999998</v>
      </c>
      <c r="DO22">
        <v>1.4890000000000001</v>
      </c>
      <c r="DP22">
        <v>1.526</v>
      </c>
      <c r="DQ22">
        <v>0.999</v>
      </c>
      <c r="DR22">
        <v>1.6850000000000001</v>
      </c>
      <c r="DS22">
        <v>1.5840000000000001</v>
      </c>
      <c r="DT22">
        <v>1.39</v>
      </c>
      <c r="DU22">
        <v>1.5489999999999999</v>
      </c>
      <c r="DW22">
        <v>1.2230000000000001</v>
      </c>
      <c r="DZ22">
        <v>0</v>
      </c>
      <c r="EA22">
        <v>1.5760000000000001</v>
      </c>
      <c r="EC22">
        <v>1.7490000000000001</v>
      </c>
      <c r="EE22">
        <v>0.86299999999999999</v>
      </c>
      <c r="EF22">
        <v>1.5580000000000001</v>
      </c>
      <c r="EG22">
        <v>23</v>
      </c>
      <c r="EH22">
        <v>4.9000000000000004</v>
      </c>
      <c r="EI22">
        <v>22.3</v>
      </c>
      <c r="EJ22">
        <v>18.600000000000001</v>
      </c>
      <c r="EK22">
        <v>5.7</v>
      </c>
      <c r="EL22">
        <v>9.1999999999999993</v>
      </c>
      <c r="EM22">
        <v>0</v>
      </c>
      <c r="EN22">
        <v>1.4</v>
      </c>
      <c r="EO22">
        <v>3.4</v>
      </c>
      <c r="EP22">
        <v>0.3</v>
      </c>
      <c r="EQ22">
        <v>4.8</v>
      </c>
      <c r="ER22">
        <v>0</v>
      </c>
      <c r="ES22">
        <v>3.5</v>
      </c>
      <c r="ET22">
        <v>2.2000000000000002</v>
      </c>
      <c r="EU22">
        <v>0</v>
      </c>
      <c r="EV22">
        <v>2.2999999999999998</v>
      </c>
      <c r="EW22">
        <v>0</v>
      </c>
      <c r="EX22">
        <v>0.5</v>
      </c>
      <c r="EY22">
        <v>0</v>
      </c>
      <c r="EZ22">
        <v>0</v>
      </c>
      <c r="FA22">
        <v>0</v>
      </c>
      <c r="FB22">
        <v>15.2</v>
      </c>
      <c r="FC22">
        <v>31.298999999999999</v>
      </c>
      <c r="FD22">
        <v>5.7679999999999998</v>
      </c>
      <c r="FE22">
        <v>29.004999999999999</v>
      </c>
      <c r="FF22">
        <v>16.617000000000001</v>
      </c>
      <c r="FG22">
        <v>10.193</v>
      </c>
      <c r="FH22">
        <v>16.027000000000001</v>
      </c>
      <c r="FI22">
        <v>0</v>
      </c>
      <c r="FJ22">
        <v>1.77</v>
      </c>
      <c r="FK22">
        <v>6.883</v>
      </c>
      <c r="FL22">
        <v>0.754</v>
      </c>
      <c r="FM22">
        <v>7.407</v>
      </c>
      <c r="FN22">
        <v>0</v>
      </c>
      <c r="FO22">
        <v>5.7030000000000003</v>
      </c>
      <c r="FP22">
        <v>2.589</v>
      </c>
      <c r="FQ22">
        <v>0</v>
      </c>
      <c r="FR22">
        <v>2.72</v>
      </c>
      <c r="FS22">
        <v>0</v>
      </c>
      <c r="FT22">
        <v>0.45900000000000002</v>
      </c>
      <c r="FU22">
        <v>0</v>
      </c>
      <c r="FV22">
        <v>0</v>
      </c>
      <c r="FW22">
        <v>0</v>
      </c>
      <c r="FX22">
        <v>23.204000000000001</v>
      </c>
      <c r="FY22">
        <v>1.359</v>
      </c>
      <c r="FZ22">
        <v>1.181</v>
      </c>
      <c r="GA22">
        <v>1.2989999999999999</v>
      </c>
      <c r="GB22">
        <v>0.89500000000000002</v>
      </c>
      <c r="GC22">
        <v>1.7809999999999999</v>
      </c>
      <c r="GD22">
        <v>1.7350000000000001</v>
      </c>
      <c r="GF22">
        <v>1.2829999999999999</v>
      </c>
      <c r="GG22">
        <v>2.04</v>
      </c>
      <c r="GH22">
        <v>2.2040000000000002</v>
      </c>
      <c r="GI22">
        <v>1.5289999999999999</v>
      </c>
      <c r="GK22">
        <v>1.621</v>
      </c>
      <c r="GL22">
        <v>1.151</v>
      </c>
      <c r="GN22">
        <v>1.1639999999999999</v>
      </c>
      <c r="GP22">
        <v>0.84199999999999997</v>
      </c>
      <c r="GT22">
        <v>1.524</v>
      </c>
      <c r="GU22">
        <v>0</v>
      </c>
      <c r="GV22">
        <v>0</v>
      </c>
      <c r="GW22">
        <v>23.5</v>
      </c>
      <c r="GX22">
        <v>5.8</v>
      </c>
      <c r="GY22">
        <v>12.2</v>
      </c>
      <c r="GZ22">
        <v>13.8</v>
      </c>
      <c r="HA22">
        <v>0</v>
      </c>
      <c r="HB22">
        <v>4.2</v>
      </c>
      <c r="HC22">
        <v>10.1</v>
      </c>
      <c r="HD22">
        <v>7.6</v>
      </c>
      <c r="HE22">
        <v>1.5</v>
      </c>
      <c r="HF22">
        <v>0</v>
      </c>
      <c r="HG22">
        <v>20.5</v>
      </c>
      <c r="HH22">
        <v>2.5</v>
      </c>
      <c r="HI22">
        <v>0</v>
      </c>
      <c r="HJ22">
        <v>11</v>
      </c>
      <c r="HK22">
        <v>7.3</v>
      </c>
      <c r="HL22">
        <v>2</v>
      </c>
      <c r="HM22">
        <v>10.1</v>
      </c>
      <c r="HN22">
        <v>0</v>
      </c>
      <c r="HO22">
        <v>0</v>
      </c>
      <c r="HP22">
        <v>12</v>
      </c>
      <c r="HQ22">
        <v>0</v>
      </c>
      <c r="HR22">
        <v>0</v>
      </c>
      <c r="HS22">
        <v>19.271000000000001</v>
      </c>
      <c r="HT22">
        <v>9.3079999999999998</v>
      </c>
      <c r="HU22">
        <v>20.943000000000001</v>
      </c>
      <c r="HV22">
        <v>24.286000000000001</v>
      </c>
      <c r="HW22">
        <v>0</v>
      </c>
      <c r="HX22">
        <v>8.3569999999999993</v>
      </c>
      <c r="HY22">
        <v>17.600000000000001</v>
      </c>
      <c r="HZ22">
        <v>11.766</v>
      </c>
      <c r="IA22">
        <v>3.6379999999999999</v>
      </c>
      <c r="IB22">
        <v>0</v>
      </c>
      <c r="IC22">
        <v>27.071000000000002</v>
      </c>
      <c r="ID22">
        <v>4.4569999999999999</v>
      </c>
      <c r="IE22">
        <v>0</v>
      </c>
      <c r="IF22">
        <v>10.093999999999999</v>
      </c>
      <c r="IG22">
        <v>9.5050000000000008</v>
      </c>
      <c r="IH22">
        <v>3.835</v>
      </c>
      <c r="II22">
        <v>12.093999999999999</v>
      </c>
      <c r="IJ22">
        <v>0</v>
      </c>
      <c r="IK22">
        <v>0</v>
      </c>
      <c r="IL22">
        <v>20.058</v>
      </c>
      <c r="IO22">
        <v>0.82</v>
      </c>
      <c r="IP22">
        <v>1.5940000000000001</v>
      </c>
      <c r="IQ22">
        <v>1.7190000000000001</v>
      </c>
      <c r="IR22">
        <v>1.762</v>
      </c>
      <c r="IT22">
        <v>2.0070000000000001</v>
      </c>
      <c r="IU22">
        <v>1.74</v>
      </c>
      <c r="IV22">
        <v>1.5489999999999999</v>
      </c>
      <c r="IW22">
        <v>2.3820000000000001</v>
      </c>
      <c r="IY22">
        <v>1.321</v>
      </c>
      <c r="IZ22">
        <v>1.7529999999999999</v>
      </c>
      <c r="JB22">
        <v>0.91900000000000004</v>
      </c>
      <c r="JC22">
        <v>1.3049999999999999</v>
      </c>
      <c r="JD22">
        <v>1.913</v>
      </c>
      <c r="JE22">
        <v>1.2010000000000001</v>
      </c>
      <c r="JH22">
        <v>1.677</v>
      </c>
      <c r="JI22">
        <v>0</v>
      </c>
      <c r="JJ22">
        <v>37.1</v>
      </c>
      <c r="JK22">
        <v>0</v>
      </c>
      <c r="JL22">
        <v>6.8</v>
      </c>
      <c r="JM22">
        <v>16</v>
      </c>
      <c r="JN22">
        <v>15.9</v>
      </c>
      <c r="JO22">
        <v>4.0999999999999996</v>
      </c>
      <c r="JP22">
        <v>16.5</v>
      </c>
      <c r="JQ22">
        <v>27.8</v>
      </c>
      <c r="JR22">
        <v>20.3</v>
      </c>
      <c r="JS22">
        <v>31</v>
      </c>
      <c r="JT22">
        <v>26.3</v>
      </c>
      <c r="JU22">
        <v>22.7</v>
      </c>
      <c r="JV22">
        <v>6.6</v>
      </c>
      <c r="JW22">
        <v>11.2</v>
      </c>
      <c r="JX22">
        <v>18</v>
      </c>
      <c r="JY22">
        <v>8</v>
      </c>
      <c r="JZ22">
        <v>7</v>
      </c>
      <c r="KA22">
        <v>10.8</v>
      </c>
      <c r="KB22">
        <v>8</v>
      </c>
      <c r="KC22">
        <v>8.6999999999999993</v>
      </c>
      <c r="KD22">
        <v>25.9</v>
      </c>
      <c r="KE22">
        <v>0</v>
      </c>
      <c r="KF22">
        <v>29.594999999999999</v>
      </c>
      <c r="KG22">
        <v>0</v>
      </c>
      <c r="KH22">
        <v>5.7030000000000003</v>
      </c>
      <c r="KI22">
        <v>23.696000000000002</v>
      </c>
      <c r="KJ22">
        <v>28.809000000000001</v>
      </c>
      <c r="KK22">
        <v>2.3929999999999998</v>
      </c>
      <c r="KL22">
        <v>20.091000000000001</v>
      </c>
      <c r="KM22">
        <v>43.326999999999998</v>
      </c>
      <c r="KN22">
        <v>26.416</v>
      </c>
      <c r="KO22">
        <v>36.445</v>
      </c>
      <c r="KP22">
        <v>0</v>
      </c>
      <c r="KQ22">
        <v>32.414000000000001</v>
      </c>
      <c r="KR22">
        <v>5.2770000000000001</v>
      </c>
      <c r="KS22">
        <v>1.147</v>
      </c>
      <c r="KT22">
        <v>9.0129999999999999</v>
      </c>
      <c r="KU22">
        <v>6.4889999999999999</v>
      </c>
      <c r="KV22">
        <v>3.9660000000000002</v>
      </c>
      <c r="KW22">
        <v>6.4889999999999999</v>
      </c>
      <c r="KX22">
        <v>5.3090000000000002</v>
      </c>
      <c r="KY22">
        <v>6.4889999999999999</v>
      </c>
      <c r="KZ22">
        <v>36.609000000000002</v>
      </c>
      <c r="LB22">
        <v>0.79800000000000004</v>
      </c>
      <c r="LD22">
        <v>0.84299999999999997</v>
      </c>
      <c r="LE22">
        <v>1.484</v>
      </c>
      <c r="LF22">
        <v>1.8069999999999999</v>
      </c>
      <c r="LG22">
        <v>0.58199999999999996</v>
      </c>
      <c r="LH22">
        <v>1.2170000000000001</v>
      </c>
      <c r="LI22">
        <v>1.5569999999999999</v>
      </c>
      <c r="LJ22">
        <v>1.302</v>
      </c>
      <c r="LK22">
        <v>1.1739999999999999</v>
      </c>
      <c r="LL22">
        <v>0</v>
      </c>
      <c r="LM22">
        <v>1.4259999999999999</v>
      </c>
      <c r="LN22">
        <v>0.80500000000000005</v>
      </c>
      <c r="LO22">
        <v>0.10199999999999999</v>
      </c>
      <c r="LP22">
        <v>0.501</v>
      </c>
      <c r="LQ22">
        <v>0.81499999999999995</v>
      </c>
      <c r="LR22">
        <v>0.56699999999999995</v>
      </c>
      <c r="LS22">
        <v>0.59799999999999998</v>
      </c>
      <c r="LT22">
        <v>0.66500000000000004</v>
      </c>
      <c r="LU22">
        <v>0.75</v>
      </c>
      <c r="LV22">
        <v>1.4119999999999999</v>
      </c>
      <c r="LW22">
        <v>31.3</v>
      </c>
      <c r="LX22">
        <v>45.6</v>
      </c>
      <c r="LY22">
        <v>39.9</v>
      </c>
      <c r="LZ22">
        <v>20.399999999999999</v>
      </c>
      <c r="MA22">
        <v>32.5</v>
      </c>
      <c r="MB22">
        <v>26.7</v>
      </c>
      <c r="MC22">
        <v>9.3000000000000007</v>
      </c>
      <c r="MD22">
        <v>12</v>
      </c>
      <c r="ME22">
        <v>11.3</v>
      </c>
      <c r="MF22">
        <v>7.3</v>
      </c>
      <c r="MG22">
        <v>3</v>
      </c>
      <c r="MH22">
        <v>0</v>
      </c>
      <c r="MI22">
        <v>0.7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2.8</v>
      </c>
      <c r="MS22">
        <v>21.86</v>
      </c>
      <c r="MT22">
        <v>37.133000000000003</v>
      </c>
      <c r="MU22">
        <v>32.643000000000001</v>
      </c>
      <c r="MV22">
        <v>21.466999999999999</v>
      </c>
      <c r="MW22">
        <v>44.704000000000001</v>
      </c>
      <c r="MX22">
        <v>43.262</v>
      </c>
      <c r="MY22">
        <v>7.6689999999999996</v>
      </c>
      <c r="MZ22">
        <v>16.484999999999999</v>
      </c>
      <c r="NA22">
        <v>17.795999999999999</v>
      </c>
      <c r="NB22">
        <v>8.3569999999999993</v>
      </c>
      <c r="NC22">
        <v>2.851</v>
      </c>
      <c r="ND22">
        <v>0</v>
      </c>
      <c r="NE22">
        <v>0.85199999999999998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3.4089999999999998</v>
      </c>
      <c r="NO22">
        <v>0.69899999999999995</v>
      </c>
      <c r="NP22">
        <v>0.81499999999999995</v>
      </c>
      <c r="NQ22">
        <v>0.81699999999999995</v>
      </c>
      <c r="NR22">
        <v>1.0529999999999999</v>
      </c>
      <c r="NS22">
        <v>1.3759999999999999</v>
      </c>
      <c r="NT22">
        <v>1.621</v>
      </c>
      <c r="NU22">
        <v>0.82199999999999995</v>
      </c>
      <c r="NV22">
        <v>1.37</v>
      </c>
      <c r="NW22">
        <v>1.58</v>
      </c>
      <c r="NX22">
        <v>1.151</v>
      </c>
      <c r="NY22">
        <v>0.94</v>
      </c>
      <c r="OA22">
        <v>1.2170000000000001</v>
      </c>
      <c r="OJ22">
        <v>1.1970000000000001</v>
      </c>
      <c r="OK22">
        <v>0</v>
      </c>
      <c r="OL22">
        <v>0</v>
      </c>
      <c r="OM22">
        <v>0</v>
      </c>
      <c r="ON22">
        <v>1</v>
      </c>
      <c r="OO22">
        <v>0</v>
      </c>
      <c r="OP22">
        <v>0</v>
      </c>
      <c r="OQ22">
        <v>1</v>
      </c>
      <c r="OR22">
        <v>1</v>
      </c>
      <c r="OS22">
        <v>0</v>
      </c>
      <c r="OT22">
        <v>1</v>
      </c>
      <c r="OU22">
        <v>1</v>
      </c>
      <c r="OV22">
        <v>0</v>
      </c>
      <c r="OW22">
        <v>4</v>
      </c>
      <c r="OX22">
        <v>1</v>
      </c>
      <c r="OY22">
        <v>1</v>
      </c>
      <c r="OZ22">
        <v>1</v>
      </c>
      <c r="PA22">
        <v>1</v>
      </c>
      <c r="PB22">
        <v>1</v>
      </c>
      <c r="PC22">
        <v>2</v>
      </c>
      <c r="PD22">
        <v>1</v>
      </c>
      <c r="PE22">
        <v>1</v>
      </c>
      <c r="PF22">
        <v>2</v>
      </c>
      <c r="PG22">
        <v>0</v>
      </c>
      <c r="PH22">
        <v>0</v>
      </c>
      <c r="PI22">
        <v>0</v>
      </c>
      <c r="PJ22">
        <v>3.1</v>
      </c>
      <c r="PK22">
        <v>0</v>
      </c>
      <c r="PL22">
        <v>0</v>
      </c>
      <c r="PM22">
        <v>3</v>
      </c>
      <c r="PN22">
        <v>3</v>
      </c>
      <c r="PO22">
        <v>0</v>
      </c>
      <c r="PP22">
        <v>3</v>
      </c>
      <c r="PQ22">
        <v>3.1</v>
      </c>
      <c r="PR22">
        <v>0</v>
      </c>
      <c r="PS22">
        <v>2.1</v>
      </c>
      <c r="PT22">
        <v>3.1</v>
      </c>
      <c r="PU22">
        <v>1.8</v>
      </c>
      <c r="PV22">
        <v>3.1</v>
      </c>
      <c r="PW22">
        <v>3.1</v>
      </c>
      <c r="PX22">
        <v>3.1</v>
      </c>
      <c r="PY22">
        <v>3.2</v>
      </c>
      <c r="PZ22">
        <v>3</v>
      </c>
      <c r="QA22">
        <v>3</v>
      </c>
      <c r="QB22">
        <v>1.5</v>
      </c>
    </row>
    <row r="23" spans="1:444">
      <c r="A23" t="s">
        <v>247</v>
      </c>
      <c r="B23">
        <v>3</v>
      </c>
      <c r="C23">
        <v>1</v>
      </c>
      <c r="D23">
        <v>394</v>
      </c>
      <c r="E23">
        <v>60</v>
      </c>
      <c r="F23">
        <v>60</v>
      </c>
      <c r="G23">
        <v>60</v>
      </c>
      <c r="H23">
        <v>60</v>
      </c>
      <c r="I23">
        <v>60</v>
      </c>
      <c r="J23">
        <v>60</v>
      </c>
      <c r="K23">
        <v>60</v>
      </c>
      <c r="L23">
        <v>12.2</v>
      </c>
      <c r="M23">
        <v>60</v>
      </c>
      <c r="N23">
        <v>22.2</v>
      </c>
      <c r="O23">
        <v>60</v>
      </c>
      <c r="P23">
        <v>20.5</v>
      </c>
      <c r="Q23">
        <v>60</v>
      </c>
      <c r="S23">
        <v>4</v>
      </c>
      <c r="T23">
        <v>24.9</v>
      </c>
      <c r="U23">
        <v>9.1</v>
      </c>
      <c r="V23">
        <v>20.7</v>
      </c>
      <c r="W23">
        <v>20.7</v>
      </c>
      <c r="X23">
        <v>9</v>
      </c>
      <c r="Y23">
        <v>18</v>
      </c>
      <c r="Z23">
        <v>60</v>
      </c>
      <c r="AA23">
        <v>78.429000000000002</v>
      </c>
      <c r="AB23">
        <v>77.183000000000007</v>
      </c>
      <c r="AC23">
        <v>87.507000000000005</v>
      </c>
      <c r="AD23">
        <v>74.954999999999998</v>
      </c>
      <c r="AE23">
        <v>90.162000000000006</v>
      </c>
      <c r="AF23">
        <v>95.275000000000006</v>
      </c>
      <c r="AG23">
        <v>90.162000000000006</v>
      </c>
      <c r="AH23">
        <v>17.402999999999999</v>
      </c>
      <c r="AI23">
        <v>111.82599999999999</v>
      </c>
      <c r="AJ23">
        <v>40.213999999999999</v>
      </c>
      <c r="AK23">
        <v>90.620999999999995</v>
      </c>
      <c r="AL23">
        <v>20.286999999999999</v>
      </c>
      <c r="AM23">
        <v>86.426000000000002</v>
      </c>
      <c r="AO23">
        <v>2.0649999999999999</v>
      </c>
      <c r="AP23">
        <v>32.545000000000002</v>
      </c>
      <c r="AQ23">
        <v>8.7829999999999995</v>
      </c>
      <c r="AR23">
        <v>25.170999999999999</v>
      </c>
      <c r="AS23">
        <v>27.103999999999999</v>
      </c>
      <c r="AT23">
        <v>10.881</v>
      </c>
      <c r="AU23">
        <v>23.760999999999999</v>
      </c>
      <c r="AV23">
        <v>102.747</v>
      </c>
      <c r="AW23">
        <v>1.3069999999999999</v>
      </c>
      <c r="AX23">
        <v>1.286</v>
      </c>
      <c r="AY23">
        <v>1.458</v>
      </c>
      <c r="AZ23">
        <v>1.2490000000000001</v>
      </c>
      <c r="BA23">
        <v>1.5029999999999999</v>
      </c>
      <c r="BB23">
        <v>1.589</v>
      </c>
      <c r="BC23">
        <v>1.5029999999999999</v>
      </c>
      <c r="BD23">
        <v>1.4319999999999999</v>
      </c>
      <c r="BE23">
        <v>1.8640000000000001</v>
      </c>
      <c r="BF23">
        <v>1.8149999999999999</v>
      </c>
      <c r="BG23">
        <v>1.51</v>
      </c>
      <c r="BH23">
        <v>0.99199999999999999</v>
      </c>
      <c r="BI23">
        <v>1.44</v>
      </c>
      <c r="BK23">
        <v>0.51500000000000001</v>
      </c>
      <c r="BL23">
        <v>1.304</v>
      </c>
      <c r="BM23">
        <v>0.96</v>
      </c>
      <c r="BN23">
        <v>1.218</v>
      </c>
      <c r="BO23">
        <v>1.3109999999999999</v>
      </c>
      <c r="BP23">
        <v>1.2030000000000001</v>
      </c>
      <c r="BQ23">
        <v>1.32</v>
      </c>
      <c r="BR23">
        <v>1.712</v>
      </c>
      <c r="BS23">
        <v>31</v>
      </c>
      <c r="BT23">
        <v>14.7</v>
      </c>
      <c r="BU23">
        <v>8.6</v>
      </c>
      <c r="BV23">
        <v>5.4</v>
      </c>
      <c r="BW23">
        <v>16.8</v>
      </c>
      <c r="BX23">
        <v>14.8</v>
      </c>
      <c r="BY23">
        <v>17.7</v>
      </c>
      <c r="BZ23">
        <v>0</v>
      </c>
      <c r="CA23">
        <v>11.9</v>
      </c>
      <c r="CB23">
        <v>5.5</v>
      </c>
      <c r="CC23">
        <v>12.5</v>
      </c>
      <c r="CD23">
        <v>0</v>
      </c>
      <c r="CE23">
        <v>11.3</v>
      </c>
      <c r="CF23">
        <v>0</v>
      </c>
      <c r="CG23">
        <v>0</v>
      </c>
      <c r="CH23">
        <v>2.7</v>
      </c>
      <c r="CI23">
        <v>1.2</v>
      </c>
      <c r="CJ23">
        <v>0</v>
      </c>
      <c r="CK23">
        <v>7.2</v>
      </c>
      <c r="CL23">
        <v>1.7</v>
      </c>
      <c r="CM23">
        <v>8.1999999999999993</v>
      </c>
      <c r="CN23">
        <v>19.3</v>
      </c>
      <c r="CO23">
        <v>37.002000000000002</v>
      </c>
      <c r="CP23">
        <v>19.893999999999998</v>
      </c>
      <c r="CQ23">
        <v>13.339</v>
      </c>
      <c r="CR23">
        <v>8.4890000000000008</v>
      </c>
      <c r="CS23">
        <v>24.974</v>
      </c>
      <c r="CT23">
        <v>20.975000000000001</v>
      </c>
      <c r="CU23">
        <v>27.071000000000002</v>
      </c>
      <c r="CV23">
        <v>0</v>
      </c>
      <c r="CW23">
        <v>22.777999999999999</v>
      </c>
      <c r="CX23">
        <v>11.733000000000001</v>
      </c>
      <c r="CY23">
        <v>20.484000000000002</v>
      </c>
      <c r="CZ23">
        <v>0</v>
      </c>
      <c r="DA23">
        <v>18.026</v>
      </c>
      <c r="DB23">
        <v>0</v>
      </c>
      <c r="DC23">
        <v>0</v>
      </c>
      <c r="DD23">
        <v>5.3419999999999996</v>
      </c>
      <c r="DE23">
        <v>1.671</v>
      </c>
      <c r="DF23">
        <v>0</v>
      </c>
      <c r="DG23">
        <v>11.602</v>
      </c>
      <c r="DH23">
        <v>3.1789999999999998</v>
      </c>
      <c r="DI23">
        <v>13.536</v>
      </c>
      <c r="DJ23">
        <v>33.823</v>
      </c>
      <c r="DK23">
        <v>1.1930000000000001</v>
      </c>
      <c r="DL23">
        <v>1.355</v>
      </c>
      <c r="DM23">
        <v>1.5469999999999999</v>
      </c>
      <c r="DN23">
        <v>1.585</v>
      </c>
      <c r="DO23">
        <v>1.488</v>
      </c>
      <c r="DP23">
        <v>1.4139999999999999</v>
      </c>
      <c r="DQ23">
        <v>1.5309999999999999</v>
      </c>
      <c r="DS23">
        <v>1.907</v>
      </c>
      <c r="DT23">
        <v>2.1419999999999999</v>
      </c>
      <c r="DU23">
        <v>1.641</v>
      </c>
      <c r="DW23">
        <v>1.601</v>
      </c>
      <c r="DZ23">
        <v>1.9890000000000001</v>
      </c>
      <c r="EA23">
        <v>1.4119999999999999</v>
      </c>
      <c r="EC23">
        <v>1.6040000000000001</v>
      </c>
      <c r="ED23">
        <v>1.871</v>
      </c>
      <c r="EE23">
        <v>1.655</v>
      </c>
      <c r="EF23">
        <v>1.7569999999999999</v>
      </c>
      <c r="EG23">
        <v>12.1</v>
      </c>
      <c r="EH23">
        <v>9.6999999999999993</v>
      </c>
      <c r="EI23">
        <v>16</v>
      </c>
      <c r="EJ23">
        <v>20.8</v>
      </c>
      <c r="EK23">
        <v>6.4</v>
      </c>
      <c r="EL23">
        <v>13.1</v>
      </c>
      <c r="EM23">
        <v>6.6</v>
      </c>
      <c r="EN23">
        <v>3.6</v>
      </c>
      <c r="EO23">
        <v>10</v>
      </c>
      <c r="EP23">
        <v>3.7</v>
      </c>
      <c r="EQ23">
        <v>7.6</v>
      </c>
      <c r="ER23">
        <v>0</v>
      </c>
      <c r="ES23">
        <v>5.4</v>
      </c>
      <c r="ET23">
        <v>0</v>
      </c>
      <c r="EU23">
        <v>0</v>
      </c>
      <c r="EV23">
        <v>6.7</v>
      </c>
      <c r="EW23">
        <v>0</v>
      </c>
      <c r="EX23">
        <v>0</v>
      </c>
      <c r="EY23">
        <v>4</v>
      </c>
      <c r="EZ23">
        <v>0.8</v>
      </c>
      <c r="FA23">
        <v>2.5</v>
      </c>
      <c r="FB23">
        <v>7.8</v>
      </c>
      <c r="FC23">
        <v>15.601000000000001</v>
      </c>
      <c r="FD23">
        <v>13.601000000000001</v>
      </c>
      <c r="FE23">
        <v>23.991</v>
      </c>
      <c r="FF23">
        <v>25.957000000000001</v>
      </c>
      <c r="FG23">
        <v>9.5050000000000008</v>
      </c>
      <c r="FH23">
        <v>26.645</v>
      </c>
      <c r="FI23">
        <v>12.159000000000001</v>
      </c>
      <c r="FJ23">
        <v>5.5720000000000001</v>
      </c>
      <c r="FK23">
        <v>19.468</v>
      </c>
      <c r="FL23">
        <v>7.407</v>
      </c>
      <c r="FM23">
        <v>14.847</v>
      </c>
      <c r="FN23">
        <v>0</v>
      </c>
      <c r="FO23">
        <v>10.324</v>
      </c>
      <c r="FP23">
        <v>0</v>
      </c>
      <c r="FQ23">
        <v>0</v>
      </c>
      <c r="FR23">
        <v>10.848000000000001</v>
      </c>
      <c r="FS23">
        <v>0</v>
      </c>
      <c r="FT23">
        <v>0</v>
      </c>
      <c r="FU23">
        <v>6.62</v>
      </c>
      <c r="FV23">
        <v>1.573</v>
      </c>
      <c r="FW23">
        <v>3.7029999999999998</v>
      </c>
      <c r="FX23">
        <v>12.946</v>
      </c>
      <c r="FY23">
        <v>1.2909999999999999</v>
      </c>
      <c r="FZ23">
        <v>1.397</v>
      </c>
      <c r="GA23">
        <v>1.5029999999999999</v>
      </c>
      <c r="GB23">
        <v>1.25</v>
      </c>
      <c r="GC23">
        <v>1.48</v>
      </c>
      <c r="GD23">
        <v>2.04</v>
      </c>
      <c r="GE23">
        <v>1.8380000000000001</v>
      </c>
      <c r="GF23">
        <v>1.5409999999999999</v>
      </c>
      <c r="GG23">
        <v>1.9419999999999999</v>
      </c>
      <c r="GH23">
        <v>2.0019999999999998</v>
      </c>
      <c r="GI23">
        <v>1.9490000000000001</v>
      </c>
      <c r="GK23">
        <v>1.909</v>
      </c>
      <c r="GN23">
        <v>1.6279999999999999</v>
      </c>
      <c r="GQ23">
        <v>1.661</v>
      </c>
      <c r="GR23">
        <v>1.9350000000000001</v>
      </c>
      <c r="GS23">
        <v>1.5029999999999999</v>
      </c>
      <c r="GT23">
        <v>1.6619999999999999</v>
      </c>
      <c r="GU23">
        <v>7.8</v>
      </c>
      <c r="GV23">
        <v>17.600000000000001</v>
      </c>
      <c r="GW23">
        <v>20.5</v>
      </c>
      <c r="GX23">
        <v>25.7</v>
      </c>
      <c r="GY23">
        <v>6.3</v>
      </c>
      <c r="GZ23">
        <v>9.8000000000000007</v>
      </c>
      <c r="HA23">
        <v>5.5</v>
      </c>
      <c r="HB23">
        <v>2.1</v>
      </c>
      <c r="HC23">
        <v>18</v>
      </c>
      <c r="HD23">
        <v>1.7</v>
      </c>
      <c r="HE23">
        <v>10.8</v>
      </c>
      <c r="HF23">
        <v>0</v>
      </c>
      <c r="HG23">
        <v>5.3</v>
      </c>
      <c r="HH23">
        <v>0</v>
      </c>
      <c r="HI23">
        <v>0</v>
      </c>
      <c r="HJ23">
        <v>4.0999999999999996</v>
      </c>
      <c r="HK23">
        <v>0.7</v>
      </c>
      <c r="HL23">
        <v>13.3</v>
      </c>
      <c r="HM23">
        <v>2.2000000000000002</v>
      </c>
      <c r="HN23">
        <v>2.2000000000000002</v>
      </c>
      <c r="HO23">
        <v>1.9</v>
      </c>
      <c r="HP23">
        <v>10.4</v>
      </c>
      <c r="HQ23">
        <v>10.488</v>
      </c>
      <c r="HR23">
        <v>20.91</v>
      </c>
      <c r="HS23">
        <v>31.07</v>
      </c>
      <c r="HT23">
        <v>30.677</v>
      </c>
      <c r="HU23">
        <v>8.3249999999999993</v>
      </c>
      <c r="HV23">
        <v>18.026</v>
      </c>
      <c r="HW23">
        <v>11.635</v>
      </c>
      <c r="HX23">
        <v>5.4729999999999999</v>
      </c>
      <c r="HY23">
        <v>30.774999999999999</v>
      </c>
      <c r="HZ23">
        <v>3.9</v>
      </c>
      <c r="IA23">
        <v>19.501000000000001</v>
      </c>
      <c r="IB23">
        <v>0</v>
      </c>
      <c r="IC23">
        <v>10.226000000000001</v>
      </c>
      <c r="ID23">
        <v>0</v>
      </c>
      <c r="IE23">
        <v>0</v>
      </c>
      <c r="IF23">
        <v>5.6369999999999996</v>
      </c>
      <c r="IG23">
        <v>0.95</v>
      </c>
      <c r="IH23">
        <v>17.829000000000001</v>
      </c>
      <c r="II23">
        <v>3.7360000000000002</v>
      </c>
      <c r="IJ23">
        <v>3.3759999999999999</v>
      </c>
      <c r="IK23">
        <v>2.3929999999999998</v>
      </c>
      <c r="IL23">
        <v>19.959</v>
      </c>
      <c r="IM23">
        <v>1.341</v>
      </c>
      <c r="IN23">
        <v>1.1890000000000001</v>
      </c>
      <c r="IO23">
        <v>1.516</v>
      </c>
      <c r="IP23">
        <v>1.194</v>
      </c>
      <c r="IQ23">
        <v>1.3169999999999999</v>
      </c>
      <c r="IR23">
        <v>1.83</v>
      </c>
      <c r="IS23">
        <v>2.11</v>
      </c>
      <c r="IT23">
        <v>2.6160000000000001</v>
      </c>
      <c r="IU23">
        <v>1.7090000000000001</v>
      </c>
      <c r="IV23">
        <v>2.2450000000000001</v>
      </c>
      <c r="IW23">
        <v>1.8009999999999999</v>
      </c>
      <c r="IY23">
        <v>1.9179999999999999</v>
      </c>
      <c r="JB23">
        <v>1.385</v>
      </c>
      <c r="JC23">
        <v>1.3460000000000001</v>
      </c>
      <c r="JD23">
        <v>1.34</v>
      </c>
      <c r="JE23">
        <v>1.7050000000000001</v>
      </c>
      <c r="JF23">
        <v>1.5169999999999999</v>
      </c>
      <c r="JG23">
        <v>1.286</v>
      </c>
      <c r="JH23">
        <v>1.91</v>
      </c>
      <c r="JI23">
        <v>9.1</v>
      </c>
      <c r="JJ23">
        <v>18</v>
      </c>
      <c r="JK23">
        <v>14.9</v>
      </c>
      <c r="JL23">
        <v>8.1999999999999993</v>
      </c>
      <c r="JM23">
        <v>30.5</v>
      </c>
      <c r="JN23">
        <v>22.2</v>
      </c>
      <c r="JO23">
        <v>30.2</v>
      </c>
      <c r="JP23">
        <v>6.4</v>
      </c>
      <c r="JQ23">
        <v>20</v>
      </c>
      <c r="JR23">
        <v>11.2</v>
      </c>
      <c r="JS23">
        <v>29.1</v>
      </c>
      <c r="JT23">
        <v>20.5</v>
      </c>
      <c r="JU23">
        <v>38</v>
      </c>
      <c r="JV23">
        <v>0</v>
      </c>
      <c r="JW23">
        <v>4</v>
      </c>
      <c r="JX23">
        <v>11.5</v>
      </c>
      <c r="JY23">
        <v>7.3</v>
      </c>
      <c r="JZ23">
        <v>7.4</v>
      </c>
      <c r="KA23">
        <v>7.3</v>
      </c>
      <c r="KB23">
        <v>4.3</v>
      </c>
      <c r="KC23">
        <v>5.5</v>
      </c>
      <c r="KD23">
        <v>22.5</v>
      </c>
      <c r="KE23">
        <v>15.337999999999999</v>
      </c>
      <c r="KF23">
        <v>22.777999999999999</v>
      </c>
      <c r="KG23">
        <v>19.106999999999999</v>
      </c>
      <c r="KH23">
        <v>9.8320000000000007</v>
      </c>
      <c r="KI23">
        <v>47.359000000000002</v>
      </c>
      <c r="KJ23">
        <v>29.628</v>
      </c>
      <c r="KK23">
        <v>39.295999999999999</v>
      </c>
      <c r="KL23">
        <v>6.3579999999999997</v>
      </c>
      <c r="KM23">
        <v>38.805</v>
      </c>
      <c r="KN23">
        <v>17.173999999999999</v>
      </c>
      <c r="KO23">
        <v>35.789000000000001</v>
      </c>
      <c r="KP23">
        <v>20.286999999999999</v>
      </c>
      <c r="KQ23">
        <v>47.85</v>
      </c>
      <c r="KR23">
        <v>0</v>
      </c>
      <c r="KS23">
        <v>2.0649999999999999</v>
      </c>
      <c r="KT23">
        <v>10.717000000000001</v>
      </c>
      <c r="KU23">
        <v>6.1619999999999999</v>
      </c>
      <c r="KV23">
        <v>7.3410000000000002</v>
      </c>
      <c r="KW23">
        <v>5.1459999999999999</v>
      </c>
      <c r="KX23">
        <v>2.7530000000000001</v>
      </c>
      <c r="KY23">
        <v>4.13</v>
      </c>
      <c r="KZ23">
        <v>36.018999999999998</v>
      </c>
      <c r="LA23">
        <v>1.6879999999999999</v>
      </c>
      <c r="LB23">
        <v>1.266</v>
      </c>
      <c r="LC23">
        <v>1.2809999999999999</v>
      </c>
      <c r="LD23">
        <v>1.2030000000000001</v>
      </c>
      <c r="LE23">
        <v>1.554</v>
      </c>
      <c r="LF23">
        <v>1.3340000000000001</v>
      </c>
      <c r="LG23">
        <v>1.302</v>
      </c>
      <c r="LH23">
        <v>0.98599999999999999</v>
      </c>
      <c r="LI23">
        <v>1.9379999999999999</v>
      </c>
      <c r="LJ23">
        <v>1.528</v>
      </c>
      <c r="LK23">
        <v>1.2310000000000001</v>
      </c>
      <c r="LL23">
        <v>0.99199999999999999</v>
      </c>
      <c r="LM23">
        <v>1.2589999999999999</v>
      </c>
      <c r="LO23">
        <v>0.51500000000000001</v>
      </c>
      <c r="LP23">
        <v>0.93</v>
      </c>
      <c r="LQ23">
        <v>0.84899999999999998</v>
      </c>
      <c r="LR23">
        <v>0.996</v>
      </c>
      <c r="LS23">
        <v>0.70799999999999996</v>
      </c>
      <c r="LT23">
        <v>0.63900000000000001</v>
      </c>
      <c r="LU23">
        <v>0.75</v>
      </c>
      <c r="LV23">
        <v>1.6</v>
      </c>
      <c r="LW23">
        <v>30.7</v>
      </c>
      <c r="LX23">
        <v>42.6</v>
      </c>
      <c r="LY23">
        <v>33.5</v>
      </c>
      <c r="LZ23">
        <v>37.700000000000003</v>
      </c>
      <c r="MA23">
        <v>38.5</v>
      </c>
      <c r="MB23">
        <v>8.8000000000000007</v>
      </c>
      <c r="MC23">
        <v>29.7</v>
      </c>
      <c r="MD23">
        <v>1.9</v>
      </c>
      <c r="ME23">
        <v>16.2</v>
      </c>
      <c r="MF23">
        <v>0</v>
      </c>
      <c r="MG23">
        <v>7.5</v>
      </c>
      <c r="MH23">
        <v>0</v>
      </c>
      <c r="MI23">
        <v>4.5</v>
      </c>
      <c r="MJ23">
        <v>0</v>
      </c>
      <c r="MK23">
        <v>0</v>
      </c>
      <c r="ML23">
        <v>2.2000000000000002</v>
      </c>
      <c r="MM23">
        <v>0</v>
      </c>
      <c r="MN23">
        <v>0</v>
      </c>
      <c r="MO23">
        <v>3.2</v>
      </c>
      <c r="MP23">
        <v>0</v>
      </c>
      <c r="MQ23">
        <v>0.5</v>
      </c>
      <c r="MR23">
        <v>4.8</v>
      </c>
      <c r="MS23">
        <v>30.382000000000001</v>
      </c>
      <c r="MT23">
        <v>52.765999999999998</v>
      </c>
      <c r="MU23">
        <v>49.357999999999997</v>
      </c>
      <c r="MV23">
        <v>48.701999999999998</v>
      </c>
      <c r="MW23">
        <v>52.045000000000002</v>
      </c>
      <c r="MX23">
        <v>12.715999999999999</v>
      </c>
      <c r="MY23">
        <v>36.15</v>
      </c>
      <c r="MZ23">
        <v>2.6549999999999998</v>
      </c>
      <c r="NA23">
        <v>25.466000000000001</v>
      </c>
      <c r="NB23">
        <v>0</v>
      </c>
      <c r="NC23">
        <v>10.914</v>
      </c>
      <c r="ND23">
        <v>0</v>
      </c>
      <c r="NE23">
        <v>7.5049999999999999</v>
      </c>
      <c r="NF23">
        <v>0</v>
      </c>
      <c r="NG23">
        <v>0</v>
      </c>
      <c r="NH23">
        <v>2.786</v>
      </c>
      <c r="NI23">
        <v>0</v>
      </c>
      <c r="NJ23">
        <v>0</v>
      </c>
      <c r="NK23">
        <v>4.6539999999999999</v>
      </c>
      <c r="NL23">
        <v>0</v>
      </c>
      <c r="NM23">
        <v>0.95</v>
      </c>
      <c r="NN23">
        <v>7.8330000000000002</v>
      </c>
      <c r="NO23">
        <v>0.98899999999999999</v>
      </c>
      <c r="NP23">
        <v>1.238</v>
      </c>
      <c r="NQ23">
        <v>1.472</v>
      </c>
      <c r="NR23">
        <v>1.2909999999999999</v>
      </c>
      <c r="NS23">
        <v>1.351</v>
      </c>
      <c r="NT23">
        <v>1.4419999999999999</v>
      </c>
      <c r="NU23">
        <v>1.2190000000000001</v>
      </c>
      <c r="NV23">
        <v>1.4139999999999999</v>
      </c>
      <c r="NW23">
        <v>1.575</v>
      </c>
      <c r="NY23">
        <v>1.462</v>
      </c>
      <c r="OA23">
        <v>1.6639999999999999</v>
      </c>
      <c r="OD23">
        <v>1.2490000000000001</v>
      </c>
      <c r="OG23">
        <v>1.4590000000000001</v>
      </c>
      <c r="OI23">
        <v>2.04</v>
      </c>
      <c r="OJ23">
        <v>1.639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1</v>
      </c>
      <c r="OQ23">
        <v>0</v>
      </c>
      <c r="OR23">
        <v>1</v>
      </c>
      <c r="OS23">
        <v>0</v>
      </c>
      <c r="OT23">
        <v>1</v>
      </c>
      <c r="OU23">
        <v>0</v>
      </c>
      <c r="OV23">
        <v>1</v>
      </c>
      <c r="OW23">
        <v>4</v>
      </c>
      <c r="OX23">
        <v>0</v>
      </c>
      <c r="OY23">
        <v>1</v>
      </c>
      <c r="OZ23">
        <v>1</v>
      </c>
      <c r="PA23">
        <v>1</v>
      </c>
      <c r="PB23">
        <v>1</v>
      </c>
      <c r="PC23">
        <v>1</v>
      </c>
      <c r="PD23">
        <v>1</v>
      </c>
      <c r="PE23">
        <v>1</v>
      </c>
      <c r="PF23">
        <v>4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3.1</v>
      </c>
      <c r="PM23">
        <v>0</v>
      </c>
      <c r="PN23">
        <v>3.1</v>
      </c>
      <c r="PO23">
        <v>0</v>
      </c>
      <c r="PP23">
        <v>3</v>
      </c>
      <c r="PQ23">
        <v>0</v>
      </c>
      <c r="PR23">
        <v>3</v>
      </c>
      <c r="PS23">
        <v>2.4</v>
      </c>
      <c r="PT23">
        <v>0</v>
      </c>
      <c r="PU23">
        <v>3</v>
      </c>
      <c r="PV23">
        <v>3</v>
      </c>
      <c r="PW23">
        <v>3.1</v>
      </c>
      <c r="PX23">
        <v>3</v>
      </c>
      <c r="PY23">
        <v>3.1</v>
      </c>
      <c r="PZ23">
        <v>3</v>
      </c>
      <c r="QA23">
        <v>3.1</v>
      </c>
      <c r="QB23">
        <v>1.6</v>
      </c>
    </row>
    <row r="24" spans="1:444">
      <c r="A24" t="s">
        <v>248</v>
      </c>
      <c r="B24">
        <v>3</v>
      </c>
      <c r="C24">
        <v>0</v>
      </c>
      <c r="D24">
        <v>393</v>
      </c>
      <c r="E24">
        <v>60</v>
      </c>
      <c r="F24">
        <v>60</v>
      </c>
      <c r="G24">
        <v>5.8</v>
      </c>
      <c r="H24">
        <v>60</v>
      </c>
      <c r="I24">
        <v>7.6</v>
      </c>
      <c r="J24">
        <v>18.399999999999999</v>
      </c>
      <c r="K24">
        <v>8.4</v>
      </c>
      <c r="L24">
        <v>35.799999999999997</v>
      </c>
      <c r="M24">
        <v>31.6</v>
      </c>
      <c r="N24">
        <v>22.9</v>
      </c>
      <c r="O24">
        <v>0</v>
      </c>
      <c r="P24">
        <v>3.3</v>
      </c>
      <c r="Q24">
        <v>60</v>
      </c>
      <c r="R24">
        <v>28.1</v>
      </c>
      <c r="S24">
        <v>16.100000000000001</v>
      </c>
      <c r="T24">
        <v>23.4</v>
      </c>
      <c r="U24">
        <v>8.9</v>
      </c>
      <c r="V24">
        <v>8.6999999999999993</v>
      </c>
      <c r="W24">
        <v>60</v>
      </c>
      <c r="X24">
        <v>7.3</v>
      </c>
      <c r="Y24">
        <v>57.3</v>
      </c>
      <c r="Z24">
        <v>60</v>
      </c>
      <c r="AA24">
        <v>88.293999999999997</v>
      </c>
      <c r="AB24">
        <v>93.504999999999995</v>
      </c>
      <c r="AC24">
        <v>6.9480000000000004</v>
      </c>
      <c r="AD24">
        <v>109.46599999999999</v>
      </c>
      <c r="AE24">
        <v>7.9969999999999999</v>
      </c>
      <c r="AF24">
        <v>37.133000000000003</v>
      </c>
      <c r="AG24">
        <v>12.225</v>
      </c>
      <c r="AH24">
        <v>67.941000000000003</v>
      </c>
      <c r="AI24">
        <v>53.421999999999997</v>
      </c>
      <c r="AJ24">
        <v>36.871000000000002</v>
      </c>
      <c r="AL24">
        <v>0.59</v>
      </c>
      <c r="AM24">
        <v>109.43300000000001</v>
      </c>
      <c r="AN24">
        <v>49.817</v>
      </c>
      <c r="AO24">
        <v>24.481999999999999</v>
      </c>
      <c r="AP24">
        <v>39.033999999999999</v>
      </c>
      <c r="AQ24">
        <v>1.3440000000000001</v>
      </c>
      <c r="AR24">
        <v>12.093999999999999</v>
      </c>
      <c r="AS24">
        <v>110.22</v>
      </c>
      <c r="AT24">
        <v>3.5720000000000001</v>
      </c>
      <c r="AU24">
        <v>98.093000000000004</v>
      </c>
      <c r="AV24">
        <v>92.554000000000002</v>
      </c>
      <c r="AW24">
        <v>1.472</v>
      </c>
      <c r="AX24">
        <v>1.5580000000000001</v>
      </c>
      <c r="AY24">
        <v>1.2070000000000001</v>
      </c>
      <c r="AZ24">
        <v>1.8240000000000001</v>
      </c>
      <c r="BA24">
        <v>1.0509999999999999</v>
      </c>
      <c r="BB24">
        <v>2.0139999999999998</v>
      </c>
      <c r="BC24">
        <v>1.46</v>
      </c>
      <c r="BD24">
        <v>1.8959999999999999</v>
      </c>
      <c r="BE24">
        <v>1.6879999999999999</v>
      </c>
      <c r="BF24">
        <v>1.607</v>
      </c>
      <c r="BH24">
        <v>0.18099999999999999</v>
      </c>
      <c r="BI24">
        <v>1.8240000000000001</v>
      </c>
      <c r="BJ24">
        <v>1.772</v>
      </c>
      <c r="BK24">
        <v>1.522</v>
      </c>
      <c r="BL24">
        <v>1.671</v>
      </c>
      <c r="BM24">
        <v>0.151</v>
      </c>
      <c r="BN24">
        <v>1.383</v>
      </c>
      <c r="BO24">
        <v>1.837</v>
      </c>
      <c r="BP24">
        <v>0.49099999999999999</v>
      </c>
      <c r="BQ24">
        <v>1.712</v>
      </c>
      <c r="BR24">
        <v>1.5429999999999999</v>
      </c>
      <c r="BS24">
        <v>20</v>
      </c>
      <c r="BT24">
        <v>15.2</v>
      </c>
      <c r="BU24">
        <v>0</v>
      </c>
      <c r="BV24">
        <v>23.9</v>
      </c>
      <c r="BW24">
        <v>0</v>
      </c>
      <c r="BX24">
        <v>1.8</v>
      </c>
      <c r="BY24">
        <v>3.4</v>
      </c>
      <c r="BZ24">
        <v>8.3000000000000007</v>
      </c>
      <c r="CA24">
        <v>2.4</v>
      </c>
      <c r="CB24">
        <v>3.1</v>
      </c>
      <c r="CC24">
        <v>0</v>
      </c>
      <c r="CD24">
        <v>0</v>
      </c>
      <c r="CE24">
        <v>17.399999999999999</v>
      </c>
      <c r="CF24">
        <v>2.8</v>
      </c>
      <c r="CG24">
        <v>0</v>
      </c>
      <c r="CH24">
        <v>5.6</v>
      </c>
      <c r="CI24">
        <v>0</v>
      </c>
      <c r="CJ24">
        <v>1.6</v>
      </c>
      <c r="CK24">
        <v>15</v>
      </c>
      <c r="CL24">
        <v>0</v>
      </c>
      <c r="CM24">
        <v>18.899999999999999</v>
      </c>
      <c r="CN24">
        <v>6.3</v>
      </c>
      <c r="CO24">
        <v>32.872999999999998</v>
      </c>
      <c r="CP24">
        <v>21.827999999999999</v>
      </c>
      <c r="CQ24">
        <v>0</v>
      </c>
      <c r="CR24">
        <v>42.017000000000003</v>
      </c>
      <c r="CS24">
        <v>0</v>
      </c>
      <c r="CT24">
        <v>4.13</v>
      </c>
      <c r="CU24">
        <v>7.8330000000000002</v>
      </c>
      <c r="CV24">
        <v>16.158000000000001</v>
      </c>
      <c r="CW24">
        <v>5.8339999999999996</v>
      </c>
      <c r="CX24">
        <v>4.9489999999999998</v>
      </c>
      <c r="CY24">
        <v>0</v>
      </c>
      <c r="CZ24">
        <v>0</v>
      </c>
      <c r="DA24">
        <v>30.709</v>
      </c>
      <c r="DB24">
        <v>5.9320000000000004</v>
      </c>
      <c r="DC24">
        <v>0</v>
      </c>
      <c r="DD24">
        <v>11.798999999999999</v>
      </c>
      <c r="DE24">
        <v>0</v>
      </c>
      <c r="DF24">
        <v>4.3920000000000003</v>
      </c>
      <c r="DG24">
        <v>29.169</v>
      </c>
      <c r="DH24">
        <v>0</v>
      </c>
      <c r="DI24">
        <v>34.905000000000001</v>
      </c>
      <c r="DJ24">
        <v>11.733000000000001</v>
      </c>
      <c r="DK24">
        <v>1.643</v>
      </c>
      <c r="DL24">
        <v>1.4410000000000001</v>
      </c>
      <c r="DN24">
        <v>1.7549999999999999</v>
      </c>
      <c r="DP24">
        <v>2.2370000000000001</v>
      </c>
      <c r="DQ24">
        <v>2.3109999999999999</v>
      </c>
      <c r="DR24">
        <v>1.9570000000000001</v>
      </c>
      <c r="DS24">
        <v>2.391</v>
      </c>
      <c r="DT24">
        <v>1.5940000000000001</v>
      </c>
      <c r="DW24">
        <v>1.7649999999999999</v>
      </c>
      <c r="DX24">
        <v>2.1240000000000001</v>
      </c>
      <c r="DZ24">
        <v>2.1120000000000001</v>
      </c>
      <c r="EB24">
        <v>2.6909999999999998</v>
      </c>
      <c r="EC24">
        <v>1.9419999999999999</v>
      </c>
      <c r="EE24">
        <v>1.849</v>
      </c>
      <c r="EF24">
        <v>1.8680000000000001</v>
      </c>
      <c r="EG24">
        <v>0</v>
      </c>
      <c r="EH24">
        <v>19.100000000000001</v>
      </c>
      <c r="EI24">
        <v>0</v>
      </c>
      <c r="EJ24">
        <v>13.4</v>
      </c>
      <c r="EK24">
        <v>0</v>
      </c>
      <c r="EL24">
        <v>1.5</v>
      </c>
      <c r="EM24">
        <v>0</v>
      </c>
      <c r="EN24">
        <v>4.9000000000000004</v>
      </c>
      <c r="EO24">
        <v>13.1</v>
      </c>
      <c r="EP24">
        <v>3.6</v>
      </c>
      <c r="EQ24">
        <v>0</v>
      </c>
      <c r="ER24">
        <v>0</v>
      </c>
      <c r="ES24">
        <v>9.5</v>
      </c>
      <c r="ET24">
        <v>9.5</v>
      </c>
      <c r="EU24">
        <v>1.2</v>
      </c>
      <c r="EV24">
        <v>2.6</v>
      </c>
      <c r="EW24">
        <v>0</v>
      </c>
      <c r="EX24">
        <v>3.4</v>
      </c>
      <c r="EY24">
        <v>8</v>
      </c>
      <c r="EZ24">
        <v>0</v>
      </c>
      <c r="FA24">
        <v>4.9000000000000004</v>
      </c>
      <c r="FB24">
        <v>10.1</v>
      </c>
      <c r="FC24">
        <v>0</v>
      </c>
      <c r="FD24">
        <v>31.594000000000001</v>
      </c>
      <c r="FE24">
        <v>0</v>
      </c>
      <c r="FF24">
        <v>23.63</v>
      </c>
      <c r="FG24">
        <v>0</v>
      </c>
      <c r="FH24">
        <v>3.867</v>
      </c>
      <c r="FI24">
        <v>0</v>
      </c>
      <c r="FJ24">
        <v>11.569000000000001</v>
      </c>
      <c r="FK24">
        <v>21.5</v>
      </c>
      <c r="FL24">
        <v>8.39</v>
      </c>
      <c r="FM24">
        <v>0</v>
      </c>
      <c r="FN24">
        <v>0</v>
      </c>
      <c r="FO24">
        <v>15.404</v>
      </c>
      <c r="FP24">
        <v>18.385999999999999</v>
      </c>
      <c r="FQ24">
        <v>2.2290000000000001</v>
      </c>
      <c r="FR24">
        <v>5.0140000000000002</v>
      </c>
      <c r="FS24">
        <v>0</v>
      </c>
      <c r="FT24">
        <v>5.8010000000000002</v>
      </c>
      <c r="FU24">
        <v>15.699</v>
      </c>
      <c r="FV24">
        <v>0</v>
      </c>
      <c r="FW24">
        <v>10.586</v>
      </c>
      <c r="FX24">
        <v>18.288</v>
      </c>
      <c r="FZ24">
        <v>1.6519999999999999</v>
      </c>
      <c r="GB24">
        <v>1.766</v>
      </c>
      <c r="GD24">
        <v>2.5830000000000002</v>
      </c>
      <c r="GF24">
        <v>2.3580000000000001</v>
      </c>
      <c r="GG24">
        <v>1.641</v>
      </c>
      <c r="GH24">
        <v>2.306</v>
      </c>
      <c r="GK24">
        <v>1.6279999999999999</v>
      </c>
      <c r="GL24">
        <v>1.9350000000000001</v>
      </c>
      <c r="GM24">
        <v>1.86</v>
      </c>
      <c r="GN24">
        <v>1.9550000000000001</v>
      </c>
      <c r="GP24">
        <v>1.728</v>
      </c>
      <c r="GQ24">
        <v>1.966</v>
      </c>
      <c r="GS24">
        <v>2.1579999999999999</v>
      </c>
      <c r="GT24">
        <v>1.806</v>
      </c>
      <c r="GU24">
        <v>10.6</v>
      </c>
      <c r="GV24">
        <v>8.9</v>
      </c>
      <c r="GW24">
        <v>1.3</v>
      </c>
      <c r="GX24">
        <v>9.3000000000000007</v>
      </c>
      <c r="GY24">
        <v>0</v>
      </c>
      <c r="GZ24">
        <v>4.8</v>
      </c>
      <c r="HA24">
        <v>0</v>
      </c>
      <c r="HB24">
        <v>6.3</v>
      </c>
      <c r="HC24">
        <v>8</v>
      </c>
      <c r="HD24">
        <v>4.5</v>
      </c>
      <c r="HE24">
        <v>0</v>
      </c>
      <c r="HF24">
        <v>0</v>
      </c>
      <c r="HG24">
        <v>11.2</v>
      </c>
      <c r="HH24">
        <v>8.1</v>
      </c>
      <c r="HI24">
        <v>1.9</v>
      </c>
      <c r="HJ24">
        <v>5</v>
      </c>
      <c r="HK24">
        <v>0</v>
      </c>
      <c r="HL24">
        <v>0</v>
      </c>
      <c r="HM24">
        <v>14.6</v>
      </c>
      <c r="HN24">
        <v>0</v>
      </c>
      <c r="HO24">
        <v>6.5</v>
      </c>
      <c r="HP24">
        <v>11.5</v>
      </c>
      <c r="HQ24">
        <v>14.847</v>
      </c>
      <c r="HR24">
        <v>16.550999999999998</v>
      </c>
      <c r="HS24">
        <v>3.2120000000000002</v>
      </c>
      <c r="HT24">
        <v>18.452000000000002</v>
      </c>
      <c r="HU24">
        <v>0</v>
      </c>
      <c r="HV24">
        <v>12.323</v>
      </c>
      <c r="HW24">
        <v>0</v>
      </c>
      <c r="HX24">
        <v>14.355</v>
      </c>
      <c r="HY24">
        <v>17.338000000000001</v>
      </c>
      <c r="HZ24">
        <v>9.1440000000000001</v>
      </c>
      <c r="IA24">
        <v>0</v>
      </c>
      <c r="IB24">
        <v>0</v>
      </c>
      <c r="IC24">
        <v>24.122</v>
      </c>
      <c r="ID24">
        <v>16.222999999999999</v>
      </c>
      <c r="IE24">
        <v>3.4089999999999998</v>
      </c>
      <c r="IF24">
        <v>8.6519999999999992</v>
      </c>
      <c r="IG24">
        <v>0</v>
      </c>
      <c r="IH24">
        <v>0</v>
      </c>
      <c r="II24">
        <v>25.826000000000001</v>
      </c>
      <c r="IJ24">
        <v>0</v>
      </c>
      <c r="IK24">
        <v>13.11</v>
      </c>
      <c r="IL24">
        <v>15.141999999999999</v>
      </c>
      <c r="IM24">
        <v>1.401</v>
      </c>
      <c r="IN24">
        <v>1.8640000000000001</v>
      </c>
      <c r="IO24">
        <v>2.4369999999999998</v>
      </c>
      <c r="IP24">
        <v>1.9950000000000001</v>
      </c>
      <c r="IR24">
        <v>2.5609999999999999</v>
      </c>
      <c r="IT24">
        <v>2.2890000000000001</v>
      </c>
      <c r="IU24">
        <v>2.1560000000000001</v>
      </c>
      <c r="IV24">
        <v>2.048</v>
      </c>
      <c r="IY24">
        <v>2.1589999999999998</v>
      </c>
      <c r="IZ24">
        <v>2.0089999999999999</v>
      </c>
      <c r="JA24">
        <v>1.821</v>
      </c>
      <c r="JB24">
        <v>1.7230000000000001</v>
      </c>
      <c r="JE24">
        <v>1.774</v>
      </c>
      <c r="JG24">
        <v>2.0230000000000001</v>
      </c>
      <c r="JH24">
        <v>1.3220000000000001</v>
      </c>
      <c r="JI24">
        <v>29.4</v>
      </c>
      <c r="JJ24">
        <v>16.8</v>
      </c>
      <c r="JK24">
        <v>4.4000000000000004</v>
      </c>
      <c r="JL24">
        <v>13.4</v>
      </c>
      <c r="JM24">
        <v>7.6</v>
      </c>
      <c r="JN24">
        <v>10.3</v>
      </c>
      <c r="JO24">
        <v>5</v>
      </c>
      <c r="JP24">
        <v>16.399999999999999</v>
      </c>
      <c r="JQ24">
        <v>8.1</v>
      </c>
      <c r="JR24">
        <v>11.7</v>
      </c>
      <c r="JS24">
        <v>0</v>
      </c>
      <c r="JT24">
        <v>3.3</v>
      </c>
      <c r="JU24">
        <v>22</v>
      </c>
      <c r="JV24">
        <v>7.7</v>
      </c>
      <c r="JW24">
        <v>13</v>
      </c>
      <c r="JX24">
        <v>10.199999999999999</v>
      </c>
      <c r="JY24">
        <v>8.9</v>
      </c>
      <c r="JZ24">
        <v>3.8</v>
      </c>
      <c r="KA24">
        <v>22.4</v>
      </c>
      <c r="KB24">
        <v>7.3</v>
      </c>
      <c r="KC24">
        <v>27</v>
      </c>
      <c r="KD24">
        <v>32.1</v>
      </c>
      <c r="KE24">
        <v>40.573999999999998</v>
      </c>
      <c r="KF24">
        <v>23.532</v>
      </c>
      <c r="KG24">
        <v>3.7360000000000002</v>
      </c>
      <c r="KH24">
        <v>25.367000000000001</v>
      </c>
      <c r="KI24">
        <v>7.9969999999999999</v>
      </c>
      <c r="KJ24">
        <v>16.812999999999999</v>
      </c>
      <c r="KK24">
        <v>4.3920000000000003</v>
      </c>
      <c r="KL24">
        <v>25.859000000000002</v>
      </c>
      <c r="KM24">
        <v>8.7509999999999994</v>
      </c>
      <c r="KN24">
        <v>14.388</v>
      </c>
      <c r="KO24">
        <v>0</v>
      </c>
      <c r="KP24">
        <v>0.59</v>
      </c>
      <c r="KQ24">
        <v>39.198</v>
      </c>
      <c r="KR24">
        <v>9.2750000000000004</v>
      </c>
      <c r="KS24">
        <v>18.844999999999999</v>
      </c>
      <c r="KT24">
        <v>13.569000000000001</v>
      </c>
      <c r="KU24">
        <v>1.3440000000000001</v>
      </c>
      <c r="KV24">
        <v>1.901</v>
      </c>
      <c r="KW24">
        <v>39.526000000000003</v>
      </c>
      <c r="KX24">
        <v>3.5720000000000001</v>
      </c>
      <c r="KY24">
        <v>39.493000000000002</v>
      </c>
      <c r="KZ24">
        <v>47.390999999999998</v>
      </c>
      <c r="LA24">
        <v>1.38</v>
      </c>
      <c r="LB24">
        <v>1.397</v>
      </c>
      <c r="LC24">
        <v>0.84199999999999997</v>
      </c>
      <c r="LD24">
        <v>1.889</v>
      </c>
      <c r="LE24">
        <v>1.0509999999999999</v>
      </c>
      <c r="LF24">
        <v>1.635</v>
      </c>
      <c r="LG24">
        <v>0.88100000000000001</v>
      </c>
      <c r="LH24">
        <v>1.577</v>
      </c>
      <c r="LI24">
        <v>1.085</v>
      </c>
      <c r="LJ24">
        <v>1.226</v>
      </c>
      <c r="LL24">
        <v>0.18099999999999999</v>
      </c>
      <c r="LM24">
        <v>1.784</v>
      </c>
      <c r="LN24">
        <v>1.198</v>
      </c>
      <c r="LO24">
        <v>1.448</v>
      </c>
      <c r="LP24">
        <v>1.3320000000000001</v>
      </c>
      <c r="LQ24">
        <v>0.151</v>
      </c>
      <c r="LR24">
        <v>0.50700000000000001</v>
      </c>
      <c r="LS24">
        <v>1.762</v>
      </c>
      <c r="LT24">
        <v>0.49099999999999999</v>
      </c>
      <c r="LU24">
        <v>1.46</v>
      </c>
      <c r="LV24">
        <v>1.4750000000000001</v>
      </c>
      <c r="LW24">
        <v>49.9</v>
      </c>
      <c r="LX24">
        <v>51.8</v>
      </c>
      <c r="LY24">
        <v>0.6</v>
      </c>
      <c r="LZ24">
        <v>39.799999999999997</v>
      </c>
      <c r="MA24">
        <v>3.6</v>
      </c>
      <c r="MB24">
        <v>2.7</v>
      </c>
      <c r="MC24">
        <v>1.1000000000000001</v>
      </c>
      <c r="MD24">
        <v>6.1</v>
      </c>
      <c r="ME24">
        <v>6.1</v>
      </c>
      <c r="MF24">
        <v>14.1</v>
      </c>
      <c r="MG24">
        <v>0</v>
      </c>
      <c r="MH24">
        <v>0</v>
      </c>
      <c r="MI24">
        <v>12.6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7.3</v>
      </c>
      <c r="MP24">
        <v>0</v>
      </c>
      <c r="MQ24">
        <v>3.6</v>
      </c>
      <c r="MR24">
        <v>12.2</v>
      </c>
      <c r="MS24">
        <v>67.843000000000004</v>
      </c>
      <c r="MT24">
        <v>75.61</v>
      </c>
      <c r="MU24">
        <v>1.3440000000000001</v>
      </c>
      <c r="MV24">
        <v>64.073999999999998</v>
      </c>
      <c r="MW24">
        <v>5.3090000000000002</v>
      </c>
      <c r="MX24">
        <v>6.03</v>
      </c>
      <c r="MY24">
        <v>1.77</v>
      </c>
      <c r="MZ24">
        <v>13.929</v>
      </c>
      <c r="NA24">
        <v>4.359</v>
      </c>
      <c r="NB24">
        <v>28.317</v>
      </c>
      <c r="NC24">
        <v>0</v>
      </c>
      <c r="ND24">
        <v>0</v>
      </c>
      <c r="NE24">
        <v>17.140999999999998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11.176</v>
      </c>
      <c r="NL24">
        <v>0</v>
      </c>
      <c r="NM24">
        <v>1.8029999999999999</v>
      </c>
      <c r="NN24">
        <v>11.831</v>
      </c>
      <c r="NO24">
        <v>1.3580000000000001</v>
      </c>
      <c r="NP24">
        <v>1.4590000000000001</v>
      </c>
      <c r="NQ24">
        <v>2.16</v>
      </c>
      <c r="NR24">
        <v>1.611</v>
      </c>
      <c r="NS24">
        <v>1.4550000000000001</v>
      </c>
      <c r="NT24">
        <v>2.2480000000000002</v>
      </c>
      <c r="NU24">
        <v>1.546</v>
      </c>
      <c r="NV24">
        <v>2.286</v>
      </c>
      <c r="NW24">
        <v>0.71599999999999997</v>
      </c>
      <c r="NX24">
        <v>2.0049999999999999</v>
      </c>
      <c r="OA24">
        <v>1.3620000000000001</v>
      </c>
      <c r="OG24">
        <v>1.524</v>
      </c>
      <c r="OI24">
        <v>0.495</v>
      </c>
      <c r="OJ24">
        <v>0.96699999999999997</v>
      </c>
      <c r="OK24">
        <v>0</v>
      </c>
      <c r="OL24">
        <v>0</v>
      </c>
      <c r="OM24">
        <v>1</v>
      </c>
      <c r="ON24">
        <v>0</v>
      </c>
      <c r="OO24">
        <v>1</v>
      </c>
      <c r="OP24">
        <v>1</v>
      </c>
      <c r="OQ24">
        <v>1</v>
      </c>
      <c r="OR24">
        <v>1</v>
      </c>
      <c r="OS24">
        <v>1</v>
      </c>
      <c r="OT24">
        <v>1</v>
      </c>
      <c r="OU24">
        <v>0</v>
      </c>
      <c r="OV24">
        <v>1</v>
      </c>
      <c r="OW24">
        <v>0</v>
      </c>
      <c r="OX24">
        <v>1</v>
      </c>
      <c r="OY24">
        <v>1</v>
      </c>
      <c r="OZ24">
        <v>1</v>
      </c>
      <c r="PA24">
        <v>1</v>
      </c>
      <c r="PB24">
        <v>1</v>
      </c>
      <c r="PC24">
        <v>0</v>
      </c>
      <c r="PD24">
        <v>1</v>
      </c>
      <c r="PE24">
        <v>1</v>
      </c>
      <c r="PF24">
        <v>2</v>
      </c>
      <c r="PG24">
        <v>0</v>
      </c>
      <c r="PH24">
        <v>0</v>
      </c>
      <c r="PI24">
        <v>3.1</v>
      </c>
      <c r="PJ24">
        <v>0</v>
      </c>
      <c r="PK24">
        <v>3</v>
      </c>
      <c r="PL24">
        <v>3.1</v>
      </c>
      <c r="PM24">
        <v>3.1</v>
      </c>
      <c r="PN24">
        <v>3.1</v>
      </c>
      <c r="PO24">
        <v>3.1</v>
      </c>
      <c r="PP24">
        <v>3</v>
      </c>
      <c r="PQ24">
        <v>0</v>
      </c>
      <c r="PR24">
        <v>3.3</v>
      </c>
      <c r="PS24">
        <v>0</v>
      </c>
      <c r="PT24">
        <v>3</v>
      </c>
      <c r="PU24">
        <v>3.1</v>
      </c>
      <c r="PV24">
        <v>3.1</v>
      </c>
      <c r="PW24">
        <v>3.1</v>
      </c>
      <c r="PX24">
        <v>3</v>
      </c>
      <c r="PY24">
        <v>0</v>
      </c>
      <c r="PZ24">
        <v>3</v>
      </c>
      <c r="QA24">
        <v>3</v>
      </c>
      <c r="QB24">
        <v>1.3</v>
      </c>
    </row>
    <row r="25" spans="1:444">
      <c r="A25" t="s">
        <v>249</v>
      </c>
      <c r="B25">
        <v>3</v>
      </c>
      <c r="C25">
        <v>0</v>
      </c>
      <c r="D25">
        <v>393</v>
      </c>
      <c r="E25">
        <v>26</v>
      </c>
      <c r="F25">
        <v>60</v>
      </c>
      <c r="G25">
        <v>16.5</v>
      </c>
      <c r="H25">
        <v>60</v>
      </c>
      <c r="I25">
        <v>14.7</v>
      </c>
      <c r="J25">
        <v>27.2</v>
      </c>
      <c r="K25">
        <v>43.6</v>
      </c>
      <c r="L25">
        <v>14.1</v>
      </c>
      <c r="M25">
        <v>60</v>
      </c>
      <c r="N25">
        <v>10.1</v>
      </c>
      <c r="O25">
        <v>9.5</v>
      </c>
      <c r="P25">
        <v>14</v>
      </c>
      <c r="Q25">
        <v>60</v>
      </c>
      <c r="R25">
        <v>5.6</v>
      </c>
      <c r="T25">
        <v>9.8000000000000007</v>
      </c>
      <c r="U25">
        <v>12.7</v>
      </c>
      <c r="V25">
        <v>50.8</v>
      </c>
      <c r="W25">
        <v>6.5</v>
      </c>
      <c r="X25">
        <v>3.3</v>
      </c>
      <c r="Y25">
        <v>9.1999999999999993</v>
      </c>
      <c r="Z25">
        <v>60</v>
      </c>
      <c r="AA25">
        <v>27.890999999999998</v>
      </c>
      <c r="AB25">
        <v>82.427000000000007</v>
      </c>
      <c r="AC25">
        <v>17.861999999999998</v>
      </c>
      <c r="AD25">
        <v>90.587999999999994</v>
      </c>
      <c r="AE25">
        <v>12.815</v>
      </c>
      <c r="AF25">
        <v>38.084000000000003</v>
      </c>
      <c r="AG25">
        <v>53.127000000000002</v>
      </c>
      <c r="AH25">
        <v>11.831</v>
      </c>
      <c r="AI25">
        <v>81.082999999999998</v>
      </c>
      <c r="AJ25">
        <v>13.994999999999999</v>
      </c>
      <c r="AK25">
        <v>11.7</v>
      </c>
      <c r="AL25">
        <v>16.321999999999999</v>
      </c>
      <c r="AM25">
        <v>93.078999999999994</v>
      </c>
      <c r="AN25">
        <v>6.3579999999999997</v>
      </c>
      <c r="AO25">
        <v>0</v>
      </c>
      <c r="AP25">
        <v>11.045</v>
      </c>
      <c r="AQ25">
        <v>14.420999999999999</v>
      </c>
      <c r="AR25">
        <v>86.195999999999998</v>
      </c>
      <c r="AS25">
        <v>7.4729999999999999</v>
      </c>
      <c r="AT25">
        <v>0.32800000000000001</v>
      </c>
      <c r="AU25">
        <v>9.6029999999999998</v>
      </c>
      <c r="AV25">
        <v>107.663</v>
      </c>
      <c r="AW25">
        <v>1.071</v>
      </c>
      <c r="AX25">
        <v>1.3740000000000001</v>
      </c>
      <c r="AY25">
        <v>1.085</v>
      </c>
      <c r="AZ25">
        <v>1.51</v>
      </c>
      <c r="BA25">
        <v>0.874</v>
      </c>
      <c r="BB25">
        <v>1.3979999999999999</v>
      </c>
      <c r="BC25">
        <v>1.2190000000000001</v>
      </c>
      <c r="BD25">
        <v>0.84199999999999997</v>
      </c>
      <c r="BE25">
        <v>1.351</v>
      </c>
      <c r="BF25">
        <v>1.39</v>
      </c>
      <c r="BG25">
        <v>1.2330000000000001</v>
      </c>
      <c r="BH25">
        <v>1.163</v>
      </c>
      <c r="BI25">
        <v>1.5509999999999999</v>
      </c>
      <c r="BJ25">
        <v>1.141</v>
      </c>
      <c r="BL25">
        <v>1.131</v>
      </c>
      <c r="BM25">
        <v>1.1319999999999999</v>
      </c>
      <c r="BN25">
        <v>1.6970000000000001</v>
      </c>
      <c r="BO25">
        <v>1.1519999999999999</v>
      </c>
      <c r="BP25">
        <v>0.1</v>
      </c>
      <c r="BQ25">
        <v>1.046</v>
      </c>
      <c r="BR25">
        <v>1.794</v>
      </c>
      <c r="BS25">
        <v>20</v>
      </c>
      <c r="BT25">
        <v>17.2</v>
      </c>
      <c r="BU25">
        <v>0</v>
      </c>
      <c r="BV25">
        <v>13.8</v>
      </c>
      <c r="BW25">
        <v>0</v>
      </c>
      <c r="BX25">
        <v>0</v>
      </c>
      <c r="BY25">
        <v>20</v>
      </c>
      <c r="BZ25">
        <v>1.1000000000000001</v>
      </c>
      <c r="CA25">
        <v>21.4</v>
      </c>
      <c r="CB25">
        <v>1.5</v>
      </c>
      <c r="CC25">
        <v>4.7</v>
      </c>
      <c r="CD25">
        <v>0</v>
      </c>
      <c r="CE25">
        <v>13.3</v>
      </c>
      <c r="CF25">
        <v>1.2</v>
      </c>
      <c r="CG25">
        <v>0</v>
      </c>
      <c r="CH25">
        <v>0.6</v>
      </c>
      <c r="CI25">
        <v>0</v>
      </c>
      <c r="CJ25">
        <v>8.6</v>
      </c>
      <c r="CK25">
        <v>0</v>
      </c>
      <c r="CL25">
        <v>0</v>
      </c>
      <c r="CM25">
        <v>0.7</v>
      </c>
      <c r="CN25">
        <v>13.2</v>
      </c>
      <c r="CO25">
        <v>21.434000000000001</v>
      </c>
      <c r="CP25">
        <v>23.302</v>
      </c>
      <c r="CQ25">
        <v>0</v>
      </c>
      <c r="CR25">
        <v>19.599</v>
      </c>
      <c r="CS25">
        <v>0</v>
      </c>
      <c r="CT25">
        <v>0</v>
      </c>
      <c r="CU25">
        <v>28.809000000000001</v>
      </c>
      <c r="CV25">
        <v>1.704</v>
      </c>
      <c r="CW25">
        <v>19.434999999999999</v>
      </c>
      <c r="CX25">
        <v>2.4249999999999998</v>
      </c>
      <c r="CY25">
        <v>8.9469999999999992</v>
      </c>
      <c r="CZ25">
        <v>0</v>
      </c>
      <c r="DA25">
        <v>23.434000000000001</v>
      </c>
      <c r="DB25">
        <v>3.343</v>
      </c>
      <c r="DC25">
        <v>0</v>
      </c>
      <c r="DD25">
        <v>0.26200000000000001</v>
      </c>
      <c r="DE25">
        <v>0</v>
      </c>
      <c r="DF25">
        <v>19.861000000000001</v>
      </c>
      <c r="DG25">
        <v>0</v>
      </c>
      <c r="DH25">
        <v>0</v>
      </c>
      <c r="DI25">
        <v>1.835</v>
      </c>
      <c r="DJ25">
        <v>26.382999999999999</v>
      </c>
      <c r="DK25">
        <v>1.0740000000000001</v>
      </c>
      <c r="DL25">
        <v>1.355</v>
      </c>
      <c r="DN25">
        <v>1.4219999999999999</v>
      </c>
      <c r="DQ25">
        <v>1.4419999999999999</v>
      </c>
      <c r="DR25">
        <v>1.526</v>
      </c>
      <c r="DS25">
        <v>0.90600000000000003</v>
      </c>
      <c r="DT25">
        <v>1.581</v>
      </c>
      <c r="DU25">
        <v>1.8959999999999999</v>
      </c>
      <c r="DW25">
        <v>1.7589999999999999</v>
      </c>
      <c r="DX25">
        <v>2.9020000000000001</v>
      </c>
      <c r="DZ25">
        <v>0.47499999999999998</v>
      </c>
      <c r="EB25">
        <v>2.3039999999999998</v>
      </c>
      <c r="EE25">
        <v>2.6110000000000002</v>
      </c>
      <c r="EF25">
        <v>1.996</v>
      </c>
      <c r="EG25">
        <v>0</v>
      </c>
      <c r="EH25">
        <v>0</v>
      </c>
      <c r="EI25">
        <v>0</v>
      </c>
      <c r="EJ25">
        <v>14.6</v>
      </c>
      <c r="EK25">
        <v>0</v>
      </c>
      <c r="EL25">
        <v>5.4</v>
      </c>
      <c r="EM25">
        <v>0</v>
      </c>
      <c r="EN25">
        <v>2.8</v>
      </c>
      <c r="EO25">
        <v>4.3</v>
      </c>
      <c r="EP25">
        <v>0</v>
      </c>
      <c r="EQ25">
        <v>0.4</v>
      </c>
      <c r="ER25">
        <v>0</v>
      </c>
      <c r="ES25">
        <v>3.5</v>
      </c>
      <c r="ET25">
        <v>0.6</v>
      </c>
      <c r="EU25">
        <v>0</v>
      </c>
      <c r="EV25">
        <v>0</v>
      </c>
      <c r="EW25">
        <v>2.2999999999999998</v>
      </c>
      <c r="EX25">
        <v>11.1</v>
      </c>
      <c r="EY25">
        <v>0</v>
      </c>
      <c r="EZ25">
        <v>0</v>
      </c>
      <c r="FA25">
        <v>0</v>
      </c>
      <c r="FB25">
        <v>8.3000000000000007</v>
      </c>
      <c r="FC25">
        <v>0</v>
      </c>
      <c r="FD25">
        <v>0</v>
      </c>
      <c r="FE25">
        <v>0</v>
      </c>
      <c r="FF25">
        <v>21.696999999999999</v>
      </c>
      <c r="FG25">
        <v>0</v>
      </c>
      <c r="FH25">
        <v>8.6519999999999992</v>
      </c>
      <c r="FI25">
        <v>0</v>
      </c>
      <c r="FJ25">
        <v>4.6210000000000004</v>
      </c>
      <c r="FK25">
        <v>5.9649999999999999</v>
      </c>
      <c r="FL25">
        <v>0</v>
      </c>
      <c r="FM25">
        <v>0.26200000000000001</v>
      </c>
      <c r="FN25">
        <v>0</v>
      </c>
      <c r="FO25">
        <v>5.3419999999999996</v>
      </c>
      <c r="FP25">
        <v>1.2450000000000001</v>
      </c>
      <c r="FQ25">
        <v>0</v>
      </c>
      <c r="FR25">
        <v>0</v>
      </c>
      <c r="FS25">
        <v>4.556</v>
      </c>
      <c r="FT25">
        <v>21.041</v>
      </c>
      <c r="FU25">
        <v>0</v>
      </c>
      <c r="FV25">
        <v>0</v>
      </c>
      <c r="FW25">
        <v>0</v>
      </c>
      <c r="FX25">
        <v>16.484999999999999</v>
      </c>
      <c r="GB25">
        <v>1.484</v>
      </c>
      <c r="GD25">
        <v>1.589</v>
      </c>
      <c r="GF25">
        <v>1.647</v>
      </c>
      <c r="GG25">
        <v>1.3919999999999999</v>
      </c>
      <c r="GI25">
        <v>0.60599999999999998</v>
      </c>
      <c r="GK25">
        <v>1.538</v>
      </c>
      <c r="GL25">
        <v>2.0190000000000001</v>
      </c>
      <c r="GO25">
        <v>1.9530000000000001</v>
      </c>
      <c r="GP25">
        <v>1.9039999999999999</v>
      </c>
      <c r="GT25">
        <v>1.9750000000000001</v>
      </c>
      <c r="GU25">
        <v>0.8</v>
      </c>
      <c r="GV25">
        <v>7.2</v>
      </c>
      <c r="GW25">
        <v>8.5</v>
      </c>
      <c r="GX25">
        <v>17.399999999999999</v>
      </c>
      <c r="GY25">
        <v>0</v>
      </c>
      <c r="GZ25">
        <v>17.8</v>
      </c>
      <c r="HA25">
        <v>0</v>
      </c>
      <c r="HB25">
        <v>5.6</v>
      </c>
      <c r="HC25">
        <v>10.1</v>
      </c>
      <c r="HD25">
        <v>1.9</v>
      </c>
      <c r="HE25">
        <v>0</v>
      </c>
      <c r="HF25">
        <v>1.6</v>
      </c>
      <c r="HG25">
        <v>12.7</v>
      </c>
      <c r="HH25">
        <v>0</v>
      </c>
      <c r="HI25">
        <v>0</v>
      </c>
      <c r="HJ25">
        <v>0.5</v>
      </c>
      <c r="HK25">
        <v>1.9</v>
      </c>
      <c r="HL25">
        <v>5.6</v>
      </c>
      <c r="HM25">
        <v>2.2999999999999998</v>
      </c>
      <c r="HN25">
        <v>0</v>
      </c>
      <c r="HO25">
        <v>1.6</v>
      </c>
      <c r="HP25">
        <v>16.899999999999999</v>
      </c>
      <c r="HQ25">
        <v>1.639</v>
      </c>
      <c r="HR25">
        <v>13.601000000000001</v>
      </c>
      <c r="HS25">
        <v>11.994999999999999</v>
      </c>
      <c r="HT25">
        <v>26.416</v>
      </c>
      <c r="HU25">
        <v>0</v>
      </c>
      <c r="HV25">
        <v>27.268000000000001</v>
      </c>
      <c r="HW25">
        <v>0</v>
      </c>
      <c r="HX25">
        <v>4.6210000000000004</v>
      </c>
      <c r="HY25">
        <v>18.059000000000001</v>
      </c>
      <c r="HZ25">
        <v>2.9820000000000002</v>
      </c>
      <c r="IA25">
        <v>0</v>
      </c>
      <c r="IB25">
        <v>2.4910000000000001</v>
      </c>
      <c r="IC25">
        <v>19.337</v>
      </c>
      <c r="ID25">
        <v>0</v>
      </c>
      <c r="IE25">
        <v>0</v>
      </c>
      <c r="IF25">
        <v>0.91800000000000004</v>
      </c>
      <c r="IG25">
        <v>3.081</v>
      </c>
      <c r="IH25">
        <v>8.423</v>
      </c>
      <c r="II25">
        <v>4.3259999999999996</v>
      </c>
      <c r="IJ25">
        <v>0</v>
      </c>
      <c r="IK25">
        <v>1.6060000000000001</v>
      </c>
      <c r="IL25">
        <v>26.777000000000001</v>
      </c>
      <c r="IM25">
        <v>1.946</v>
      </c>
      <c r="IN25">
        <v>1.8839999999999999</v>
      </c>
      <c r="IO25">
        <v>1.4139999999999999</v>
      </c>
      <c r="IP25">
        <v>1.5209999999999999</v>
      </c>
      <c r="IR25">
        <v>1.5309999999999999</v>
      </c>
      <c r="IT25">
        <v>0.82399999999999995</v>
      </c>
      <c r="IU25">
        <v>1.7909999999999999</v>
      </c>
      <c r="IV25">
        <v>1.61</v>
      </c>
      <c r="IX25">
        <v>1.5349999999999999</v>
      </c>
      <c r="IY25">
        <v>1.5249999999999999</v>
      </c>
      <c r="JB25">
        <v>1.6990000000000001</v>
      </c>
      <c r="JC25">
        <v>1.6559999999999999</v>
      </c>
      <c r="JD25">
        <v>1.502</v>
      </c>
      <c r="JE25">
        <v>1.9219999999999999</v>
      </c>
      <c r="JG25">
        <v>0.97599999999999998</v>
      </c>
      <c r="JH25">
        <v>1.585</v>
      </c>
      <c r="JI25">
        <v>5.2</v>
      </c>
      <c r="JJ25">
        <v>35.6</v>
      </c>
      <c r="JK25">
        <v>8</v>
      </c>
      <c r="JL25">
        <v>14.2</v>
      </c>
      <c r="JM25">
        <v>14.7</v>
      </c>
      <c r="JN25">
        <v>4</v>
      </c>
      <c r="JO25">
        <v>23.6</v>
      </c>
      <c r="JP25">
        <v>4.5</v>
      </c>
      <c r="JQ25">
        <v>24.2</v>
      </c>
      <c r="JR25">
        <v>6.7</v>
      </c>
      <c r="JS25">
        <v>4.3</v>
      </c>
      <c r="JT25">
        <v>12.4</v>
      </c>
      <c r="JU25">
        <v>30.5</v>
      </c>
      <c r="JV25">
        <v>3.8</v>
      </c>
      <c r="JW25">
        <v>0</v>
      </c>
      <c r="JX25">
        <v>8.6999999999999993</v>
      </c>
      <c r="JY25">
        <v>8.6</v>
      </c>
      <c r="JZ25">
        <v>25.5</v>
      </c>
      <c r="KA25">
        <v>4.2</v>
      </c>
      <c r="KB25">
        <v>3.3</v>
      </c>
      <c r="KC25">
        <v>6.8</v>
      </c>
      <c r="KD25">
        <v>21.5</v>
      </c>
      <c r="KE25">
        <v>4.8179999999999996</v>
      </c>
      <c r="KF25">
        <v>45.523000000000003</v>
      </c>
      <c r="KG25">
        <v>5.867</v>
      </c>
      <c r="KH25">
        <v>22.876000000000001</v>
      </c>
      <c r="KI25">
        <v>12.815</v>
      </c>
      <c r="KJ25">
        <v>2.1629999999999998</v>
      </c>
      <c r="KK25">
        <v>24.318000000000001</v>
      </c>
      <c r="KL25">
        <v>0.88500000000000001</v>
      </c>
      <c r="KM25">
        <v>37.625</v>
      </c>
      <c r="KN25">
        <v>8.5869999999999997</v>
      </c>
      <c r="KO25">
        <v>2.4910000000000001</v>
      </c>
      <c r="KP25">
        <v>13.831</v>
      </c>
      <c r="KQ25">
        <v>44.966000000000001</v>
      </c>
      <c r="KR25">
        <v>1.77</v>
      </c>
      <c r="KS25">
        <v>0</v>
      </c>
      <c r="KT25">
        <v>9.8650000000000002</v>
      </c>
      <c r="KU25">
        <v>6.7839999999999998</v>
      </c>
      <c r="KV25">
        <v>36.871000000000002</v>
      </c>
      <c r="KW25">
        <v>3.1459999999999999</v>
      </c>
      <c r="KX25">
        <v>0.32800000000000001</v>
      </c>
      <c r="KY25">
        <v>6.1619999999999999</v>
      </c>
      <c r="KZ25">
        <v>38.018000000000001</v>
      </c>
      <c r="LA25">
        <v>0.91900000000000004</v>
      </c>
      <c r="LB25">
        <v>1.2789999999999999</v>
      </c>
      <c r="LC25">
        <v>0.73499999999999999</v>
      </c>
      <c r="LD25">
        <v>1.6080000000000001</v>
      </c>
      <c r="LE25">
        <v>0.874</v>
      </c>
      <c r="LF25">
        <v>0.54300000000000004</v>
      </c>
      <c r="LG25">
        <v>1.03</v>
      </c>
      <c r="LH25">
        <v>0.19500000000000001</v>
      </c>
      <c r="LI25">
        <v>1.556</v>
      </c>
      <c r="LJ25">
        <v>1.284</v>
      </c>
      <c r="LK25">
        <v>0.57399999999999995</v>
      </c>
      <c r="LL25">
        <v>1.115</v>
      </c>
      <c r="LM25">
        <v>1.4730000000000001</v>
      </c>
      <c r="LN25">
        <v>0.46500000000000002</v>
      </c>
      <c r="LP25">
        <v>1.1379999999999999</v>
      </c>
      <c r="LQ25">
        <v>0.79300000000000004</v>
      </c>
      <c r="LR25">
        <v>1.4450000000000001</v>
      </c>
      <c r="LS25">
        <v>0.74299999999999999</v>
      </c>
      <c r="LT25">
        <v>0.1</v>
      </c>
      <c r="LU25">
        <v>0.90200000000000002</v>
      </c>
      <c r="LV25">
        <v>1.7649999999999999</v>
      </c>
      <c r="LW25">
        <v>11.5</v>
      </c>
      <c r="LX25">
        <v>37.1</v>
      </c>
      <c r="LY25">
        <v>0</v>
      </c>
      <c r="LZ25">
        <v>24.2</v>
      </c>
      <c r="MA25">
        <v>7.6</v>
      </c>
      <c r="MB25">
        <v>10.7</v>
      </c>
      <c r="MC25">
        <v>12.2</v>
      </c>
      <c r="MD25">
        <v>0</v>
      </c>
      <c r="ME25">
        <v>28.6</v>
      </c>
      <c r="MF25">
        <v>0</v>
      </c>
      <c r="MG25">
        <v>2</v>
      </c>
      <c r="MH25">
        <v>2.2000000000000002</v>
      </c>
      <c r="MI25">
        <v>13.8</v>
      </c>
      <c r="MJ25">
        <v>0</v>
      </c>
      <c r="MK25">
        <v>0</v>
      </c>
      <c r="ML25">
        <v>0.8</v>
      </c>
      <c r="MM25">
        <v>0</v>
      </c>
      <c r="MN25">
        <v>4.3</v>
      </c>
      <c r="MO25">
        <v>0</v>
      </c>
      <c r="MP25">
        <v>0</v>
      </c>
      <c r="MQ25">
        <v>0</v>
      </c>
      <c r="MR25">
        <v>12.8</v>
      </c>
      <c r="MS25">
        <v>11.667999999999999</v>
      </c>
      <c r="MT25">
        <v>41.098999999999997</v>
      </c>
      <c r="MU25">
        <v>0</v>
      </c>
      <c r="MV25">
        <v>27.465</v>
      </c>
      <c r="MW25">
        <v>6.4569999999999999</v>
      </c>
      <c r="MX25">
        <v>11.569000000000001</v>
      </c>
      <c r="MY25">
        <v>15.928000000000001</v>
      </c>
      <c r="MZ25">
        <v>0</v>
      </c>
      <c r="NA25">
        <v>24.843</v>
      </c>
      <c r="NB25">
        <v>0</v>
      </c>
      <c r="NC25">
        <v>2.1960000000000002</v>
      </c>
      <c r="ND25">
        <v>3.5070000000000001</v>
      </c>
      <c r="NE25">
        <v>17.469000000000001</v>
      </c>
      <c r="NF25">
        <v>0</v>
      </c>
      <c r="NG25">
        <v>0</v>
      </c>
      <c r="NH25">
        <v>1.9990000000000001</v>
      </c>
      <c r="NI25">
        <v>0</v>
      </c>
      <c r="NJ25">
        <v>7.0460000000000003</v>
      </c>
      <c r="NK25">
        <v>0</v>
      </c>
      <c r="NL25">
        <v>0</v>
      </c>
      <c r="NM25">
        <v>0</v>
      </c>
      <c r="NN25">
        <v>14.912000000000001</v>
      </c>
      <c r="NO25">
        <v>1.0189999999999999</v>
      </c>
      <c r="NP25">
        <v>1.107</v>
      </c>
      <c r="NR25">
        <v>1.135</v>
      </c>
      <c r="NS25">
        <v>0.85</v>
      </c>
      <c r="NT25">
        <v>1.0840000000000001</v>
      </c>
      <c r="NU25">
        <v>1.306</v>
      </c>
      <c r="NW25">
        <v>0.87</v>
      </c>
      <c r="NY25">
        <v>1.089</v>
      </c>
      <c r="NZ25">
        <v>1.5820000000000001</v>
      </c>
      <c r="OA25">
        <v>1.264</v>
      </c>
      <c r="OD25">
        <v>2.3660000000000001</v>
      </c>
      <c r="OF25">
        <v>1.6359999999999999</v>
      </c>
      <c r="OJ25">
        <v>1.1619999999999999</v>
      </c>
      <c r="OK25">
        <v>1</v>
      </c>
      <c r="OL25">
        <v>0</v>
      </c>
      <c r="OM25">
        <v>2</v>
      </c>
      <c r="ON25">
        <v>1</v>
      </c>
      <c r="OO25">
        <v>1</v>
      </c>
      <c r="OP25">
        <v>1</v>
      </c>
      <c r="OQ25">
        <v>2</v>
      </c>
      <c r="OR25">
        <v>1</v>
      </c>
      <c r="OS25">
        <v>0</v>
      </c>
      <c r="OT25">
        <v>1</v>
      </c>
      <c r="OU25">
        <v>1</v>
      </c>
      <c r="OV25">
        <v>1</v>
      </c>
      <c r="OW25">
        <v>2</v>
      </c>
      <c r="OX25">
        <v>1</v>
      </c>
      <c r="OY25">
        <v>0</v>
      </c>
      <c r="OZ25">
        <v>1</v>
      </c>
      <c r="PA25">
        <v>1</v>
      </c>
      <c r="PB25">
        <v>2</v>
      </c>
      <c r="PC25">
        <v>1</v>
      </c>
      <c r="PD25">
        <v>1</v>
      </c>
      <c r="PE25">
        <v>1</v>
      </c>
      <c r="PF25">
        <v>2</v>
      </c>
      <c r="PG25">
        <v>3</v>
      </c>
      <c r="PH25">
        <v>0</v>
      </c>
      <c r="PI25">
        <v>3.2</v>
      </c>
      <c r="PJ25">
        <v>1.3</v>
      </c>
      <c r="PK25">
        <v>3.1</v>
      </c>
      <c r="PL25">
        <v>3.1</v>
      </c>
      <c r="PM25">
        <v>3.3</v>
      </c>
      <c r="PN25">
        <v>3.1</v>
      </c>
      <c r="PO25">
        <v>0</v>
      </c>
      <c r="PP25">
        <v>3.1</v>
      </c>
      <c r="PQ25">
        <v>3.1</v>
      </c>
      <c r="PR25">
        <v>3</v>
      </c>
      <c r="PS25">
        <v>0.7</v>
      </c>
      <c r="PT25">
        <v>3.1</v>
      </c>
      <c r="PU25">
        <v>0</v>
      </c>
      <c r="PV25">
        <v>3.1</v>
      </c>
      <c r="PW25">
        <v>3.1</v>
      </c>
      <c r="PX25">
        <v>3.2</v>
      </c>
      <c r="PY25">
        <v>3.1</v>
      </c>
      <c r="PZ25">
        <v>3.3</v>
      </c>
      <c r="QA25">
        <v>3</v>
      </c>
      <c r="QB25">
        <v>1.3</v>
      </c>
    </row>
    <row r="26" spans="1:444">
      <c r="A26" t="s">
        <v>250</v>
      </c>
      <c r="B26">
        <v>3</v>
      </c>
      <c r="C26">
        <v>0</v>
      </c>
      <c r="D26">
        <v>393</v>
      </c>
      <c r="E26">
        <v>60</v>
      </c>
      <c r="F26">
        <v>4.3</v>
      </c>
      <c r="G26">
        <v>60</v>
      </c>
      <c r="H26">
        <v>56.4</v>
      </c>
      <c r="I26">
        <v>37.799999999999997</v>
      </c>
      <c r="J26">
        <v>19.2</v>
      </c>
      <c r="K26">
        <v>9</v>
      </c>
      <c r="L26">
        <v>8.6999999999999993</v>
      </c>
      <c r="M26">
        <v>60</v>
      </c>
      <c r="N26">
        <v>8.9</v>
      </c>
      <c r="O26">
        <v>13.6</v>
      </c>
      <c r="P26">
        <v>9.1</v>
      </c>
      <c r="Q26">
        <v>60</v>
      </c>
      <c r="R26">
        <v>17.3</v>
      </c>
      <c r="S26">
        <v>7.3</v>
      </c>
      <c r="T26">
        <v>9.1</v>
      </c>
      <c r="U26">
        <v>4.5999999999999996</v>
      </c>
      <c r="V26">
        <v>7.1</v>
      </c>
      <c r="W26">
        <v>4.5</v>
      </c>
      <c r="X26">
        <v>5.8</v>
      </c>
      <c r="Y26">
        <v>14.1</v>
      </c>
      <c r="Z26">
        <v>60</v>
      </c>
      <c r="AA26">
        <v>89.046999999999997</v>
      </c>
      <c r="AB26">
        <v>2.327</v>
      </c>
      <c r="AC26">
        <v>85.311000000000007</v>
      </c>
      <c r="AD26">
        <v>95.012</v>
      </c>
      <c r="AE26">
        <v>56.207999999999998</v>
      </c>
      <c r="AF26">
        <v>29.53</v>
      </c>
      <c r="AG26">
        <v>11.242000000000001</v>
      </c>
      <c r="AH26">
        <v>11.438000000000001</v>
      </c>
      <c r="AI26">
        <v>109.82599999999999</v>
      </c>
      <c r="AJ26">
        <v>12.028</v>
      </c>
      <c r="AL26">
        <v>10.586</v>
      </c>
      <c r="AM26">
        <v>101.04300000000001</v>
      </c>
      <c r="AN26">
        <v>28.152999999999999</v>
      </c>
      <c r="AO26">
        <v>6.883</v>
      </c>
      <c r="AP26">
        <v>10.16</v>
      </c>
      <c r="AQ26">
        <v>3.1789999999999998</v>
      </c>
      <c r="AR26">
        <v>6.4889999999999999</v>
      </c>
      <c r="AS26">
        <v>2.851</v>
      </c>
      <c r="AT26">
        <v>2.786</v>
      </c>
      <c r="AU26">
        <v>8.2919999999999998</v>
      </c>
      <c r="AV26">
        <v>99.567999999999998</v>
      </c>
      <c r="AW26">
        <v>1.484</v>
      </c>
      <c r="AX26">
        <v>0.54700000000000004</v>
      </c>
      <c r="AY26">
        <v>1.4219999999999999</v>
      </c>
      <c r="AZ26">
        <v>1.6839999999999999</v>
      </c>
      <c r="BA26">
        <v>1.488</v>
      </c>
      <c r="BB26">
        <v>1.5369999999999999</v>
      </c>
      <c r="BC26">
        <v>1.242</v>
      </c>
      <c r="BD26">
        <v>1.319</v>
      </c>
      <c r="BE26">
        <v>1.83</v>
      </c>
      <c r="BF26">
        <v>1.359</v>
      </c>
      <c r="BG26">
        <v>0</v>
      </c>
      <c r="BH26">
        <v>1.17</v>
      </c>
      <c r="BI26">
        <v>1.6839999999999999</v>
      </c>
      <c r="BJ26">
        <v>1.63</v>
      </c>
      <c r="BK26">
        <v>0.94699999999999995</v>
      </c>
      <c r="BL26">
        <v>1.117</v>
      </c>
      <c r="BM26">
        <v>0.69499999999999995</v>
      </c>
      <c r="BN26">
        <v>0.91900000000000004</v>
      </c>
      <c r="BO26">
        <v>0.63500000000000001</v>
      </c>
      <c r="BP26">
        <v>0.48099999999999998</v>
      </c>
      <c r="BQ26">
        <v>0.58899999999999997</v>
      </c>
      <c r="BR26">
        <v>1.659</v>
      </c>
      <c r="BS26">
        <v>31.3</v>
      </c>
      <c r="BT26">
        <v>0</v>
      </c>
      <c r="BU26">
        <v>6</v>
      </c>
      <c r="BV26">
        <v>7.6</v>
      </c>
      <c r="BW26">
        <v>6.8</v>
      </c>
      <c r="BX26">
        <v>4.5</v>
      </c>
      <c r="BY26">
        <v>2.5</v>
      </c>
      <c r="BZ26">
        <v>1.8</v>
      </c>
      <c r="CA26">
        <v>15.7</v>
      </c>
      <c r="CB26">
        <v>4.0999999999999996</v>
      </c>
      <c r="CC26">
        <v>0</v>
      </c>
      <c r="CD26">
        <v>0</v>
      </c>
      <c r="CE26">
        <v>8.3000000000000007</v>
      </c>
      <c r="CF26">
        <v>3.5</v>
      </c>
      <c r="CG26">
        <v>1.6</v>
      </c>
      <c r="CH26">
        <v>0.5</v>
      </c>
      <c r="CI26">
        <v>0.4</v>
      </c>
      <c r="CJ26">
        <v>2.8</v>
      </c>
      <c r="CK26">
        <v>0</v>
      </c>
      <c r="CL26">
        <v>0</v>
      </c>
      <c r="CM26">
        <v>6</v>
      </c>
      <c r="CN26">
        <v>13.5</v>
      </c>
      <c r="CO26">
        <v>42.933999999999997</v>
      </c>
      <c r="CP26">
        <v>0</v>
      </c>
      <c r="CQ26">
        <v>9.1769999999999996</v>
      </c>
      <c r="CR26">
        <v>11.766</v>
      </c>
      <c r="CS26">
        <v>8.98</v>
      </c>
      <c r="CT26">
        <v>7.1449999999999996</v>
      </c>
      <c r="CU26">
        <v>4.3259999999999996</v>
      </c>
      <c r="CV26">
        <v>3.5070000000000001</v>
      </c>
      <c r="CW26">
        <v>30.021000000000001</v>
      </c>
      <c r="CX26">
        <v>8.6850000000000005</v>
      </c>
      <c r="CY26">
        <v>0</v>
      </c>
      <c r="CZ26">
        <v>0</v>
      </c>
      <c r="DA26">
        <v>13.536</v>
      </c>
      <c r="DB26">
        <v>6.7190000000000003</v>
      </c>
      <c r="DC26">
        <v>2.786</v>
      </c>
      <c r="DD26">
        <v>0.32800000000000001</v>
      </c>
      <c r="DE26">
        <v>0.52400000000000002</v>
      </c>
      <c r="DF26">
        <v>4.2930000000000001</v>
      </c>
      <c r="DG26">
        <v>0</v>
      </c>
      <c r="DH26">
        <v>0</v>
      </c>
      <c r="DI26">
        <v>5.867</v>
      </c>
      <c r="DJ26">
        <v>22.45</v>
      </c>
      <c r="DK26">
        <v>1.3720000000000001</v>
      </c>
      <c r="DM26">
        <v>1.52</v>
      </c>
      <c r="DN26">
        <v>1.5409999999999999</v>
      </c>
      <c r="DO26">
        <v>1.3129999999999999</v>
      </c>
      <c r="DP26">
        <v>1.575</v>
      </c>
      <c r="DQ26">
        <v>1.7410000000000001</v>
      </c>
      <c r="DR26">
        <v>1.998</v>
      </c>
      <c r="DS26">
        <v>1.9119999999999999</v>
      </c>
      <c r="DT26">
        <v>2.1139999999999999</v>
      </c>
      <c r="DW26">
        <v>1.631</v>
      </c>
      <c r="DX26">
        <v>1.907</v>
      </c>
      <c r="DY26">
        <v>1.722</v>
      </c>
      <c r="DZ26">
        <v>0.69899999999999995</v>
      </c>
      <c r="EA26">
        <v>1.425</v>
      </c>
      <c r="EB26">
        <v>1.5069999999999999</v>
      </c>
      <c r="EE26">
        <v>0.97899999999999998</v>
      </c>
      <c r="EF26">
        <v>1.661</v>
      </c>
      <c r="EG26">
        <v>13.1</v>
      </c>
      <c r="EH26">
        <v>0</v>
      </c>
      <c r="EI26">
        <v>3.8</v>
      </c>
      <c r="EJ26">
        <v>18.7</v>
      </c>
      <c r="EK26">
        <v>0</v>
      </c>
      <c r="EL26">
        <v>1.3</v>
      </c>
      <c r="EM26">
        <v>0</v>
      </c>
      <c r="EN26">
        <v>0.5</v>
      </c>
      <c r="EO26">
        <v>24.7</v>
      </c>
      <c r="EP26">
        <v>0.5</v>
      </c>
      <c r="EQ26">
        <v>0</v>
      </c>
      <c r="ER26">
        <v>0</v>
      </c>
      <c r="ES26">
        <v>4.5999999999999996</v>
      </c>
      <c r="ET26">
        <v>1.1000000000000001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7.5</v>
      </c>
      <c r="FC26">
        <v>24.974</v>
      </c>
      <c r="FD26">
        <v>0</v>
      </c>
      <c r="FE26">
        <v>7.9640000000000004</v>
      </c>
      <c r="FF26">
        <v>34.314999999999998</v>
      </c>
      <c r="FG26">
        <v>0</v>
      </c>
      <c r="FH26">
        <v>1.9990000000000001</v>
      </c>
      <c r="FI26">
        <v>0</v>
      </c>
      <c r="FJ26">
        <v>0.95</v>
      </c>
      <c r="FK26">
        <v>43.557000000000002</v>
      </c>
      <c r="FL26">
        <v>0.65500000000000003</v>
      </c>
      <c r="FM26">
        <v>0</v>
      </c>
      <c r="FN26">
        <v>0</v>
      </c>
      <c r="FO26">
        <v>8.3249999999999993</v>
      </c>
      <c r="FP26">
        <v>2.524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11.994999999999999</v>
      </c>
      <c r="FY26">
        <v>1.9039999999999999</v>
      </c>
      <c r="GA26">
        <v>2.09</v>
      </c>
      <c r="GB26">
        <v>1.8320000000000001</v>
      </c>
      <c r="GD26">
        <v>1.5740000000000001</v>
      </c>
      <c r="GF26">
        <v>1.8640000000000001</v>
      </c>
      <c r="GG26">
        <v>1.7609999999999999</v>
      </c>
      <c r="GH26">
        <v>1.413</v>
      </c>
      <c r="GK26">
        <v>1.8129999999999999</v>
      </c>
      <c r="GL26">
        <v>2.2570000000000001</v>
      </c>
      <c r="GT26">
        <v>1.603</v>
      </c>
      <c r="GU26">
        <v>6.2</v>
      </c>
      <c r="GV26">
        <v>0</v>
      </c>
      <c r="GW26">
        <v>34.6</v>
      </c>
      <c r="GX26">
        <v>15.9</v>
      </c>
      <c r="GY26">
        <v>1.7</v>
      </c>
      <c r="GZ26">
        <v>5.4</v>
      </c>
      <c r="HA26">
        <v>0</v>
      </c>
      <c r="HB26">
        <v>1.9</v>
      </c>
      <c r="HC26">
        <v>7.3</v>
      </c>
      <c r="HD26">
        <v>0</v>
      </c>
      <c r="HE26">
        <v>13.6</v>
      </c>
      <c r="HF26">
        <v>2</v>
      </c>
      <c r="HG26">
        <v>10.9</v>
      </c>
      <c r="HH26">
        <v>5.7</v>
      </c>
      <c r="HI26">
        <v>0</v>
      </c>
      <c r="HJ26">
        <v>1</v>
      </c>
      <c r="HK26">
        <v>0</v>
      </c>
      <c r="HL26">
        <v>0</v>
      </c>
      <c r="HM26">
        <v>0.4</v>
      </c>
      <c r="HN26">
        <v>0</v>
      </c>
      <c r="HO26">
        <v>0</v>
      </c>
      <c r="HP26">
        <v>8.1999999999999993</v>
      </c>
      <c r="HQ26">
        <v>9.5050000000000008</v>
      </c>
      <c r="HR26">
        <v>0</v>
      </c>
      <c r="HS26">
        <v>46.441000000000003</v>
      </c>
      <c r="HT26">
        <v>26.678000000000001</v>
      </c>
      <c r="HU26">
        <v>3.31</v>
      </c>
      <c r="HV26">
        <v>10.388999999999999</v>
      </c>
      <c r="HW26">
        <v>0</v>
      </c>
      <c r="HX26">
        <v>4.6210000000000004</v>
      </c>
      <c r="HY26">
        <v>14.715999999999999</v>
      </c>
      <c r="HZ26">
        <v>0</v>
      </c>
      <c r="IA26">
        <v>0</v>
      </c>
      <c r="IB26">
        <v>2.8839999999999999</v>
      </c>
      <c r="IC26">
        <v>16.748000000000001</v>
      </c>
      <c r="ID26">
        <v>10.488</v>
      </c>
      <c r="IE26">
        <v>0</v>
      </c>
      <c r="IF26">
        <v>1.9990000000000001</v>
      </c>
      <c r="IG26">
        <v>0</v>
      </c>
      <c r="IH26">
        <v>0</v>
      </c>
      <c r="II26">
        <v>0.68799999999999994</v>
      </c>
      <c r="IJ26">
        <v>0</v>
      </c>
      <c r="IK26">
        <v>0</v>
      </c>
      <c r="IL26">
        <v>16.518000000000001</v>
      </c>
      <c r="IM26">
        <v>1.5249999999999999</v>
      </c>
      <c r="IO26">
        <v>1.341</v>
      </c>
      <c r="IP26">
        <v>1.68</v>
      </c>
      <c r="IQ26">
        <v>1.915</v>
      </c>
      <c r="IR26">
        <v>1.91</v>
      </c>
      <c r="IT26">
        <v>2.4820000000000002</v>
      </c>
      <c r="IU26">
        <v>2.0150000000000001</v>
      </c>
      <c r="IW26">
        <v>0</v>
      </c>
      <c r="IX26">
        <v>1.431</v>
      </c>
      <c r="IY26">
        <v>1.5389999999999999</v>
      </c>
      <c r="IZ26">
        <v>1.831</v>
      </c>
      <c r="JB26">
        <v>2.0379999999999998</v>
      </c>
      <c r="JE26">
        <v>1.821</v>
      </c>
      <c r="JH26">
        <v>2.02</v>
      </c>
      <c r="JI26">
        <v>9.4</v>
      </c>
      <c r="JJ26">
        <v>4.3</v>
      </c>
      <c r="JK26">
        <v>15.5</v>
      </c>
      <c r="JL26">
        <v>14.2</v>
      </c>
      <c r="JM26">
        <v>29.2</v>
      </c>
      <c r="JN26">
        <v>8</v>
      </c>
      <c r="JO26">
        <v>6.6</v>
      </c>
      <c r="JP26">
        <v>4.5</v>
      </c>
      <c r="JQ26">
        <v>12.3</v>
      </c>
      <c r="JR26">
        <v>4.3</v>
      </c>
      <c r="JS26">
        <v>0</v>
      </c>
      <c r="JT26">
        <v>7</v>
      </c>
      <c r="JU26">
        <v>36.200000000000003</v>
      </c>
      <c r="JV26">
        <v>6.9</v>
      </c>
      <c r="JW26">
        <v>5.7</v>
      </c>
      <c r="JX26">
        <v>7.6</v>
      </c>
      <c r="JY26">
        <v>4.2</v>
      </c>
      <c r="JZ26">
        <v>4.2</v>
      </c>
      <c r="KA26">
        <v>4.0999999999999996</v>
      </c>
      <c r="KB26">
        <v>5.8</v>
      </c>
      <c r="KC26">
        <v>8.1</v>
      </c>
      <c r="KD26">
        <v>30.8</v>
      </c>
      <c r="KE26">
        <v>11.635</v>
      </c>
      <c r="KF26">
        <v>2.327</v>
      </c>
      <c r="KG26">
        <v>21.728999999999999</v>
      </c>
      <c r="KH26">
        <v>22.254000000000001</v>
      </c>
      <c r="KI26">
        <v>43.917000000000002</v>
      </c>
      <c r="KJ26">
        <v>9.9960000000000004</v>
      </c>
      <c r="KK26">
        <v>6.915</v>
      </c>
      <c r="KL26">
        <v>2.36</v>
      </c>
      <c r="KM26">
        <v>21.533000000000001</v>
      </c>
      <c r="KN26">
        <v>2.6869999999999998</v>
      </c>
      <c r="KO26">
        <v>0</v>
      </c>
      <c r="KP26">
        <v>7.702</v>
      </c>
      <c r="KQ26">
        <v>62.435000000000002</v>
      </c>
      <c r="KR26">
        <v>8.423</v>
      </c>
      <c r="KS26">
        <v>4.0970000000000004</v>
      </c>
      <c r="KT26">
        <v>7.8330000000000002</v>
      </c>
      <c r="KU26">
        <v>2.6549999999999998</v>
      </c>
      <c r="KV26">
        <v>2.1960000000000002</v>
      </c>
      <c r="KW26">
        <v>2.1629999999999998</v>
      </c>
      <c r="KX26">
        <v>2.786</v>
      </c>
      <c r="KY26">
        <v>2.4249999999999998</v>
      </c>
      <c r="KZ26">
        <v>48.603999999999999</v>
      </c>
      <c r="LA26">
        <v>1.242</v>
      </c>
      <c r="LB26">
        <v>0.54700000000000004</v>
      </c>
      <c r="LC26">
        <v>1.401</v>
      </c>
      <c r="LD26">
        <v>1.57</v>
      </c>
      <c r="LE26">
        <v>1.504</v>
      </c>
      <c r="LF26">
        <v>1.2549999999999999</v>
      </c>
      <c r="LG26">
        <v>1.054</v>
      </c>
      <c r="LH26">
        <v>0.51900000000000002</v>
      </c>
      <c r="LI26">
        <v>1.7549999999999999</v>
      </c>
      <c r="LJ26">
        <v>0.628</v>
      </c>
      <c r="LL26">
        <v>1.095</v>
      </c>
      <c r="LM26">
        <v>1.7230000000000001</v>
      </c>
      <c r="LN26">
        <v>1.2190000000000001</v>
      </c>
      <c r="LO26">
        <v>0.72499999999999998</v>
      </c>
      <c r="LP26">
        <v>1.0249999999999999</v>
      </c>
      <c r="LQ26">
        <v>0.63200000000000001</v>
      </c>
      <c r="LR26">
        <v>0.52100000000000002</v>
      </c>
      <c r="LS26">
        <v>0.52600000000000002</v>
      </c>
      <c r="LT26">
        <v>0.48099999999999998</v>
      </c>
      <c r="LU26">
        <v>0.3</v>
      </c>
      <c r="LV26">
        <v>1.577</v>
      </c>
      <c r="LW26">
        <v>31.3</v>
      </c>
      <c r="LX26">
        <v>0</v>
      </c>
      <c r="LY26">
        <v>34.200000000000003</v>
      </c>
      <c r="LZ26">
        <v>17.399999999999999</v>
      </c>
      <c r="MA26">
        <v>13.1</v>
      </c>
      <c r="MB26">
        <v>2.4</v>
      </c>
      <c r="MC26">
        <v>1.6</v>
      </c>
      <c r="MD26">
        <v>0</v>
      </c>
      <c r="ME26">
        <v>9</v>
      </c>
      <c r="MF26">
        <v>0</v>
      </c>
      <c r="MG26">
        <v>0</v>
      </c>
      <c r="MH26">
        <v>0</v>
      </c>
      <c r="MI26">
        <v>9.9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7.2</v>
      </c>
      <c r="MS26">
        <v>28.776</v>
      </c>
      <c r="MT26">
        <v>0</v>
      </c>
      <c r="MU26">
        <v>36.084000000000003</v>
      </c>
      <c r="MV26">
        <v>26.416</v>
      </c>
      <c r="MW26">
        <v>14.355</v>
      </c>
      <c r="MX26">
        <v>3.9980000000000002</v>
      </c>
      <c r="MY26">
        <v>2.6549999999999998</v>
      </c>
      <c r="MZ26">
        <v>0</v>
      </c>
      <c r="NA26">
        <v>11.667999999999999</v>
      </c>
      <c r="NB26">
        <v>0</v>
      </c>
      <c r="NC26">
        <v>0</v>
      </c>
      <c r="ND26">
        <v>0</v>
      </c>
      <c r="NE26">
        <v>10.356999999999999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7.931</v>
      </c>
      <c r="NO26">
        <v>0.91900000000000004</v>
      </c>
      <c r="NQ26">
        <v>1.056</v>
      </c>
      <c r="NR26">
        <v>1.516</v>
      </c>
      <c r="NS26">
        <v>1.093</v>
      </c>
      <c r="NT26">
        <v>1.6379999999999999</v>
      </c>
      <c r="NU26">
        <v>1.625</v>
      </c>
      <c r="NW26">
        <v>1.302</v>
      </c>
      <c r="OA26">
        <v>1.048</v>
      </c>
      <c r="OJ26">
        <v>1.1080000000000001</v>
      </c>
      <c r="OK26">
        <v>1</v>
      </c>
      <c r="OL26">
        <v>1</v>
      </c>
      <c r="OM26">
        <v>0</v>
      </c>
      <c r="ON26">
        <v>1</v>
      </c>
      <c r="OO26">
        <v>1</v>
      </c>
      <c r="OP26">
        <v>1</v>
      </c>
      <c r="OQ26">
        <v>1</v>
      </c>
      <c r="OR26">
        <v>1</v>
      </c>
      <c r="OS26">
        <v>0</v>
      </c>
      <c r="OT26">
        <v>1</v>
      </c>
      <c r="OU26">
        <v>0</v>
      </c>
      <c r="OV26">
        <v>1</v>
      </c>
      <c r="OW26">
        <v>5</v>
      </c>
      <c r="OX26">
        <v>1</v>
      </c>
      <c r="OY26">
        <v>1</v>
      </c>
      <c r="OZ26">
        <v>1</v>
      </c>
      <c r="PA26">
        <v>1</v>
      </c>
      <c r="PB26">
        <v>1</v>
      </c>
      <c r="PC26">
        <v>1</v>
      </c>
      <c r="PD26">
        <v>1</v>
      </c>
      <c r="PE26">
        <v>1</v>
      </c>
      <c r="PF26">
        <v>6</v>
      </c>
      <c r="PG26">
        <v>0.2</v>
      </c>
      <c r="PH26">
        <v>3</v>
      </c>
      <c r="PI26">
        <v>0</v>
      </c>
      <c r="PJ26">
        <v>3.1</v>
      </c>
      <c r="PK26">
        <v>3</v>
      </c>
      <c r="PL26">
        <v>3.1</v>
      </c>
      <c r="PM26">
        <v>3.1</v>
      </c>
      <c r="PN26">
        <v>3</v>
      </c>
      <c r="PO26">
        <v>0</v>
      </c>
      <c r="PP26">
        <v>3.1</v>
      </c>
      <c r="PQ26">
        <v>0</v>
      </c>
      <c r="PR26">
        <v>3</v>
      </c>
      <c r="PS26">
        <v>1.9</v>
      </c>
      <c r="PT26">
        <v>3.1</v>
      </c>
      <c r="PU26">
        <v>3</v>
      </c>
      <c r="PV26">
        <v>3.1</v>
      </c>
      <c r="PW26">
        <v>3</v>
      </c>
      <c r="PX26">
        <v>3</v>
      </c>
      <c r="PY26">
        <v>3.1</v>
      </c>
      <c r="PZ26">
        <v>3.1</v>
      </c>
      <c r="QA26">
        <v>3</v>
      </c>
      <c r="QB26">
        <v>3.3</v>
      </c>
    </row>
    <row r="27" spans="1:444">
      <c r="A27" t="s">
        <v>251</v>
      </c>
      <c r="B27">
        <v>3</v>
      </c>
      <c r="C27">
        <v>0</v>
      </c>
      <c r="D27">
        <v>383</v>
      </c>
      <c r="E27">
        <v>60</v>
      </c>
      <c r="F27">
        <v>60</v>
      </c>
      <c r="G27">
        <v>60</v>
      </c>
      <c r="H27">
        <v>60</v>
      </c>
      <c r="I27">
        <v>43.6</v>
      </c>
      <c r="J27">
        <v>47.4</v>
      </c>
      <c r="K27">
        <v>41.1</v>
      </c>
      <c r="L27">
        <v>13.8</v>
      </c>
      <c r="M27">
        <v>11</v>
      </c>
      <c r="N27">
        <v>9.3000000000000007</v>
      </c>
      <c r="O27">
        <v>23.9</v>
      </c>
      <c r="P27">
        <v>12.4</v>
      </c>
      <c r="Q27">
        <v>60</v>
      </c>
      <c r="R27">
        <v>60</v>
      </c>
      <c r="S27">
        <v>4.9000000000000004</v>
      </c>
      <c r="T27">
        <v>60</v>
      </c>
      <c r="U27">
        <v>60</v>
      </c>
      <c r="V27">
        <v>8.6999999999999993</v>
      </c>
      <c r="W27">
        <v>60</v>
      </c>
      <c r="X27">
        <v>6.4</v>
      </c>
      <c r="Y27">
        <v>10.7</v>
      </c>
      <c r="Z27">
        <v>60</v>
      </c>
      <c r="AA27">
        <v>117.233</v>
      </c>
      <c r="AB27">
        <v>87.245000000000005</v>
      </c>
      <c r="AC27">
        <v>109.794</v>
      </c>
      <c r="AD27">
        <v>107.762</v>
      </c>
      <c r="AE27">
        <v>74.462999999999994</v>
      </c>
      <c r="AF27">
        <v>86.195999999999998</v>
      </c>
      <c r="AG27">
        <v>75.545000000000002</v>
      </c>
      <c r="AH27">
        <v>20.516999999999999</v>
      </c>
      <c r="AI27">
        <v>14.879</v>
      </c>
      <c r="AJ27">
        <v>0.65500000000000003</v>
      </c>
      <c r="AK27">
        <v>32.840000000000003</v>
      </c>
      <c r="AL27">
        <v>10.683999999999999</v>
      </c>
      <c r="AM27">
        <v>108.417</v>
      </c>
      <c r="AN27">
        <v>105.533</v>
      </c>
      <c r="AO27">
        <v>3.2770000000000001</v>
      </c>
      <c r="AP27">
        <v>85.081999999999994</v>
      </c>
      <c r="AQ27">
        <v>76.790000000000006</v>
      </c>
      <c r="AR27">
        <v>9.3079999999999998</v>
      </c>
      <c r="AS27">
        <v>89.9</v>
      </c>
      <c r="AT27">
        <v>4.4569999999999999</v>
      </c>
      <c r="AU27">
        <v>2.1629999999999998</v>
      </c>
      <c r="AV27">
        <v>74.921999999999997</v>
      </c>
      <c r="AW27">
        <v>1.954</v>
      </c>
      <c r="AX27">
        <v>1.454</v>
      </c>
      <c r="AY27">
        <v>1.83</v>
      </c>
      <c r="AZ27">
        <v>1.796</v>
      </c>
      <c r="BA27">
        <v>1.7090000000000001</v>
      </c>
      <c r="BB27">
        <v>1.82</v>
      </c>
      <c r="BC27">
        <v>1.8380000000000001</v>
      </c>
      <c r="BD27">
        <v>1.49</v>
      </c>
      <c r="BE27">
        <v>1.359</v>
      </c>
      <c r="BF27">
        <v>7.0000000000000007E-2</v>
      </c>
      <c r="BG27">
        <v>1.377</v>
      </c>
      <c r="BH27">
        <v>0.85799999999999998</v>
      </c>
      <c r="BI27">
        <v>1.8069999999999999</v>
      </c>
      <c r="BJ27">
        <v>1.7589999999999999</v>
      </c>
      <c r="BK27">
        <v>0.66500000000000004</v>
      </c>
      <c r="BL27">
        <v>1.4179999999999999</v>
      </c>
      <c r="BM27">
        <v>1.28</v>
      </c>
      <c r="BN27">
        <v>1.07</v>
      </c>
      <c r="BO27">
        <v>1.498</v>
      </c>
      <c r="BP27">
        <v>0.70099999999999996</v>
      </c>
      <c r="BQ27">
        <v>0.20200000000000001</v>
      </c>
      <c r="BR27">
        <v>1.2490000000000001</v>
      </c>
      <c r="BS27">
        <v>25.9</v>
      </c>
      <c r="BT27">
        <v>13.7</v>
      </c>
      <c r="BU27">
        <v>13.7</v>
      </c>
      <c r="BV27">
        <v>15.7</v>
      </c>
      <c r="BW27">
        <v>0.9</v>
      </c>
      <c r="BX27">
        <v>11.2</v>
      </c>
      <c r="BY27">
        <v>9.1999999999999993</v>
      </c>
      <c r="BZ27">
        <v>4</v>
      </c>
      <c r="CA27">
        <v>1.2</v>
      </c>
      <c r="CB27">
        <v>0</v>
      </c>
      <c r="CC27">
        <v>4.9000000000000004</v>
      </c>
      <c r="CD27">
        <v>0</v>
      </c>
      <c r="CE27">
        <v>12</v>
      </c>
      <c r="CF27">
        <v>12.8</v>
      </c>
      <c r="CG27">
        <v>0</v>
      </c>
      <c r="CH27">
        <v>10.199999999999999</v>
      </c>
      <c r="CI27">
        <v>17</v>
      </c>
      <c r="CJ27">
        <v>0</v>
      </c>
      <c r="CK27">
        <v>10</v>
      </c>
      <c r="CL27">
        <v>0</v>
      </c>
      <c r="CM27">
        <v>0</v>
      </c>
      <c r="CN27">
        <v>20.5</v>
      </c>
      <c r="CO27">
        <v>47.817999999999998</v>
      </c>
      <c r="CP27">
        <v>22.876000000000001</v>
      </c>
      <c r="CQ27">
        <v>25.105</v>
      </c>
      <c r="CR27">
        <v>28.611999999999998</v>
      </c>
      <c r="CS27">
        <v>2.7530000000000001</v>
      </c>
      <c r="CT27">
        <v>20.779</v>
      </c>
      <c r="CU27">
        <v>14.715999999999999</v>
      </c>
      <c r="CV27">
        <v>8.7509999999999994</v>
      </c>
      <c r="CW27">
        <v>2.327</v>
      </c>
      <c r="CX27">
        <v>0</v>
      </c>
      <c r="CY27">
        <v>8.1280000000000001</v>
      </c>
      <c r="CZ27">
        <v>0</v>
      </c>
      <c r="DA27">
        <v>23.597000000000001</v>
      </c>
      <c r="DB27">
        <v>27.006</v>
      </c>
      <c r="DC27">
        <v>0</v>
      </c>
      <c r="DD27">
        <v>15.042999999999999</v>
      </c>
      <c r="DE27">
        <v>22.777999999999999</v>
      </c>
      <c r="DF27">
        <v>0</v>
      </c>
      <c r="DG27">
        <v>13.667</v>
      </c>
      <c r="DH27">
        <v>0</v>
      </c>
      <c r="DI27">
        <v>0</v>
      </c>
      <c r="DJ27">
        <v>22.745000000000001</v>
      </c>
      <c r="DK27">
        <v>1.845</v>
      </c>
      <c r="DL27">
        <v>1.671</v>
      </c>
      <c r="DM27">
        <v>1.837</v>
      </c>
      <c r="DN27">
        <v>1.825</v>
      </c>
      <c r="DO27">
        <v>2.96</v>
      </c>
      <c r="DP27">
        <v>1.855</v>
      </c>
      <c r="DQ27">
        <v>1.593</v>
      </c>
      <c r="DR27">
        <v>2.2080000000000002</v>
      </c>
      <c r="DS27">
        <v>1.996</v>
      </c>
      <c r="DU27">
        <v>1.667</v>
      </c>
      <c r="DW27">
        <v>1.9630000000000001</v>
      </c>
      <c r="DX27">
        <v>2.1150000000000002</v>
      </c>
      <c r="DZ27">
        <v>1.4710000000000001</v>
      </c>
      <c r="EA27">
        <v>1.339</v>
      </c>
      <c r="EC27">
        <v>1.367</v>
      </c>
      <c r="EF27">
        <v>1.1120000000000001</v>
      </c>
      <c r="EG27">
        <v>26</v>
      </c>
      <c r="EH27">
        <v>14.5</v>
      </c>
      <c r="EI27">
        <v>23.3</v>
      </c>
      <c r="EJ27">
        <v>15.2</v>
      </c>
      <c r="EK27">
        <v>10.3</v>
      </c>
      <c r="EL27">
        <v>6.1</v>
      </c>
      <c r="EM27">
        <v>2.9</v>
      </c>
      <c r="EN27">
        <v>2.9</v>
      </c>
      <c r="EO27">
        <v>1.3</v>
      </c>
      <c r="EP27">
        <v>0</v>
      </c>
      <c r="EQ27">
        <v>0.9</v>
      </c>
      <c r="ER27">
        <v>0</v>
      </c>
      <c r="ES27">
        <v>16</v>
      </c>
      <c r="ET27">
        <v>26.6</v>
      </c>
      <c r="EU27">
        <v>0</v>
      </c>
      <c r="EV27">
        <v>19.600000000000001</v>
      </c>
      <c r="EW27">
        <v>18.7</v>
      </c>
      <c r="EX27">
        <v>2.2999999999999998</v>
      </c>
      <c r="EY27">
        <v>19.5</v>
      </c>
      <c r="EZ27">
        <v>0</v>
      </c>
      <c r="FA27">
        <v>0</v>
      </c>
      <c r="FB27">
        <v>14.6</v>
      </c>
      <c r="FC27">
        <v>49.817</v>
      </c>
      <c r="FD27">
        <v>23.597000000000001</v>
      </c>
      <c r="FE27">
        <v>40.475999999999999</v>
      </c>
      <c r="FF27">
        <v>26.055</v>
      </c>
      <c r="FG27">
        <v>19.074999999999999</v>
      </c>
      <c r="FH27">
        <v>12.093999999999999</v>
      </c>
      <c r="FI27">
        <v>6.5549999999999997</v>
      </c>
      <c r="FJ27">
        <v>5.1459999999999999</v>
      </c>
      <c r="FK27">
        <v>2.8839999999999999</v>
      </c>
      <c r="FL27">
        <v>0</v>
      </c>
      <c r="FM27">
        <v>2.032</v>
      </c>
      <c r="FN27">
        <v>0</v>
      </c>
      <c r="FO27">
        <v>27.562999999999999</v>
      </c>
      <c r="FP27">
        <v>40.869</v>
      </c>
      <c r="FQ27">
        <v>0</v>
      </c>
      <c r="FR27">
        <v>28.251000000000001</v>
      </c>
      <c r="FS27">
        <v>21.402000000000001</v>
      </c>
      <c r="FT27">
        <v>4.3259999999999996</v>
      </c>
      <c r="FU27">
        <v>31.725000000000001</v>
      </c>
      <c r="FV27">
        <v>0</v>
      </c>
      <c r="FW27">
        <v>0</v>
      </c>
      <c r="FX27">
        <v>21.335999999999999</v>
      </c>
      <c r="FY27">
        <v>1.9139999999999999</v>
      </c>
      <c r="FZ27">
        <v>1.6240000000000001</v>
      </c>
      <c r="GA27">
        <v>1.734</v>
      </c>
      <c r="GB27">
        <v>1.71</v>
      </c>
      <c r="GC27">
        <v>1.861</v>
      </c>
      <c r="GD27">
        <v>1.9730000000000001</v>
      </c>
      <c r="GE27">
        <v>2.2749999999999999</v>
      </c>
      <c r="GF27">
        <v>1.766</v>
      </c>
      <c r="GG27">
        <v>2.2050000000000001</v>
      </c>
      <c r="GI27">
        <v>2.3570000000000002</v>
      </c>
      <c r="GK27">
        <v>1.724</v>
      </c>
      <c r="GL27">
        <v>1.534</v>
      </c>
      <c r="GN27">
        <v>1.4450000000000001</v>
      </c>
      <c r="GO27">
        <v>1.1459999999999999</v>
      </c>
      <c r="GP27">
        <v>1.9</v>
      </c>
      <c r="GQ27">
        <v>1.6259999999999999</v>
      </c>
      <c r="GT27">
        <v>1.466</v>
      </c>
      <c r="GU27">
        <v>4.5999999999999996</v>
      </c>
      <c r="GV27">
        <v>10.199999999999999</v>
      </c>
      <c r="GW27">
        <v>13.9</v>
      </c>
      <c r="GX27">
        <v>10.8</v>
      </c>
      <c r="GY27">
        <v>11.4</v>
      </c>
      <c r="GZ27">
        <v>5.3</v>
      </c>
      <c r="HA27">
        <v>9.1</v>
      </c>
      <c r="HB27">
        <v>0</v>
      </c>
      <c r="HC27">
        <v>3.5</v>
      </c>
      <c r="HD27">
        <v>0</v>
      </c>
      <c r="HE27">
        <v>0</v>
      </c>
      <c r="HF27">
        <v>0</v>
      </c>
      <c r="HG27">
        <v>11.3</v>
      </c>
      <c r="HH27">
        <v>12.4</v>
      </c>
      <c r="HI27">
        <v>0</v>
      </c>
      <c r="HJ27">
        <v>21.1</v>
      </c>
      <c r="HK27">
        <v>7.5</v>
      </c>
      <c r="HL27">
        <v>0.6</v>
      </c>
      <c r="HM27">
        <v>18.600000000000001</v>
      </c>
      <c r="HN27">
        <v>0</v>
      </c>
      <c r="HO27">
        <v>0</v>
      </c>
      <c r="HP27">
        <v>13.7</v>
      </c>
      <c r="HQ27">
        <v>11.012</v>
      </c>
      <c r="HR27">
        <v>17.861999999999998</v>
      </c>
      <c r="HS27">
        <v>27.661000000000001</v>
      </c>
      <c r="HT27">
        <v>17.698</v>
      </c>
      <c r="HU27">
        <v>25.170999999999999</v>
      </c>
      <c r="HV27">
        <v>11.404999999999999</v>
      </c>
      <c r="HW27">
        <v>19.992000000000001</v>
      </c>
      <c r="HX27">
        <v>0</v>
      </c>
      <c r="HY27">
        <v>6.0960000000000001</v>
      </c>
      <c r="HZ27">
        <v>0</v>
      </c>
      <c r="IA27">
        <v>0</v>
      </c>
      <c r="IB27">
        <v>0</v>
      </c>
      <c r="IC27">
        <v>21.138999999999999</v>
      </c>
      <c r="ID27">
        <v>22.056999999999999</v>
      </c>
      <c r="IE27">
        <v>0</v>
      </c>
      <c r="IF27">
        <v>27.366</v>
      </c>
      <c r="IG27">
        <v>10.521000000000001</v>
      </c>
      <c r="IH27">
        <v>0.78700000000000003</v>
      </c>
      <c r="II27">
        <v>27.234999999999999</v>
      </c>
      <c r="IJ27">
        <v>0</v>
      </c>
      <c r="IK27">
        <v>0</v>
      </c>
      <c r="IL27">
        <v>15.535</v>
      </c>
      <c r="IM27">
        <v>2.4180000000000001</v>
      </c>
      <c r="IN27">
        <v>1.7450000000000001</v>
      </c>
      <c r="IO27">
        <v>1.988</v>
      </c>
      <c r="IP27">
        <v>1.6319999999999999</v>
      </c>
      <c r="IQ27">
        <v>2.2000000000000002</v>
      </c>
      <c r="IR27">
        <v>2.1469999999999998</v>
      </c>
      <c r="IS27">
        <v>2.198</v>
      </c>
      <c r="IU27">
        <v>1.7190000000000001</v>
      </c>
      <c r="IY27">
        <v>1.87</v>
      </c>
      <c r="IZ27">
        <v>1.772</v>
      </c>
      <c r="JB27">
        <v>1.2969999999999999</v>
      </c>
      <c r="JC27">
        <v>1.399</v>
      </c>
      <c r="JD27">
        <v>1.3540000000000001</v>
      </c>
      <c r="JE27">
        <v>1.464</v>
      </c>
      <c r="JH27">
        <v>1.1339999999999999</v>
      </c>
      <c r="JI27">
        <v>3.5</v>
      </c>
      <c r="JJ27">
        <v>21.5</v>
      </c>
      <c r="JK27">
        <v>9.1</v>
      </c>
      <c r="JL27">
        <v>18.2</v>
      </c>
      <c r="JM27">
        <v>20.9</v>
      </c>
      <c r="JN27">
        <v>24.7</v>
      </c>
      <c r="JO27">
        <v>19.899999999999999</v>
      </c>
      <c r="JP27">
        <v>6.9</v>
      </c>
      <c r="JQ27">
        <v>4.9000000000000004</v>
      </c>
      <c r="JR27">
        <v>9.3000000000000007</v>
      </c>
      <c r="JS27">
        <v>18.100000000000001</v>
      </c>
      <c r="JT27">
        <v>12.4</v>
      </c>
      <c r="JU27">
        <v>20.7</v>
      </c>
      <c r="JV27">
        <v>8.1</v>
      </c>
      <c r="JW27">
        <v>4.9000000000000004</v>
      </c>
      <c r="JX27">
        <v>9.1</v>
      </c>
      <c r="JY27">
        <v>16.8</v>
      </c>
      <c r="JZ27">
        <v>5.8</v>
      </c>
      <c r="KA27">
        <v>11.9</v>
      </c>
      <c r="KB27">
        <v>6.4</v>
      </c>
      <c r="KC27">
        <v>10.7</v>
      </c>
      <c r="KD27">
        <v>11.3</v>
      </c>
      <c r="KE27">
        <v>8.5869999999999997</v>
      </c>
      <c r="KF27">
        <v>22.908999999999999</v>
      </c>
      <c r="KG27">
        <v>16.550999999999998</v>
      </c>
      <c r="KH27">
        <v>35.396000000000001</v>
      </c>
      <c r="KI27">
        <v>27.465</v>
      </c>
      <c r="KJ27">
        <v>41.917999999999999</v>
      </c>
      <c r="KK27">
        <v>34.281999999999996</v>
      </c>
      <c r="KL27">
        <v>6.62</v>
      </c>
      <c r="KM27">
        <v>3.5720000000000001</v>
      </c>
      <c r="KN27">
        <v>0.65500000000000003</v>
      </c>
      <c r="KO27">
        <v>22.68</v>
      </c>
      <c r="KP27">
        <v>10.683999999999999</v>
      </c>
      <c r="KQ27">
        <v>36.116999999999997</v>
      </c>
      <c r="KR27">
        <v>15.601000000000001</v>
      </c>
      <c r="KS27">
        <v>3.2770000000000001</v>
      </c>
      <c r="KT27">
        <v>14.420999999999999</v>
      </c>
      <c r="KU27">
        <v>22.09</v>
      </c>
      <c r="KV27">
        <v>4.1950000000000003</v>
      </c>
      <c r="KW27">
        <v>17.271999999999998</v>
      </c>
      <c r="KX27">
        <v>4.4569999999999999</v>
      </c>
      <c r="KY27">
        <v>2.1629999999999998</v>
      </c>
      <c r="KZ27">
        <v>15.305999999999999</v>
      </c>
      <c r="LA27">
        <v>2.452</v>
      </c>
      <c r="LB27">
        <v>1.0640000000000001</v>
      </c>
      <c r="LC27">
        <v>1.8220000000000001</v>
      </c>
      <c r="LD27">
        <v>1.9410000000000001</v>
      </c>
      <c r="LE27">
        <v>1.3120000000000001</v>
      </c>
      <c r="LF27">
        <v>1.696</v>
      </c>
      <c r="LG27">
        <v>1.7230000000000001</v>
      </c>
      <c r="LH27">
        <v>0.96099999999999997</v>
      </c>
      <c r="LI27">
        <v>0.72499999999999998</v>
      </c>
      <c r="LJ27">
        <v>7.0000000000000007E-2</v>
      </c>
      <c r="LK27">
        <v>1.252</v>
      </c>
      <c r="LL27">
        <v>0.85799999999999998</v>
      </c>
      <c r="LM27">
        <v>1.746</v>
      </c>
      <c r="LN27">
        <v>1.917</v>
      </c>
      <c r="LO27">
        <v>0.66500000000000004</v>
      </c>
      <c r="LP27">
        <v>1.581</v>
      </c>
      <c r="LQ27">
        <v>1.3149999999999999</v>
      </c>
      <c r="LR27">
        <v>0.71799999999999997</v>
      </c>
      <c r="LS27">
        <v>1.454</v>
      </c>
      <c r="LT27">
        <v>0.70099999999999996</v>
      </c>
      <c r="LU27">
        <v>0.20200000000000001</v>
      </c>
      <c r="LV27">
        <v>1.355</v>
      </c>
      <c r="LW27">
        <v>34.5</v>
      </c>
      <c r="LX27">
        <v>47.3</v>
      </c>
      <c r="LY27">
        <v>32</v>
      </c>
      <c r="LZ27">
        <v>27.8</v>
      </c>
      <c r="MA27">
        <v>16.8</v>
      </c>
      <c r="MB27">
        <v>15.1</v>
      </c>
      <c r="MC27">
        <v>9.4</v>
      </c>
      <c r="MD27">
        <v>3</v>
      </c>
      <c r="ME27">
        <v>0.3</v>
      </c>
      <c r="MF27">
        <v>0</v>
      </c>
      <c r="MG27">
        <v>7</v>
      </c>
      <c r="MH27">
        <v>2.5</v>
      </c>
      <c r="MI27">
        <v>9.4</v>
      </c>
      <c r="MJ27">
        <v>18.399999999999999</v>
      </c>
      <c r="MK27">
        <v>0.2</v>
      </c>
      <c r="ML27">
        <v>20.100000000000001</v>
      </c>
      <c r="MM27">
        <v>35.1</v>
      </c>
      <c r="MN27">
        <v>0.3</v>
      </c>
      <c r="MO27">
        <v>26.7</v>
      </c>
      <c r="MP27">
        <v>1.6</v>
      </c>
      <c r="MQ27">
        <v>0</v>
      </c>
      <c r="MR27">
        <v>24.8</v>
      </c>
      <c r="MS27">
        <v>58.862000000000002</v>
      </c>
      <c r="MT27">
        <v>59.747</v>
      </c>
      <c r="MU27">
        <v>47.097000000000001</v>
      </c>
      <c r="MV27">
        <v>39.362000000000002</v>
      </c>
      <c r="MW27">
        <v>16.911000000000001</v>
      </c>
      <c r="MX27">
        <v>17.239000000000001</v>
      </c>
      <c r="MY27">
        <v>12.192</v>
      </c>
      <c r="MZ27">
        <v>5.5389999999999997</v>
      </c>
      <c r="NA27">
        <v>0</v>
      </c>
      <c r="NB27">
        <v>0</v>
      </c>
      <c r="NC27">
        <v>8.5869999999999997</v>
      </c>
      <c r="ND27">
        <v>1.8680000000000001</v>
      </c>
      <c r="NE27">
        <v>12.388999999999999</v>
      </c>
      <c r="NF27">
        <v>26.710999999999999</v>
      </c>
      <c r="NG27">
        <v>0.36099999999999999</v>
      </c>
      <c r="NH27">
        <v>25.466000000000001</v>
      </c>
      <c r="NI27">
        <v>30.48</v>
      </c>
      <c r="NJ27">
        <v>0</v>
      </c>
      <c r="NK27">
        <v>26.547000000000001</v>
      </c>
      <c r="NL27">
        <v>2.4580000000000002</v>
      </c>
      <c r="NM27">
        <v>0</v>
      </c>
      <c r="NN27">
        <v>19.565999999999999</v>
      </c>
      <c r="NO27">
        <v>1.7070000000000001</v>
      </c>
      <c r="NP27">
        <v>1.2629999999999999</v>
      </c>
      <c r="NQ27">
        <v>1.474</v>
      </c>
      <c r="NR27">
        <v>1.4159999999999999</v>
      </c>
      <c r="NS27">
        <v>1.0049999999999999</v>
      </c>
      <c r="NT27">
        <v>1.139</v>
      </c>
      <c r="NU27">
        <v>1.3</v>
      </c>
      <c r="NV27">
        <v>1.8740000000000001</v>
      </c>
      <c r="NW27">
        <v>0</v>
      </c>
      <c r="NY27">
        <v>1.2310000000000001</v>
      </c>
      <c r="NZ27">
        <v>0.73399999999999999</v>
      </c>
      <c r="OA27">
        <v>1.3140000000000001</v>
      </c>
      <c r="OB27">
        <v>1.452</v>
      </c>
      <c r="OC27">
        <v>1.478</v>
      </c>
      <c r="OD27">
        <v>1.266</v>
      </c>
      <c r="OE27">
        <v>0.86799999999999999</v>
      </c>
      <c r="OF27">
        <v>0</v>
      </c>
      <c r="OG27">
        <v>0.99299999999999999</v>
      </c>
      <c r="OH27">
        <v>1.5089999999999999</v>
      </c>
      <c r="OJ27">
        <v>0.78900000000000003</v>
      </c>
      <c r="OK27">
        <v>0</v>
      </c>
      <c r="OL27">
        <v>0</v>
      </c>
      <c r="OM27">
        <v>0</v>
      </c>
      <c r="ON27">
        <v>0</v>
      </c>
      <c r="OO27">
        <v>1</v>
      </c>
      <c r="OP27">
        <v>2</v>
      </c>
      <c r="OQ27">
        <v>1</v>
      </c>
      <c r="OR27">
        <v>1</v>
      </c>
      <c r="OS27">
        <v>1</v>
      </c>
      <c r="OT27">
        <v>1</v>
      </c>
      <c r="OU27">
        <v>1</v>
      </c>
      <c r="OV27">
        <v>1</v>
      </c>
      <c r="OW27">
        <v>3</v>
      </c>
      <c r="OX27">
        <v>0</v>
      </c>
      <c r="OY27">
        <v>1</v>
      </c>
      <c r="OZ27">
        <v>0</v>
      </c>
      <c r="PA27">
        <v>0</v>
      </c>
      <c r="PB27">
        <v>1</v>
      </c>
      <c r="PC27">
        <v>0</v>
      </c>
      <c r="PD27">
        <v>1</v>
      </c>
      <c r="PE27">
        <v>0</v>
      </c>
      <c r="PF27">
        <v>2</v>
      </c>
      <c r="PG27">
        <v>0</v>
      </c>
      <c r="PH27">
        <v>0</v>
      </c>
      <c r="PI27">
        <v>0</v>
      </c>
      <c r="PJ27">
        <v>0</v>
      </c>
      <c r="PK27">
        <v>3</v>
      </c>
      <c r="PL27">
        <v>3.2</v>
      </c>
      <c r="PM27">
        <v>3</v>
      </c>
      <c r="PN27">
        <v>3.1</v>
      </c>
      <c r="PO27">
        <v>3.1</v>
      </c>
      <c r="PP27">
        <v>3</v>
      </c>
      <c r="PQ27">
        <v>3.1</v>
      </c>
      <c r="PR27">
        <v>3</v>
      </c>
      <c r="PS27">
        <v>1.2</v>
      </c>
      <c r="PT27">
        <v>0</v>
      </c>
      <c r="PU27">
        <v>3</v>
      </c>
      <c r="PV27">
        <v>0</v>
      </c>
      <c r="PW27">
        <v>0</v>
      </c>
      <c r="PX27">
        <v>3.1</v>
      </c>
      <c r="PY27">
        <v>0</v>
      </c>
      <c r="PZ27">
        <v>3.1</v>
      </c>
      <c r="QA27">
        <v>0</v>
      </c>
      <c r="QB27">
        <v>0.8</v>
      </c>
    </row>
    <row r="28" spans="1:444">
      <c r="A28" t="s">
        <v>252</v>
      </c>
      <c r="B28">
        <v>3</v>
      </c>
      <c r="C28">
        <v>0</v>
      </c>
      <c r="D28">
        <v>383</v>
      </c>
      <c r="E28">
        <v>60</v>
      </c>
      <c r="F28">
        <v>60</v>
      </c>
      <c r="G28">
        <v>60</v>
      </c>
      <c r="H28">
        <v>8.8000000000000007</v>
      </c>
      <c r="I28">
        <v>24.7</v>
      </c>
      <c r="J28">
        <v>20.5</v>
      </c>
      <c r="K28">
        <v>16.600000000000001</v>
      </c>
      <c r="L28">
        <v>14.3</v>
      </c>
      <c r="M28">
        <v>12.9</v>
      </c>
      <c r="N28">
        <v>12.3</v>
      </c>
      <c r="O28">
        <v>14.8</v>
      </c>
      <c r="P28">
        <v>7.8</v>
      </c>
      <c r="Q28">
        <v>60</v>
      </c>
      <c r="R28">
        <v>12.1</v>
      </c>
      <c r="S28">
        <v>4.4000000000000004</v>
      </c>
      <c r="T28">
        <v>9.3000000000000007</v>
      </c>
      <c r="U28">
        <v>9.9</v>
      </c>
      <c r="V28">
        <v>11.7</v>
      </c>
      <c r="W28">
        <v>10.4</v>
      </c>
      <c r="X28">
        <v>19.899999999999999</v>
      </c>
      <c r="Y28">
        <v>8.1</v>
      </c>
      <c r="Z28">
        <v>60</v>
      </c>
      <c r="AA28">
        <v>112.35</v>
      </c>
      <c r="AB28">
        <v>95.602000000000004</v>
      </c>
      <c r="AC28">
        <v>112.94</v>
      </c>
      <c r="AD28">
        <v>12.683999999999999</v>
      </c>
      <c r="AE28">
        <v>51.75</v>
      </c>
      <c r="AF28">
        <v>30.873000000000001</v>
      </c>
      <c r="AG28">
        <v>25.792999999999999</v>
      </c>
      <c r="AH28">
        <v>27.103999999999999</v>
      </c>
      <c r="AI28">
        <v>18.123999999999999</v>
      </c>
      <c r="AJ28">
        <v>17.042999999999999</v>
      </c>
      <c r="AK28">
        <v>22.548999999999999</v>
      </c>
      <c r="AL28">
        <v>11.372999999999999</v>
      </c>
      <c r="AM28">
        <v>120.249</v>
      </c>
      <c r="AN28">
        <v>19.172999999999998</v>
      </c>
      <c r="AO28">
        <v>0.78700000000000003</v>
      </c>
      <c r="AP28">
        <v>12.093999999999999</v>
      </c>
      <c r="AQ28">
        <v>28.907</v>
      </c>
      <c r="AR28">
        <v>14.814</v>
      </c>
      <c r="AS28">
        <v>14.486000000000001</v>
      </c>
      <c r="AT28">
        <v>30.939</v>
      </c>
      <c r="AU28">
        <v>10.193</v>
      </c>
      <c r="AV28">
        <v>119.2</v>
      </c>
      <c r="AW28">
        <v>1.873</v>
      </c>
      <c r="AX28">
        <v>1.593</v>
      </c>
      <c r="AY28">
        <v>1.8819999999999999</v>
      </c>
      <c r="AZ28">
        <v>1.4410000000000001</v>
      </c>
      <c r="BA28">
        <v>2.0950000000000002</v>
      </c>
      <c r="BB28">
        <v>1.5029999999999999</v>
      </c>
      <c r="BC28">
        <v>1.5529999999999999</v>
      </c>
      <c r="BD28">
        <v>1.8919999999999999</v>
      </c>
      <c r="BE28">
        <v>1.41</v>
      </c>
      <c r="BF28">
        <v>1.389</v>
      </c>
      <c r="BG28">
        <v>1.528</v>
      </c>
      <c r="BH28">
        <v>1.4570000000000001</v>
      </c>
      <c r="BI28">
        <v>2.004</v>
      </c>
      <c r="BJ28">
        <v>1.587</v>
      </c>
      <c r="BK28">
        <v>0.17699999999999999</v>
      </c>
      <c r="BL28">
        <v>1.3069999999999999</v>
      </c>
      <c r="BM28">
        <v>2.9089999999999998</v>
      </c>
      <c r="BN28">
        <v>1.2649999999999999</v>
      </c>
      <c r="BO28">
        <v>1.399</v>
      </c>
      <c r="BP28">
        <v>1.552</v>
      </c>
      <c r="BQ28">
        <v>1.2629999999999999</v>
      </c>
      <c r="BR28">
        <v>1.9870000000000001</v>
      </c>
      <c r="BS28">
        <v>15.8</v>
      </c>
      <c r="BT28">
        <v>24</v>
      </c>
      <c r="BU28">
        <v>9.9</v>
      </c>
      <c r="BV28">
        <v>1.1000000000000001</v>
      </c>
      <c r="BW28">
        <v>4.9000000000000004</v>
      </c>
      <c r="BX28">
        <v>11.1</v>
      </c>
      <c r="BY28">
        <v>10.6</v>
      </c>
      <c r="BZ28">
        <v>3.3</v>
      </c>
      <c r="CA28">
        <v>1.8</v>
      </c>
      <c r="CB28">
        <v>4.4000000000000004</v>
      </c>
      <c r="CC28">
        <v>2.2000000000000002</v>
      </c>
      <c r="CD28">
        <v>0</v>
      </c>
      <c r="CE28">
        <v>13</v>
      </c>
      <c r="CF28">
        <v>0</v>
      </c>
      <c r="CG28">
        <v>0</v>
      </c>
      <c r="CH28">
        <v>0.7</v>
      </c>
      <c r="CI28">
        <v>1.2</v>
      </c>
      <c r="CJ28">
        <v>1.8</v>
      </c>
      <c r="CK28">
        <v>0</v>
      </c>
      <c r="CL28">
        <v>1.3</v>
      </c>
      <c r="CM28">
        <v>4.2</v>
      </c>
      <c r="CN28">
        <v>9.6999999999999993</v>
      </c>
      <c r="CO28">
        <v>27.956</v>
      </c>
      <c r="CP28">
        <v>40.542000000000002</v>
      </c>
      <c r="CQ28">
        <v>19.402000000000001</v>
      </c>
      <c r="CR28">
        <v>1.9339999999999999</v>
      </c>
      <c r="CS28">
        <v>12.028</v>
      </c>
      <c r="CT28">
        <v>18.353999999999999</v>
      </c>
      <c r="CU28">
        <v>21.172000000000001</v>
      </c>
      <c r="CV28">
        <v>8.0950000000000006</v>
      </c>
      <c r="CW28">
        <v>3.9660000000000002</v>
      </c>
      <c r="CX28">
        <v>7.6040000000000001</v>
      </c>
      <c r="CY28">
        <v>3.1789999999999998</v>
      </c>
      <c r="CZ28">
        <v>0</v>
      </c>
      <c r="DA28">
        <v>23.565000000000001</v>
      </c>
      <c r="DB28">
        <v>0</v>
      </c>
      <c r="DC28">
        <v>0</v>
      </c>
      <c r="DD28">
        <v>0.32800000000000001</v>
      </c>
      <c r="DE28">
        <v>4.1950000000000003</v>
      </c>
      <c r="DF28">
        <v>4.3920000000000003</v>
      </c>
      <c r="DG28">
        <v>0</v>
      </c>
      <c r="DH28">
        <v>1.7370000000000001</v>
      </c>
      <c r="DI28">
        <v>8.1609999999999996</v>
      </c>
      <c r="DJ28">
        <v>19.042000000000002</v>
      </c>
      <c r="DK28">
        <v>1.7709999999999999</v>
      </c>
      <c r="DL28">
        <v>1.6919999999999999</v>
      </c>
      <c r="DM28">
        <v>1.958</v>
      </c>
      <c r="DN28">
        <v>1.829</v>
      </c>
      <c r="DO28">
        <v>2.4580000000000002</v>
      </c>
      <c r="DP28">
        <v>1.659</v>
      </c>
      <c r="DQ28">
        <v>1.992</v>
      </c>
      <c r="DR28">
        <v>2.4870000000000001</v>
      </c>
      <c r="DS28">
        <v>2.2549999999999999</v>
      </c>
      <c r="DT28">
        <v>1.7190000000000001</v>
      </c>
      <c r="DU28">
        <v>1.4370000000000001</v>
      </c>
      <c r="DW28">
        <v>1.8080000000000001</v>
      </c>
      <c r="DZ28">
        <v>0.47399999999999998</v>
      </c>
      <c r="EA28">
        <v>3.6230000000000002</v>
      </c>
      <c r="EB28">
        <v>2.4849999999999999</v>
      </c>
      <c r="ED28">
        <v>1.38</v>
      </c>
      <c r="EE28">
        <v>1.9379999999999999</v>
      </c>
      <c r="EF28">
        <v>1.972</v>
      </c>
      <c r="EG28">
        <v>17.399999999999999</v>
      </c>
      <c r="EH28">
        <v>11</v>
      </c>
      <c r="EI28">
        <v>6.5</v>
      </c>
      <c r="EJ28">
        <v>1.1000000000000001</v>
      </c>
      <c r="EK28">
        <v>7</v>
      </c>
      <c r="EL28">
        <v>0.9</v>
      </c>
      <c r="EM28">
        <v>1.4</v>
      </c>
      <c r="EN28">
        <v>2.5</v>
      </c>
      <c r="EO28">
        <v>0.9</v>
      </c>
      <c r="EP28">
        <v>0</v>
      </c>
      <c r="EQ28">
        <v>1</v>
      </c>
      <c r="ER28">
        <v>0</v>
      </c>
      <c r="ES28">
        <v>0.5</v>
      </c>
      <c r="ET28">
        <v>0.4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7.5</v>
      </c>
      <c r="FC28">
        <v>33.658999999999999</v>
      </c>
      <c r="FD28">
        <v>18.681000000000001</v>
      </c>
      <c r="FE28">
        <v>12.88</v>
      </c>
      <c r="FF28">
        <v>2.2610000000000001</v>
      </c>
      <c r="FG28">
        <v>13.634</v>
      </c>
      <c r="FH28">
        <v>1.3109999999999999</v>
      </c>
      <c r="FI28">
        <v>1.508</v>
      </c>
      <c r="FJ28">
        <v>6.1289999999999996</v>
      </c>
      <c r="FK28">
        <v>1.8029999999999999</v>
      </c>
      <c r="FL28">
        <v>0</v>
      </c>
      <c r="FM28">
        <v>1.966</v>
      </c>
      <c r="FN28">
        <v>0</v>
      </c>
      <c r="FO28">
        <v>0.98299999999999998</v>
      </c>
      <c r="FP28">
        <v>0.85199999999999998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15.337999999999999</v>
      </c>
      <c r="FY28">
        <v>1.9390000000000001</v>
      </c>
      <c r="FZ28">
        <v>1.694</v>
      </c>
      <c r="GA28">
        <v>1.9710000000000001</v>
      </c>
      <c r="GB28">
        <v>2.0840000000000001</v>
      </c>
      <c r="GC28">
        <v>1.954</v>
      </c>
      <c r="GD28">
        <v>1.399</v>
      </c>
      <c r="GE28">
        <v>1.083</v>
      </c>
      <c r="GF28">
        <v>2.4950000000000001</v>
      </c>
      <c r="GG28">
        <v>1.9510000000000001</v>
      </c>
      <c r="GI28">
        <v>2.0550000000000002</v>
      </c>
      <c r="GK28">
        <v>2.1560000000000001</v>
      </c>
      <c r="GL28">
        <v>2.2080000000000002</v>
      </c>
      <c r="GT28">
        <v>2.036</v>
      </c>
      <c r="GU28">
        <v>17.7</v>
      </c>
      <c r="GV28">
        <v>8.1999999999999993</v>
      </c>
      <c r="GW28">
        <v>17.8</v>
      </c>
      <c r="GX28">
        <v>1.5</v>
      </c>
      <c r="GY28">
        <v>5.6</v>
      </c>
      <c r="GZ28">
        <v>2.6</v>
      </c>
      <c r="HA28">
        <v>0</v>
      </c>
      <c r="HB28">
        <v>2.6</v>
      </c>
      <c r="HC28">
        <v>2</v>
      </c>
      <c r="HD28">
        <v>0</v>
      </c>
      <c r="HE28">
        <v>1.6</v>
      </c>
      <c r="HF28">
        <v>1.4</v>
      </c>
      <c r="HG28">
        <v>5.4</v>
      </c>
      <c r="HH28">
        <v>2.2000000000000002</v>
      </c>
      <c r="HI28">
        <v>0</v>
      </c>
      <c r="HJ28">
        <v>2.6</v>
      </c>
      <c r="HK28">
        <v>8.4</v>
      </c>
      <c r="HL28">
        <v>0.4</v>
      </c>
      <c r="HM28">
        <v>0.8</v>
      </c>
      <c r="HN28">
        <v>2.8</v>
      </c>
      <c r="HO28">
        <v>0</v>
      </c>
      <c r="HP28">
        <v>21</v>
      </c>
      <c r="HQ28">
        <v>32.905000000000001</v>
      </c>
      <c r="HR28">
        <v>14.355</v>
      </c>
      <c r="HS28">
        <v>33.101999999999997</v>
      </c>
      <c r="HT28">
        <v>3.4409999999999998</v>
      </c>
      <c r="HU28">
        <v>15.042999999999999</v>
      </c>
      <c r="HV28">
        <v>6.5880000000000001</v>
      </c>
      <c r="HW28">
        <v>0</v>
      </c>
      <c r="HX28">
        <v>6.03</v>
      </c>
      <c r="HY28">
        <v>4.3259999999999996</v>
      </c>
      <c r="HZ28">
        <v>0</v>
      </c>
      <c r="IA28">
        <v>4.8179999999999996</v>
      </c>
      <c r="IB28">
        <v>3.048</v>
      </c>
      <c r="IC28">
        <v>11.798999999999999</v>
      </c>
      <c r="ID28">
        <v>5.375</v>
      </c>
      <c r="IE28">
        <v>0</v>
      </c>
      <c r="IF28">
        <v>5.1130000000000004</v>
      </c>
      <c r="IG28">
        <v>15.666</v>
      </c>
      <c r="IH28">
        <v>0.42599999999999999</v>
      </c>
      <c r="II28">
        <v>1.9339999999999999</v>
      </c>
      <c r="IJ28">
        <v>5.4409999999999998</v>
      </c>
      <c r="IK28">
        <v>0</v>
      </c>
      <c r="IL28">
        <v>41.491999999999997</v>
      </c>
      <c r="IM28">
        <v>1.8540000000000001</v>
      </c>
      <c r="IN28">
        <v>1.76</v>
      </c>
      <c r="IO28">
        <v>1.855</v>
      </c>
      <c r="IP28">
        <v>2.306</v>
      </c>
      <c r="IQ28">
        <v>2.694</v>
      </c>
      <c r="IR28">
        <v>2.532</v>
      </c>
      <c r="IT28">
        <v>2.29</v>
      </c>
      <c r="IU28">
        <v>2.1949999999999998</v>
      </c>
      <c r="IW28">
        <v>2.9670000000000001</v>
      </c>
      <c r="IX28">
        <v>2.1909999999999998</v>
      </c>
      <c r="IY28">
        <v>2.1749999999999998</v>
      </c>
      <c r="IZ28">
        <v>2.4140000000000001</v>
      </c>
      <c r="JB28">
        <v>1.972</v>
      </c>
      <c r="JC28">
        <v>1.873</v>
      </c>
      <c r="JD28">
        <v>1.2</v>
      </c>
      <c r="JE28">
        <v>2.548</v>
      </c>
      <c r="JF28">
        <v>1.9410000000000001</v>
      </c>
      <c r="JH28">
        <v>1.98</v>
      </c>
      <c r="JI28">
        <v>9.1</v>
      </c>
      <c r="JJ28">
        <v>16.899999999999999</v>
      </c>
      <c r="JK28">
        <v>25.7</v>
      </c>
      <c r="JL28">
        <v>5.2</v>
      </c>
      <c r="JM28">
        <v>7.2</v>
      </c>
      <c r="JN28">
        <v>5.9</v>
      </c>
      <c r="JO28">
        <v>4.5999999999999996</v>
      </c>
      <c r="JP28">
        <v>6</v>
      </c>
      <c r="JQ28">
        <v>8.1999999999999993</v>
      </c>
      <c r="JR28">
        <v>7.8</v>
      </c>
      <c r="JS28">
        <v>10</v>
      </c>
      <c r="JT28">
        <v>6.4</v>
      </c>
      <c r="JU28">
        <v>41.1</v>
      </c>
      <c r="JV28">
        <v>9.5</v>
      </c>
      <c r="JW28">
        <v>4.4000000000000004</v>
      </c>
      <c r="JX28">
        <v>6</v>
      </c>
      <c r="JY28">
        <v>0.4</v>
      </c>
      <c r="JZ28">
        <v>9.6</v>
      </c>
      <c r="KA28">
        <v>9.6</v>
      </c>
      <c r="KB28">
        <v>15.9</v>
      </c>
      <c r="KC28">
        <v>3.9</v>
      </c>
      <c r="KD28">
        <v>21.9</v>
      </c>
      <c r="KE28">
        <v>17.829000000000001</v>
      </c>
      <c r="KF28">
        <v>22.024000000000001</v>
      </c>
      <c r="KG28">
        <v>47.555</v>
      </c>
      <c r="KH28">
        <v>5.0469999999999997</v>
      </c>
      <c r="KI28">
        <v>11.045</v>
      </c>
      <c r="KJ28">
        <v>4.6210000000000004</v>
      </c>
      <c r="KK28">
        <v>3.1139999999999999</v>
      </c>
      <c r="KL28">
        <v>6.85</v>
      </c>
      <c r="KM28">
        <v>8.0299999999999994</v>
      </c>
      <c r="KN28">
        <v>9.4390000000000001</v>
      </c>
      <c r="KO28">
        <v>12.585000000000001</v>
      </c>
      <c r="KP28">
        <v>8.3249999999999993</v>
      </c>
      <c r="KQ28">
        <v>83.902000000000001</v>
      </c>
      <c r="KR28">
        <v>12.946</v>
      </c>
      <c r="KS28">
        <v>0.78700000000000003</v>
      </c>
      <c r="KT28">
        <v>6.6529999999999996</v>
      </c>
      <c r="KU28">
        <v>9.0459999999999994</v>
      </c>
      <c r="KV28">
        <v>9.9960000000000004</v>
      </c>
      <c r="KW28">
        <v>12.553000000000001</v>
      </c>
      <c r="KX28">
        <v>23.760999999999999</v>
      </c>
      <c r="KY28">
        <v>2.032</v>
      </c>
      <c r="KZ28">
        <v>43.326999999999998</v>
      </c>
      <c r="LA28">
        <v>1.958</v>
      </c>
      <c r="LB28">
        <v>1.306</v>
      </c>
      <c r="LC28">
        <v>1.85</v>
      </c>
      <c r="LD28">
        <v>0.97599999999999998</v>
      </c>
      <c r="LE28">
        <v>1.524</v>
      </c>
      <c r="LF28">
        <v>0.77700000000000002</v>
      </c>
      <c r="LG28">
        <v>0.67900000000000005</v>
      </c>
      <c r="LH28">
        <v>1.145</v>
      </c>
      <c r="LI28">
        <v>0.97899999999999998</v>
      </c>
      <c r="LJ28">
        <v>1.204</v>
      </c>
      <c r="LK28">
        <v>1.2629999999999999</v>
      </c>
      <c r="LL28">
        <v>1.298</v>
      </c>
      <c r="LM28">
        <v>2.0419999999999998</v>
      </c>
      <c r="LN28">
        <v>1.367</v>
      </c>
      <c r="LO28">
        <v>0.17699999999999999</v>
      </c>
      <c r="LP28">
        <v>1.115</v>
      </c>
      <c r="LQ28">
        <v>21.902000000000001</v>
      </c>
      <c r="LR28">
        <v>1.0429999999999999</v>
      </c>
      <c r="LS28">
        <v>1.3080000000000001</v>
      </c>
      <c r="LT28">
        <v>1.4970000000000001</v>
      </c>
      <c r="LU28">
        <v>0.52700000000000002</v>
      </c>
      <c r="LV28">
        <v>1.982</v>
      </c>
      <c r="LW28">
        <v>33.6</v>
      </c>
      <c r="LX28">
        <v>37.700000000000003</v>
      </c>
      <c r="LY28">
        <v>32</v>
      </c>
      <c r="LZ28">
        <v>0</v>
      </c>
      <c r="MA28">
        <v>3.8</v>
      </c>
      <c r="MB28">
        <v>0</v>
      </c>
      <c r="MC28">
        <v>1.9</v>
      </c>
      <c r="MD28">
        <v>1.2</v>
      </c>
      <c r="ME28">
        <v>0</v>
      </c>
      <c r="MF28">
        <v>1.4</v>
      </c>
      <c r="MG28">
        <v>0</v>
      </c>
      <c r="MH28">
        <v>2.5</v>
      </c>
      <c r="MI28">
        <v>8.6999999999999993</v>
      </c>
      <c r="MJ28">
        <v>0</v>
      </c>
      <c r="MK28">
        <v>0</v>
      </c>
      <c r="ML28">
        <v>1.2</v>
      </c>
      <c r="MM28">
        <v>8.6999999999999993</v>
      </c>
      <c r="MN28">
        <v>0</v>
      </c>
      <c r="MO28">
        <v>1.9</v>
      </c>
      <c r="MP28">
        <v>0</v>
      </c>
      <c r="MQ28">
        <v>1.3</v>
      </c>
      <c r="MR28">
        <v>6</v>
      </c>
      <c r="MS28">
        <v>56.667000000000002</v>
      </c>
      <c r="MT28">
        <v>50.930999999999997</v>
      </c>
      <c r="MU28">
        <v>51.259</v>
      </c>
      <c r="MV28">
        <v>0</v>
      </c>
      <c r="MW28">
        <v>6.4569999999999999</v>
      </c>
      <c r="MX28">
        <v>0</v>
      </c>
      <c r="MY28">
        <v>3.2120000000000002</v>
      </c>
      <c r="MZ28">
        <v>2.786</v>
      </c>
      <c r="NA28">
        <v>0</v>
      </c>
      <c r="NB28">
        <v>1.704</v>
      </c>
      <c r="NC28">
        <v>0</v>
      </c>
      <c r="ND28">
        <v>6.194</v>
      </c>
      <c r="NE28">
        <v>17.173999999999999</v>
      </c>
      <c r="NF28">
        <v>0</v>
      </c>
      <c r="NG28">
        <v>0</v>
      </c>
      <c r="NH28">
        <v>0.91800000000000004</v>
      </c>
      <c r="NI28">
        <v>16.748000000000001</v>
      </c>
      <c r="NJ28">
        <v>0</v>
      </c>
      <c r="NK28">
        <v>3.1139999999999999</v>
      </c>
      <c r="NL28">
        <v>0</v>
      </c>
      <c r="NM28">
        <v>2.13</v>
      </c>
      <c r="NN28">
        <v>8.8160000000000007</v>
      </c>
      <c r="NO28">
        <v>1.6850000000000001</v>
      </c>
      <c r="NP28">
        <v>1.35</v>
      </c>
      <c r="NQ28">
        <v>1.6</v>
      </c>
      <c r="NS28">
        <v>1.6879999999999999</v>
      </c>
      <c r="NU28">
        <v>1.7090000000000001</v>
      </c>
      <c r="NV28">
        <v>2.363</v>
      </c>
      <c r="NX28">
        <v>1.214</v>
      </c>
      <c r="NZ28">
        <v>2.4590000000000001</v>
      </c>
      <c r="OA28">
        <v>1.9650000000000001</v>
      </c>
      <c r="OD28">
        <v>0.79600000000000004</v>
      </c>
      <c r="OE28">
        <v>1.915</v>
      </c>
      <c r="OG28">
        <v>1.6679999999999999</v>
      </c>
      <c r="OI28">
        <v>1.66</v>
      </c>
      <c r="OJ28">
        <v>1.4730000000000001</v>
      </c>
      <c r="OK28">
        <v>0</v>
      </c>
      <c r="OL28">
        <v>1</v>
      </c>
      <c r="OM28">
        <v>0</v>
      </c>
      <c r="ON28">
        <v>1</v>
      </c>
      <c r="OO28">
        <v>1</v>
      </c>
      <c r="OP28">
        <v>1</v>
      </c>
      <c r="OQ28">
        <v>1</v>
      </c>
      <c r="OR28">
        <v>1</v>
      </c>
      <c r="OS28">
        <v>1</v>
      </c>
      <c r="OT28">
        <v>1</v>
      </c>
      <c r="OU28">
        <v>1</v>
      </c>
      <c r="OV28">
        <v>1</v>
      </c>
      <c r="OW28">
        <v>5</v>
      </c>
      <c r="OX28">
        <v>1</v>
      </c>
      <c r="OY28">
        <v>1</v>
      </c>
      <c r="OZ28">
        <v>1</v>
      </c>
      <c r="PA28">
        <v>0</v>
      </c>
      <c r="PB28">
        <v>1</v>
      </c>
      <c r="PC28">
        <v>2</v>
      </c>
      <c r="PD28">
        <v>1</v>
      </c>
      <c r="PE28">
        <v>1</v>
      </c>
      <c r="PF28">
        <v>3</v>
      </c>
      <c r="PG28">
        <v>0</v>
      </c>
      <c r="PH28">
        <v>0.1</v>
      </c>
      <c r="PI28">
        <v>0</v>
      </c>
      <c r="PJ28">
        <v>3.1</v>
      </c>
      <c r="PK28">
        <v>3.1</v>
      </c>
      <c r="PL28">
        <v>3.1</v>
      </c>
      <c r="PM28">
        <v>3.1</v>
      </c>
      <c r="PN28">
        <v>3.1</v>
      </c>
      <c r="PO28">
        <v>3.1</v>
      </c>
      <c r="PP28">
        <v>3.1</v>
      </c>
      <c r="PQ28">
        <v>3</v>
      </c>
      <c r="PR28">
        <v>3.1</v>
      </c>
      <c r="PS28">
        <v>1.7</v>
      </c>
      <c r="PT28">
        <v>3.1</v>
      </c>
      <c r="PU28">
        <v>3.1</v>
      </c>
      <c r="PV28">
        <v>3</v>
      </c>
      <c r="PW28">
        <v>0</v>
      </c>
      <c r="PX28">
        <v>3.1</v>
      </c>
      <c r="PY28">
        <v>3.3</v>
      </c>
      <c r="PZ28">
        <v>3</v>
      </c>
      <c r="QA28">
        <v>3</v>
      </c>
      <c r="QB28">
        <v>0.6</v>
      </c>
    </row>
    <row r="29" spans="1:444">
      <c r="A29" t="s">
        <v>253</v>
      </c>
      <c r="B29">
        <v>3</v>
      </c>
      <c r="C29">
        <v>0</v>
      </c>
      <c r="D29">
        <v>383</v>
      </c>
      <c r="E29">
        <v>9.4</v>
      </c>
      <c r="F29">
        <v>51.1</v>
      </c>
      <c r="G29">
        <v>30.3</v>
      </c>
      <c r="H29">
        <v>60</v>
      </c>
      <c r="I29">
        <v>60</v>
      </c>
      <c r="J29">
        <v>43.2</v>
      </c>
      <c r="K29">
        <v>33.9</v>
      </c>
      <c r="L29">
        <v>9</v>
      </c>
      <c r="M29">
        <v>4.0999999999999996</v>
      </c>
      <c r="N29">
        <v>8.9</v>
      </c>
      <c r="O29">
        <v>25</v>
      </c>
      <c r="P29">
        <v>15.4</v>
      </c>
      <c r="Q29">
        <v>60</v>
      </c>
      <c r="R29">
        <v>60</v>
      </c>
      <c r="T29">
        <v>4.9000000000000004</v>
      </c>
      <c r="U29">
        <v>10.7</v>
      </c>
      <c r="V29">
        <v>60</v>
      </c>
      <c r="W29">
        <v>7</v>
      </c>
      <c r="X29">
        <v>15.3</v>
      </c>
      <c r="Y29">
        <v>6.6</v>
      </c>
      <c r="Z29">
        <v>60</v>
      </c>
      <c r="AA29">
        <v>1.4750000000000001</v>
      </c>
      <c r="AC29">
        <v>39.69</v>
      </c>
      <c r="AD29">
        <v>104.943</v>
      </c>
      <c r="AE29">
        <v>110.842</v>
      </c>
      <c r="AF29">
        <v>89.244</v>
      </c>
      <c r="AG29">
        <v>62.762999999999998</v>
      </c>
      <c r="AH29">
        <v>15.207000000000001</v>
      </c>
      <c r="AI29">
        <v>2.9169999999999998</v>
      </c>
      <c r="AJ29">
        <v>16.190000000000001</v>
      </c>
      <c r="AK29">
        <v>40.509</v>
      </c>
      <c r="AL29">
        <v>24.581</v>
      </c>
      <c r="AM29">
        <v>115.33199999999999</v>
      </c>
      <c r="AN29">
        <v>128.60599999999999</v>
      </c>
      <c r="AO29">
        <v>0</v>
      </c>
      <c r="AP29">
        <v>6.0629999999999997</v>
      </c>
      <c r="AQ29">
        <v>14.355</v>
      </c>
      <c r="AR29">
        <v>116.283</v>
      </c>
      <c r="AS29">
        <v>8.6199999999999992</v>
      </c>
      <c r="AT29">
        <v>5.9980000000000002</v>
      </c>
      <c r="AU29">
        <v>7.702</v>
      </c>
      <c r="AV29">
        <v>111.203</v>
      </c>
      <c r="AW29">
        <v>0.158</v>
      </c>
      <c r="AY29">
        <v>1.3120000000000001</v>
      </c>
      <c r="AZ29">
        <v>1.7490000000000001</v>
      </c>
      <c r="BA29">
        <v>1.847</v>
      </c>
      <c r="BB29">
        <v>2.0670000000000002</v>
      </c>
      <c r="BC29">
        <v>1.853</v>
      </c>
      <c r="BD29">
        <v>1.6859999999999999</v>
      </c>
      <c r="BE29">
        <v>0.71099999999999997</v>
      </c>
      <c r="BF29">
        <v>1.8169999999999999</v>
      </c>
      <c r="BG29">
        <v>1.623</v>
      </c>
      <c r="BH29">
        <v>1.599</v>
      </c>
      <c r="BI29">
        <v>1.9219999999999999</v>
      </c>
      <c r="BJ29">
        <v>2.1429999999999998</v>
      </c>
      <c r="BL29">
        <v>1.2290000000000001</v>
      </c>
      <c r="BM29">
        <v>1.345</v>
      </c>
      <c r="BN29">
        <v>1.9379999999999999</v>
      </c>
      <c r="BO29">
        <v>1.2370000000000001</v>
      </c>
      <c r="BP29">
        <v>0.39100000000000001</v>
      </c>
      <c r="BQ29">
        <v>1.1659999999999999</v>
      </c>
      <c r="BR29">
        <v>1.853</v>
      </c>
      <c r="BS29">
        <v>0</v>
      </c>
      <c r="BT29">
        <v>0</v>
      </c>
      <c r="BU29">
        <v>0</v>
      </c>
      <c r="BV29">
        <v>16.100000000000001</v>
      </c>
      <c r="BW29">
        <v>17</v>
      </c>
      <c r="BX29">
        <v>5.2</v>
      </c>
      <c r="BY29">
        <v>15.3</v>
      </c>
      <c r="BZ29">
        <v>0</v>
      </c>
      <c r="CA29">
        <v>0</v>
      </c>
      <c r="CB29">
        <v>1.2</v>
      </c>
      <c r="CC29">
        <v>1.9</v>
      </c>
      <c r="CD29">
        <v>2.4</v>
      </c>
      <c r="CE29">
        <v>7.6</v>
      </c>
      <c r="CF29">
        <v>14.1</v>
      </c>
      <c r="CG29">
        <v>0</v>
      </c>
      <c r="CH29">
        <v>0</v>
      </c>
      <c r="CI29">
        <v>1.3</v>
      </c>
      <c r="CJ29">
        <v>4.8</v>
      </c>
      <c r="CK29">
        <v>0</v>
      </c>
      <c r="CL29">
        <v>0</v>
      </c>
      <c r="CM29">
        <v>2.6</v>
      </c>
      <c r="CN29">
        <v>12</v>
      </c>
      <c r="CO29">
        <v>0</v>
      </c>
      <c r="CP29">
        <v>0</v>
      </c>
      <c r="CQ29">
        <v>0</v>
      </c>
      <c r="CR29">
        <v>29.103000000000002</v>
      </c>
      <c r="CS29">
        <v>29.366</v>
      </c>
      <c r="CT29">
        <v>12.651</v>
      </c>
      <c r="CU29">
        <v>30.251000000000001</v>
      </c>
      <c r="CV29">
        <v>0</v>
      </c>
      <c r="CW29">
        <v>0</v>
      </c>
      <c r="CX29">
        <v>3.048</v>
      </c>
      <c r="CY29">
        <v>2.9169999999999998</v>
      </c>
      <c r="CZ29">
        <v>4.5229999999999997</v>
      </c>
      <c r="DA29">
        <v>13.044</v>
      </c>
      <c r="DB29">
        <v>27.334</v>
      </c>
      <c r="DC29">
        <v>0</v>
      </c>
      <c r="DD29">
        <v>0</v>
      </c>
      <c r="DE29">
        <v>3.802</v>
      </c>
      <c r="DF29">
        <v>9.7989999999999995</v>
      </c>
      <c r="DG29">
        <v>0</v>
      </c>
      <c r="DH29">
        <v>0</v>
      </c>
      <c r="DI29">
        <v>5.9649999999999999</v>
      </c>
      <c r="DJ29">
        <v>18.452000000000002</v>
      </c>
      <c r="DN29">
        <v>1.81</v>
      </c>
      <c r="DO29">
        <v>1.73</v>
      </c>
      <c r="DP29">
        <v>2.4169999999999998</v>
      </c>
      <c r="DQ29">
        <v>1.9770000000000001</v>
      </c>
      <c r="DT29">
        <v>2.5569999999999999</v>
      </c>
      <c r="DU29">
        <v>1.542</v>
      </c>
      <c r="DV29">
        <v>1.871</v>
      </c>
      <c r="DW29">
        <v>1.722</v>
      </c>
      <c r="DX29">
        <v>1.9359999999999999</v>
      </c>
      <c r="EA29">
        <v>2.8780000000000001</v>
      </c>
      <c r="EB29">
        <v>2.04</v>
      </c>
      <c r="EE29">
        <v>2.2850000000000001</v>
      </c>
      <c r="EF29">
        <v>1.5369999999999999</v>
      </c>
      <c r="EG29">
        <v>0</v>
      </c>
      <c r="EH29">
        <v>0</v>
      </c>
      <c r="EI29">
        <v>0</v>
      </c>
      <c r="EJ29">
        <v>23.6</v>
      </c>
      <c r="EK29">
        <v>7.9</v>
      </c>
      <c r="EL29">
        <v>19.2</v>
      </c>
      <c r="EM29">
        <v>3.7</v>
      </c>
      <c r="EN29">
        <v>0</v>
      </c>
      <c r="EO29">
        <v>0</v>
      </c>
      <c r="EP29">
        <v>2.1</v>
      </c>
      <c r="EQ29">
        <v>3.6</v>
      </c>
      <c r="ER29">
        <v>0.8</v>
      </c>
      <c r="ES29">
        <v>4.0999999999999996</v>
      </c>
      <c r="ET29">
        <v>13.3</v>
      </c>
      <c r="EU29">
        <v>0</v>
      </c>
      <c r="EV29">
        <v>0</v>
      </c>
      <c r="EW29">
        <v>0.7</v>
      </c>
      <c r="EX29">
        <v>14.4</v>
      </c>
      <c r="EY29">
        <v>0.8</v>
      </c>
      <c r="EZ29">
        <v>0</v>
      </c>
      <c r="FA29">
        <v>0</v>
      </c>
      <c r="FB29">
        <v>7</v>
      </c>
      <c r="FC29">
        <v>0</v>
      </c>
      <c r="FD29">
        <v>0</v>
      </c>
      <c r="FE29">
        <v>0</v>
      </c>
      <c r="FF29">
        <v>35.231999999999999</v>
      </c>
      <c r="FG29">
        <v>17.173999999999999</v>
      </c>
      <c r="FH29">
        <v>35.198999999999998</v>
      </c>
      <c r="FI29">
        <v>7.1449999999999996</v>
      </c>
      <c r="FJ29">
        <v>0</v>
      </c>
      <c r="FK29">
        <v>0</v>
      </c>
      <c r="FL29">
        <v>6.4889999999999999</v>
      </c>
      <c r="FM29">
        <v>7.931</v>
      </c>
      <c r="FN29">
        <v>2.4910000000000001</v>
      </c>
      <c r="FO29">
        <v>9.5050000000000008</v>
      </c>
      <c r="FP29">
        <v>27.596</v>
      </c>
      <c r="FQ29">
        <v>0</v>
      </c>
      <c r="FR29">
        <v>0</v>
      </c>
      <c r="FS29">
        <v>2.4580000000000002</v>
      </c>
      <c r="FT29">
        <v>27.596</v>
      </c>
      <c r="FU29">
        <v>0.78700000000000003</v>
      </c>
      <c r="FV29">
        <v>0</v>
      </c>
      <c r="FW29">
        <v>0</v>
      </c>
      <c r="FX29">
        <v>14.486000000000001</v>
      </c>
      <c r="GB29">
        <v>1.4910000000000001</v>
      </c>
      <c r="GC29">
        <v>2.1840000000000002</v>
      </c>
      <c r="GD29">
        <v>1.831</v>
      </c>
      <c r="GE29">
        <v>1.91</v>
      </c>
      <c r="GH29">
        <v>3.1080000000000001</v>
      </c>
      <c r="GI29">
        <v>2.1739999999999999</v>
      </c>
      <c r="GJ29">
        <v>3.0489999999999999</v>
      </c>
      <c r="GK29">
        <v>2.3239999999999998</v>
      </c>
      <c r="GL29">
        <v>2.081</v>
      </c>
      <c r="GO29">
        <v>3.367</v>
      </c>
      <c r="GP29">
        <v>1.9139999999999999</v>
      </c>
      <c r="GQ29">
        <v>1.0049999999999999</v>
      </c>
      <c r="GT29">
        <v>2.0659999999999998</v>
      </c>
      <c r="GU29">
        <v>0</v>
      </c>
      <c r="GV29">
        <v>0</v>
      </c>
      <c r="GW29">
        <v>11.7</v>
      </c>
      <c r="GX29">
        <v>8.6</v>
      </c>
      <c r="GY29">
        <v>14.3</v>
      </c>
      <c r="GZ29">
        <v>7.4</v>
      </c>
      <c r="HA29">
        <v>1.6</v>
      </c>
      <c r="HB29">
        <v>4</v>
      </c>
      <c r="HC29">
        <v>0.4</v>
      </c>
      <c r="HD29">
        <v>1.5</v>
      </c>
      <c r="HE29">
        <v>1.2</v>
      </c>
      <c r="HF29">
        <v>1.4</v>
      </c>
      <c r="HG29">
        <v>12.6</v>
      </c>
      <c r="HH29">
        <v>12.8</v>
      </c>
      <c r="HI29">
        <v>0</v>
      </c>
      <c r="HJ29">
        <v>1.2</v>
      </c>
      <c r="HK29">
        <v>0</v>
      </c>
      <c r="HL29">
        <v>24.9</v>
      </c>
      <c r="HM29">
        <v>2.1</v>
      </c>
      <c r="HN29">
        <v>0</v>
      </c>
      <c r="HO29">
        <v>0</v>
      </c>
      <c r="HP29">
        <v>8.3000000000000007</v>
      </c>
      <c r="HQ29">
        <v>0</v>
      </c>
      <c r="HR29">
        <v>0</v>
      </c>
      <c r="HS29">
        <v>13.798</v>
      </c>
      <c r="HT29">
        <v>17.501000000000001</v>
      </c>
      <c r="HU29">
        <v>27.006</v>
      </c>
      <c r="HV29">
        <v>19.795999999999999</v>
      </c>
      <c r="HW29">
        <v>3.2770000000000001</v>
      </c>
      <c r="HX29">
        <v>11.077999999999999</v>
      </c>
      <c r="HY29">
        <v>0.68799999999999994</v>
      </c>
      <c r="HZ29">
        <v>4.6210000000000004</v>
      </c>
      <c r="IA29">
        <v>3.6709999999999998</v>
      </c>
      <c r="IB29">
        <v>4.2930000000000001</v>
      </c>
      <c r="IC29">
        <v>27.956</v>
      </c>
      <c r="ID29">
        <v>29.628</v>
      </c>
      <c r="IE29">
        <v>0</v>
      </c>
      <c r="IF29">
        <v>3.7029999999999998</v>
      </c>
      <c r="IG29">
        <v>0</v>
      </c>
      <c r="IH29">
        <v>45.753</v>
      </c>
      <c r="II29">
        <v>5.3090000000000002</v>
      </c>
      <c r="IJ29">
        <v>0</v>
      </c>
      <c r="IK29">
        <v>0</v>
      </c>
      <c r="IL29">
        <v>19.238</v>
      </c>
      <c r="IO29">
        <v>1.181</v>
      </c>
      <c r="IP29">
        <v>2.0350000000000001</v>
      </c>
      <c r="IQ29">
        <v>1.889</v>
      </c>
      <c r="IR29">
        <v>2.6579999999999999</v>
      </c>
      <c r="IS29">
        <v>2.012</v>
      </c>
      <c r="IT29">
        <v>2.754</v>
      </c>
      <c r="IU29">
        <v>1.9390000000000001</v>
      </c>
      <c r="IV29">
        <v>3.032</v>
      </c>
      <c r="IW29">
        <v>3.1619999999999999</v>
      </c>
      <c r="IX29">
        <v>2.996</v>
      </c>
      <c r="IY29">
        <v>2.2189999999999999</v>
      </c>
      <c r="IZ29">
        <v>2.319</v>
      </c>
      <c r="JB29">
        <v>3.1150000000000002</v>
      </c>
      <c r="JD29">
        <v>1.8380000000000001</v>
      </c>
      <c r="JE29">
        <v>2.5670000000000002</v>
      </c>
      <c r="JH29">
        <v>2.323</v>
      </c>
      <c r="JI29">
        <v>9.4</v>
      </c>
      <c r="JJ29">
        <v>51.1</v>
      </c>
      <c r="JK29">
        <v>18.600000000000001</v>
      </c>
      <c r="JL29">
        <v>11.7</v>
      </c>
      <c r="JM29">
        <v>20.9</v>
      </c>
      <c r="JN29">
        <v>11.3</v>
      </c>
      <c r="JO29">
        <v>13.2</v>
      </c>
      <c r="JP29">
        <v>5</v>
      </c>
      <c r="JQ29">
        <v>3.7</v>
      </c>
      <c r="JR29">
        <v>4.0999999999999996</v>
      </c>
      <c r="JS29">
        <v>18.3</v>
      </c>
      <c r="JT29">
        <v>10.7</v>
      </c>
      <c r="JU29">
        <v>35.700000000000003</v>
      </c>
      <c r="JV29">
        <v>19.8</v>
      </c>
      <c r="JW29">
        <v>0</v>
      </c>
      <c r="JX29">
        <v>3.7</v>
      </c>
      <c r="JY29">
        <v>8.6</v>
      </c>
      <c r="JZ29">
        <v>15.9</v>
      </c>
      <c r="KA29">
        <v>4.0999999999999996</v>
      </c>
      <c r="KB29">
        <v>15.3</v>
      </c>
      <c r="KC29">
        <v>4</v>
      </c>
      <c r="KD29">
        <v>32.700000000000003</v>
      </c>
      <c r="KE29">
        <v>1.4750000000000001</v>
      </c>
      <c r="KF29">
        <v>0</v>
      </c>
      <c r="KG29">
        <v>25.891999999999999</v>
      </c>
      <c r="KH29">
        <v>23.106000000000002</v>
      </c>
      <c r="KI29">
        <v>37.296999999999997</v>
      </c>
      <c r="KJ29">
        <v>21.597999999999999</v>
      </c>
      <c r="KK29">
        <v>22.09</v>
      </c>
      <c r="KL29">
        <v>4.13</v>
      </c>
      <c r="KM29">
        <v>2.2290000000000001</v>
      </c>
      <c r="KN29">
        <v>2.032</v>
      </c>
      <c r="KO29">
        <v>25.99</v>
      </c>
      <c r="KP29">
        <v>13.273999999999999</v>
      </c>
      <c r="KQ29">
        <v>64.826999999999998</v>
      </c>
      <c r="KR29">
        <v>44.048999999999999</v>
      </c>
      <c r="KS29">
        <v>0</v>
      </c>
      <c r="KT29">
        <v>2.36</v>
      </c>
      <c r="KU29">
        <v>8.0950000000000006</v>
      </c>
      <c r="KV29">
        <v>33.134999999999998</v>
      </c>
      <c r="KW29">
        <v>2.524</v>
      </c>
      <c r="KX29">
        <v>5.9980000000000002</v>
      </c>
      <c r="KY29">
        <v>1.7370000000000001</v>
      </c>
      <c r="KZ29">
        <v>59.026000000000003</v>
      </c>
      <c r="LA29">
        <v>0.158</v>
      </c>
      <c r="LB29">
        <v>0</v>
      </c>
      <c r="LC29">
        <v>1.3939999999999999</v>
      </c>
      <c r="LD29">
        <v>1.978</v>
      </c>
      <c r="LE29">
        <v>1.7869999999999999</v>
      </c>
      <c r="LF29">
        <v>1.9159999999999999</v>
      </c>
      <c r="LG29">
        <v>1.6739999999999999</v>
      </c>
      <c r="LH29">
        <v>0.82599999999999996</v>
      </c>
      <c r="LI29">
        <v>0.59499999999999997</v>
      </c>
      <c r="LJ29">
        <v>0.495</v>
      </c>
      <c r="LK29">
        <v>1.4239999999999999</v>
      </c>
      <c r="LL29">
        <v>1.2390000000000001</v>
      </c>
      <c r="LM29">
        <v>1.8140000000000001</v>
      </c>
      <c r="LN29">
        <v>2.2200000000000002</v>
      </c>
      <c r="LP29">
        <v>0.63</v>
      </c>
      <c r="LQ29">
        <v>0.93899999999999995</v>
      </c>
      <c r="LR29">
        <v>2.085</v>
      </c>
      <c r="LS29">
        <v>0.61299999999999999</v>
      </c>
      <c r="LT29">
        <v>0.39100000000000001</v>
      </c>
      <c r="LU29">
        <v>0.435</v>
      </c>
      <c r="LV29">
        <v>1.8049999999999999</v>
      </c>
      <c r="LW29">
        <v>0</v>
      </c>
      <c r="LX29">
        <v>51.1</v>
      </c>
      <c r="LY29">
        <v>16.7</v>
      </c>
      <c r="LZ29">
        <v>48.2</v>
      </c>
      <c r="MA29">
        <v>37.4</v>
      </c>
      <c r="MB29">
        <v>18.8</v>
      </c>
      <c r="MC29">
        <v>8</v>
      </c>
      <c r="MD29">
        <v>0</v>
      </c>
      <c r="ME29">
        <v>0</v>
      </c>
      <c r="MF29">
        <v>0.5</v>
      </c>
      <c r="MG29">
        <v>4.7</v>
      </c>
      <c r="MH29">
        <v>0.8</v>
      </c>
      <c r="MI29">
        <v>4.9000000000000004</v>
      </c>
      <c r="MJ29">
        <v>11.3</v>
      </c>
      <c r="MK29">
        <v>0</v>
      </c>
      <c r="ML29">
        <v>0</v>
      </c>
      <c r="MM29">
        <v>0.6</v>
      </c>
      <c r="MN29">
        <v>14.2</v>
      </c>
      <c r="MO29">
        <v>0</v>
      </c>
      <c r="MP29">
        <v>0</v>
      </c>
      <c r="MQ29">
        <v>1.2</v>
      </c>
      <c r="MR29">
        <v>16.399999999999999</v>
      </c>
      <c r="MS29">
        <v>0</v>
      </c>
      <c r="MT29">
        <v>0</v>
      </c>
      <c r="MU29">
        <v>20.32</v>
      </c>
      <c r="MV29">
        <v>79.575999999999993</v>
      </c>
      <c r="MW29">
        <v>54.274000000000001</v>
      </c>
      <c r="MX29">
        <v>35.298000000000002</v>
      </c>
      <c r="MY29">
        <v>10.488</v>
      </c>
      <c r="MZ29">
        <v>0</v>
      </c>
      <c r="NA29">
        <v>0</v>
      </c>
      <c r="NB29">
        <v>0.81899999999999995</v>
      </c>
      <c r="NC29">
        <v>6.0629999999999997</v>
      </c>
      <c r="ND29">
        <v>1.016</v>
      </c>
      <c r="NE29">
        <v>6.9809999999999999</v>
      </c>
      <c r="NF29">
        <v>16.353999999999999</v>
      </c>
      <c r="NG29">
        <v>0</v>
      </c>
      <c r="NH29">
        <v>0</v>
      </c>
      <c r="NI29">
        <v>0.59</v>
      </c>
      <c r="NJ29">
        <v>15.797000000000001</v>
      </c>
      <c r="NK29">
        <v>0</v>
      </c>
      <c r="NL29">
        <v>0</v>
      </c>
      <c r="NM29">
        <v>1.77</v>
      </c>
      <c r="NN29">
        <v>23.891999999999999</v>
      </c>
      <c r="NP29">
        <v>0</v>
      </c>
      <c r="NQ29">
        <v>1.2130000000000001</v>
      </c>
      <c r="NR29">
        <v>1.6519999999999999</v>
      </c>
      <c r="NS29">
        <v>1.45</v>
      </c>
      <c r="NT29">
        <v>1.88</v>
      </c>
      <c r="NU29">
        <v>1.3029999999999999</v>
      </c>
      <c r="NX29">
        <v>1.6719999999999999</v>
      </c>
      <c r="NY29">
        <v>1.2989999999999999</v>
      </c>
      <c r="NZ29">
        <v>1.2589999999999999</v>
      </c>
      <c r="OA29">
        <v>1.4179999999999999</v>
      </c>
      <c r="OB29">
        <v>1.45</v>
      </c>
      <c r="OE29">
        <v>0.99</v>
      </c>
      <c r="OF29">
        <v>1.1120000000000001</v>
      </c>
      <c r="OI29">
        <v>1.528</v>
      </c>
      <c r="OJ29">
        <v>1.46</v>
      </c>
      <c r="OK29">
        <v>1</v>
      </c>
      <c r="OL29">
        <v>0</v>
      </c>
      <c r="OM29">
        <v>2</v>
      </c>
      <c r="ON29">
        <v>0</v>
      </c>
      <c r="OO29">
        <v>0</v>
      </c>
      <c r="OP29">
        <v>1</v>
      </c>
      <c r="OQ29">
        <v>1</v>
      </c>
      <c r="OR29">
        <v>1</v>
      </c>
      <c r="OS29">
        <v>1</v>
      </c>
      <c r="OT29">
        <v>1</v>
      </c>
      <c r="OU29">
        <v>1</v>
      </c>
      <c r="OV29">
        <v>1</v>
      </c>
      <c r="OW29">
        <v>7</v>
      </c>
      <c r="OX29">
        <v>0</v>
      </c>
      <c r="OY29">
        <v>0</v>
      </c>
      <c r="OZ29">
        <v>1</v>
      </c>
      <c r="PA29">
        <v>1</v>
      </c>
      <c r="PB29">
        <v>0</v>
      </c>
      <c r="PC29">
        <v>1</v>
      </c>
      <c r="PD29">
        <v>0</v>
      </c>
      <c r="PE29">
        <v>1</v>
      </c>
      <c r="PF29">
        <v>6</v>
      </c>
      <c r="PG29">
        <v>0.6</v>
      </c>
      <c r="PH29">
        <v>0</v>
      </c>
      <c r="PI29">
        <v>3.2</v>
      </c>
      <c r="PJ29">
        <v>0</v>
      </c>
      <c r="PK29">
        <v>0</v>
      </c>
      <c r="PL29">
        <v>3.1</v>
      </c>
      <c r="PM29">
        <v>3</v>
      </c>
      <c r="PN29">
        <v>3</v>
      </c>
      <c r="PO29">
        <v>3</v>
      </c>
      <c r="PP29">
        <v>3.1</v>
      </c>
      <c r="PQ29">
        <v>3</v>
      </c>
      <c r="PR29">
        <v>3</v>
      </c>
      <c r="PS29">
        <v>2.6</v>
      </c>
      <c r="PT29">
        <v>0</v>
      </c>
      <c r="PU29">
        <v>0</v>
      </c>
      <c r="PV29">
        <v>3</v>
      </c>
      <c r="PW29">
        <v>3</v>
      </c>
      <c r="PX29">
        <v>0</v>
      </c>
      <c r="PY29">
        <v>3.1</v>
      </c>
      <c r="PZ29">
        <v>0</v>
      </c>
      <c r="QA29">
        <v>3.1</v>
      </c>
      <c r="QB29">
        <v>2.8</v>
      </c>
    </row>
    <row r="30" spans="1:444">
      <c r="A30" t="s">
        <v>254</v>
      </c>
      <c r="B30">
        <v>0</v>
      </c>
      <c r="C30">
        <v>0</v>
      </c>
      <c r="D30">
        <v>367</v>
      </c>
      <c r="E30">
        <v>60</v>
      </c>
      <c r="F30">
        <v>14.1</v>
      </c>
      <c r="G30">
        <v>23.4</v>
      </c>
      <c r="H30">
        <v>60</v>
      </c>
      <c r="I30">
        <v>60</v>
      </c>
      <c r="J30">
        <v>60</v>
      </c>
      <c r="K30">
        <v>14.8</v>
      </c>
      <c r="L30">
        <v>6.8</v>
      </c>
      <c r="M30">
        <v>50.1</v>
      </c>
      <c r="N30">
        <v>37.700000000000003</v>
      </c>
      <c r="O30">
        <v>30.1</v>
      </c>
      <c r="P30">
        <v>30.1</v>
      </c>
      <c r="Q30">
        <v>60</v>
      </c>
      <c r="R30">
        <v>60</v>
      </c>
      <c r="S30">
        <v>5.9</v>
      </c>
      <c r="T30">
        <v>21.1</v>
      </c>
      <c r="U30">
        <v>5.5</v>
      </c>
      <c r="V30">
        <v>9.1</v>
      </c>
      <c r="W30">
        <v>13</v>
      </c>
      <c r="X30">
        <v>3.2</v>
      </c>
      <c r="Y30">
        <v>19.100000000000001</v>
      </c>
      <c r="Z30">
        <v>60</v>
      </c>
      <c r="AA30">
        <v>99.043999999999997</v>
      </c>
      <c r="AB30">
        <v>12.715999999999999</v>
      </c>
      <c r="AC30">
        <v>29.202000000000002</v>
      </c>
      <c r="AD30">
        <v>86.228999999999999</v>
      </c>
      <c r="AE30">
        <v>113.202</v>
      </c>
      <c r="AF30">
        <v>135.489</v>
      </c>
      <c r="AG30">
        <v>19.009</v>
      </c>
      <c r="AH30">
        <v>8.6850000000000005</v>
      </c>
      <c r="AI30">
        <v>89.277000000000001</v>
      </c>
      <c r="AJ30">
        <v>66.727999999999994</v>
      </c>
      <c r="AK30">
        <v>41.23</v>
      </c>
      <c r="AL30">
        <v>47.621000000000002</v>
      </c>
      <c r="AM30">
        <v>93.373999999999995</v>
      </c>
      <c r="AN30">
        <v>112.252</v>
      </c>
      <c r="AO30">
        <v>0.52400000000000002</v>
      </c>
      <c r="AP30">
        <v>23.794</v>
      </c>
      <c r="AQ30">
        <v>5.3090000000000002</v>
      </c>
      <c r="AR30">
        <v>0</v>
      </c>
      <c r="AS30">
        <v>10.586</v>
      </c>
      <c r="AT30">
        <v>0.26200000000000001</v>
      </c>
      <c r="AU30">
        <v>15.731999999999999</v>
      </c>
      <c r="AV30">
        <v>86.588999999999999</v>
      </c>
      <c r="AW30">
        <v>1.651</v>
      </c>
      <c r="AX30">
        <v>0.90500000000000003</v>
      </c>
      <c r="AY30">
        <v>1.2490000000000001</v>
      </c>
      <c r="AZ30">
        <v>1.4370000000000001</v>
      </c>
      <c r="BA30">
        <v>1.887</v>
      </c>
      <c r="BB30">
        <v>2.258</v>
      </c>
      <c r="BC30">
        <v>1.2829999999999999</v>
      </c>
      <c r="BD30">
        <v>1.2809999999999999</v>
      </c>
      <c r="BE30">
        <v>1.7829999999999999</v>
      </c>
      <c r="BF30">
        <v>1.7689999999999999</v>
      </c>
      <c r="BG30">
        <v>1.371</v>
      </c>
      <c r="BH30">
        <v>1.5820000000000001</v>
      </c>
      <c r="BI30">
        <v>1.556</v>
      </c>
      <c r="BJ30">
        <v>1.871</v>
      </c>
      <c r="BK30">
        <v>8.8999999999999996E-2</v>
      </c>
      <c r="BL30">
        <v>1.125</v>
      </c>
      <c r="BM30">
        <v>0.97299999999999998</v>
      </c>
      <c r="BN30">
        <v>0</v>
      </c>
      <c r="BO30">
        <v>0.81399999999999995</v>
      </c>
      <c r="BP30">
        <v>8.1000000000000003E-2</v>
      </c>
      <c r="BQ30">
        <v>0.82499999999999996</v>
      </c>
      <c r="BR30">
        <v>1.4430000000000001</v>
      </c>
      <c r="BS30">
        <v>34.700000000000003</v>
      </c>
      <c r="BT30">
        <v>0</v>
      </c>
      <c r="BU30">
        <v>0.7</v>
      </c>
      <c r="BV30">
        <v>31.4</v>
      </c>
      <c r="BW30">
        <v>14.4</v>
      </c>
      <c r="BX30">
        <v>14.8</v>
      </c>
      <c r="BY30">
        <v>7.8</v>
      </c>
      <c r="BZ30">
        <v>1</v>
      </c>
      <c r="CA30">
        <v>6</v>
      </c>
      <c r="CB30">
        <v>7.9</v>
      </c>
      <c r="CC30">
        <v>1.4</v>
      </c>
      <c r="CD30">
        <v>6.6</v>
      </c>
      <c r="CE30">
        <v>20</v>
      </c>
      <c r="CF30">
        <v>25.9</v>
      </c>
      <c r="CG30">
        <v>0</v>
      </c>
      <c r="CH30">
        <v>12</v>
      </c>
      <c r="CI30">
        <v>1.1000000000000001</v>
      </c>
      <c r="CJ30">
        <v>0</v>
      </c>
      <c r="CK30">
        <v>0</v>
      </c>
      <c r="CL30">
        <v>0</v>
      </c>
      <c r="CM30">
        <v>7.1</v>
      </c>
      <c r="CN30">
        <v>10.3</v>
      </c>
      <c r="CO30">
        <v>50.8</v>
      </c>
      <c r="CP30">
        <v>0</v>
      </c>
      <c r="CQ30">
        <v>1.016</v>
      </c>
      <c r="CR30">
        <v>42.279000000000003</v>
      </c>
      <c r="CS30">
        <v>26.481999999999999</v>
      </c>
      <c r="CT30">
        <v>33.954000000000001</v>
      </c>
      <c r="CU30">
        <v>12.815</v>
      </c>
      <c r="CV30">
        <v>2.0649999999999999</v>
      </c>
      <c r="CW30">
        <v>12.553000000000001</v>
      </c>
      <c r="CX30">
        <v>14.847</v>
      </c>
      <c r="CY30">
        <v>2.819</v>
      </c>
      <c r="CZ30">
        <v>10.75</v>
      </c>
      <c r="DA30">
        <v>24.350999999999999</v>
      </c>
      <c r="DB30">
        <v>47.555</v>
      </c>
      <c r="DC30">
        <v>0</v>
      </c>
      <c r="DD30">
        <v>13.47</v>
      </c>
      <c r="DE30">
        <v>2.72</v>
      </c>
      <c r="DF30">
        <v>0</v>
      </c>
      <c r="DG30">
        <v>0</v>
      </c>
      <c r="DH30">
        <v>0</v>
      </c>
      <c r="DI30">
        <v>6.85</v>
      </c>
      <c r="DJ30">
        <v>13.569000000000001</v>
      </c>
      <c r="DK30">
        <v>1.464</v>
      </c>
      <c r="DM30">
        <v>1.462</v>
      </c>
      <c r="DN30">
        <v>1.3460000000000001</v>
      </c>
      <c r="DO30">
        <v>1.8360000000000001</v>
      </c>
      <c r="DP30">
        <v>2.3010000000000002</v>
      </c>
      <c r="DQ30">
        <v>1.653</v>
      </c>
      <c r="DR30">
        <v>1.9850000000000001</v>
      </c>
      <c r="DS30">
        <v>2.0910000000000002</v>
      </c>
      <c r="DT30">
        <v>1.873</v>
      </c>
      <c r="DU30">
        <v>1.9910000000000001</v>
      </c>
      <c r="DV30">
        <v>1.6180000000000001</v>
      </c>
      <c r="DW30">
        <v>1.2150000000000001</v>
      </c>
      <c r="DX30">
        <v>1.835</v>
      </c>
      <c r="DZ30">
        <v>1.127</v>
      </c>
      <c r="EA30">
        <v>2.5089999999999999</v>
      </c>
      <c r="EE30">
        <v>0.96</v>
      </c>
      <c r="EF30">
        <v>1.32</v>
      </c>
      <c r="EG30">
        <v>5.0999999999999996</v>
      </c>
      <c r="EH30">
        <v>0</v>
      </c>
      <c r="EI30">
        <v>0.7</v>
      </c>
      <c r="EJ30">
        <v>10.8</v>
      </c>
      <c r="EK30">
        <v>4.5</v>
      </c>
      <c r="EL30">
        <v>10.199999999999999</v>
      </c>
      <c r="EM30">
        <v>3.1</v>
      </c>
      <c r="EN30">
        <v>0.8</v>
      </c>
      <c r="EO30">
        <v>8.8000000000000007</v>
      </c>
      <c r="EP30">
        <v>6.7</v>
      </c>
      <c r="EQ30">
        <v>4</v>
      </c>
      <c r="ER30">
        <v>4.7</v>
      </c>
      <c r="ES30">
        <v>4.5</v>
      </c>
      <c r="ET30">
        <v>8.8000000000000007</v>
      </c>
      <c r="EU30">
        <v>0</v>
      </c>
      <c r="EV30">
        <v>0.2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3.7</v>
      </c>
      <c r="FC30">
        <v>10.226000000000001</v>
      </c>
      <c r="FD30">
        <v>0</v>
      </c>
      <c r="FE30">
        <v>1.54</v>
      </c>
      <c r="FF30">
        <v>13.634</v>
      </c>
      <c r="FG30">
        <v>8.8490000000000002</v>
      </c>
      <c r="FH30">
        <v>26.285</v>
      </c>
      <c r="FI30">
        <v>4.0970000000000004</v>
      </c>
      <c r="FJ30">
        <v>1.901</v>
      </c>
      <c r="FK30">
        <v>18.681000000000001</v>
      </c>
      <c r="FL30">
        <v>15.535</v>
      </c>
      <c r="FM30">
        <v>5.4080000000000004</v>
      </c>
      <c r="FN30">
        <v>7.8330000000000002</v>
      </c>
      <c r="FO30">
        <v>9.7989999999999995</v>
      </c>
      <c r="FP30">
        <v>17.206</v>
      </c>
      <c r="FQ30">
        <v>0</v>
      </c>
      <c r="FR30">
        <v>0.59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7.0140000000000002</v>
      </c>
      <c r="FY30">
        <v>1.9930000000000001</v>
      </c>
      <c r="GA30">
        <v>2.2389999999999999</v>
      </c>
      <c r="GB30">
        <v>1.2629999999999999</v>
      </c>
      <c r="GC30">
        <v>1.9490000000000001</v>
      </c>
      <c r="GD30">
        <v>2.5680000000000001</v>
      </c>
      <c r="GE30">
        <v>1.341</v>
      </c>
      <c r="GF30">
        <v>2.2850000000000001</v>
      </c>
      <c r="GG30">
        <v>2.12</v>
      </c>
      <c r="GH30">
        <v>2.3090000000000002</v>
      </c>
      <c r="GI30">
        <v>1.363</v>
      </c>
      <c r="GJ30">
        <v>1.6719999999999999</v>
      </c>
      <c r="GK30">
        <v>2.1589999999999998</v>
      </c>
      <c r="GL30">
        <v>1.9470000000000001</v>
      </c>
      <c r="GN30">
        <v>2.532</v>
      </c>
      <c r="GT30">
        <v>1.8879999999999999</v>
      </c>
      <c r="GU30">
        <v>5.7</v>
      </c>
      <c r="GV30">
        <v>0</v>
      </c>
      <c r="GW30">
        <v>9.5</v>
      </c>
      <c r="GX30">
        <v>1.9</v>
      </c>
      <c r="GY30">
        <v>22.1</v>
      </c>
      <c r="GZ30">
        <v>20</v>
      </c>
      <c r="HA30">
        <v>0</v>
      </c>
      <c r="HB30">
        <v>1.2</v>
      </c>
      <c r="HC30">
        <v>21.4</v>
      </c>
      <c r="HD30">
        <v>11.9</v>
      </c>
      <c r="HE30">
        <v>8</v>
      </c>
      <c r="HF30">
        <v>7.7</v>
      </c>
      <c r="HG30">
        <v>17</v>
      </c>
      <c r="HH30">
        <v>8</v>
      </c>
      <c r="HI30">
        <v>0</v>
      </c>
      <c r="HJ30">
        <v>3.8</v>
      </c>
      <c r="HK30">
        <v>0</v>
      </c>
      <c r="HL30">
        <v>0</v>
      </c>
      <c r="HM30">
        <v>3.4</v>
      </c>
      <c r="HN30">
        <v>0</v>
      </c>
      <c r="HO30">
        <v>2.2000000000000002</v>
      </c>
      <c r="HP30">
        <v>21.2</v>
      </c>
      <c r="HQ30">
        <v>12.651</v>
      </c>
      <c r="HR30">
        <v>0</v>
      </c>
      <c r="HS30">
        <v>14.257</v>
      </c>
      <c r="HT30">
        <v>3.4409999999999998</v>
      </c>
      <c r="HU30">
        <v>39.067</v>
      </c>
      <c r="HV30">
        <v>43.195999999999998</v>
      </c>
      <c r="HW30">
        <v>0</v>
      </c>
      <c r="HX30">
        <v>2.327</v>
      </c>
      <c r="HY30">
        <v>38.575000000000003</v>
      </c>
      <c r="HZ30">
        <v>22.908999999999999</v>
      </c>
      <c r="IA30">
        <v>14.355</v>
      </c>
      <c r="IB30">
        <v>14.06</v>
      </c>
      <c r="IC30">
        <v>26.055</v>
      </c>
      <c r="ID30">
        <v>15.699</v>
      </c>
      <c r="IE30">
        <v>0</v>
      </c>
      <c r="IF30">
        <v>6.9480000000000004</v>
      </c>
      <c r="IG30">
        <v>0</v>
      </c>
      <c r="IH30">
        <v>0</v>
      </c>
      <c r="II30">
        <v>4.5229999999999997</v>
      </c>
      <c r="IJ30">
        <v>0</v>
      </c>
      <c r="IK30">
        <v>1.54</v>
      </c>
      <c r="IL30">
        <v>29.562000000000001</v>
      </c>
      <c r="IM30">
        <v>2.2069999999999999</v>
      </c>
      <c r="IO30">
        <v>1.504</v>
      </c>
      <c r="IP30">
        <v>1.8420000000000001</v>
      </c>
      <c r="IQ30">
        <v>1.768</v>
      </c>
      <c r="IR30">
        <v>2.1640000000000001</v>
      </c>
      <c r="IT30">
        <v>2.0009999999999999</v>
      </c>
      <c r="IU30">
        <v>1.802</v>
      </c>
      <c r="IV30">
        <v>1.9319999999999999</v>
      </c>
      <c r="IW30">
        <v>1.7969999999999999</v>
      </c>
      <c r="IX30">
        <v>1.8320000000000001</v>
      </c>
      <c r="IY30">
        <v>1.5329999999999999</v>
      </c>
      <c r="IZ30">
        <v>1.9690000000000001</v>
      </c>
      <c r="JB30">
        <v>1.845</v>
      </c>
      <c r="JE30">
        <v>1.345</v>
      </c>
      <c r="JG30">
        <v>0.70099999999999996</v>
      </c>
      <c r="JH30">
        <v>1.3939999999999999</v>
      </c>
      <c r="JI30">
        <v>14.4</v>
      </c>
      <c r="JJ30">
        <v>14.1</v>
      </c>
      <c r="JK30">
        <v>12.5</v>
      </c>
      <c r="JL30">
        <v>15.9</v>
      </c>
      <c r="JM30">
        <v>18.899999999999999</v>
      </c>
      <c r="JN30">
        <v>15.1</v>
      </c>
      <c r="JO30">
        <v>4</v>
      </c>
      <c r="JP30">
        <v>3.7</v>
      </c>
      <c r="JQ30">
        <v>13.9</v>
      </c>
      <c r="JR30">
        <v>11.2</v>
      </c>
      <c r="JS30">
        <v>16.7</v>
      </c>
      <c r="JT30">
        <v>11.1</v>
      </c>
      <c r="JU30">
        <v>18.399999999999999</v>
      </c>
      <c r="JV30">
        <v>17.3</v>
      </c>
      <c r="JW30">
        <v>5.9</v>
      </c>
      <c r="JX30">
        <v>5.2</v>
      </c>
      <c r="JY30">
        <v>4.4000000000000004</v>
      </c>
      <c r="JZ30">
        <v>9.1</v>
      </c>
      <c r="KA30">
        <v>9.6</v>
      </c>
      <c r="KB30">
        <v>3.2</v>
      </c>
      <c r="KC30">
        <v>9.6999999999999993</v>
      </c>
      <c r="KD30">
        <v>24.8</v>
      </c>
      <c r="KE30">
        <v>25.367000000000001</v>
      </c>
      <c r="KF30">
        <v>12.715999999999999</v>
      </c>
      <c r="KG30">
        <v>12.388999999999999</v>
      </c>
      <c r="KH30">
        <v>26.875</v>
      </c>
      <c r="KI30">
        <v>38.805</v>
      </c>
      <c r="KJ30">
        <v>32.052999999999997</v>
      </c>
      <c r="KK30">
        <v>2.0979999999999999</v>
      </c>
      <c r="KL30">
        <v>2.3929999999999998</v>
      </c>
      <c r="KM30">
        <v>19.468</v>
      </c>
      <c r="KN30">
        <v>13.436999999999999</v>
      </c>
      <c r="KO30">
        <v>18.649000000000001</v>
      </c>
      <c r="KP30">
        <v>14.978</v>
      </c>
      <c r="KQ30">
        <v>33.167000000000002</v>
      </c>
      <c r="KR30">
        <v>31.791</v>
      </c>
      <c r="KS30">
        <v>0.52400000000000002</v>
      </c>
      <c r="KT30">
        <v>2.786</v>
      </c>
      <c r="KU30">
        <v>2.589</v>
      </c>
      <c r="KV30">
        <v>0</v>
      </c>
      <c r="KW30">
        <v>6.0629999999999997</v>
      </c>
      <c r="KX30">
        <v>0.26200000000000001</v>
      </c>
      <c r="KY30">
        <v>7.3410000000000002</v>
      </c>
      <c r="KZ30">
        <v>36.445</v>
      </c>
      <c r="LA30">
        <v>1.7569999999999999</v>
      </c>
      <c r="LB30">
        <v>0.90500000000000003</v>
      </c>
      <c r="LC30">
        <v>0.98899999999999999</v>
      </c>
      <c r="LD30">
        <v>1.6859999999999999</v>
      </c>
      <c r="LE30">
        <v>2.048</v>
      </c>
      <c r="LF30">
        <v>2.129</v>
      </c>
      <c r="LG30">
        <v>0.52200000000000002</v>
      </c>
      <c r="LH30">
        <v>0.63900000000000001</v>
      </c>
      <c r="LI30">
        <v>1.405</v>
      </c>
      <c r="LJ30">
        <v>1.198</v>
      </c>
      <c r="LK30">
        <v>1.117</v>
      </c>
      <c r="LL30">
        <v>1.351</v>
      </c>
      <c r="LM30">
        <v>1.8009999999999999</v>
      </c>
      <c r="LN30">
        <v>1.841</v>
      </c>
      <c r="LO30">
        <v>8.8999999999999996E-2</v>
      </c>
      <c r="LP30">
        <v>0.53700000000000003</v>
      </c>
      <c r="LQ30">
        <v>0.59199999999999997</v>
      </c>
      <c r="LR30">
        <v>0</v>
      </c>
      <c r="LS30">
        <v>0.629</v>
      </c>
      <c r="LT30">
        <v>8.1000000000000003E-2</v>
      </c>
      <c r="LU30">
        <v>0.754</v>
      </c>
      <c r="LV30">
        <v>1.47</v>
      </c>
      <c r="LW30">
        <v>40.1</v>
      </c>
      <c r="LX30">
        <v>6.1</v>
      </c>
      <c r="LY30">
        <v>9.6999999999999993</v>
      </c>
      <c r="LZ30">
        <v>23.4</v>
      </c>
      <c r="MA30">
        <v>43.7</v>
      </c>
      <c r="MB30">
        <v>31.9</v>
      </c>
      <c r="MC30">
        <v>2.6</v>
      </c>
      <c r="MD30">
        <v>0</v>
      </c>
      <c r="ME30">
        <v>21.7</v>
      </c>
      <c r="MF30">
        <v>9.6</v>
      </c>
      <c r="MG30">
        <v>1.8</v>
      </c>
      <c r="MH30">
        <v>7.1</v>
      </c>
      <c r="MI30">
        <v>7.5</v>
      </c>
      <c r="MJ30">
        <v>24.9</v>
      </c>
      <c r="MK30">
        <v>0</v>
      </c>
      <c r="ML30">
        <v>4</v>
      </c>
      <c r="MM30">
        <v>0</v>
      </c>
      <c r="MN30">
        <v>0</v>
      </c>
      <c r="MO30">
        <v>0</v>
      </c>
      <c r="MP30">
        <v>0</v>
      </c>
      <c r="MQ30">
        <v>1.7</v>
      </c>
      <c r="MR30">
        <v>14.4</v>
      </c>
      <c r="MS30">
        <v>56.83</v>
      </c>
      <c r="MT30">
        <v>5.1779999999999999</v>
      </c>
      <c r="MU30">
        <v>9.7669999999999995</v>
      </c>
      <c r="MV30">
        <v>25.4</v>
      </c>
      <c r="MW30">
        <v>74.299000000000007</v>
      </c>
      <c r="MX30">
        <v>63.713000000000001</v>
      </c>
      <c r="MY30">
        <v>2.1629999999999998</v>
      </c>
      <c r="MZ30">
        <v>0</v>
      </c>
      <c r="NA30">
        <v>31.004000000000001</v>
      </c>
      <c r="NB30">
        <v>14.781000000000001</v>
      </c>
      <c r="NC30">
        <v>1.835</v>
      </c>
      <c r="ND30">
        <v>7.5380000000000003</v>
      </c>
      <c r="NE30">
        <v>7.2430000000000003</v>
      </c>
      <c r="NF30">
        <v>34.805999999999997</v>
      </c>
      <c r="NG30">
        <v>0</v>
      </c>
      <c r="NH30">
        <v>3.867</v>
      </c>
      <c r="NI30">
        <v>0</v>
      </c>
      <c r="NJ30">
        <v>0</v>
      </c>
      <c r="NK30">
        <v>0</v>
      </c>
      <c r="NL30">
        <v>0</v>
      </c>
      <c r="NM30">
        <v>1.835</v>
      </c>
      <c r="NN30">
        <v>13.11</v>
      </c>
      <c r="NO30">
        <v>1.4159999999999999</v>
      </c>
      <c r="NP30">
        <v>0.85</v>
      </c>
      <c r="NQ30">
        <v>1.0049999999999999</v>
      </c>
      <c r="NR30">
        <v>1.0860000000000001</v>
      </c>
      <c r="NS30">
        <v>1.7</v>
      </c>
      <c r="NT30">
        <v>1.9950000000000001</v>
      </c>
      <c r="NU30">
        <v>0.84299999999999997</v>
      </c>
      <c r="NW30">
        <v>1.43</v>
      </c>
      <c r="NX30">
        <v>1.54</v>
      </c>
      <c r="NY30">
        <v>1.008</v>
      </c>
      <c r="NZ30">
        <v>1.0649999999999999</v>
      </c>
      <c r="OA30">
        <v>0.96099999999999997</v>
      </c>
      <c r="OB30">
        <v>1.3959999999999999</v>
      </c>
      <c r="OD30">
        <v>0.96399999999999997</v>
      </c>
      <c r="OI30">
        <v>1.1060000000000001</v>
      </c>
      <c r="OJ30">
        <v>0.91300000000000003</v>
      </c>
      <c r="OK30">
        <v>0</v>
      </c>
      <c r="OL30">
        <v>1</v>
      </c>
      <c r="OM30">
        <v>1</v>
      </c>
      <c r="ON30">
        <v>0</v>
      </c>
      <c r="OO30">
        <v>0</v>
      </c>
      <c r="OP30">
        <v>0</v>
      </c>
      <c r="OQ30">
        <v>1</v>
      </c>
      <c r="OR30">
        <v>1</v>
      </c>
      <c r="OS30">
        <v>1</v>
      </c>
      <c r="OT30">
        <v>1</v>
      </c>
      <c r="OU30">
        <v>1</v>
      </c>
      <c r="OV30">
        <v>1</v>
      </c>
      <c r="OW30">
        <v>2</v>
      </c>
      <c r="OX30">
        <v>0</v>
      </c>
      <c r="OY30">
        <v>1</v>
      </c>
      <c r="OZ30">
        <v>1</v>
      </c>
      <c r="PA30">
        <v>1</v>
      </c>
      <c r="PB30">
        <v>0</v>
      </c>
      <c r="PC30">
        <v>1</v>
      </c>
      <c r="PD30">
        <v>1</v>
      </c>
      <c r="PE30">
        <v>1</v>
      </c>
      <c r="PF30">
        <v>3</v>
      </c>
      <c r="PG30">
        <v>0</v>
      </c>
      <c r="PH30">
        <v>3</v>
      </c>
      <c r="PI30">
        <v>3</v>
      </c>
      <c r="PJ30">
        <v>0</v>
      </c>
      <c r="PK30">
        <v>0</v>
      </c>
      <c r="PL30">
        <v>0</v>
      </c>
      <c r="PM30">
        <v>3.1</v>
      </c>
      <c r="PN30">
        <v>3</v>
      </c>
      <c r="PO30">
        <v>3.1</v>
      </c>
      <c r="PP30">
        <v>3.1</v>
      </c>
      <c r="PQ30">
        <v>3</v>
      </c>
      <c r="PR30">
        <v>3.1</v>
      </c>
      <c r="PS30">
        <v>0.9</v>
      </c>
      <c r="PT30">
        <v>0</v>
      </c>
      <c r="PU30">
        <v>3</v>
      </c>
      <c r="PV30">
        <v>3.1</v>
      </c>
      <c r="PW30">
        <v>3.1</v>
      </c>
      <c r="PX30">
        <v>0</v>
      </c>
      <c r="PY30">
        <v>3</v>
      </c>
      <c r="PZ30">
        <v>3.2</v>
      </c>
      <c r="QA30">
        <v>3.1</v>
      </c>
      <c r="QB30">
        <v>1.2</v>
      </c>
    </row>
    <row r="31" spans="1:444">
      <c r="A31" t="s">
        <v>255</v>
      </c>
      <c r="B31">
        <v>0</v>
      </c>
      <c r="C31">
        <v>0</v>
      </c>
      <c r="D31">
        <v>367</v>
      </c>
      <c r="E31">
        <v>60</v>
      </c>
      <c r="F31">
        <v>60</v>
      </c>
      <c r="G31">
        <v>60</v>
      </c>
      <c r="H31">
        <v>60</v>
      </c>
      <c r="I31">
        <v>60</v>
      </c>
      <c r="J31">
        <v>53.5</v>
      </c>
      <c r="K31">
        <v>60</v>
      </c>
      <c r="L31">
        <v>25.7</v>
      </c>
      <c r="M31">
        <v>60</v>
      </c>
      <c r="N31">
        <v>60</v>
      </c>
      <c r="O31">
        <v>20.100000000000001</v>
      </c>
      <c r="P31">
        <v>3.2</v>
      </c>
      <c r="Q31">
        <v>60</v>
      </c>
      <c r="R31">
        <v>28.6</v>
      </c>
      <c r="S31">
        <v>30.2</v>
      </c>
      <c r="T31">
        <v>42.2</v>
      </c>
      <c r="U31">
        <v>24.8</v>
      </c>
      <c r="V31">
        <v>49.9</v>
      </c>
      <c r="W31">
        <v>9.9</v>
      </c>
      <c r="X31">
        <v>6.1</v>
      </c>
      <c r="Y31">
        <v>23.6</v>
      </c>
      <c r="Z31">
        <v>60</v>
      </c>
      <c r="AA31">
        <v>116.774</v>
      </c>
      <c r="AB31">
        <v>100.256</v>
      </c>
      <c r="AC31">
        <v>111.039</v>
      </c>
      <c r="AD31">
        <v>100.322</v>
      </c>
      <c r="AE31">
        <v>119.003</v>
      </c>
      <c r="AF31">
        <v>94.783000000000001</v>
      </c>
      <c r="AG31">
        <v>110.056</v>
      </c>
      <c r="AH31">
        <v>39.624000000000002</v>
      </c>
      <c r="AI31">
        <v>124.378</v>
      </c>
      <c r="AJ31">
        <v>116.316</v>
      </c>
      <c r="AK31">
        <v>24.023</v>
      </c>
      <c r="AL31">
        <v>0.55700000000000005</v>
      </c>
      <c r="AM31">
        <v>79.510000000000005</v>
      </c>
      <c r="AN31">
        <v>50.997</v>
      </c>
      <c r="AO31">
        <v>50.668999999999997</v>
      </c>
      <c r="AP31">
        <v>66.63</v>
      </c>
      <c r="AQ31">
        <v>31.167999999999999</v>
      </c>
      <c r="AR31">
        <v>82.656999999999996</v>
      </c>
      <c r="AS31">
        <v>0</v>
      </c>
      <c r="AT31">
        <v>3.867</v>
      </c>
      <c r="AU31">
        <v>29.922999999999998</v>
      </c>
      <c r="AV31">
        <v>96.978999999999999</v>
      </c>
      <c r="AW31">
        <v>1.946</v>
      </c>
      <c r="AX31">
        <v>1.671</v>
      </c>
      <c r="AY31">
        <v>1.851</v>
      </c>
      <c r="AZ31">
        <v>1.6719999999999999</v>
      </c>
      <c r="BA31">
        <v>1.9830000000000001</v>
      </c>
      <c r="BB31">
        <v>1.772</v>
      </c>
      <c r="BC31">
        <v>1.8340000000000001</v>
      </c>
      <c r="BD31">
        <v>1.544</v>
      </c>
      <c r="BE31">
        <v>2.073</v>
      </c>
      <c r="BF31">
        <v>1.9390000000000001</v>
      </c>
      <c r="BG31">
        <v>1.198</v>
      </c>
      <c r="BH31">
        <v>0.17599999999999999</v>
      </c>
      <c r="BI31">
        <v>1.325</v>
      </c>
      <c r="BJ31">
        <v>1.7849999999999999</v>
      </c>
      <c r="BK31">
        <v>1.68</v>
      </c>
      <c r="BL31">
        <v>1.577</v>
      </c>
      <c r="BM31">
        <v>1.2589999999999999</v>
      </c>
      <c r="BN31">
        <v>1.6579999999999999</v>
      </c>
      <c r="BO31">
        <v>0</v>
      </c>
      <c r="BP31">
        <v>0.63900000000000001</v>
      </c>
      <c r="BQ31">
        <v>1.2669999999999999</v>
      </c>
      <c r="BR31">
        <v>1.6160000000000001</v>
      </c>
      <c r="BS31">
        <v>23.7</v>
      </c>
      <c r="BT31">
        <v>4.9000000000000004</v>
      </c>
      <c r="BU31">
        <v>8.9</v>
      </c>
      <c r="BV31">
        <v>28</v>
      </c>
      <c r="BW31">
        <v>20.9</v>
      </c>
      <c r="BX31">
        <v>9.8000000000000007</v>
      </c>
      <c r="BY31">
        <v>23</v>
      </c>
      <c r="BZ31">
        <v>14.5</v>
      </c>
      <c r="CA31">
        <v>13.1</v>
      </c>
      <c r="CB31">
        <v>20.5</v>
      </c>
      <c r="CC31">
        <v>9.9</v>
      </c>
      <c r="CD31">
        <v>0</v>
      </c>
      <c r="CE31">
        <v>40.1</v>
      </c>
      <c r="CF31">
        <v>6.4</v>
      </c>
      <c r="CG31">
        <v>10.6</v>
      </c>
      <c r="CH31">
        <v>12.2</v>
      </c>
      <c r="CI31">
        <v>11.4</v>
      </c>
      <c r="CJ31">
        <v>15.8</v>
      </c>
      <c r="CK31">
        <v>0</v>
      </c>
      <c r="CL31">
        <v>0</v>
      </c>
      <c r="CM31">
        <v>11.3</v>
      </c>
      <c r="CN31">
        <v>24.2</v>
      </c>
      <c r="CO31">
        <v>43.786000000000001</v>
      </c>
      <c r="CP31">
        <v>9.1440000000000001</v>
      </c>
      <c r="CQ31">
        <v>18.026</v>
      </c>
      <c r="CR31">
        <v>38.411000000000001</v>
      </c>
      <c r="CS31">
        <v>39.46</v>
      </c>
      <c r="CT31">
        <v>19.206</v>
      </c>
      <c r="CU31">
        <v>37.002000000000002</v>
      </c>
      <c r="CV31">
        <v>24.481999999999999</v>
      </c>
      <c r="CW31">
        <v>28.186</v>
      </c>
      <c r="CX31">
        <v>33.298999999999999</v>
      </c>
      <c r="CY31">
        <v>14.321999999999999</v>
      </c>
      <c r="CZ31">
        <v>0</v>
      </c>
      <c r="DA31">
        <v>43.753999999999998</v>
      </c>
      <c r="DB31">
        <v>11.602</v>
      </c>
      <c r="DC31">
        <v>17.829000000000001</v>
      </c>
      <c r="DD31">
        <v>20.286999999999999</v>
      </c>
      <c r="DE31">
        <v>10.914</v>
      </c>
      <c r="DF31">
        <v>26.908000000000001</v>
      </c>
      <c r="DG31">
        <v>0</v>
      </c>
      <c r="DH31">
        <v>0</v>
      </c>
      <c r="DI31">
        <v>17.042999999999999</v>
      </c>
      <c r="DJ31">
        <v>34.773000000000003</v>
      </c>
      <c r="DK31">
        <v>1.845</v>
      </c>
      <c r="DL31">
        <v>1.85</v>
      </c>
      <c r="DM31">
        <v>2.0249999999999999</v>
      </c>
      <c r="DN31">
        <v>1.37</v>
      </c>
      <c r="DO31">
        <v>1.89</v>
      </c>
      <c r="DP31">
        <v>1.958</v>
      </c>
      <c r="DQ31">
        <v>1.6080000000000001</v>
      </c>
      <c r="DR31">
        <v>1.69</v>
      </c>
      <c r="DS31">
        <v>2.1579999999999999</v>
      </c>
      <c r="DT31">
        <v>1.6259999999999999</v>
      </c>
      <c r="DU31">
        <v>1.4490000000000001</v>
      </c>
      <c r="DW31">
        <v>1.091</v>
      </c>
      <c r="DX31">
        <v>1.8</v>
      </c>
      <c r="DY31">
        <v>1.679</v>
      </c>
      <c r="DZ31">
        <v>1.6659999999999999</v>
      </c>
      <c r="EA31">
        <v>0.95799999999999996</v>
      </c>
      <c r="EB31">
        <v>1.7070000000000001</v>
      </c>
      <c r="EE31">
        <v>1.5129999999999999</v>
      </c>
      <c r="EF31">
        <v>1.4339999999999999</v>
      </c>
      <c r="EG31">
        <v>9.5</v>
      </c>
      <c r="EH31">
        <v>4</v>
      </c>
      <c r="EI31">
        <v>10.3</v>
      </c>
      <c r="EJ31">
        <v>14.7</v>
      </c>
      <c r="EK31">
        <v>9.4</v>
      </c>
      <c r="EL31">
        <v>5.2</v>
      </c>
      <c r="EM31">
        <v>9.8000000000000007</v>
      </c>
      <c r="EN31">
        <v>2.4</v>
      </c>
      <c r="EO31">
        <v>12.2</v>
      </c>
      <c r="EP31">
        <v>9.9</v>
      </c>
      <c r="EQ31">
        <v>0.6</v>
      </c>
      <c r="ER31">
        <v>0</v>
      </c>
      <c r="ES31">
        <v>6.5</v>
      </c>
      <c r="ET31">
        <v>5.7</v>
      </c>
      <c r="EU31">
        <v>4.8</v>
      </c>
      <c r="EV31">
        <v>3.4</v>
      </c>
      <c r="EW31">
        <v>3.6</v>
      </c>
      <c r="EX31">
        <v>10.4</v>
      </c>
      <c r="EY31">
        <v>0</v>
      </c>
      <c r="EZ31">
        <v>0.8</v>
      </c>
      <c r="FA31">
        <v>0</v>
      </c>
      <c r="FB31">
        <v>10.7</v>
      </c>
      <c r="FC31">
        <v>22.417999999999999</v>
      </c>
      <c r="FD31">
        <v>8.98</v>
      </c>
      <c r="FE31">
        <v>20.32</v>
      </c>
      <c r="FF31">
        <v>28.513999999999999</v>
      </c>
      <c r="FG31">
        <v>20.024999999999999</v>
      </c>
      <c r="FH31">
        <v>13.731999999999999</v>
      </c>
      <c r="FI31">
        <v>20.189</v>
      </c>
      <c r="FJ31">
        <v>3.9660000000000002</v>
      </c>
      <c r="FK31">
        <v>27.629000000000001</v>
      </c>
      <c r="FL31">
        <v>23.106000000000002</v>
      </c>
      <c r="FM31">
        <v>1.3109999999999999</v>
      </c>
      <c r="FN31">
        <v>0</v>
      </c>
      <c r="FO31">
        <v>12.715999999999999</v>
      </c>
      <c r="FP31">
        <v>12.093999999999999</v>
      </c>
      <c r="FQ31">
        <v>9.6029999999999998</v>
      </c>
      <c r="FR31">
        <v>7.0789999999999997</v>
      </c>
      <c r="FS31">
        <v>6.9809999999999999</v>
      </c>
      <c r="FT31">
        <v>20.451000000000001</v>
      </c>
      <c r="FU31">
        <v>0</v>
      </c>
      <c r="FV31">
        <v>0.65500000000000003</v>
      </c>
      <c r="FW31">
        <v>0</v>
      </c>
      <c r="FX31">
        <v>19.632000000000001</v>
      </c>
      <c r="FY31">
        <v>2.3479999999999999</v>
      </c>
      <c r="FZ31">
        <v>2.2490000000000001</v>
      </c>
      <c r="GA31">
        <v>1.9810000000000001</v>
      </c>
      <c r="GB31">
        <v>1.946</v>
      </c>
      <c r="GC31">
        <v>2.125</v>
      </c>
      <c r="GD31">
        <v>2.629</v>
      </c>
      <c r="GE31">
        <v>2.0659999999999998</v>
      </c>
      <c r="GF31">
        <v>1.68</v>
      </c>
      <c r="GG31">
        <v>2.2610000000000001</v>
      </c>
      <c r="GH31">
        <v>2.3239999999999998</v>
      </c>
      <c r="GI31">
        <v>2.1139999999999999</v>
      </c>
      <c r="GK31">
        <v>1.968</v>
      </c>
      <c r="GL31">
        <v>2.1080000000000001</v>
      </c>
      <c r="GM31">
        <v>2.0219999999999998</v>
      </c>
      <c r="GN31">
        <v>2.069</v>
      </c>
      <c r="GO31">
        <v>1.9419999999999999</v>
      </c>
      <c r="GP31">
        <v>1.972</v>
      </c>
      <c r="GR31">
        <v>0.79300000000000004</v>
      </c>
      <c r="GT31">
        <v>1.8420000000000001</v>
      </c>
      <c r="GU31">
        <v>10.8</v>
      </c>
      <c r="GV31">
        <v>12.5</v>
      </c>
      <c r="GW31">
        <v>27.1</v>
      </c>
      <c r="GX31">
        <v>7.6</v>
      </c>
      <c r="GY31">
        <v>9.1999999999999993</v>
      </c>
      <c r="GZ31">
        <v>9.5</v>
      </c>
      <c r="HA31">
        <v>5.8</v>
      </c>
      <c r="HB31">
        <v>4.9000000000000004</v>
      </c>
      <c r="HC31">
        <v>11.6</v>
      </c>
      <c r="HD31">
        <v>11.9</v>
      </c>
      <c r="HE31">
        <v>0</v>
      </c>
      <c r="HF31">
        <v>0</v>
      </c>
      <c r="HG31">
        <v>2.9</v>
      </c>
      <c r="HH31">
        <v>9</v>
      </c>
      <c r="HI31">
        <v>3.8</v>
      </c>
      <c r="HJ31">
        <v>9.4</v>
      </c>
      <c r="HK31">
        <v>3.5</v>
      </c>
      <c r="HL31">
        <v>9.3000000000000007</v>
      </c>
      <c r="HM31">
        <v>0</v>
      </c>
      <c r="HN31">
        <v>0.2</v>
      </c>
      <c r="HO31">
        <v>0</v>
      </c>
      <c r="HP31">
        <v>4.8</v>
      </c>
      <c r="HQ31">
        <v>20.648</v>
      </c>
      <c r="HR31">
        <v>23.925000000000001</v>
      </c>
      <c r="HS31">
        <v>43.753999999999998</v>
      </c>
      <c r="HT31">
        <v>15.763999999999999</v>
      </c>
      <c r="HU31">
        <v>19.827999999999999</v>
      </c>
      <c r="HV31">
        <v>21.565000000000001</v>
      </c>
      <c r="HW31">
        <v>13.896000000000001</v>
      </c>
      <c r="HX31">
        <v>8.5540000000000003</v>
      </c>
      <c r="HY31">
        <v>28.35</v>
      </c>
      <c r="HZ31">
        <v>27.137</v>
      </c>
      <c r="IA31">
        <v>0</v>
      </c>
      <c r="IB31">
        <v>0</v>
      </c>
      <c r="IC31">
        <v>5.3090000000000002</v>
      </c>
      <c r="ID31">
        <v>18.091000000000001</v>
      </c>
      <c r="IE31">
        <v>8.6850000000000005</v>
      </c>
      <c r="IF31">
        <v>17.239000000000001</v>
      </c>
      <c r="IG31">
        <v>7.8</v>
      </c>
      <c r="IH31">
        <v>16.452999999999999</v>
      </c>
      <c r="II31">
        <v>0</v>
      </c>
      <c r="IJ31">
        <v>0.49199999999999999</v>
      </c>
      <c r="IK31">
        <v>0</v>
      </c>
      <c r="IL31">
        <v>9.6679999999999993</v>
      </c>
      <c r="IM31">
        <v>1.9119999999999999</v>
      </c>
      <c r="IN31">
        <v>1.915</v>
      </c>
      <c r="IO31">
        <v>1.6140000000000001</v>
      </c>
      <c r="IP31">
        <v>2.0790000000000002</v>
      </c>
      <c r="IQ31">
        <v>2.1549999999999998</v>
      </c>
      <c r="IR31">
        <v>2.2730000000000001</v>
      </c>
      <c r="IS31">
        <v>2.415</v>
      </c>
      <c r="IT31">
        <v>1.7529999999999999</v>
      </c>
      <c r="IU31">
        <v>2.4350000000000001</v>
      </c>
      <c r="IV31">
        <v>2.2730000000000001</v>
      </c>
      <c r="IY31">
        <v>1.819</v>
      </c>
      <c r="IZ31">
        <v>2.0019999999999998</v>
      </c>
      <c r="JA31">
        <v>2.3119999999999998</v>
      </c>
      <c r="JB31">
        <v>1.8320000000000001</v>
      </c>
      <c r="JC31">
        <v>2.2120000000000002</v>
      </c>
      <c r="JD31">
        <v>1.772</v>
      </c>
      <c r="JF31">
        <v>2.0920000000000001</v>
      </c>
      <c r="JH31">
        <v>2.0270000000000001</v>
      </c>
      <c r="JI31">
        <v>15.9</v>
      </c>
      <c r="JJ31">
        <v>38.6</v>
      </c>
      <c r="JK31">
        <v>13.7</v>
      </c>
      <c r="JL31">
        <v>9.6999999999999993</v>
      </c>
      <c r="JM31">
        <v>20.5</v>
      </c>
      <c r="JN31">
        <v>29</v>
      </c>
      <c r="JO31">
        <v>21.5</v>
      </c>
      <c r="JP31">
        <v>3.9</v>
      </c>
      <c r="JQ31">
        <v>23.1</v>
      </c>
      <c r="JR31">
        <v>17.600000000000001</v>
      </c>
      <c r="JS31">
        <v>9.6</v>
      </c>
      <c r="JT31">
        <v>3.2</v>
      </c>
      <c r="JU31">
        <v>10.5</v>
      </c>
      <c r="JV31">
        <v>7.4</v>
      </c>
      <c r="JW31">
        <v>11</v>
      </c>
      <c r="JX31">
        <v>17.2</v>
      </c>
      <c r="JY31">
        <v>6.2</v>
      </c>
      <c r="JZ31">
        <v>14.4</v>
      </c>
      <c r="KA31">
        <v>9.9</v>
      </c>
      <c r="KB31">
        <v>5</v>
      </c>
      <c r="KC31">
        <v>12.4</v>
      </c>
      <c r="KD31">
        <v>20.3</v>
      </c>
      <c r="KE31">
        <v>29.922999999999998</v>
      </c>
      <c r="KF31">
        <v>58.207000000000001</v>
      </c>
      <c r="KG31">
        <v>28.94</v>
      </c>
      <c r="KH31">
        <v>17.632999999999999</v>
      </c>
      <c r="KI31">
        <v>39.69</v>
      </c>
      <c r="KJ31">
        <v>40.279000000000003</v>
      </c>
      <c r="KK31">
        <v>38.969000000000001</v>
      </c>
      <c r="KL31">
        <v>2.6219999999999999</v>
      </c>
      <c r="KM31">
        <v>40.213999999999999</v>
      </c>
      <c r="KN31">
        <v>32.774000000000001</v>
      </c>
      <c r="KO31">
        <v>8.39</v>
      </c>
      <c r="KP31">
        <v>0.55700000000000005</v>
      </c>
      <c r="KQ31">
        <v>17.731000000000002</v>
      </c>
      <c r="KR31">
        <v>9.2100000000000009</v>
      </c>
      <c r="KS31">
        <v>14.552</v>
      </c>
      <c r="KT31">
        <v>22.024000000000001</v>
      </c>
      <c r="KU31">
        <v>5.4729999999999999</v>
      </c>
      <c r="KV31">
        <v>18.844999999999999</v>
      </c>
      <c r="KW31">
        <v>0</v>
      </c>
      <c r="KX31">
        <v>2.72</v>
      </c>
      <c r="KY31">
        <v>12.88</v>
      </c>
      <c r="KZ31">
        <v>32.905000000000001</v>
      </c>
      <c r="LA31">
        <v>1.88</v>
      </c>
      <c r="LB31">
        <v>1.5089999999999999</v>
      </c>
      <c r="LC31">
        <v>2.1080000000000001</v>
      </c>
      <c r="LD31">
        <v>1.8149999999999999</v>
      </c>
      <c r="LE31">
        <v>1.9359999999999999</v>
      </c>
      <c r="LF31">
        <v>1.391</v>
      </c>
      <c r="LG31">
        <v>1.8149999999999999</v>
      </c>
      <c r="LH31">
        <v>0.66700000000000004</v>
      </c>
      <c r="LI31">
        <v>1.7430000000000001</v>
      </c>
      <c r="LJ31">
        <v>1.8580000000000001</v>
      </c>
      <c r="LK31">
        <v>0.878</v>
      </c>
      <c r="LL31">
        <v>0.17599999999999999</v>
      </c>
      <c r="LM31">
        <v>1.6859999999999999</v>
      </c>
      <c r="LN31">
        <v>1.252</v>
      </c>
      <c r="LO31">
        <v>1.3180000000000001</v>
      </c>
      <c r="LP31">
        <v>1.278</v>
      </c>
      <c r="LQ31">
        <v>0.878</v>
      </c>
      <c r="LR31">
        <v>1.3049999999999999</v>
      </c>
      <c r="LS31">
        <v>0</v>
      </c>
      <c r="LT31">
        <v>0.54500000000000004</v>
      </c>
      <c r="LU31">
        <v>1.0429999999999999</v>
      </c>
      <c r="LV31">
        <v>1.6180000000000001</v>
      </c>
      <c r="LW31">
        <v>33.6</v>
      </c>
      <c r="LX31">
        <v>46</v>
      </c>
      <c r="LY31">
        <v>34.200000000000003</v>
      </c>
      <c r="LZ31">
        <v>46.4</v>
      </c>
      <c r="MA31">
        <v>34.700000000000003</v>
      </c>
      <c r="MB31">
        <v>24.7</v>
      </c>
      <c r="MC31">
        <v>24.5</v>
      </c>
      <c r="MD31">
        <v>9.3000000000000007</v>
      </c>
      <c r="ME31">
        <v>34.6</v>
      </c>
      <c r="MF31">
        <v>42.3</v>
      </c>
      <c r="MG31">
        <v>7.2</v>
      </c>
      <c r="MH31">
        <v>0</v>
      </c>
      <c r="MI31">
        <v>23.6</v>
      </c>
      <c r="MJ31">
        <v>5.4</v>
      </c>
      <c r="MK31">
        <v>3.5</v>
      </c>
      <c r="ML31">
        <v>4.7</v>
      </c>
      <c r="MM31">
        <v>10.3</v>
      </c>
      <c r="MN31">
        <v>9.1999999999999993</v>
      </c>
      <c r="MO31">
        <v>0</v>
      </c>
      <c r="MP31">
        <v>0</v>
      </c>
      <c r="MQ31">
        <v>4.3</v>
      </c>
      <c r="MR31">
        <v>20.7</v>
      </c>
      <c r="MS31">
        <v>57.06</v>
      </c>
      <c r="MT31">
        <v>76.593000000000004</v>
      </c>
      <c r="MU31">
        <v>56.567999999999998</v>
      </c>
      <c r="MV31">
        <v>74.200999999999993</v>
      </c>
      <c r="MW31">
        <v>66.826999999999998</v>
      </c>
      <c r="MX31">
        <v>37.756</v>
      </c>
      <c r="MY31">
        <v>41.164000000000001</v>
      </c>
      <c r="MZ31">
        <v>10.488</v>
      </c>
      <c r="NA31">
        <v>67.81</v>
      </c>
      <c r="NB31">
        <v>78.429000000000002</v>
      </c>
      <c r="NC31">
        <v>5.7679999999999998</v>
      </c>
      <c r="ND31">
        <v>0</v>
      </c>
      <c r="NE31">
        <v>21.631</v>
      </c>
      <c r="NF31">
        <v>6.6529999999999996</v>
      </c>
      <c r="NG31">
        <v>3.9329999999999998</v>
      </c>
      <c r="NH31">
        <v>4.5229999999999997</v>
      </c>
      <c r="NI31">
        <v>14.65</v>
      </c>
      <c r="NJ31">
        <v>9.9960000000000004</v>
      </c>
      <c r="NK31">
        <v>0</v>
      </c>
      <c r="NL31">
        <v>0</v>
      </c>
      <c r="NM31">
        <v>4.4249999999999998</v>
      </c>
      <c r="NN31">
        <v>24.678999999999998</v>
      </c>
      <c r="NO31">
        <v>1.698</v>
      </c>
      <c r="NP31">
        <v>1.6659999999999999</v>
      </c>
      <c r="NQ31">
        <v>1.6559999999999999</v>
      </c>
      <c r="NR31">
        <v>1.599</v>
      </c>
      <c r="NS31">
        <v>1.925</v>
      </c>
      <c r="NT31">
        <v>1.53</v>
      </c>
      <c r="NU31">
        <v>1.68</v>
      </c>
      <c r="NV31">
        <v>1.1240000000000001</v>
      </c>
      <c r="NW31">
        <v>1.9610000000000001</v>
      </c>
      <c r="NX31">
        <v>1.8540000000000001</v>
      </c>
      <c r="NY31">
        <v>0.80500000000000005</v>
      </c>
      <c r="OA31">
        <v>0.91700000000000004</v>
      </c>
      <c r="OB31">
        <v>1.2330000000000001</v>
      </c>
      <c r="OC31">
        <v>1.127</v>
      </c>
      <c r="OD31">
        <v>0.96199999999999997</v>
      </c>
      <c r="OE31">
        <v>1.4239999999999999</v>
      </c>
      <c r="OF31">
        <v>1.085</v>
      </c>
      <c r="OI31">
        <v>1.0229999999999999</v>
      </c>
      <c r="OJ31">
        <v>1.1930000000000001</v>
      </c>
      <c r="OK31">
        <v>0</v>
      </c>
      <c r="OL31">
        <v>1</v>
      </c>
      <c r="OM31">
        <v>0</v>
      </c>
      <c r="ON31">
        <v>0</v>
      </c>
      <c r="OO31">
        <v>0</v>
      </c>
      <c r="OP31">
        <v>1</v>
      </c>
      <c r="OQ31">
        <v>0</v>
      </c>
      <c r="OR31">
        <v>1</v>
      </c>
      <c r="OS31">
        <v>0</v>
      </c>
      <c r="OT31">
        <v>0</v>
      </c>
      <c r="OU31">
        <v>1</v>
      </c>
      <c r="OV31">
        <v>1</v>
      </c>
      <c r="OW31">
        <v>1</v>
      </c>
      <c r="OX31">
        <v>1</v>
      </c>
      <c r="OY31">
        <v>1</v>
      </c>
      <c r="OZ31">
        <v>1</v>
      </c>
      <c r="PA31">
        <v>1</v>
      </c>
      <c r="PB31">
        <v>1</v>
      </c>
      <c r="PC31">
        <v>0</v>
      </c>
      <c r="PD31">
        <v>1</v>
      </c>
      <c r="PE31">
        <v>1</v>
      </c>
      <c r="PF31">
        <v>3</v>
      </c>
      <c r="PG31">
        <v>0</v>
      </c>
      <c r="PH31">
        <v>0.2</v>
      </c>
      <c r="PI31">
        <v>0</v>
      </c>
      <c r="PJ31">
        <v>0</v>
      </c>
      <c r="PK31">
        <v>0</v>
      </c>
      <c r="PL31">
        <v>3.1</v>
      </c>
      <c r="PM31">
        <v>0</v>
      </c>
      <c r="PN31">
        <v>3</v>
      </c>
      <c r="PO31">
        <v>0</v>
      </c>
      <c r="PP31">
        <v>0</v>
      </c>
      <c r="PQ31">
        <v>3.1</v>
      </c>
      <c r="PR31">
        <v>3.2</v>
      </c>
      <c r="PS31">
        <v>0.3</v>
      </c>
      <c r="PT31">
        <v>3.1</v>
      </c>
      <c r="PU31">
        <v>3.1</v>
      </c>
      <c r="PV31">
        <v>3.1</v>
      </c>
      <c r="PW31">
        <v>3.1</v>
      </c>
      <c r="PX31">
        <v>3.1</v>
      </c>
      <c r="PY31">
        <v>0</v>
      </c>
      <c r="PZ31">
        <v>3.1</v>
      </c>
      <c r="QA31">
        <v>3.1</v>
      </c>
      <c r="QB31">
        <v>1.4</v>
      </c>
    </row>
    <row r="32" spans="1:444">
      <c r="A32" t="s">
        <v>256</v>
      </c>
      <c r="B32">
        <v>0</v>
      </c>
      <c r="C32">
        <v>0</v>
      </c>
      <c r="D32">
        <v>367</v>
      </c>
      <c r="E32">
        <v>60</v>
      </c>
      <c r="F32">
        <v>60</v>
      </c>
      <c r="G32">
        <v>60</v>
      </c>
      <c r="H32">
        <v>60</v>
      </c>
      <c r="I32">
        <v>60</v>
      </c>
      <c r="J32">
        <v>60</v>
      </c>
      <c r="K32">
        <v>32.299999999999997</v>
      </c>
      <c r="L32">
        <v>7.2</v>
      </c>
      <c r="M32">
        <v>60</v>
      </c>
      <c r="N32">
        <v>25.3</v>
      </c>
      <c r="O32">
        <v>37.700000000000003</v>
      </c>
      <c r="P32">
        <v>21.6</v>
      </c>
      <c r="Q32">
        <v>60</v>
      </c>
      <c r="R32">
        <v>7.8</v>
      </c>
      <c r="S32">
        <v>3.2</v>
      </c>
      <c r="T32">
        <v>13</v>
      </c>
      <c r="U32">
        <v>38.4</v>
      </c>
      <c r="V32">
        <v>18.600000000000001</v>
      </c>
      <c r="W32">
        <v>31.9</v>
      </c>
      <c r="X32">
        <v>5.6</v>
      </c>
      <c r="Y32">
        <v>9.6999999999999993</v>
      </c>
      <c r="Z32">
        <v>60</v>
      </c>
      <c r="AA32">
        <v>100.027</v>
      </c>
      <c r="AB32">
        <v>109.53100000000001</v>
      </c>
      <c r="AC32">
        <v>97.569000000000003</v>
      </c>
      <c r="AD32">
        <v>105.762</v>
      </c>
      <c r="AE32">
        <v>107.27</v>
      </c>
      <c r="AF32">
        <v>100.486</v>
      </c>
      <c r="AG32">
        <v>48.113</v>
      </c>
      <c r="AH32">
        <v>0</v>
      </c>
      <c r="AI32">
        <v>109.13800000000001</v>
      </c>
      <c r="AJ32">
        <v>43.426000000000002</v>
      </c>
      <c r="AK32">
        <v>66.63</v>
      </c>
      <c r="AL32">
        <v>25.367000000000001</v>
      </c>
      <c r="AM32">
        <v>95.700999999999993</v>
      </c>
      <c r="AN32">
        <v>8.98</v>
      </c>
      <c r="AO32">
        <v>0.26200000000000001</v>
      </c>
      <c r="AP32">
        <v>5.08</v>
      </c>
      <c r="AQ32">
        <v>66.334999999999994</v>
      </c>
      <c r="AR32">
        <v>0</v>
      </c>
      <c r="AS32">
        <v>46.179000000000002</v>
      </c>
      <c r="AT32">
        <v>1.8680000000000001</v>
      </c>
      <c r="AU32">
        <v>7.899</v>
      </c>
      <c r="AV32">
        <v>90.653000000000006</v>
      </c>
      <c r="AW32">
        <v>1.667</v>
      </c>
      <c r="AX32">
        <v>1.8260000000000001</v>
      </c>
      <c r="AY32">
        <v>1.6259999999999999</v>
      </c>
      <c r="AZ32">
        <v>1.7629999999999999</v>
      </c>
      <c r="BA32">
        <v>1.788</v>
      </c>
      <c r="BB32">
        <v>1.675</v>
      </c>
      <c r="BC32">
        <v>1.4890000000000001</v>
      </c>
      <c r="BD32">
        <v>0</v>
      </c>
      <c r="BE32">
        <v>1.819</v>
      </c>
      <c r="BF32">
        <v>1.7170000000000001</v>
      </c>
      <c r="BG32">
        <v>1.766</v>
      </c>
      <c r="BH32">
        <v>1.177</v>
      </c>
      <c r="BI32">
        <v>1.595</v>
      </c>
      <c r="BJ32">
        <v>1.147</v>
      </c>
      <c r="BK32">
        <v>8.1000000000000003E-2</v>
      </c>
      <c r="BL32">
        <v>0.39100000000000001</v>
      </c>
      <c r="BM32">
        <v>1.7270000000000001</v>
      </c>
      <c r="BN32">
        <v>0</v>
      </c>
      <c r="BO32">
        <v>1.446</v>
      </c>
      <c r="BP32">
        <v>0.33400000000000002</v>
      </c>
      <c r="BQ32">
        <v>0.81200000000000006</v>
      </c>
      <c r="BR32">
        <v>1.5109999999999999</v>
      </c>
      <c r="BS32">
        <v>15.6</v>
      </c>
      <c r="BT32">
        <v>23.3</v>
      </c>
      <c r="BU32">
        <v>15.7</v>
      </c>
      <c r="BV32">
        <v>14.2</v>
      </c>
      <c r="BW32">
        <v>19.2</v>
      </c>
      <c r="BX32">
        <v>12.8</v>
      </c>
      <c r="BY32">
        <v>15.1</v>
      </c>
      <c r="BZ32">
        <v>0</v>
      </c>
      <c r="CA32">
        <v>10.5</v>
      </c>
      <c r="CB32">
        <v>7.3</v>
      </c>
      <c r="CC32">
        <v>3</v>
      </c>
      <c r="CD32">
        <v>2.6</v>
      </c>
      <c r="CE32">
        <v>9.1</v>
      </c>
      <c r="CF32">
        <v>0.2</v>
      </c>
      <c r="CG32">
        <v>0</v>
      </c>
      <c r="CH32">
        <v>0</v>
      </c>
      <c r="CI32">
        <v>4.5999999999999996</v>
      </c>
      <c r="CJ32">
        <v>0</v>
      </c>
      <c r="CK32">
        <v>0</v>
      </c>
      <c r="CL32">
        <v>0</v>
      </c>
      <c r="CM32">
        <v>4.5999999999999996</v>
      </c>
      <c r="CN32">
        <v>14.1</v>
      </c>
      <c r="CO32">
        <v>17.042999999999999</v>
      </c>
      <c r="CP32">
        <v>41.655999999999999</v>
      </c>
      <c r="CQ32">
        <v>26.120999999999999</v>
      </c>
      <c r="CR32">
        <v>26.187000000000001</v>
      </c>
      <c r="CS32">
        <v>31.824000000000002</v>
      </c>
      <c r="CT32">
        <v>22.286000000000001</v>
      </c>
      <c r="CU32">
        <v>25.302</v>
      </c>
      <c r="CV32">
        <v>0</v>
      </c>
      <c r="CW32">
        <v>18.55</v>
      </c>
      <c r="CX32">
        <v>13.863</v>
      </c>
      <c r="CY32">
        <v>5.8010000000000002</v>
      </c>
      <c r="CZ32">
        <v>5.8010000000000002</v>
      </c>
      <c r="DA32">
        <v>13.601000000000001</v>
      </c>
      <c r="DB32">
        <v>0.754</v>
      </c>
      <c r="DC32">
        <v>0</v>
      </c>
      <c r="DD32">
        <v>0</v>
      </c>
      <c r="DE32">
        <v>8.7829999999999995</v>
      </c>
      <c r="DF32">
        <v>0</v>
      </c>
      <c r="DG32">
        <v>0</v>
      </c>
      <c r="DH32">
        <v>0</v>
      </c>
      <c r="DI32">
        <v>5.1459999999999999</v>
      </c>
      <c r="DJ32">
        <v>23.532</v>
      </c>
      <c r="DK32">
        <v>1.0920000000000001</v>
      </c>
      <c r="DL32">
        <v>1.788</v>
      </c>
      <c r="DM32">
        <v>1.667</v>
      </c>
      <c r="DN32">
        <v>1.84</v>
      </c>
      <c r="DO32">
        <v>1.6559999999999999</v>
      </c>
      <c r="DP32">
        <v>1.7390000000000001</v>
      </c>
      <c r="DQ32">
        <v>1.68</v>
      </c>
      <c r="DS32">
        <v>1.772</v>
      </c>
      <c r="DT32">
        <v>1.909</v>
      </c>
      <c r="DU32">
        <v>1.946</v>
      </c>
      <c r="DV32">
        <v>2.2509999999999999</v>
      </c>
      <c r="DW32">
        <v>1.5009999999999999</v>
      </c>
      <c r="DX32">
        <v>3.4260000000000002</v>
      </c>
      <c r="EA32">
        <v>1.9059999999999999</v>
      </c>
      <c r="EE32">
        <v>1.1140000000000001</v>
      </c>
      <c r="EF32">
        <v>1.665</v>
      </c>
      <c r="EG32">
        <v>19.5</v>
      </c>
      <c r="EH32">
        <v>13.6</v>
      </c>
      <c r="EI32">
        <v>13.3</v>
      </c>
      <c r="EJ32">
        <v>22</v>
      </c>
      <c r="EK32">
        <v>13.4</v>
      </c>
      <c r="EL32">
        <v>4.7</v>
      </c>
      <c r="EM32">
        <v>0</v>
      </c>
      <c r="EN32">
        <v>0</v>
      </c>
      <c r="EO32">
        <v>8.3000000000000007</v>
      </c>
      <c r="EP32">
        <v>1.7</v>
      </c>
      <c r="EQ32">
        <v>6.6</v>
      </c>
      <c r="ER32">
        <v>1.3</v>
      </c>
      <c r="ES32">
        <v>5.0999999999999996</v>
      </c>
      <c r="ET32">
        <v>0.7</v>
      </c>
      <c r="EU32">
        <v>0</v>
      </c>
      <c r="EV32">
        <v>0</v>
      </c>
      <c r="EW32">
        <v>6.2</v>
      </c>
      <c r="EX32">
        <v>0</v>
      </c>
      <c r="EY32">
        <v>6.5</v>
      </c>
      <c r="EZ32">
        <v>0</v>
      </c>
      <c r="FA32">
        <v>0</v>
      </c>
      <c r="FB32">
        <v>6.5</v>
      </c>
      <c r="FC32">
        <v>36.673999999999999</v>
      </c>
      <c r="FD32">
        <v>25.530999999999999</v>
      </c>
      <c r="FE32">
        <v>21.074000000000002</v>
      </c>
      <c r="FF32">
        <v>31.167999999999999</v>
      </c>
      <c r="FG32">
        <v>22.975000000000001</v>
      </c>
      <c r="FH32">
        <v>8.2919999999999998</v>
      </c>
      <c r="FI32">
        <v>0</v>
      </c>
      <c r="FJ32">
        <v>0</v>
      </c>
      <c r="FK32">
        <v>14.420999999999999</v>
      </c>
      <c r="FL32">
        <v>4.13</v>
      </c>
      <c r="FM32">
        <v>12.52</v>
      </c>
      <c r="FN32">
        <v>2.6219999999999999</v>
      </c>
      <c r="FO32">
        <v>8.98</v>
      </c>
      <c r="FP32">
        <v>1.704</v>
      </c>
      <c r="FQ32">
        <v>0</v>
      </c>
      <c r="FR32">
        <v>0</v>
      </c>
      <c r="FS32">
        <v>12.388999999999999</v>
      </c>
      <c r="FT32">
        <v>0</v>
      </c>
      <c r="FU32">
        <v>11.798999999999999</v>
      </c>
      <c r="FV32">
        <v>0</v>
      </c>
      <c r="FW32">
        <v>0</v>
      </c>
      <c r="FX32">
        <v>12.028</v>
      </c>
      <c r="FY32">
        <v>1.885</v>
      </c>
      <c r="FZ32">
        <v>1.875</v>
      </c>
      <c r="GA32">
        <v>1.579</v>
      </c>
      <c r="GB32">
        <v>1.42</v>
      </c>
      <c r="GC32">
        <v>1.7130000000000001</v>
      </c>
      <c r="GD32">
        <v>1.746</v>
      </c>
      <c r="GG32">
        <v>1.7450000000000001</v>
      </c>
      <c r="GH32">
        <v>2.3639999999999999</v>
      </c>
      <c r="GI32">
        <v>1.889</v>
      </c>
      <c r="GJ32">
        <v>2.0179999999999998</v>
      </c>
      <c r="GK32">
        <v>1.768</v>
      </c>
      <c r="GL32">
        <v>2.347</v>
      </c>
      <c r="GO32">
        <v>2.0089999999999999</v>
      </c>
      <c r="GQ32">
        <v>1.8260000000000001</v>
      </c>
      <c r="GT32">
        <v>1.853</v>
      </c>
      <c r="GU32">
        <v>17.100000000000001</v>
      </c>
      <c r="GV32">
        <v>10.5</v>
      </c>
      <c r="GW32">
        <v>15.9</v>
      </c>
      <c r="GX32">
        <v>11</v>
      </c>
      <c r="GY32">
        <v>11</v>
      </c>
      <c r="GZ32">
        <v>17.3</v>
      </c>
      <c r="HA32">
        <v>2</v>
      </c>
      <c r="HB32">
        <v>7.2</v>
      </c>
      <c r="HC32">
        <v>12.4</v>
      </c>
      <c r="HD32">
        <v>5.2</v>
      </c>
      <c r="HE32">
        <v>6.9</v>
      </c>
      <c r="HF32">
        <v>0</v>
      </c>
      <c r="HG32">
        <v>13.3</v>
      </c>
      <c r="HH32">
        <v>0</v>
      </c>
      <c r="HI32">
        <v>0</v>
      </c>
      <c r="HJ32">
        <v>0</v>
      </c>
      <c r="HK32">
        <v>10.9</v>
      </c>
      <c r="HL32">
        <v>0</v>
      </c>
      <c r="HM32">
        <v>7.8</v>
      </c>
      <c r="HN32">
        <v>0</v>
      </c>
      <c r="HO32">
        <v>0</v>
      </c>
      <c r="HP32">
        <v>12.9</v>
      </c>
      <c r="HQ32">
        <v>31.266999999999999</v>
      </c>
      <c r="HR32">
        <v>19.468</v>
      </c>
      <c r="HS32">
        <v>24.384</v>
      </c>
      <c r="HT32">
        <v>24.155000000000001</v>
      </c>
      <c r="HU32">
        <v>22.254000000000001</v>
      </c>
      <c r="HV32">
        <v>27.366</v>
      </c>
      <c r="HW32">
        <v>2.524</v>
      </c>
      <c r="HX32">
        <v>0</v>
      </c>
      <c r="HY32">
        <v>23.302</v>
      </c>
      <c r="HZ32">
        <v>8.5869999999999997</v>
      </c>
      <c r="IA32">
        <v>16.190000000000001</v>
      </c>
      <c r="IB32">
        <v>0</v>
      </c>
      <c r="IC32">
        <v>27.039000000000001</v>
      </c>
      <c r="ID32">
        <v>0</v>
      </c>
      <c r="IE32">
        <v>0</v>
      </c>
      <c r="IF32">
        <v>0</v>
      </c>
      <c r="IG32">
        <v>23.760999999999999</v>
      </c>
      <c r="IH32">
        <v>0</v>
      </c>
      <c r="II32">
        <v>15.207000000000001</v>
      </c>
      <c r="IJ32">
        <v>0</v>
      </c>
      <c r="IK32">
        <v>0</v>
      </c>
      <c r="IL32">
        <v>19.37</v>
      </c>
      <c r="IM32">
        <v>1.8280000000000001</v>
      </c>
      <c r="IN32">
        <v>1.8480000000000001</v>
      </c>
      <c r="IO32">
        <v>1.538</v>
      </c>
      <c r="IP32">
        <v>2.1909999999999998</v>
      </c>
      <c r="IQ32">
        <v>2.032</v>
      </c>
      <c r="IR32">
        <v>1.583</v>
      </c>
      <c r="IS32">
        <v>1.2490000000000001</v>
      </c>
      <c r="IT32">
        <v>0</v>
      </c>
      <c r="IU32">
        <v>1.8839999999999999</v>
      </c>
      <c r="IV32">
        <v>1.653</v>
      </c>
      <c r="IW32">
        <v>2.3319999999999999</v>
      </c>
      <c r="IY32">
        <v>2.0329999999999999</v>
      </c>
      <c r="JC32">
        <v>2.1749999999999998</v>
      </c>
      <c r="JE32">
        <v>1.9379999999999999</v>
      </c>
      <c r="JH32">
        <v>1.498</v>
      </c>
      <c r="JI32">
        <v>7.8</v>
      </c>
      <c r="JJ32">
        <v>12.6</v>
      </c>
      <c r="JK32">
        <v>15.1</v>
      </c>
      <c r="JL32">
        <v>12.8</v>
      </c>
      <c r="JM32">
        <v>16.399999999999999</v>
      </c>
      <c r="JN32">
        <v>25.1</v>
      </c>
      <c r="JO32">
        <v>15.2</v>
      </c>
      <c r="JP32">
        <v>0</v>
      </c>
      <c r="JQ32">
        <v>28.9</v>
      </c>
      <c r="JR32">
        <v>11.1</v>
      </c>
      <c r="JS32">
        <v>21.2</v>
      </c>
      <c r="JT32">
        <v>17.7</v>
      </c>
      <c r="JU32">
        <v>32.6</v>
      </c>
      <c r="JV32">
        <v>6.9</v>
      </c>
      <c r="JW32">
        <v>3.2</v>
      </c>
      <c r="JX32">
        <v>13</v>
      </c>
      <c r="JY32">
        <v>16.7</v>
      </c>
      <c r="JZ32">
        <v>18.600000000000001</v>
      </c>
      <c r="KA32">
        <v>17.600000000000001</v>
      </c>
      <c r="KB32">
        <v>5.6</v>
      </c>
      <c r="KC32">
        <v>5.0999999999999996</v>
      </c>
      <c r="KD32">
        <v>26.4</v>
      </c>
      <c r="KE32">
        <v>15.042999999999999</v>
      </c>
      <c r="KF32">
        <v>22.876000000000001</v>
      </c>
      <c r="KG32">
        <v>25.99</v>
      </c>
      <c r="KH32">
        <v>24.253</v>
      </c>
      <c r="KI32">
        <v>30.218</v>
      </c>
      <c r="KJ32">
        <v>42.540999999999997</v>
      </c>
      <c r="KK32">
        <v>20.286999999999999</v>
      </c>
      <c r="KL32">
        <v>0</v>
      </c>
      <c r="KM32">
        <v>52.865000000000002</v>
      </c>
      <c r="KN32">
        <v>16.846</v>
      </c>
      <c r="KO32">
        <v>32.119</v>
      </c>
      <c r="KP32">
        <v>16.943999999999999</v>
      </c>
      <c r="KQ32">
        <v>46.081000000000003</v>
      </c>
      <c r="KR32">
        <v>6.5220000000000002</v>
      </c>
      <c r="KS32">
        <v>0.26200000000000001</v>
      </c>
      <c r="KT32">
        <v>5.08</v>
      </c>
      <c r="KU32">
        <v>21.402000000000001</v>
      </c>
      <c r="KV32">
        <v>0</v>
      </c>
      <c r="KW32">
        <v>19.172999999999998</v>
      </c>
      <c r="KX32">
        <v>1.8680000000000001</v>
      </c>
      <c r="KY32">
        <v>2.7530000000000001</v>
      </c>
      <c r="KZ32">
        <v>35.723999999999997</v>
      </c>
      <c r="LA32">
        <v>1.921</v>
      </c>
      <c r="LB32">
        <v>1.8220000000000001</v>
      </c>
      <c r="LC32">
        <v>1.718</v>
      </c>
      <c r="LD32">
        <v>1.895</v>
      </c>
      <c r="LE32">
        <v>1.841</v>
      </c>
      <c r="LF32">
        <v>1.6919999999999999</v>
      </c>
      <c r="LG32">
        <v>1.331</v>
      </c>
      <c r="LI32">
        <v>1.829</v>
      </c>
      <c r="LJ32">
        <v>1.52</v>
      </c>
      <c r="LK32">
        <v>1.5169999999999999</v>
      </c>
      <c r="LL32">
        <v>0.95799999999999996</v>
      </c>
      <c r="LM32">
        <v>1.415</v>
      </c>
      <c r="LN32">
        <v>0.94799999999999995</v>
      </c>
      <c r="LO32">
        <v>8.1000000000000003E-2</v>
      </c>
      <c r="LP32">
        <v>0.39100000000000001</v>
      </c>
      <c r="LQ32">
        <v>1.2809999999999999</v>
      </c>
      <c r="LR32">
        <v>0</v>
      </c>
      <c r="LS32">
        <v>1.0880000000000001</v>
      </c>
      <c r="LT32">
        <v>0.33400000000000002</v>
      </c>
      <c r="LU32">
        <v>0.53900000000000003</v>
      </c>
      <c r="LV32">
        <v>1.351</v>
      </c>
      <c r="LW32">
        <v>40.9</v>
      </c>
      <c r="LX32">
        <v>33.299999999999997</v>
      </c>
      <c r="LY32">
        <v>43.8</v>
      </c>
      <c r="LZ32">
        <v>38.299999999999997</v>
      </c>
      <c r="MA32">
        <v>43.5</v>
      </c>
      <c r="MB32">
        <v>37.200000000000003</v>
      </c>
      <c r="MC32">
        <v>7.6</v>
      </c>
      <c r="MD32">
        <v>0</v>
      </c>
      <c r="ME32">
        <v>18.3</v>
      </c>
      <c r="MF32">
        <v>5.3</v>
      </c>
      <c r="MG32">
        <v>7.5</v>
      </c>
      <c r="MH32">
        <v>0</v>
      </c>
      <c r="MI32">
        <v>19.899999999999999</v>
      </c>
      <c r="MJ32">
        <v>0</v>
      </c>
      <c r="MK32">
        <v>0</v>
      </c>
      <c r="ML32">
        <v>0</v>
      </c>
      <c r="MM32">
        <v>10.8</v>
      </c>
      <c r="MN32">
        <v>0</v>
      </c>
      <c r="MO32">
        <v>5.2</v>
      </c>
      <c r="MP32">
        <v>0</v>
      </c>
      <c r="MQ32">
        <v>0</v>
      </c>
      <c r="MR32">
        <v>9.9</v>
      </c>
      <c r="MS32">
        <v>66.171000000000006</v>
      </c>
      <c r="MT32">
        <v>53.52</v>
      </c>
      <c r="MU32">
        <v>64.27</v>
      </c>
      <c r="MV32">
        <v>61.058</v>
      </c>
      <c r="MW32">
        <v>74.200999999999993</v>
      </c>
      <c r="MX32">
        <v>54.470999999999997</v>
      </c>
      <c r="MY32">
        <v>11.471</v>
      </c>
      <c r="MZ32">
        <v>0</v>
      </c>
      <c r="NA32">
        <v>23.891999999999999</v>
      </c>
      <c r="NB32">
        <v>5.5389999999999997</v>
      </c>
      <c r="NC32">
        <v>8.6850000000000005</v>
      </c>
      <c r="ND32">
        <v>0</v>
      </c>
      <c r="NE32">
        <v>26.154</v>
      </c>
      <c r="NF32">
        <v>0</v>
      </c>
      <c r="NG32">
        <v>0</v>
      </c>
      <c r="NH32">
        <v>0</v>
      </c>
      <c r="NI32">
        <v>13.47</v>
      </c>
      <c r="NJ32">
        <v>0</v>
      </c>
      <c r="NK32">
        <v>4.5229999999999997</v>
      </c>
      <c r="NL32">
        <v>0</v>
      </c>
      <c r="NM32">
        <v>0</v>
      </c>
      <c r="NN32">
        <v>8.9469999999999992</v>
      </c>
      <c r="NO32">
        <v>1.619</v>
      </c>
      <c r="NP32">
        <v>1.609</v>
      </c>
      <c r="NQ32">
        <v>1.4670000000000001</v>
      </c>
      <c r="NR32">
        <v>1.5960000000000001</v>
      </c>
      <c r="NS32">
        <v>1.704</v>
      </c>
      <c r="NT32">
        <v>1.466</v>
      </c>
      <c r="NU32">
        <v>1.504</v>
      </c>
      <c r="NW32">
        <v>1.306</v>
      </c>
      <c r="NX32">
        <v>1.036</v>
      </c>
      <c r="NY32">
        <v>1.1579999999999999</v>
      </c>
      <c r="OA32">
        <v>1.3149999999999999</v>
      </c>
      <c r="OE32">
        <v>1.2470000000000001</v>
      </c>
      <c r="OG32">
        <v>0.87</v>
      </c>
      <c r="OJ32">
        <v>0.90100000000000002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1</v>
      </c>
      <c r="OR32">
        <v>0</v>
      </c>
      <c r="OS32">
        <v>0</v>
      </c>
      <c r="OT32">
        <v>1</v>
      </c>
      <c r="OU32">
        <v>1</v>
      </c>
      <c r="OV32">
        <v>1</v>
      </c>
      <c r="OW32">
        <v>3</v>
      </c>
      <c r="OX32">
        <v>1</v>
      </c>
      <c r="OY32">
        <v>1</v>
      </c>
      <c r="OZ32">
        <v>1</v>
      </c>
      <c r="PA32">
        <v>1</v>
      </c>
      <c r="PB32">
        <v>0</v>
      </c>
      <c r="PC32">
        <v>2</v>
      </c>
      <c r="PD32">
        <v>1</v>
      </c>
      <c r="PE32">
        <v>1</v>
      </c>
      <c r="PF32">
        <v>1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3.1</v>
      </c>
      <c r="PN32">
        <v>0</v>
      </c>
      <c r="PO32">
        <v>0</v>
      </c>
      <c r="PP32">
        <v>3.1</v>
      </c>
      <c r="PQ32">
        <v>3.1</v>
      </c>
      <c r="PR32">
        <v>3.1</v>
      </c>
      <c r="PS32">
        <v>2.9</v>
      </c>
      <c r="PT32">
        <v>3</v>
      </c>
      <c r="PU32">
        <v>3.2</v>
      </c>
      <c r="PV32">
        <v>3.1</v>
      </c>
      <c r="PW32">
        <v>3</v>
      </c>
      <c r="PX32">
        <v>0</v>
      </c>
      <c r="PY32">
        <v>3.4</v>
      </c>
      <c r="PZ32">
        <v>3.1</v>
      </c>
      <c r="QA32">
        <v>3</v>
      </c>
      <c r="QB32">
        <v>0.8</v>
      </c>
    </row>
    <row r="33" spans="1:444">
      <c r="A33" t="s">
        <v>257</v>
      </c>
      <c r="B33">
        <v>0</v>
      </c>
      <c r="C33">
        <v>0</v>
      </c>
      <c r="D33">
        <v>367</v>
      </c>
      <c r="E33">
        <v>60</v>
      </c>
      <c r="F33">
        <v>60</v>
      </c>
      <c r="G33">
        <v>60</v>
      </c>
      <c r="H33">
        <v>60</v>
      </c>
      <c r="I33">
        <v>12.4</v>
      </c>
      <c r="J33">
        <v>60</v>
      </c>
      <c r="K33">
        <v>23.6</v>
      </c>
      <c r="L33">
        <v>29.8</v>
      </c>
      <c r="M33">
        <v>13.6</v>
      </c>
      <c r="N33">
        <v>5.3</v>
      </c>
      <c r="O33">
        <v>9.1999999999999993</v>
      </c>
      <c r="P33">
        <v>16.3</v>
      </c>
      <c r="Q33">
        <v>60</v>
      </c>
      <c r="R33">
        <v>20.7</v>
      </c>
      <c r="S33">
        <v>8.5</v>
      </c>
      <c r="T33">
        <v>31.2</v>
      </c>
      <c r="U33">
        <v>12.3</v>
      </c>
      <c r="V33">
        <v>29.1</v>
      </c>
      <c r="W33">
        <v>12.7</v>
      </c>
      <c r="X33">
        <v>3.2</v>
      </c>
      <c r="Y33">
        <v>7.3</v>
      </c>
      <c r="Z33">
        <v>60</v>
      </c>
      <c r="AA33">
        <v>111.367</v>
      </c>
      <c r="AB33">
        <v>99.731999999999999</v>
      </c>
      <c r="AC33">
        <v>95.57</v>
      </c>
      <c r="AD33">
        <v>93.668999999999997</v>
      </c>
      <c r="AE33">
        <v>17.895</v>
      </c>
      <c r="AF33">
        <v>113.792</v>
      </c>
      <c r="AG33">
        <v>38.378999999999998</v>
      </c>
      <c r="AH33">
        <v>48.899000000000001</v>
      </c>
      <c r="AI33">
        <v>22.09</v>
      </c>
      <c r="AJ33">
        <v>5.0469999999999997</v>
      </c>
      <c r="AK33">
        <v>8.5869999999999997</v>
      </c>
      <c r="AL33">
        <v>14.715999999999999</v>
      </c>
      <c r="AM33">
        <v>113.661</v>
      </c>
      <c r="AN33">
        <v>26.481999999999999</v>
      </c>
      <c r="AO33">
        <v>5.375</v>
      </c>
      <c r="AP33">
        <v>37.494</v>
      </c>
      <c r="AQ33">
        <v>8.2590000000000003</v>
      </c>
      <c r="AR33">
        <v>48.341999999999999</v>
      </c>
      <c r="AS33">
        <v>13.47</v>
      </c>
      <c r="AT33">
        <v>0.26200000000000001</v>
      </c>
      <c r="AU33">
        <v>7.8659999999999997</v>
      </c>
      <c r="AV33">
        <v>104.517</v>
      </c>
      <c r="AW33">
        <v>1.8560000000000001</v>
      </c>
      <c r="AX33">
        <v>1.6619999999999999</v>
      </c>
      <c r="AY33">
        <v>1.593</v>
      </c>
      <c r="AZ33">
        <v>1.5609999999999999</v>
      </c>
      <c r="BA33">
        <v>1.444</v>
      </c>
      <c r="BB33">
        <v>1.897</v>
      </c>
      <c r="BC33">
        <v>1.625</v>
      </c>
      <c r="BD33">
        <v>1.639</v>
      </c>
      <c r="BE33">
        <v>1.6259999999999999</v>
      </c>
      <c r="BF33">
        <v>0.94399999999999995</v>
      </c>
      <c r="BG33">
        <v>0.93500000000000005</v>
      </c>
      <c r="BH33">
        <v>0.90500000000000003</v>
      </c>
      <c r="BI33">
        <v>1.8939999999999999</v>
      </c>
      <c r="BJ33">
        <v>1.278</v>
      </c>
      <c r="BK33">
        <v>0.629</v>
      </c>
      <c r="BL33">
        <v>1.2</v>
      </c>
      <c r="BM33">
        <v>0.67400000000000004</v>
      </c>
      <c r="BN33">
        <v>1.659</v>
      </c>
      <c r="BO33">
        <v>1.0589999999999999</v>
      </c>
      <c r="BP33">
        <v>8.2000000000000003E-2</v>
      </c>
      <c r="BQ33">
        <v>1.075</v>
      </c>
      <c r="BR33">
        <v>1.742</v>
      </c>
      <c r="BS33">
        <v>14.9</v>
      </c>
      <c r="BT33">
        <v>22.4</v>
      </c>
      <c r="BU33">
        <v>14.2</v>
      </c>
      <c r="BV33">
        <v>13.2</v>
      </c>
      <c r="BW33">
        <v>5.8</v>
      </c>
      <c r="BX33">
        <v>11.2</v>
      </c>
      <c r="BY33">
        <v>4.7</v>
      </c>
      <c r="BZ33">
        <v>3.2</v>
      </c>
      <c r="CA33">
        <v>2.2000000000000002</v>
      </c>
      <c r="CB33">
        <v>0</v>
      </c>
      <c r="CC33">
        <v>1.5</v>
      </c>
      <c r="CD33">
        <v>0.7</v>
      </c>
      <c r="CE33">
        <v>11.9</v>
      </c>
      <c r="CF33">
        <v>4.8</v>
      </c>
      <c r="CG33">
        <v>0</v>
      </c>
      <c r="CH33">
        <v>4.4000000000000004</v>
      </c>
      <c r="CI33">
        <v>0.6</v>
      </c>
      <c r="CJ33">
        <v>3.5</v>
      </c>
      <c r="CK33">
        <v>4.3</v>
      </c>
      <c r="CL33">
        <v>0</v>
      </c>
      <c r="CM33">
        <v>2.4</v>
      </c>
      <c r="CN33">
        <v>13.6</v>
      </c>
      <c r="CO33">
        <v>27.300999999999998</v>
      </c>
      <c r="CP33">
        <v>41.786999999999999</v>
      </c>
      <c r="CQ33">
        <v>23.335000000000001</v>
      </c>
      <c r="CR33">
        <v>26.055</v>
      </c>
      <c r="CS33">
        <v>10.782999999999999</v>
      </c>
      <c r="CT33">
        <v>22.811</v>
      </c>
      <c r="CU33">
        <v>9.3409999999999993</v>
      </c>
      <c r="CV33">
        <v>6.0960000000000001</v>
      </c>
      <c r="CW33">
        <v>3.9329999999999998</v>
      </c>
      <c r="CX33">
        <v>0</v>
      </c>
      <c r="CY33">
        <v>0.95</v>
      </c>
      <c r="CZ33">
        <v>1.4750000000000001</v>
      </c>
      <c r="DA33">
        <v>23.991</v>
      </c>
      <c r="DB33">
        <v>7.899</v>
      </c>
      <c r="DC33">
        <v>0</v>
      </c>
      <c r="DD33">
        <v>7.2759999999999998</v>
      </c>
      <c r="DE33">
        <v>1.573</v>
      </c>
      <c r="DF33">
        <v>5.7679999999999998</v>
      </c>
      <c r="DG33">
        <v>7.3090000000000002</v>
      </c>
      <c r="DH33">
        <v>0</v>
      </c>
      <c r="DI33">
        <v>5.6040000000000001</v>
      </c>
      <c r="DJ33">
        <v>27.596</v>
      </c>
      <c r="DK33">
        <v>1.83</v>
      </c>
      <c r="DL33">
        <v>1.863</v>
      </c>
      <c r="DM33">
        <v>1.6439999999999999</v>
      </c>
      <c r="DN33">
        <v>1.974</v>
      </c>
      <c r="DO33">
        <v>1.847</v>
      </c>
      <c r="DP33">
        <v>2.0409999999999999</v>
      </c>
      <c r="DQ33">
        <v>1.984</v>
      </c>
      <c r="DR33">
        <v>1.925</v>
      </c>
      <c r="DS33">
        <v>1.7969999999999999</v>
      </c>
      <c r="DU33">
        <v>0.63400000000000001</v>
      </c>
      <c r="DV33">
        <v>2.141</v>
      </c>
      <c r="DW33">
        <v>2.012</v>
      </c>
      <c r="DX33">
        <v>1.6459999999999999</v>
      </c>
      <c r="DZ33">
        <v>1.6439999999999999</v>
      </c>
      <c r="EA33">
        <v>2.6</v>
      </c>
      <c r="EB33">
        <v>1.649</v>
      </c>
      <c r="EC33">
        <v>1.702</v>
      </c>
      <c r="EE33">
        <v>2.3660000000000001</v>
      </c>
      <c r="EF33">
        <v>2.0289999999999999</v>
      </c>
      <c r="EG33">
        <v>20.7</v>
      </c>
      <c r="EH33">
        <v>18.2</v>
      </c>
      <c r="EI33">
        <v>14.9</v>
      </c>
      <c r="EJ33">
        <v>17.899999999999999</v>
      </c>
      <c r="EK33">
        <v>0</v>
      </c>
      <c r="EL33">
        <v>6.2</v>
      </c>
      <c r="EM33">
        <v>5</v>
      </c>
      <c r="EN33">
        <v>1.3</v>
      </c>
      <c r="EO33">
        <v>2.4</v>
      </c>
      <c r="EP33">
        <v>0.8</v>
      </c>
      <c r="EQ33">
        <v>0.3</v>
      </c>
      <c r="ER33">
        <v>0</v>
      </c>
      <c r="ES33">
        <v>4.5999999999999996</v>
      </c>
      <c r="ET33">
        <v>0.4</v>
      </c>
      <c r="EU33">
        <v>0</v>
      </c>
      <c r="EV33">
        <v>0</v>
      </c>
      <c r="EW33">
        <v>0</v>
      </c>
      <c r="EX33">
        <v>7.5</v>
      </c>
      <c r="EY33">
        <v>0</v>
      </c>
      <c r="EZ33">
        <v>0</v>
      </c>
      <c r="FA33">
        <v>0</v>
      </c>
      <c r="FB33">
        <v>18.3</v>
      </c>
      <c r="FC33">
        <v>36.247999999999998</v>
      </c>
      <c r="FD33">
        <v>24.253</v>
      </c>
      <c r="FE33">
        <v>24.481999999999999</v>
      </c>
      <c r="FF33">
        <v>29.693000000000001</v>
      </c>
      <c r="FG33">
        <v>0</v>
      </c>
      <c r="FH33">
        <v>14.388</v>
      </c>
      <c r="FI33">
        <v>9.9309999999999992</v>
      </c>
      <c r="FJ33">
        <v>2.9169999999999998</v>
      </c>
      <c r="FK33">
        <v>4.4249999999999998</v>
      </c>
      <c r="FL33">
        <v>1.409</v>
      </c>
      <c r="FM33">
        <v>0.29499999999999998</v>
      </c>
      <c r="FN33">
        <v>0</v>
      </c>
      <c r="FO33">
        <v>10.978999999999999</v>
      </c>
      <c r="FP33">
        <v>0.68799999999999994</v>
      </c>
      <c r="FQ33">
        <v>0</v>
      </c>
      <c r="FR33">
        <v>0</v>
      </c>
      <c r="FS33">
        <v>0</v>
      </c>
      <c r="FT33">
        <v>16.387</v>
      </c>
      <c r="FU33">
        <v>0</v>
      </c>
      <c r="FV33">
        <v>0</v>
      </c>
      <c r="FW33">
        <v>0</v>
      </c>
      <c r="FX33">
        <v>33.134999999999998</v>
      </c>
      <c r="FY33">
        <v>1.7470000000000001</v>
      </c>
      <c r="FZ33">
        <v>1.33</v>
      </c>
      <c r="GA33">
        <v>1.647</v>
      </c>
      <c r="GB33">
        <v>1.6579999999999999</v>
      </c>
      <c r="GD33">
        <v>2.3090000000000002</v>
      </c>
      <c r="GE33">
        <v>1.974</v>
      </c>
      <c r="GF33">
        <v>2.286</v>
      </c>
      <c r="GG33">
        <v>1.8069999999999999</v>
      </c>
      <c r="GH33">
        <v>1.8260000000000001</v>
      </c>
      <c r="GI33">
        <v>1.1519999999999999</v>
      </c>
      <c r="GK33">
        <v>2.4089999999999998</v>
      </c>
      <c r="GL33">
        <v>1.802</v>
      </c>
      <c r="GP33">
        <v>2.1859999999999999</v>
      </c>
      <c r="GT33">
        <v>1.8109999999999999</v>
      </c>
      <c r="GU33">
        <v>14.9</v>
      </c>
      <c r="GV33">
        <v>4.2</v>
      </c>
      <c r="GW33">
        <v>12.9</v>
      </c>
      <c r="GX33">
        <v>9.3000000000000007</v>
      </c>
      <c r="GY33">
        <v>0</v>
      </c>
      <c r="GZ33">
        <v>22.4</v>
      </c>
      <c r="HA33">
        <v>2.9</v>
      </c>
      <c r="HB33">
        <v>12</v>
      </c>
      <c r="HC33">
        <v>3.5</v>
      </c>
      <c r="HD33">
        <v>0.1</v>
      </c>
      <c r="HE33">
        <v>0.1</v>
      </c>
      <c r="HF33">
        <v>0</v>
      </c>
      <c r="HG33">
        <v>19</v>
      </c>
      <c r="HH33">
        <v>2.2999999999999998</v>
      </c>
      <c r="HI33">
        <v>0</v>
      </c>
      <c r="HJ33">
        <v>14.4</v>
      </c>
      <c r="HK33">
        <v>0</v>
      </c>
      <c r="HL33">
        <v>5</v>
      </c>
      <c r="HM33">
        <v>0</v>
      </c>
      <c r="HN33">
        <v>0</v>
      </c>
      <c r="HO33">
        <v>0</v>
      </c>
      <c r="HP33">
        <v>6.9</v>
      </c>
      <c r="HQ33">
        <v>27.465</v>
      </c>
      <c r="HR33">
        <v>8.4559999999999995</v>
      </c>
      <c r="HS33">
        <v>21.369</v>
      </c>
      <c r="HT33">
        <v>14.29</v>
      </c>
      <c r="HU33">
        <v>0</v>
      </c>
      <c r="HV33">
        <v>40.213999999999999</v>
      </c>
      <c r="HW33">
        <v>7.0460000000000003</v>
      </c>
      <c r="HX33">
        <v>21.5</v>
      </c>
      <c r="HY33">
        <v>7.6360000000000001</v>
      </c>
      <c r="HZ33">
        <v>0.45900000000000002</v>
      </c>
      <c r="IA33">
        <v>0.45900000000000002</v>
      </c>
      <c r="IB33">
        <v>0</v>
      </c>
      <c r="IC33">
        <v>35.822000000000003</v>
      </c>
      <c r="ID33">
        <v>4.4569999999999999</v>
      </c>
      <c r="IE33">
        <v>0</v>
      </c>
      <c r="IF33">
        <v>16.091999999999999</v>
      </c>
      <c r="IG33">
        <v>0</v>
      </c>
      <c r="IH33">
        <v>10.815</v>
      </c>
      <c r="II33">
        <v>0</v>
      </c>
      <c r="IJ33">
        <v>0</v>
      </c>
      <c r="IK33">
        <v>0</v>
      </c>
      <c r="IL33">
        <v>12.749000000000001</v>
      </c>
      <c r="IM33">
        <v>1.8380000000000001</v>
      </c>
      <c r="IN33">
        <v>2.0310000000000001</v>
      </c>
      <c r="IO33">
        <v>1.6579999999999999</v>
      </c>
      <c r="IP33">
        <v>1.544</v>
      </c>
      <c r="IR33">
        <v>1.798</v>
      </c>
      <c r="IS33">
        <v>2.4239999999999999</v>
      </c>
      <c r="IT33">
        <v>1.7969999999999999</v>
      </c>
      <c r="IU33">
        <v>2.21</v>
      </c>
      <c r="IV33">
        <v>3.8879999999999999</v>
      </c>
      <c r="IW33">
        <v>3.99</v>
      </c>
      <c r="IY33">
        <v>1.881</v>
      </c>
      <c r="IZ33">
        <v>1.8979999999999999</v>
      </c>
      <c r="JB33">
        <v>1.117</v>
      </c>
      <c r="JD33">
        <v>2.1579999999999999</v>
      </c>
      <c r="JH33">
        <v>1.845</v>
      </c>
      <c r="JI33">
        <v>9.4</v>
      </c>
      <c r="JJ33">
        <v>15.2</v>
      </c>
      <c r="JK33">
        <v>18</v>
      </c>
      <c r="JL33">
        <v>19.600000000000001</v>
      </c>
      <c r="JM33">
        <v>6.6</v>
      </c>
      <c r="JN33">
        <v>20.2</v>
      </c>
      <c r="JO33">
        <v>11</v>
      </c>
      <c r="JP33">
        <v>13.4</v>
      </c>
      <c r="JQ33">
        <v>5.5</v>
      </c>
      <c r="JR33">
        <v>4.5</v>
      </c>
      <c r="JS33">
        <v>7.3</v>
      </c>
      <c r="JT33">
        <v>15.6</v>
      </c>
      <c r="JU33">
        <v>24.5</v>
      </c>
      <c r="JV33">
        <v>13.2</v>
      </c>
      <c r="JW33">
        <v>8.5</v>
      </c>
      <c r="JX33">
        <v>12.4</v>
      </c>
      <c r="JY33">
        <v>11.6</v>
      </c>
      <c r="JZ33">
        <v>13.1</v>
      </c>
      <c r="KA33">
        <v>8.4</v>
      </c>
      <c r="KB33">
        <v>3.2</v>
      </c>
      <c r="KC33">
        <v>4.9000000000000004</v>
      </c>
      <c r="KD33">
        <v>21.2</v>
      </c>
      <c r="KE33">
        <v>20.353000000000002</v>
      </c>
      <c r="KF33">
        <v>25.236000000000001</v>
      </c>
      <c r="KG33">
        <v>26.382999999999999</v>
      </c>
      <c r="KH33">
        <v>23.63</v>
      </c>
      <c r="KI33">
        <v>7.1120000000000001</v>
      </c>
      <c r="KJ33">
        <v>36.378999999999998</v>
      </c>
      <c r="KK33">
        <v>12.061</v>
      </c>
      <c r="KL33">
        <v>18.385999999999999</v>
      </c>
      <c r="KM33">
        <v>6.0960000000000001</v>
      </c>
      <c r="KN33">
        <v>3.1789999999999998</v>
      </c>
      <c r="KO33">
        <v>6.883</v>
      </c>
      <c r="KP33">
        <v>13.241</v>
      </c>
      <c r="KQ33">
        <v>42.869</v>
      </c>
      <c r="KR33">
        <v>13.436999999999999</v>
      </c>
      <c r="KS33">
        <v>5.375</v>
      </c>
      <c r="KT33">
        <v>14.125999999999999</v>
      </c>
      <c r="KU33">
        <v>6.6859999999999999</v>
      </c>
      <c r="KV33">
        <v>15.371</v>
      </c>
      <c r="KW33">
        <v>6.1619999999999999</v>
      </c>
      <c r="KX33">
        <v>0.26200000000000001</v>
      </c>
      <c r="KY33">
        <v>2.2610000000000001</v>
      </c>
      <c r="KZ33">
        <v>31.036999999999999</v>
      </c>
      <c r="LA33">
        <v>2.1659999999999999</v>
      </c>
      <c r="LB33">
        <v>1.6639999999999999</v>
      </c>
      <c r="LC33">
        <v>1.462</v>
      </c>
      <c r="LD33">
        <v>1.2030000000000001</v>
      </c>
      <c r="LE33">
        <v>1.085</v>
      </c>
      <c r="LF33">
        <v>1.798</v>
      </c>
      <c r="LG33">
        <v>1.099</v>
      </c>
      <c r="LH33">
        <v>1.369</v>
      </c>
      <c r="LI33">
        <v>1.1100000000000001</v>
      </c>
      <c r="LJ33">
        <v>0.71399999999999997</v>
      </c>
      <c r="LK33">
        <v>0.94099999999999995</v>
      </c>
      <c r="LL33">
        <v>0.85099999999999998</v>
      </c>
      <c r="LM33">
        <v>1.7509999999999999</v>
      </c>
      <c r="LN33">
        <v>1.0189999999999999</v>
      </c>
      <c r="LO33">
        <v>0.629</v>
      </c>
      <c r="LP33">
        <v>1.137</v>
      </c>
      <c r="LQ33">
        <v>0.57399999999999995</v>
      </c>
      <c r="LR33">
        <v>1.17</v>
      </c>
      <c r="LS33">
        <v>0.73199999999999998</v>
      </c>
      <c r="LT33">
        <v>8.2000000000000003E-2</v>
      </c>
      <c r="LU33">
        <v>0.45700000000000002</v>
      </c>
      <c r="LV33">
        <v>1.4650000000000001</v>
      </c>
      <c r="LW33">
        <v>30</v>
      </c>
      <c r="LX33">
        <v>38.9</v>
      </c>
      <c r="LY33">
        <v>28</v>
      </c>
      <c r="LZ33">
        <v>22.8</v>
      </c>
      <c r="MA33">
        <v>0.5</v>
      </c>
      <c r="MB33">
        <v>9.6999999999999993</v>
      </c>
      <c r="MC33">
        <v>3.8</v>
      </c>
      <c r="MD33">
        <v>2.7</v>
      </c>
      <c r="ME33">
        <v>0</v>
      </c>
      <c r="MF33">
        <v>0</v>
      </c>
      <c r="MG33">
        <v>0</v>
      </c>
      <c r="MH33">
        <v>0.8</v>
      </c>
      <c r="MI33">
        <v>10.5</v>
      </c>
      <c r="MJ33">
        <v>0</v>
      </c>
      <c r="MK33">
        <v>0</v>
      </c>
      <c r="ML33">
        <v>0</v>
      </c>
      <c r="MM33">
        <v>0</v>
      </c>
      <c r="MN33">
        <v>2.1</v>
      </c>
      <c r="MO33">
        <v>0</v>
      </c>
      <c r="MP33">
        <v>0</v>
      </c>
      <c r="MQ33">
        <v>0.5</v>
      </c>
      <c r="MR33">
        <v>6</v>
      </c>
      <c r="MS33">
        <v>52.798999999999999</v>
      </c>
      <c r="MT33">
        <v>56.241</v>
      </c>
      <c r="MU33">
        <v>37.363</v>
      </c>
      <c r="MV33">
        <v>31.266999999999999</v>
      </c>
      <c r="MW33">
        <v>0.36099999999999999</v>
      </c>
      <c r="MX33">
        <v>16.452999999999999</v>
      </c>
      <c r="MY33">
        <v>5.8339999999999996</v>
      </c>
      <c r="MZ33">
        <v>2.4580000000000002</v>
      </c>
      <c r="NA33">
        <v>0</v>
      </c>
      <c r="NB33">
        <v>0</v>
      </c>
      <c r="NC33">
        <v>0</v>
      </c>
      <c r="ND33">
        <v>0.85199999999999998</v>
      </c>
      <c r="NE33">
        <v>18.582999999999998</v>
      </c>
      <c r="NF33">
        <v>0</v>
      </c>
      <c r="NG33">
        <v>0</v>
      </c>
      <c r="NH33">
        <v>0</v>
      </c>
      <c r="NI33">
        <v>0</v>
      </c>
      <c r="NJ33">
        <v>4.9820000000000002</v>
      </c>
      <c r="NK33">
        <v>0</v>
      </c>
      <c r="NL33">
        <v>0</v>
      </c>
      <c r="NM33">
        <v>0.88500000000000001</v>
      </c>
      <c r="NN33">
        <v>9.0129999999999999</v>
      </c>
      <c r="NO33">
        <v>1.758</v>
      </c>
      <c r="NP33">
        <v>1.4450000000000001</v>
      </c>
      <c r="NQ33">
        <v>1.3320000000000001</v>
      </c>
      <c r="NR33">
        <v>1.3740000000000001</v>
      </c>
      <c r="NS33">
        <v>0.78700000000000003</v>
      </c>
      <c r="NT33">
        <v>1.704</v>
      </c>
      <c r="NU33">
        <v>1.542</v>
      </c>
      <c r="NV33">
        <v>0.92200000000000004</v>
      </c>
      <c r="NZ33">
        <v>1.03</v>
      </c>
      <c r="OA33">
        <v>1.7769999999999999</v>
      </c>
      <c r="OF33">
        <v>2.39</v>
      </c>
      <c r="OI33">
        <v>1.7629999999999999</v>
      </c>
      <c r="OJ33">
        <v>1.49</v>
      </c>
      <c r="OK33">
        <v>0</v>
      </c>
      <c r="OL33">
        <v>0</v>
      </c>
      <c r="OM33">
        <v>0</v>
      </c>
      <c r="ON33">
        <v>0</v>
      </c>
      <c r="OO33">
        <v>1</v>
      </c>
      <c r="OP33">
        <v>0</v>
      </c>
      <c r="OQ33">
        <v>1</v>
      </c>
      <c r="OR33">
        <v>1</v>
      </c>
      <c r="OS33">
        <v>1</v>
      </c>
      <c r="OT33">
        <v>2</v>
      </c>
      <c r="OU33">
        <v>1</v>
      </c>
      <c r="OV33">
        <v>2</v>
      </c>
      <c r="OW33">
        <v>4</v>
      </c>
      <c r="OX33">
        <v>1</v>
      </c>
      <c r="OY33">
        <v>1</v>
      </c>
      <c r="OZ33">
        <v>1</v>
      </c>
      <c r="PA33">
        <v>1</v>
      </c>
      <c r="PB33">
        <v>1</v>
      </c>
      <c r="PC33">
        <v>1</v>
      </c>
      <c r="PD33">
        <v>1</v>
      </c>
      <c r="PE33">
        <v>1</v>
      </c>
      <c r="PF33">
        <v>3</v>
      </c>
      <c r="PG33">
        <v>0</v>
      </c>
      <c r="PH33">
        <v>0</v>
      </c>
      <c r="PI33">
        <v>0</v>
      </c>
      <c r="PJ33">
        <v>0</v>
      </c>
      <c r="PK33">
        <v>3.1</v>
      </c>
      <c r="PL33">
        <v>0</v>
      </c>
      <c r="PM33">
        <v>3</v>
      </c>
      <c r="PN33">
        <v>3</v>
      </c>
      <c r="PO33">
        <v>3.1</v>
      </c>
      <c r="PP33">
        <v>3.2</v>
      </c>
      <c r="PQ33">
        <v>3.1</v>
      </c>
      <c r="PR33">
        <v>3.2</v>
      </c>
      <c r="PS33">
        <v>1.4</v>
      </c>
      <c r="PT33">
        <v>3</v>
      </c>
      <c r="PU33">
        <v>3</v>
      </c>
      <c r="PV33">
        <v>3.1</v>
      </c>
      <c r="PW33">
        <v>3.1</v>
      </c>
      <c r="PX33">
        <v>3.1</v>
      </c>
      <c r="PY33">
        <v>3</v>
      </c>
      <c r="PZ33">
        <v>3.2</v>
      </c>
      <c r="QA33">
        <v>3.1</v>
      </c>
      <c r="QB33">
        <v>1.5</v>
      </c>
    </row>
    <row r="34" spans="1:444">
      <c r="A34" t="s">
        <v>258</v>
      </c>
      <c r="B34">
        <v>0</v>
      </c>
      <c r="C34">
        <v>1</v>
      </c>
      <c r="D34">
        <v>120</v>
      </c>
      <c r="E34">
        <v>60</v>
      </c>
      <c r="F34">
        <v>3.2</v>
      </c>
      <c r="G34">
        <v>30.7</v>
      </c>
      <c r="H34">
        <v>60</v>
      </c>
      <c r="I34">
        <v>60</v>
      </c>
      <c r="J34">
        <v>60</v>
      </c>
      <c r="K34">
        <v>42.2</v>
      </c>
      <c r="L34">
        <v>8.9</v>
      </c>
      <c r="M34">
        <v>3.2</v>
      </c>
      <c r="N34">
        <v>34.4</v>
      </c>
      <c r="O34">
        <v>12</v>
      </c>
      <c r="P34">
        <v>8.9</v>
      </c>
      <c r="Q34">
        <v>60</v>
      </c>
      <c r="R34">
        <v>60</v>
      </c>
      <c r="S34">
        <v>6.3</v>
      </c>
      <c r="T34">
        <v>7.6</v>
      </c>
      <c r="U34">
        <v>8.3000000000000007</v>
      </c>
      <c r="V34">
        <v>8.1999999999999993</v>
      </c>
      <c r="W34">
        <v>18.899999999999999</v>
      </c>
      <c r="X34">
        <v>13.9</v>
      </c>
      <c r="Y34">
        <v>4.2</v>
      </c>
      <c r="Z34">
        <v>60</v>
      </c>
      <c r="AA34">
        <v>84.885000000000005</v>
      </c>
      <c r="AB34">
        <v>0.26200000000000001</v>
      </c>
      <c r="AC34">
        <v>8.39</v>
      </c>
      <c r="AD34">
        <v>122.739</v>
      </c>
      <c r="AE34">
        <v>135.292</v>
      </c>
      <c r="AF34">
        <v>107.467</v>
      </c>
      <c r="AG34">
        <v>54.93</v>
      </c>
      <c r="AH34">
        <v>10.683999999999999</v>
      </c>
      <c r="AJ34">
        <v>53.978999999999999</v>
      </c>
      <c r="AK34">
        <v>15.601000000000001</v>
      </c>
      <c r="AL34">
        <v>8.8819999999999997</v>
      </c>
      <c r="AM34">
        <v>97.338999999999999</v>
      </c>
      <c r="AN34">
        <v>116.25</v>
      </c>
      <c r="AO34">
        <v>3.5720000000000001</v>
      </c>
      <c r="AP34">
        <v>3.4409999999999998</v>
      </c>
      <c r="AQ34">
        <v>4.2930000000000001</v>
      </c>
      <c r="AR34">
        <v>9.3729999999999993</v>
      </c>
      <c r="AS34">
        <v>23.073</v>
      </c>
      <c r="AT34">
        <v>15.042999999999999</v>
      </c>
      <c r="AU34">
        <v>1.704</v>
      </c>
      <c r="AV34">
        <v>87.147000000000006</v>
      </c>
      <c r="AW34">
        <v>1.415</v>
      </c>
      <c r="AX34">
        <v>8.1000000000000003E-2</v>
      </c>
      <c r="AY34">
        <v>0.27300000000000002</v>
      </c>
      <c r="AZ34">
        <v>2.0459999999999998</v>
      </c>
      <c r="BA34">
        <v>2.2549999999999999</v>
      </c>
      <c r="BB34">
        <v>1.7909999999999999</v>
      </c>
      <c r="BC34">
        <v>1.3009999999999999</v>
      </c>
      <c r="BD34">
        <v>1.194</v>
      </c>
      <c r="BE34">
        <v>0</v>
      </c>
      <c r="BF34">
        <v>1.57</v>
      </c>
      <c r="BG34">
        <v>1.296</v>
      </c>
      <c r="BH34">
        <v>0.996</v>
      </c>
      <c r="BI34">
        <v>1.6220000000000001</v>
      </c>
      <c r="BJ34">
        <v>1.9379999999999999</v>
      </c>
      <c r="BK34">
        <v>0.56399999999999995</v>
      </c>
      <c r="BL34">
        <v>0.45100000000000001</v>
      </c>
      <c r="BM34">
        <v>0.51700000000000002</v>
      </c>
      <c r="BN34">
        <v>1.1359999999999999</v>
      </c>
      <c r="BO34">
        <v>1.2190000000000001</v>
      </c>
      <c r="BP34">
        <v>1.08</v>
      </c>
      <c r="BQ34">
        <v>0.40300000000000002</v>
      </c>
      <c r="BR34">
        <v>1.452</v>
      </c>
      <c r="BS34">
        <v>23.6</v>
      </c>
      <c r="BT34">
        <v>0</v>
      </c>
      <c r="BU34">
        <v>28.6</v>
      </c>
      <c r="BV34">
        <v>19.8</v>
      </c>
      <c r="BW34">
        <v>8.1999999999999993</v>
      </c>
      <c r="BX34">
        <v>32.9</v>
      </c>
      <c r="BY34">
        <v>15.6</v>
      </c>
      <c r="BZ34">
        <v>4.9000000000000004</v>
      </c>
      <c r="CA34">
        <v>0</v>
      </c>
      <c r="CB34">
        <v>5.6</v>
      </c>
      <c r="CC34">
        <v>0</v>
      </c>
      <c r="CD34">
        <v>0</v>
      </c>
      <c r="CE34">
        <v>11.9</v>
      </c>
      <c r="CF34">
        <v>9.8000000000000007</v>
      </c>
      <c r="CG34">
        <v>0</v>
      </c>
      <c r="CH34">
        <v>0</v>
      </c>
      <c r="CI34">
        <v>0</v>
      </c>
      <c r="CJ34">
        <v>0</v>
      </c>
      <c r="CK34">
        <v>5.6</v>
      </c>
      <c r="CL34">
        <v>1.2</v>
      </c>
      <c r="CM34">
        <v>0</v>
      </c>
      <c r="CN34">
        <v>28.1</v>
      </c>
      <c r="CO34">
        <v>32.938000000000002</v>
      </c>
      <c r="CP34">
        <v>0</v>
      </c>
      <c r="CQ34">
        <v>1.704</v>
      </c>
      <c r="CR34">
        <v>43.688000000000002</v>
      </c>
      <c r="CS34">
        <v>15.994</v>
      </c>
      <c r="CT34">
        <v>54.831000000000003</v>
      </c>
      <c r="CU34">
        <v>23.760999999999999</v>
      </c>
      <c r="CV34">
        <v>8.39</v>
      </c>
      <c r="CW34">
        <v>0</v>
      </c>
      <c r="CX34">
        <v>10.356999999999999</v>
      </c>
      <c r="CY34">
        <v>0</v>
      </c>
      <c r="CZ34">
        <v>0</v>
      </c>
      <c r="DA34">
        <v>18.059000000000001</v>
      </c>
      <c r="DB34">
        <v>17.239000000000001</v>
      </c>
      <c r="DC34">
        <v>0</v>
      </c>
      <c r="DD34">
        <v>0</v>
      </c>
      <c r="DE34">
        <v>0</v>
      </c>
      <c r="DF34">
        <v>0</v>
      </c>
      <c r="DG34">
        <v>7.4729999999999999</v>
      </c>
      <c r="DH34">
        <v>1.9990000000000001</v>
      </c>
      <c r="DI34">
        <v>0</v>
      </c>
      <c r="DJ34">
        <v>32.020000000000003</v>
      </c>
      <c r="DK34">
        <v>1.393</v>
      </c>
      <c r="DM34">
        <v>0.06</v>
      </c>
      <c r="DN34">
        <v>2.2029999999999998</v>
      </c>
      <c r="DO34">
        <v>1.95</v>
      </c>
      <c r="DP34">
        <v>1.667</v>
      </c>
      <c r="DQ34">
        <v>1.52</v>
      </c>
      <c r="DR34">
        <v>1.6990000000000001</v>
      </c>
      <c r="DT34">
        <v>1.84</v>
      </c>
      <c r="DW34">
        <v>1.5209999999999999</v>
      </c>
      <c r="DX34">
        <v>1.762</v>
      </c>
      <c r="EC34">
        <v>1.329</v>
      </c>
      <c r="ED34">
        <v>1.7310000000000001</v>
      </c>
      <c r="EF34">
        <v>1.1379999999999999</v>
      </c>
      <c r="EG34">
        <v>8.1</v>
      </c>
      <c r="EH34">
        <v>0</v>
      </c>
      <c r="EI34">
        <v>0</v>
      </c>
      <c r="EJ34">
        <v>13</v>
      </c>
      <c r="EK34">
        <v>13</v>
      </c>
      <c r="EL34">
        <v>6.1</v>
      </c>
      <c r="EM34">
        <v>5.5</v>
      </c>
      <c r="EN34">
        <v>0.4</v>
      </c>
      <c r="EO34">
        <v>0</v>
      </c>
      <c r="EP34">
        <v>1.8</v>
      </c>
      <c r="EQ34">
        <v>2.6</v>
      </c>
      <c r="ER34">
        <v>0</v>
      </c>
      <c r="ES34">
        <v>10.1</v>
      </c>
      <c r="ET34">
        <v>13.6</v>
      </c>
      <c r="EU34">
        <v>0</v>
      </c>
      <c r="EV34">
        <v>0</v>
      </c>
      <c r="EW34">
        <v>0</v>
      </c>
      <c r="EX34">
        <v>2.1</v>
      </c>
      <c r="EY34">
        <v>0</v>
      </c>
      <c r="EZ34">
        <v>0.8</v>
      </c>
      <c r="FA34">
        <v>0</v>
      </c>
      <c r="FB34">
        <v>5.7</v>
      </c>
      <c r="FC34">
        <v>15.24</v>
      </c>
      <c r="FD34">
        <v>0</v>
      </c>
      <c r="FE34">
        <v>0</v>
      </c>
      <c r="FF34">
        <v>24.745000000000001</v>
      </c>
      <c r="FG34">
        <v>23.728999999999999</v>
      </c>
      <c r="FH34">
        <v>12.651</v>
      </c>
      <c r="FI34">
        <v>10.553000000000001</v>
      </c>
      <c r="FJ34">
        <v>0.78700000000000003</v>
      </c>
      <c r="FK34">
        <v>0</v>
      </c>
      <c r="FL34">
        <v>3.4409999999999998</v>
      </c>
      <c r="FM34">
        <v>5.8010000000000002</v>
      </c>
      <c r="FN34">
        <v>0</v>
      </c>
      <c r="FO34">
        <v>16.387</v>
      </c>
      <c r="FP34">
        <v>27.202999999999999</v>
      </c>
      <c r="FQ34">
        <v>0</v>
      </c>
      <c r="FR34">
        <v>0</v>
      </c>
      <c r="FS34">
        <v>0</v>
      </c>
      <c r="FT34">
        <v>2.2290000000000001</v>
      </c>
      <c r="FU34">
        <v>0</v>
      </c>
      <c r="FV34">
        <v>1.4419999999999999</v>
      </c>
      <c r="FW34">
        <v>0</v>
      </c>
      <c r="FX34">
        <v>13.372</v>
      </c>
      <c r="FY34">
        <v>1.8859999999999999</v>
      </c>
      <c r="GB34">
        <v>1.91</v>
      </c>
      <c r="GC34">
        <v>1.8260000000000001</v>
      </c>
      <c r="GD34">
        <v>2.069</v>
      </c>
      <c r="GE34">
        <v>1.92</v>
      </c>
      <c r="GF34">
        <v>2.1850000000000001</v>
      </c>
      <c r="GH34">
        <v>1.9630000000000001</v>
      </c>
      <c r="GI34">
        <v>2.234</v>
      </c>
      <c r="GK34">
        <v>1.629</v>
      </c>
      <c r="GL34">
        <v>2.0070000000000001</v>
      </c>
      <c r="GP34">
        <v>1.042</v>
      </c>
      <c r="GR34">
        <v>1.78</v>
      </c>
      <c r="GT34">
        <v>2.3580000000000001</v>
      </c>
      <c r="GU34">
        <v>17</v>
      </c>
      <c r="GV34">
        <v>0</v>
      </c>
      <c r="GW34">
        <v>2</v>
      </c>
      <c r="GX34">
        <v>10.6</v>
      </c>
      <c r="GY34">
        <v>20.2</v>
      </c>
      <c r="GZ34">
        <v>8.5</v>
      </c>
      <c r="HA34">
        <v>8.6</v>
      </c>
      <c r="HB34">
        <v>0</v>
      </c>
      <c r="HC34">
        <v>0</v>
      </c>
      <c r="HD34">
        <v>8</v>
      </c>
      <c r="HE34">
        <v>4.5</v>
      </c>
      <c r="HF34">
        <v>3.9</v>
      </c>
      <c r="HG34">
        <v>3.5</v>
      </c>
      <c r="HH34">
        <v>15</v>
      </c>
      <c r="HI34">
        <v>0</v>
      </c>
      <c r="HJ34">
        <v>0</v>
      </c>
      <c r="HK34">
        <v>2.1</v>
      </c>
      <c r="HL34">
        <v>1.9</v>
      </c>
      <c r="HM34">
        <v>0</v>
      </c>
      <c r="HN34">
        <v>1.1000000000000001</v>
      </c>
      <c r="HO34">
        <v>0</v>
      </c>
      <c r="HP34">
        <v>3.3</v>
      </c>
      <c r="HQ34">
        <v>18.943000000000001</v>
      </c>
      <c r="HR34">
        <v>0</v>
      </c>
      <c r="HS34">
        <v>6.6859999999999999</v>
      </c>
      <c r="HT34">
        <v>19.927</v>
      </c>
      <c r="HU34">
        <v>37.853999999999999</v>
      </c>
      <c r="HV34">
        <v>20.648</v>
      </c>
      <c r="HW34">
        <v>11.897</v>
      </c>
      <c r="HX34">
        <v>0</v>
      </c>
      <c r="HY34">
        <v>0</v>
      </c>
      <c r="HZ34">
        <v>14.585000000000001</v>
      </c>
      <c r="IA34">
        <v>6.62</v>
      </c>
      <c r="IB34">
        <v>5.9980000000000002</v>
      </c>
      <c r="IC34">
        <v>7.8</v>
      </c>
      <c r="ID34">
        <v>32.578000000000003</v>
      </c>
      <c r="IE34">
        <v>0</v>
      </c>
      <c r="IF34">
        <v>0</v>
      </c>
      <c r="IG34">
        <v>1.4419999999999999</v>
      </c>
      <c r="IH34">
        <v>4.851</v>
      </c>
      <c r="II34">
        <v>0</v>
      </c>
      <c r="IJ34">
        <v>1.409</v>
      </c>
      <c r="IK34">
        <v>0</v>
      </c>
      <c r="IL34">
        <v>6.5880000000000001</v>
      </c>
      <c r="IM34">
        <v>1.115</v>
      </c>
      <c r="IO34">
        <v>3.35</v>
      </c>
      <c r="IP34">
        <v>1.881</v>
      </c>
      <c r="IQ34">
        <v>1.873</v>
      </c>
      <c r="IR34">
        <v>2.4380000000000002</v>
      </c>
      <c r="IS34">
        <v>1.3859999999999999</v>
      </c>
      <c r="IV34">
        <v>1.827</v>
      </c>
      <c r="IW34">
        <v>1.4650000000000001</v>
      </c>
      <c r="IX34">
        <v>1.53</v>
      </c>
      <c r="IY34">
        <v>2.234</v>
      </c>
      <c r="IZ34">
        <v>2.1720000000000002</v>
      </c>
      <c r="JC34">
        <v>0.69099999999999995</v>
      </c>
      <c r="JD34">
        <v>2.5680000000000001</v>
      </c>
      <c r="JF34">
        <v>1.3360000000000001</v>
      </c>
      <c r="JH34">
        <v>2.0129999999999999</v>
      </c>
      <c r="JI34">
        <v>11.3</v>
      </c>
      <c r="JJ34">
        <v>3.2</v>
      </c>
      <c r="JK34">
        <v>0.1</v>
      </c>
      <c r="JL34">
        <v>16.600000000000001</v>
      </c>
      <c r="JM34">
        <v>18.600000000000001</v>
      </c>
      <c r="JN34">
        <v>12.5</v>
      </c>
      <c r="JO34">
        <v>12.5</v>
      </c>
      <c r="JP34">
        <v>3.7</v>
      </c>
      <c r="JQ34">
        <v>3.2</v>
      </c>
      <c r="JR34">
        <v>19</v>
      </c>
      <c r="JS34">
        <v>4.9000000000000004</v>
      </c>
      <c r="JT34">
        <v>5</v>
      </c>
      <c r="JU34">
        <v>34.6</v>
      </c>
      <c r="JV34">
        <v>21.7</v>
      </c>
      <c r="JW34">
        <v>6.3</v>
      </c>
      <c r="JX34">
        <v>7.6</v>
      </c>
      <c r="JY34">
        <v>6.2</v>
      </c>
      <c r="JZ34">
        <v>4.2</v>
      </c>
      <c r="KA34">
        <v>13.3</v>
      </c>
      <c r="KB34">
        <v>10.9</v>
      </c>
      <c r="KC34">
        <v>4.2</v>
      </c>
      <c r="KD34">
        <v>22.9</v>
      </c>
      <c r="KE34">
        <v>17.763999999999999</v>
      </c>
      <c r="KF34">
        <v>0.26200000000000001</v>
      </c>
      <c r="KG34">
        <v>0</v>
      </c>
      <c r="KH34">
        <v>34.380000000000003</v>
      </c>
      <c r="KI34">
        <v>57.715000000000003</v>
      </c>
      <c r="KJ34">
        <v>19.337</v>
      </c>
      <c r="KK34">
        <v>8.718</v>
      </c>
      <c r="KL34">
        <v>1.508</v>
      </c>
      <c r="KM34">
        <v>0</v>
      </c>
      <c r="KN34">
        <v>25.597000000000001</v>
      </c>
      <c r="KO34">
        <v>3.1789999999999998</v>
      </c>
      <c r="KP34">
        <v>2.8839999999999999</v>
      </c>
      <c r="KQ34">
        <v>55.093000000000004</v>
      </c>
      <c r="KR34">
        <v>39.231000000000002</v>
      </c>
      <c r="KS34">
        <v>3.5720000000000001</v>
      </c>
      <c r="KT34">
        <v>3.4409999999999998</v>
      </c>
      <c r="KU34">
        <v>2.851</v>
      </c>
      <c r="KV34">
        <v>2.294</v>
      </c>
      <c r="KW34">
        <v>15.601000000000001</v>
      </c>
      <c r="KX34">
        <v>10.193</v>
      </c>
      <c r="KY34">
        <v>1.704</v>
      </c>
      <c r="KZ34">
        <v>35.167000000000002</v>
      </c>
      <c r="LA34">
        <v>1.5740000000000001</v>
      </c>
      <c r="LB34">
        <v>8.1000000000000003E-2</v>
      </c>
      <c r="LC34">
        <v>0</v>
      </c>
      <c r="LD34">
        <v>2.0680000000000001</v>
      </c>
      <c r="LE34">
        <v>3.1030000000000002</v>
      </c>
      <c r="LF34">
        <v>1.5449999999999999</v>
      </c>
      <c r="LG34">
        <v>0.69699999999999995</v>
      </c>
      <c r="LH34">
        <v>0.41299999999999998</v>
      </c>
      <c r="LI34">
        <v>0</v>
      </c>
      <c r="LJ34">
        <v>1.3460000000000001</v>
      </c>
      <c r="LK34">
        <v>0.64600000000000002</v>
      </c>
      <c r="LL34">
        <v>0.57699999999999996</v>
      </c>
      <c r="LM34">
        <v>1.5940000000000001</v>
      </c>
      <c r="LN34">
        <v>1.81</v>
      </c>
      <c r="LO34">
        <v>0.56399999999999995</v>
      </c>
      <c r="LP34">
        <v>0.45100000000000001</v>
      </c>
      <c r="LQ34">
        <v>0.45900000000000002</v>
      </c>
      <c r="LR34">
        <v>0.54400000000000004</v>
      </c>
      <c r="LS34">
        <v>1.173</v>
      </c>
      <c r="LT34">
        <v>0.93400000000000005</v>
      </c>
      <c r="LU34">
        <v>0.40300000000000002</v>
      </c>
      <c r="LV34">
        <v>1.5349999999999999</v>
      </c>
      <c r="LW34">
        <v>46</v>
      </c>
      <c r="LX34">
        <v>0</v>
      </c>
      <c r="LY34">
        <v>0</v>
      </c>
      <c r="LZ34">
        <v>28.8</v>
      </c>
      <c r="MA34">
        <v>37.9</v>
      </c>
      <c r="MB34">
        <v>26</v>
      </c>
      <c r="MC34">
        <v>15.7</v>
      </c>
      <c r="MD34">
        <v>1.6</v>
      </c>
      <c r="ME34">
        <v>0</v>
      </c>
      <c r="MF34">
        <v>7.7</v>
      </c>
      <c r="MG34">
        <v>0</v>
      </c>
      <c r="MH34">
        <v>0</v>
      </c>
      <c r="MI34">
        <v>11.8</v>
      </c>
      <c r="MJ34">
        <v>25.1</v>
      </c>
      <c r="MK34">
        <v>0</v>
      </c>
      <c r="ML34">
        <v>0</v>
      </c>
      <c r="MM34">
        <v>0</v>
      </c>
      <c r="MN34">
        <v>1.7</v>
      </c>
      <c r="MO34">
        <v>0</v>
      </c>
      <c r="MP34">
        <v>2.2999999999999998</v>
      </c>
      <c r="MQ34">
        <v>0</v>
      </c>
      <c r="MR34">
        <v>21.6</v>
      </c>
      <c r="MS34">
        <v>51.488</v>
      </c>
      <c r="MT34">
        <v>0</v>
      </c>
      <c r="MU34">
        <v>0</v>
      </c>
      <c r="MV34">
        <v>48.308999999999997</v>
      </c>
      <c r="MW34">
        <v>74.004000000000005</v>
      </c>
      <c r="MX34">
        <v>33.920999999999999</v>
      </c>
      <c r="MY34">
        <v>13.077</v>
      </c>
      <c r="MZ34">
        <v>1.4750000000000001</v>
      </c>
      <c r="NA34">
        <v>0</v>
      </c>
      <c r="NB34">
        <v>6.6529999999999996</v>
      </c>
      <c r="NC34">
        <v>0</v>
      </c>
      <c r="ND34">
        <v>0</v>
      </c>
      <c r="NE34">
        <v>11.994999999999999</v>
      </c>
      <c r="NF34">
        <v>33.756999999999998</v>
      </c>
      <c r="NG34">
        <v>0</v>
      </c>
      <c r="NH34">
        <v>0</v>
      </c>
      <c r="NI34">
        <v>0</v>
      </c>
      <c r="NJ34">
        <v>1.016</v>
      </c>
      <c r="NK34">
        <v>0</v>
      </c>
      <c r="NL34">
        <v>1.0820000000000001</v>
      </c>
      <c r="NM34">
        <v>0</v>
      </c>
      <c r="NN34">
        <v>13.929</v>
      </c>
      <c r="NO34">
        <v>1.1200000000000001</v>
      </c>
      <c r="NR34">
        <v>1.675</v>
      </c>
      <c r="NS34">
        <v>1.9510000000000001</v>
      </c>
      <c r="NT34">
        <v>1.304</v>
      </c>
      <c r="NU34">
        <v>0.83299999999999996</v>
      </c>
      <c r="NV34">
        <v>0.92900000000000005</v>
      </c>
      <c r="NX34">
        <v>0.86599999999999999</v>
      </c>
      <c r="OA34">
        <v>1.012</v>
      </c>
      <c r="OB34">
        <v>1.345</v>
      </c>
      <c r="OF34">
        <v>0.60699999999999998</v>
      </c>
      <c r="OH34">
        <v>0.46800000000000003</v>
      </c>
      <c r="OJ34">
        <v>0.64500000000000002</v>
      </c>
      <c r="OK34">
        <v>0</v>
      </c>
      <c r="OL34">
        <v>1</v>
      </c>
      <c r="OM34">
        <v>0</v>
      </c>
      <c r="ON34">
        <v>0</v>
      </c>
      <c r="OO34">
        <v>1</v>
      </c>
      <c r="OP34">
        <v>1</v>
      </c>
      <c r="OQ34">
        <v>1</v>
      </c>
      <c r="OR34">
        <v>1</v>
      </c>
      <c r="OS34">
        <v>1</v>
      </c>
      <c r="OT34">
        <v>1</v>
      </c>
      <c r="OU34">
        <v>1</v>
      </c>
      <c r="OV34">
        <v>1</v>
      </c>
      <c r="OW34">
        <v>5</v>
      </c>
      <c r="OX34">
        <v>0</v>
      </c>
      <c r="OY34">
        <v>1</v>
      </c>
      <c r="OZ34">
        <v>1</v>
      </c>
      <c r="PA34">
        <v>1</v>
      </c>
      <c r="PB34">
        <v>1</v>
      </c>
      <c r="PC34">
        <v>1</v>
      </c>
      <c r="PD34">
        <v>1</v>
      </c>
      <c r="PE34">
        <v>1</v>
      </c>
      <c r="PF34">
        <v>2</v>
      </c>
      <c r="PG34">
        <v>0</v>
      </c>
      <c r="PH34">
        <v>3.2</v>
      </c>
      <c r="PI34">
        <v>0</v>
      </c>
      <c r="PJ34">
        <v>0</v>
      </c>
      <c r="PK34">
        <v>2.5</v>
      </c>
      <c r="PL34">
        <v>1.5</v>
      </c>
      <c r="PM34">
        <v>3.1</v>
      </c>
      <c r="PN34">
        <v>3.1</v>
      </c>
      <c r="PO34">
        <v>3.2</v>
      </c>
      <c r="PP34">
        <v>3</v>
      </c>
      <c r="PQ34">
        <v>3.1</v>
      </c>
      <c r="PR34">
        <v>3.1</v>
      </c>
      <c r="PS34">
        <v>2</v>
      </c>
      <c r="PT34">
        <v>0</v>
      </c>
      <c r="PU34">
        <v>3.1</v>
      </c>
      <c r="PV34">
        <v>3.1</v>
      </c>
      <c r="PW34">
        <v>3.1</v>
      </c>
      <c r="PX34">
        <v>3.1</v>
      </c>
      <c r="PY34">
        <v>3.1</v>
      </c>
      <c r="PZ34">
        <v>3</v>
      </c>
      <c r="QA34">
        <v>3</v>
      </c>
      <c r="QB34">
        <v>1.3</v>
      </c>
    </row>
    <row r="35" spans="1:444">
      <c r="A35" t="s">
        <v>260</v>
      </c>
      <c r="B35">
        <v>0</v>
      </c>
      <c r="C35">
        <v>1</v>
      </c>
      <c r="D35">
        <v>120</v>
      </c>
      <c r="E35">
        <v>60</v>
      </c>
      <c r="F35">
        <v>60</v>
      </c>
      <c r="G35">
        <v>38.700000000000003</v>
      </c>
      <c r="H35">
        <v>12.5</v>
      </c>
      <c r="I35">
        <v>21</v>
      </c>
      <c r="J35">
        <v>60</v>
      </c>
      <c r="K35">
        <v>60</v>
      </c>
      <c r="L35">
        <v>4.5</v>
      </c>
      <c r="M35">
        <v>17.399999999999999</v>
      </c>
      <c r="N35">
        <v>4.8</v>
      </c>
      <c r="O35">
        <v>15.1</v>
      </c>
      <c r="P35">
        <v>17.399999999999999</v>
      </c>
      <c r="Q35">
        <v>60</v>
      </c>
      <c r="R35">
        <v>6.8</v>
      </c>
      <c r="S35">
        <v>24.3</v>
      </c>
      <c r="T35">
        <v>13.7</v>
      </c>
      <c r="U35">
        <v>28.5</v>
      </c>
      <c r="V35">
        <v>25.6</v>
      </c>
      <c r="W35">
        <v>4.0999999999999996</v>
      </c>
      <c r="Y35">
        <v>3.3</v>
      </c>
      <c r="Z35">
        <v>60</v>
      </c>
      <c r="AA35">
        <v>98.552000000000007</v>
      </c>
      <c r="AB35">
        <v>100.355</v>
      </c>
      <c r="AC35">
        <v>60.927</v>
      </c>
      <c r="AD35">
        <v>9.6029999999999998</v>
      </c>
      <c r="AE35">
        <v>37.034999999999997</v>
      </c>
      <c r="AF35">
        <v>110.285</v>
      </c>
      <c r="AG35">
        <v>106.877</v>
      </c>
      <c r="AH35">
        <v>1.016</v>
      </c>
      <c r="AI35">
        <v>22.68</v>
      </c>
      <c r="AJ35">
        <v>3.4740000000000002</v>
      </c>
      <c r="AK35">
        <v>14.814</v>
      </c>
      <c r="AM35">
        <v>5.5720000000000001</v>
      </c>
      <c r="AN35">
        <v>6.5549999999999997</v>
      </c>
      <c r="AO35">
        <v>31.234000000000002</v>
      </c>
      <c r="AP35">
        <v>14.420999999999999</v>
      </c>
      <c r="AQ35">
        <v>40.247</v>
      </c>
      <c r="AR35">
        <v>47.555</v>
      </c>
      <c r="AS35">
        <v>2.819</v>
      </c>
      <c r="AT35">
        <v>0</v>
      </c>
      <c r="AU35">
        <v>0</v>
      </c>
      <c r="AV35">
        <v>116.971</v>
      </c>
      <c r="AW35">
        <v>1.643</v>
      </c>
      <c r="AX35">
        <v>1.673</v>
      </c>
      <c r="AY35">
        <v>1.5740000000000001</v>
      </c>
      <c r="AZ35">
        <v>0.76800000000000002</v>
      </c>
      <c r="BA35">
        <v>1.762</v>
      </c>
      <c r="BB35">
        <v>1.8380000000000001</v>
      </c>
      <c r="BC35">
        <v>1.7809999999999999</v>
      </c>
      <c r="BD35">
        <v>0.22600000000000001</v>
      </c>
      <c r="BE35">
        <v>1.3049999999999999</v>
      </c>
      <c r="BF35">
        <v>0.72899999999999998</v>
      </c>
      <c r="BG35">
        <v>0.98</v>
      </c>
      <c r="BH35">
        <v>0</v>
      </c>
      <c r="BI35">
        <v>9.2999999999999999E-2</v>
      </c>
      <c r="BJ35">
        <v>0.96699999999999997</v>
      </c>
      <c r="BK35">
        <v>1.2849999999999999</v>
      </c>
      <c r="BL35">
        <v>1.0529999999999999</v>
      </c>
      <c r="BM35">
        <v>1.411</v>
      </c>
      <c r="BN35">
        <v>1.8580000000000001</v>
      </c>
      <c r="BO35">
        <v>0.68200000000000005</v>
      </c>
      <c r="BQ35">
        <v>0</v>
      </c>
      <c r="BR35">
        <v>1.95</v>
      </c>
      <c r="BS35">
        <v>13.1</v>
      </c>
      <c r="BT35">
        <v>23.9</v>
      </c>
      <c r="BU35">
        <v>16.399999999999999</v>
      </c>
      <c r="BV35">
        <v>11.5</v>
      </c>
      <c r="BW35">
        <v>1.3</v>
      </c>
      <c r="BX35">
        <v>8.9</v>
      </c>
      <c r="BY35">
        <v>17.2</v>
      </c>
      <c r="BZ35">
        <v>0</v>
      </c>
      <c r="CA35">
        <v>5.8</v>
      </c>
      <c r="CB35">
        <v>0</v>
      </c>
      <c r="CC35">
        <v>6</v>
      </c>
      <c r="CD35">
        <v>0</v>
      </c>
      <c r="CE35">
        <v>0</v>
      </c>
      <c r="CF35">
        <v>0.2</v>
      </c>
      <c r="CG35">
        <v>0</v>
      </c>
      <c r="CH35">
        <v>2.2000000000000002</v>
      </c>
      <c r="CI35">
        <v>0.4</v>
      </c>
      <c r="CJ35">
        <v>7</v>
      </c>
      <c r="CK35">
        <v>0</v>
      </c>
      <c r="CL35">
        <v>0</v>
      </c>
      <c r="CM35">
        <v>0</v>
      </c>
      <c r="CN35">
        <v>9.3000000000000007</v>
      </c>
      <c r="CO35">
        <v>24.350999999999999</v>
      </c>
      <c r="CP35">
        <v>39.329000000000001</v>
      </c>
      <c r="CQ35">
        <v>31.364999999999998</v>
      </c>
      <c r="CR35">
        <v>5.899</v>
      </c>
      <c r="CS35">
        <v>2.589</v>
      </c>
      <c r="CT35">
        <v>13.601000000000001</v>
      </c>
      <c r="CU35">
        <v>22.581</v>
      </c>
      <c r="CV35">
        <v>0</v>
      </c>
      <c r="CW35">
        <v>6.6529999999999996</v>
      </c>
      <c r="CX35">
        <v>0</v>
      </c>
      <c r="CY35">
        <v>6.3579999999999997</v>
      </c>
      <c r="CZ35">
        <v>0</v>
      </c>
      <c r="DA35">
        <v>0</v>
      </c>
      <c r="DB35">
        <v>0.68799999999999994</v>
      </c>
      <c r="DC35">
        <v>0</v>
      </c>
      <c r="DD35">
        <v>3.048</v>
      </c>
      <c r="DE35">
        <v>1.3109999999999999</v>
      </c>
      <c r="DF35">
        <v>17.108000000000001</v>
      </c>
      <c r="DG35">
        <v>0</v>
      </c>
      <c r="DH35">
        <v>0</v>
      </c>
      <c r="DI35">
        <v>0</v>
      </c>
      <c r="DJ35">
        <v>21.434000000000001</v>
      </c>
      <c r="DK35">
        <v>1.861</v>
      </c>
      <c r="DL35">
        <v>1.6459999999999999</v>
      </c>
      <c r="DM35">
        <v>1.9179999999999999</v>
      </c>
      <c r="DN35">
        <v>0.51400000000000001</v>
      </c>
      <c r="DO35">
        <v>1.96</v>
      </c>
      <c r="DP35">
        <v>1.5209999999999999</v>
      </c>
      <c r="DQ35">
        <v>1.3129999999999999</v>
      </c>
      <c r="DS35">
        <v>1.145</v>
      </c>
      <c r="DU35">
        <v>1.0589999999999999</v>
      </c>
      <c r="DX35">
        <v>2.8919999999999999</v>
      </c>
      <c r="DZ35">
        <v>1.3879999999999999</v>
      </c>
      <c r="EA35">
        <v>3.0350000000000001</v>
      </c>
      <c r="EB35">
        <v>2.448</v>
      </c>
      <c r="EF35">
        <v>2.306</v>
      </c>
      <c r="EG35">
        <v>28.3</v>
      </c>
      <c r="EH35">
        <v>22.6</v>
      </c>
      <c r="EI35">
        <v>4.9000000000000004</v>
      </c>
      <c r="EJ35">
        <v>0</v>
      </c>
      <c r="EK35">
        <v>1.5</v>
      </c>
      <c r="EL35">
        <v>20.100000000000001</v>
      </c>
      <c r="EM35">
        <v>15.6</v>
      </c>
      <c r="EN35">
        <v>0</v>
      </c>
      <c r="EO35">
        <v>0</v>
      </c>
      <c r="EP35">
        <v>0</v>
      </c>
      <c r="EQ35">
        <v>2.7</v>
      </c>
      <c r="ER35">
        <v>0</v>
      </c>
      <c r="ES35">
        <v>0</v>
      </c>
      <c r="ET35">
        <v>1.9</v>
      </c>
      <c r="EU35">
        <v>0</v>
      </c>
      <c r="EV35">
        <v>0</v>
      </c>
      <c r="EW35">
        <v>9.4</v>
      </c>
      <c r="EX35">
        <v>0.7</v>
      </c>
      <c r="EY35">
        <v>0</v>
      </c>
      <c r="EZ35">
        <v>0</v>
      </c>
      <c r="FA35">
        <v>0</v>
      </c>
      <c r="FB35">
        <v>9.9</v>
      </c>
      <c r="FC35">
        <v>46.572000000000003</v>
      </c>
      <c r="FD35">
        <v>39.493000000000002</v>
      </c>
      <c r="FE35">
        <v>8.9469999999999992</v>
      </c>
      <c r="FF35">
        <v>0</v>
      </c>
      <c r="FG35">
        <v>3.6709999999999998</v>
      </c>
      <c r="FH35">
        <v>41.622999999999998</v>
      </c>
      <c r="FI35">
        <v>30.611000000000001</v>
      </c>
      <c r="FJ35">
        <v>0</v>
      </c>
      <c r="FK35">
        <v>0</v>
      </c>
      <c r="FL35">
        <v>0</v>
      </c>
      <c r="FM35">
        <v>3.31</v>
      </c>
      <c r="FN35">
        <v>0</v>
      </c>
      <c r="FO35">
        <v>0</v>
      </c>
      <c r="FP35">
        <v>3.54</v>
      </c>
      <c r="FQ35">
        <v>0</v>
      </c>
      <c r="FR35">
        <v>0</v>
      </c>
      <c r="FS35">
        <v>19.992000000000001</v>
      </c>
      <c r="FT35">
        <v>2.294</v>
      </c>
      <c r="FU35">
        <v>0</v>
      </c>
      <c r="FV35">
        <v>0</v>
      </c>
      <c r="FW35">
        <v>0</v>
      </c>
      <c r="FX35">
        <v>22.286000000000001</v>
      </c>
      <c r="FY35">
        <v>1.6439999999999999</v>
      </c>
      <c r="FZ35">
        <v>1.746</v>
      </c>
      <c r="GA35">
        <v>1.819</v>
      </c>
      <c r="GC35">
        <v>2.3849999999999998</v>
      </c>
      <c r="GD35">
        <v>2.073</v>
      </c>
      <c r="GE35">
        <v>1.964</v>
      </c>
      <c r="GI35">
        <v>1.2130000000000001</v>
      </c>
      <c r="GL35">
        <v>1.8959999999999999</v>
      </c>
      <c r="GO35">
        <v>2.1379999999999999</v>
      </c>
      <c r="GP35">
        <v>3.1859999999999999</v>
      </c>
      <c r="GT35">
        <v>2.2519999999999998</v>
      </c>
      <c r="GU35">
        <v>8.1999999999999993</v>
      </c>
      <c r="GV35">
        <v>7.3</v>
      </c>
      <c r="GW35">
        <v>5.8</v>
      </c>
      <c r="GX35">
        <v>0.7</v>
      </c>
      <c r="GY35">
        <v>4.4000000000000004</v>
      </c>
      <c r="GZ35">
        <v>17.600000000000001</v>
      </c>
      <c r="HA35">
        <v>11.2</v>
      </c>
      <c r="HB35">
        <v>0</v>
      </c>
      <c r="HC35">
        <v>5.6</v>
      </c>
      <c r="HD35">
        <v>0</v>
      </c>
      <c r="HE35">
        <v>1.4</v>
      </c>
      <c r="HF35">
        <v>17.399999999999999</v>
      </c>
      <c r="HG35">
        <v>1.1000000000000001</v>
      </c>
      <c r="HH35">
        <v>0</v>
      </c>
      <c r="HI35">
        <v>4.7</v>
      </c>
      <c r="HJ35">
        <v>0.3</v>
      </c>
      <c r="HK35">
        <v>0.5</v>
      </c>
      <c r="HL35">
        <v>2.2999999999999998</v>
      </c>
      <c r="HM35">
        <v>0.3</v>
      </c>
      <c r="HN35">
        <v>0</v>
      </c>
      <c r="HO35">
        <v>0</v>
      </c>
      <c r="HP35">
        <v>10.9</v>
      </c>
      <c r="HQ35">
        <v>15.173999999999999</v>
      </c>
      <c r="HR35">
        <v>10.75</v>
      </c>
      <c r="HS35">
        <v>4.7519999999999998</v>
      </c>
      <c r="HT35">
        <v>0</v>
      </c>
      <c r="HU35">
        <v>7.6689999999999996</v>
      </c>
      <c r="HV35">
        <v>32.578000000000003</v>
      </c>
      <c r="HW35">
        <v>24.777000000000001</v>
      </c>
      <c r="HX35">
        <v>0</v>
      </c>
      <c r="HY35">
        <v>11.897</v>
      </c>
      <c r="HZ35">
        <v>0</v>
      </c>
      <c r="IA35">
        <v>2.6549999999999998</v>
      </c>
      <c r="IB35">
        <v>0</v>
      </c>
      <c r="IC35">
        <v>5.5720000000000001</v>
      </c>
      <c r="ID35">
        <v>0</v>
      </c>
      <c r="IE35">
        <v>10.619</v>
      </c>
      <c r="IF35">
        <v>0.32800000000000001</v>
      </c>
      <c r="IG35">
        <v>2.0649999999999999</v>
      </c>
      <c r="IH35">
        <v>4.883</v>
      </c>
      <c r="II35">
        <v>0.49199999999999999</v>
      </c>
      <c r="IJ35">
        <v>0</v>
      </c>
      <c r="IK35">
        <v>0</v>
      </c>
      <c r="IL35">
        <v>19.402000000000001</v>
      </c>
      <c r="IM35">
        <v>1.8580000000000001</v>
      </c>
      <c r="IN35">
        <v>1.4670000000000001</v>
      </c>
      <c r="IO35">
        <v>0.81599999999999995</v>
      </c>
      <c r="IP35">
        <v>0</v>
      </c>
      <c r="IQ35">
        <v>1.7589999999999999</v>
      </c>
      <c r="IR35">
        <v>1.8520000000000001</v>
      </c>
      <c r="IS35">
        <v>2.222</v>
      </c>
      <c r="IU35">
        <v>2.129</v>
      </c>
      <c r="IW35">
        <v>1.9339999999999999</v>
      </c>
      <c r="IX35">
        <v>0</v>
      </c>
      <c r="IY35">
        <v>5.0149999999999997</v>
      </c>
      <c r="JA35">
        <v>2.2789999999999999</v>
      </c>
      <c r="JB35">
        <v>1.2609999999999999</v>
      </c>
      <c r="JC35">
        <v>3.911</v>
      </c>
      <c r="JD35">
        <v>2.09</v>
      </c>
      <c r="JE35">
        <v>1.7190000000000001</v>
      </c>
      <c r="JH35">
        <v>1.776</v>
      </c>
      <c r="JI35">
        <v>10.4</v>
      </c>
      <c r="JJ35">
        <v>6.2</v>
      </c>
      <c r="JK35">
        <v>11.6</v>
      </c>
      <c r="JL35">
        <v>0.4</v>
      </c>
      <c r="JM35">
        <v>13.8</v>
      </c>
      <c r="JN35">
        <v>13.4</v>
      </c>
      <c r="JO35">
        <v>16.100000000000001</v>
      </c>
      <c r="JP35">
        <v>4.5</v>
      </c>
      <c r="JQ35">
        <v>6</v>
      </c>
      <c r="JR35">
        <v>4.8</v>
      </c>
      <c r="JS35">
        <v>5</v>
      </c>
      <c r="JT35">
        <v>0</v>
      </c>
      <c r="JU35">
        <v>58.9</v>
      </c>
      <c r="JV35">
        <v>4.7</v>
      </c>
      <c r="JW35">
        <v>19.600000000000001</v>
      </c>
      <c r="JX35">
        <v>11.2</v>
      </c>
      <c r="JY35">
        <v>18.2</v>
      </c>
      <c r="JZ35">
        <v>15.6</v>
      </c>
      <c r="KA35">
        <v>3.8</v>
      </c>
      <c r="KB35">
        <v>0</v>
      </c>
      <c r="KC35">
        <v>3.3</v>
      </c>
      <c r="KD35">
        <v>29.9</v>
      </c>
      <c r="KE35">
        <v>12.454000000000001</v>
      </c>
      <c r="KF35">
        <v>10.782999999999999</v>
      </c>
      <c r="KG35">
        <v>15.863</v>
      </c>
      <c r="KH35">
        <v>3.7029999999999998</v>
      </c>
      <c r="KI35">
        <v>23.106000000000002</v>
      </c>
      <c r="KJ35">
        <v>22.483000000000001</v>
      </c>
      <c r="KK35">
        <v>28.907</v>
      </c>
      <c r="KL35">
        <v>1.016</v>
      </c>
      <c r="KM35">
        <v>4.13</v>
      </c>
      <c r="KN35">
        <v>3.4740000000000002</v>
      </c>
      <c r="KO35">
        <v>2.4910000000000001</v>
      </c>
      <c r="KP35">
        <v>0</v>
      </c>
      <c r="KQ35">
        <v>0</v>
      </c>
      <c r="KR35">
        <v>2.327</v>
      </c>
      <c r="KS35">
        <v>20.614999999999998</v>
      </c>
      <c r="KT35">
        <v>11.045</v>
      </c>
      <c r="KU35">
        <v>16.879000000000001</v>
      </c>
      <c r="KV35">
        <v>23.27</v>
      </c>
      <c r="KW35">
        <v>2.327</v>
      </c>
      <c r="KX35">
        <v>0</v>
      </c>
      <c r="KY35">
        <v>0</v>
      </c>
      <c r="KZ35">
        <v>53.847999999999999</v>
      </c>
      <c r="LA35">
        <v>1.196</v>
      </c>
      <c r="LB35">
        <v>1.7490000000000001</v>
      </c>
      <c r="LC35">
        <v>1.365</v>
      </c>
      <c r="LD35">
        <v>10.173999999999999</v>
      </c>
      <c r="LE35">
        <v>1.675</v>
      </c>
      <c r="LF35">
        <v>1.679</v>
      </c>
      <c r="LG35">
        <v>1.7989999999999999</v>
      </c>
      <c r="LH35">
        <v>0.22600000000000001</v>
      </c>
      <c r="LI35">
        <v>0.69099999999999995</v>
      </c>
      <c r="LJ35">
        <v>0.72899999999999998</v>
      </c>
      <c r="LK35">
        <v>0.497</v>
      </c>
      <c r="LM35">
        <v>0</v>
      </c>
      <c r="LN35">
        <v>0.498</v>
      </c>
      <c r="LO35">
        <v>1.0489999999999999</v>
      </c>
      <c r="LP35">
        <v>0.98199999999999998</v>
      </c>
      <c r="LQ35">
        <v>0.92700000000000005</v>
      </c>
      <c r="LR35">
        <v>1.496</v>
      </c>
      <c r="LS35">
        <v>0.60499999999999998</v>
      </c>
      <c r="LU35">
        <v>0</v>
      </c>
      <c r="LV35">
        <v>1.802</v>
      </c>
      <c r="LW35">
        <v>34.5</v>
      </c>
      <c r="LX35">
        <v>26.9</v>
      </c>
      <c r="LY35">
        <v>15.2</v>
      </c>
      <c r="LZ35">
        <v>10.7</v>
      </c>
      <c r="MA35">
        <v>3.4</v>
      </c>
      <c r="MB35">
        <v>15.7</v>
      </c>
      <c r="MC35">
        <v>11.2</v>
      </c>
      <c r="MD35">
        <v>0</v>
      </c>
      <c r="ME35">
        <v>2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5.6</v>
      </c>
      <c r="ML35">
        <v>1.7</v>
      </c>
      <c r="MM35">
        <v>6.1</v>
      </c>
      <c r="MN35">
        <v>2.1</v>
      </c>
      <c r="MO35">
        <v>0</v>
      </c>
      <c r="MP35">
        <v>0</v>
      </c>
      <c r="MQ35">
        <v>0</v>
      </c>
      <c r="MR35">
        <v>10.9</v>
      </c>
      <c r="MS35">
        <v>39.918999999999997</v>
      </c>
      <c r="MT35">
        <v>33.462000000000003</v>
      </c>
      <c r="MU35">
        <v>18.975999999999999</v>
      </c>
      <c r="MV35">
        <v>0</v>
      </c>
      <c r="MW35">
        <v>4.0970000000000004</v>
      </c>
      <c r="MX35">
        <v>19.992000000000001</v>
      </c>
      <c r="MY35">
        <v>11.7</v>
      </c>
      <c r="MZ35">
        <v>0</v>
      </c>
      <c r="NA35">
        <v>1.77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4.9820000000000002</v>
      </c>
      <c r="NH35">
        <v>1.7370000000000001</v>
      </c>
      <c r="NI35">
        <v>12.323</v>
      </c>
      <c r="NJ35">
        <v>3.5070000000000001</v>
      </c>
      <c r="NK35">
        <v>0</v>
      </c>
      <c r="NL35">
        <v>0</v>
      </c>
      <c r="NM35">
        <v>0</v>
      </c>
      <c r="NN35">
        <v>21.041</v>
      </c>
      <c r="NO35">
        <v>1.1579999999999999</v>
      </c>
      <c r="NP35">
        <v>1.2450000000000001</v>
      </c>
      <c r="NQ35">
        <v>1.25</v>
      </c>
      <c r="NR35">
        <v>0</v>
      </c>
      <c r="NS35">
        <v>1.218</v>
      </c>
      <c r="NT35">
        <v>1.2749999999999999</v>
      </c>
      <c r="NU35">
        <v>1.0489999999999999</v>
      </c>
      <c r="NW35">
        <v>0.89300000000000002</v>
      </c>
      <c r="OC35">
        <v>0.88600000000000001</v>
      </c>
      <c r="OD35">
        <v>1.0029999999999999</v>
      </c>
      <c r="OE35">
        <v>2.0150000000000001</v>
      </c>
      <c r="OF35">
        <v>1.68</v>
      </c>
      <c r="OJ35">
        <v>1.927</v>
      </c>
      <c r="OK35">
        <v>0</v>
      </c>
      <c r="OL35">
        <v>0</v>
      </c>
      <c r="OM35">
        <v>1</v>
      </c>
      <c r="ON35">
        <v>0</v>
      </c>
      <c r="OO35">
        <v>1</v>
      </c>
      <c r="OP35">
        <v>0</v>
      </c>
      <c r="OQ35">
        <v>0</v>
      </c>
      <c r="OR35">
        <v>1</v>
      </c>
      <c r="OS35">
        <v>1</v>
      </c>
      <c r="OT35">
        <v>1</v>
      </c>
      <c r="OU35">
        <v>1</v>
      </c>
      <c r="OV35">
        <v>0</v>
      </c>
      <c r="OW35">
        <v>0</v>
      </c>
      <c r="OX35">
        <v>1</v>
      </c>
      <c r="OY35">
        <v>1</v>
      </c>
      <c r="OZ35">
        <v>1</v>
      </c>
      <c r="PA35">
        <v>0</v>
      </c>
      <c r="PB35">
        <v>1</v>
      </c>
      <c r="PC35">
        <v>1</v>
      </c>
      <c r="PD35">
        <v>0</v>
      </c>
      <c r="PE35">
        <v>1</v>
      </c>
      <c r="PF35">
        <v>4</v>
      </c>
      <c r="PG35">
        <v>0</v>
      </c>
      <c r="PH35">
        <v>0</v>
      </c>
      <c r="PI35">
        <v>3</v>
      </c>
      <c r="PJ35">
        <v>0</v>
      </c>
      <c r="PK35">
        <v>3.1</v>
      </c>
      <c r="PL35">
        <v>0</v>
      </c>
      <c r="PM35">
        <v>0</v>
      </c>
      <c r="PN35">
        <v>3.1</v>
      </c>
      <c r="PO35">
        <v>3.1</v>
      </c>
      <c r="PP35">
        <v>3</v>
      </c>
      <c r="PQ35">
        <v>3.1</v>
      </c>
      <c r="PR35">
        <v>0</v>
      </c>
      <c r="PS35">
        <v>0</v>
      </c>
      <c r="PT35">
        <v>3.1</v>
      </c>
      <c r="PU35">
        <v>3</v>
      </c>
      <c r="PV35">
        <v>3</v>
      </c>
      <c r="PW35">
        <v>0</v>
      </c>
      <c r="PX35">
        <v>3.1</v>
      </c>
      <c r="PY35">
        <v>3</v>
      </c>
      <c r="PZ35">
        <v>0</v>
      </c>
      <c r="QA35">
        <v>3.3</v>
      </c>
      <c r="QB35">
        <v>2.4</v>
      </c>
    </row>
    <row r="36" spans="1:444">
      <c r="A36" t="s">
        <v>261</v>
      </c>
      <c r="B36">
        <v>0</v>
      </c>
      <c r="C36">
        <v>1</v>
      </c>
      <c r="D36">
        <v>120</v>
      </c>
      <c r="E36">
        <v>60</v>
      </c>
      <c r="F36">
        <v>34.799999999999997</v>
      </c>
      <c r="G36">
        <v>7.7</v>
      </c>
      <c r="H36">
        <v>60</v>
      </c>
      <c r="I36">
        <v>60</v>
      </c>
      <c r="J36">
        <v>30.2</v>
      </c>
      <c r="K36">
        <v>10.3</v>
      </c>
      <c r="L36">
        <v>60</v>
      </c>
      <c r="M36">
        <v>60</v>
      </c>
      <c r="N36">
        <v>39.6</v>
      </c>
      <c r="O36">
        <v>60</v>
      </c>
      <c r="P36">
        <v>7.6</v>
      </c>
      <c r="Q36">
        <v>60</v>
      </c>
      <c r="R36">
        <v>60</v>
      </c>
      <c r="S36">
        <v>5.6</v>
      </c>
      <c r="T36">
        <v>5.7</v>
      </c>
      <c r="U36">
        <v>43.5</v>
      </c>
      <c r="V36">
        <v>21.7</v>
      </c>
      <c r="W36">
        <v>7.2</v>
      </c>
      <c r="X36">
        <v>2</v>
      </c>
      <c r="Y36">
        <v>8.1</v>
      </c>
      <c r="Z36">
        <v>60</v>
      </c>
      <c r="AA36">
        <v>103.304</v>
      </c>
      <c r="AB36">
        <v>66.793999999999997</v>
      </c>
      <c r="AC36">
        <v>8.2590000000000003</v>
      </c>
      <c r="AD36">
        <v>110.056</v>
      </c>
      <c r="AE36">
        <v>101.961</v>
      </c>
      <c r="AF36">
        <v>47.423999999999999</v>
      </c>
      <c r="AG36">
        <v>5.6040000000000001</v>
      </c>
      <c r="AH36">
        <v>116.774</v>
      </c>
      <c r="AI36">
        <v>101.56699999999999</v>
      </c>
      <c r="AJ36">
        <v>55.192</v>
      </c>
      <c r="AK36">
        <v>73.676000000000002</v>
      </c>
      <c r="AL36">
        <v>11.602</v>
      </c>
      <c r="AM36">
        <v>100.191</v>
      </c>
      <c r="AN36">
        <v>130.01499999999999</v>
      </c>
      <c r="AO36">
        <v>3.9980000000000002</v>
      </c>
      <c r="AP36">
        <v>5.08</v>
      </c>
      <c r="AQ36">
        <v>70.858000000000004</v>
      </c>
      <c r="AR36">
        <v>32.938000000000002</v>
      </c>
      <c r="AS36">
        <v>5.0140000000000002</v>
      </c>
      <c r="AT36">
        <v>0.16400000000000001</v>
      </c>
      <c r="AU36">
        <v>1.0489999999999999</v>
      </c>
      <c r="AV36">
        <v>120.21599999999999</v>
      </c>
      <c r="AW36">
        <v>1.722</v>
      </c>
      <c r="AX36">
        <v>1.917</v>
      </c>
      <c r="AY36">
        <v>1.069</v>
      </c>
      <c r="AZ36">
        <v>1.8340000000000001</v>
      </c>
      <c r="BA36">
        <v>1.6990000000000001</v>
      </c>
      <c r="BB36">
        <v>1.5720000000000001</v>
      </c>
      <c r="BC36">
        <v>0.54200000000000004</v>
      </c>
      <c r="BD36">
        <v>1.946</v>
      </c>
      <c r="BE36">
        <v>1.6930000000000001</v>
      </c>
      <c r="BF36">
        <v>1.395</v>
      </c>
      <c r="BG36">
        <v>1.228</v>
      </c>
      <c r="BH36">
        <v>1.526</v>
      </c>
      <c r="BI36">
        <v>1.67</v>
      </c>
      <c r="BJ36">
        <v>2.1669999999999998</v>
      </c>
      <c r="BK36">
        <v>0.72</v>
      </c>
      <c r="BL36">
        <v>0.88500000000000001</v>
      </c>
      <c r="BM36">
        <v>1.631</v>
      </c>
      <c r="BN36">
        <v>1.518</v>
      </c>
      <c r="BO36">
        <v>0.69499999999999995</v>
      </c>
      <c r="BP36">
        <v>8.3000000000000004E-2</v>
      </c>
      <c r="BQ36">
        <v>0.129</v>
      </c>
      <c r="BR36">
        <v>2.004</v>
      </c>
      <c r="BS36">
        <v>27.4</v>
      </c>
      <c r="BT36">
        <v>8</v>
      </c>
      <c r="BU36">
        <v>0</v>
      </c>
      <c r="BV36">
        <v>24.3</v>
      </c>
      <c r="BW36">
        <v>18.3</v>
      </c>
      <c r="BX36">
        <v>7.7</v>
      </c>
      <c r="BY36">
        <v>0</v>
      </c>
      <c r="BZ36">
        <v>11.2</v>
      </c>
      <c r="CA36">
        <v>27.7</v>
      </c>
      <c r="CB36">
        <v>0</v>
      </c>
      <c r="CC36">
        <v>30.6</v>
      </c>
      <c r="CD36">
        <v>0</v>
      </c>
      <c r="CE36">
        <v>11</v>
      </c>
      <c r="CF36">
        <v>9.1</v>
      </c>
      <c r="CG36">
        <v>0</v>
      </c>
      <c r="CH36">
        <v>0</v>
      </c>
      <c r="CI36">
        <v>15.4</v>
      </c>
      <c r="CJ36">
        <v>1.1000000000000001</v>
      </c>
      <c r="CK36">
        <v>0</v>
      </c>
      <c r="CL36">
        <v>0</v>
      </c>
      <c r="CM36">
        <v>0</v>
      </c>
      <c r="CN36">
        <v>9.5</v>
      </c>
      <c r="CO36">
        <v>39.656999999999996</v>
      </c>
      <c r="CP36">
        <v>18.844999999999999</v>
      </c>
      <c r="CQ36">
        <v>0</v>
      </c>
      <c r="CR36">
        <v>44.573</v>
      </c>
      <c r="CS36">
        <v>32.25</v>
      </c>
      <c r="CT36">
        <v>16.353999999999999</v>
      </c>
      <c r="CU36">
        <v>0</v>
      </c>
      <c r="CV36">
        <v>19.992000000000001</v>
      </c>
      <c r="CW36">
        <v>41.753999999999998</v>
      </c>
      <c r="CX36">
        <v>0</v>
      </c>
      <c r="CY36">
        <v>37.067999999999998</v>
      </c>
      <c r="CZ36">
        <v>0</v>
      </c>
      <c r="DA36">
        <v>18.222000000000001</v>
      </c>
      <c r="DB36">
        <v>27.693999999999999</v>
      </c>
      <c r="DC36">
        <v>0</v>
      </c>
      <c r="DD36">
        <v>0</v>
      </c>
      <c r="DE36">
        <v>25.792999999999999</v>
      </c>
      <c r="DF36">
        <v>1.966</v>
      </c>
      <c r="DG36">
        <v>0</v>
      </c>
      <c r="DH36">
        <v>0</v>
      </c>
      <c r="DI36">
        <v>0</v>
      </c>
      <c r="DJ36">
        <v>22.123000000000001</v>
      </c>
      <c r="DK36">
        <v>1.446</v>
      </c>
      <c r="DL36">
        <v>2.3450000000000002</v>
      </c>
      <c r="DN36">
        <v>1.833</v>
      </c>
      <c r="DO36">
        <v>1.7629999999999999</v>
      </c>
      <c r="DP36">
        <v>2.1110000000000002</v>
      </c>
      <c r="DR36">
        <v>1.7789999999999999</v>
      </c>
      <c r="DS36">
        <v>1.5089999999999999</v>
      </c>
      <c r="DU36">
        <v>1.2110000000000001</v>
      </c>
      <c r="DW36">
        <v>1.653</v>
      </c>
      <c r="DX36">
        <v>3.0310000000000001</v>
      </c>
      <c r="EA36">
        <v>1.671</v>
      </c>
      <c r="EB36">
        <v>1.716</v>
      </c>
      <c r="EF36">
        <v>2.3380000000000001</v>
      </c>
      <c r="EG36">
        <v>9.6</v>
      </c>
      <c r="EH36">
        <v>6.3</v>
      </c>
      <c r="EI36">
        <v>0</v>
      </c>
      <c r="EJ36">
        <v>14.9</v>
      </c>
      <c r="EK36">
        <v>3.2</v>
      </c>
      <c r="EL36">
        <v>3.2</v>
      </c>
      <c r="EM36">
        <v>0</v>
      </c>
      <c r="EN36">
        <v>4.3</v>
      </c>
      <c r="EO36">
        <v>2.4</v>
      </c>
      <c r="EP36">
        <v>0</v>
      </c>
      <c r="EQ36">
        <v>2.1</v>
      </c>
      <c r="ER36">
        <v>2.9</v>
      </c>
      <c r="ES36">
        <v>2.9</v>
      </c>
      <c r="ET36">
        <v>6.4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7.5</v>
      </c>
      <c r="FC36">
        <v>22.254000000000001</v>
      </c>
      <c r="FD36">
        <v>13.208</v>
      </c>
      <c r="FE36">
        <v>0</v>
      </c>
      <c r="FF36">
        <v>24.350999999999999</v>
      </c>
      <c r="FG36">
        <v>7.5380000000000003</v>
      </c>
      <c r="FH36">
        <v>5.7350000000000003</v>
      </c>
      <c r="FI36">
        <v>0</v>
      </c>
      <c r="FJ36">
        <v>9.4060000000000006</v>
      </c>
      <c r="FK36">
        <v>5.375</v>
      </c>
      <c r="FL36">
        <v>0</v>
      </c>
      <c r="FM36">
        <v>5.5389999999999997</v>
      </c>
      <c r="FN36">
        <v>7.2759999999999998</v>
      </c>
      <c r="FO36">
        <v>6.0629999999999997</v>
      </c>
      <c r="FP36">
        <v>15.436999999999999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17.338000000000001</v>
      </c>
      <c r="FY36">
        <v>2.3130000000000002</v>
      </c>
      <c r="FZ36">
        <v>2.0880000000000001</v>
      </c>
      <c r="GB36">
        <v>1.6379999999999999</v>
      </c>
      <c r="GC36">
        <v>2.339</v>
      </c>
      <c r="GD36">
        <v>1.8080000000000001</v>
      </c>
      <c r="GF36">
        <v>2.1850000000000001</v>
      </c>
      <c r="GG36">
        <v>2.2290000000000001</v>
      </c>
      <c r="GI36">
        <v>2.613</v>
      </c>
      <c r="GJ36">
        <v>2.5259999999999998</v>
      </c>
      <c r="GK36">
        <v>2.077</v>
      </c>
      <c r="GL36">
        <v>2.4220000000000002</v>
      </c>
      <c r="GT36">
        <v>2.3090000000000002</v>
      </c>
      <c r="GU36">
        <v>13.4</v>
      </c>
      <c r="GV36">
        <v>2.6</v>
      </c>
      <c r="GW36">
        <v>2.6</v>
      </c>
      <c r="GX36">
        <v>9.4</v>
      </c>
      <c r="GY36">
        <v>22.8</v>
      </c>
      <c r="GZ36">
        <v>4.0999999999999996</v>
      </c>
      <c r="HA36">
        <v>1</v>
      </c>
      <c r="HB36">
        <v>13</v>
      </c>
      <c r="HC36">
        <v>7.3</v>
      </c>
      <c r="HD36">
        <v>25.2</v>
      </c>
      <c r="HE36">
        <v>3.1</v>
      </c>
      <c r="HF36">
        <v>0.8</v>
      </c>
      <c r="HG36">
        <v>9.5</v>
      </c>
      <c r="HH36">
        <v>15.5</v>
      </c>
      <c r="HI36">
        <v>0</v>
      </c>
      <c r="HJ36">
        <v>0.5</v>
      </c>
      <c r="HK36">
        <v>4.8</v>
      </c>
      <c r="HL36">
        <v>6.6</v>
      </c>
      <c r="HM36">
        <v>2.2999999999999998</v>
      </c>
      <c r="HN36">
        <v>0</v>
      </c>
      <c r="HO36">
        <v>0</v>
      </c>
      <c r="HP36">
        <v>9.6</v>
      </c>
      <c r="HQ36">
        <v>21.303000000000001</v>
      </c>
      <c r="HR36">
        <v>7.0140000000000002</v>
      </c>
      <c r="HS36">
        <v>4.6210000000000004</v>
      </c>
      <c r="HT36">
        <v>20.516999999999999</v>
      </c>
      <c r="HU36">
        <v>30.709</v>
      </c>
      <c r="HV36">
        <v>7.3739999999999997</v>
      </c>
      <c r="HW36">
        <v>5.6040000000000001</v>
      </c>
      <c r="HX36">
        <v>28.219000000000001</v>
      </c>
      <c r="HY36">
        <v>13.273999999999999</v>
      </c>
      <c r="HZ36">
        <v>38.182000000000002</v>
      </c>
      <c r="IA36">
        <v>7.21</v>
      </c>
      <c r="IB36">
        <v>2.556</v>
      </c>
      <c r="IC36">
        <v>18.844999999999999</v>
      </c>
      <c r="ID36">
        <v>34.216000000000001</v>
      </c>
      <c r="IE36">
        <v>0</v>
      </c>
      <c r="IF36">
        <v>0.91800000000000004</v>
      </c>
      <c r="IG36">
        <v>12.093999999999999</v>
      </c>
      <c r="IH36">
        <v>11.569000000000001</v>
      </c>
      <c r="II36">
        <v>1.508</v>
      </c>
      <c r="IJ36">
        <v>0</v>
      </c>
      <c r="IK36">
        <v>0</v>
      </c>
      <c r="IL36">
        <v>20.058</v>
      </c>
      <c r="IM36">
        <v>1.5860000000000001</v>
      </c>
      <c r="IN36">
        <v>2.7069999999999999</v>
      </c>
      <c r="IO36">
        <v>1.744</v>
      </c>
      <c r="IP36">
        <v>2.1789999999999998</v>
      </c>
      <c r="IQ36">
        <v>1.347</v>
      </c>
      <c r="IR36">
        <v>1.8149999999999999</v>
      </c>
      <c r="IS36">
        <v>5.3479999999999999</v>
      </c>
      <c r="IT36">
        <v>2.1709999999999998</v>
      </c>
      <c r="IU36">
        <v>1.8280000000000001</v>
      </c>
      <c r="IV36">
        <v>1.514</v>
      </c>
      <c r="IW36">
        <v>2.3519999999999999</v>
      </c>
      <c r="IX36">
        <v>3.0649999999999999</v>
      </c>
      <c r="IY36">
        <v>1.9830000000000001</v>
      </c>
      <c r="IZ36">
        <v>2.2130000000000001</v>
      </c>
      <c r="JB36">
        <v>1.9079999999999999</v>
      </c>
      <c r="JC36">
        <v>2.5150000000000001</v>
      </c>
      <c r="JD36">
        <v>1.7430000000000001</v>
      </c>
      <c r="JE36">
        <v>0.65100000000000002</v>
      </c>
      <c r="JH36">
        <v>2.0939999999999999</v>
      </c>
      <c r="JI36">
        <v>9.5</v>
      </c>
      <c r="JJ36">
        <v>17.899999999999999</v>
      </c>
      <c r="JK36">
        <v>5.0999999999999996</v>
      </c>
      <c r="JL36">
        <v>11.4</v>
      </c>
      <c r="JM36">
        <v>15.7</v>
      </c>
      <c r="JN36">
        <v>15.2</v>
      </c>
      <c r="JO36">
        <v>9.3000000000000007</v>
      </c>
      <c r="JP36">
        <v>31.5</v>
      </c>
      <c r="JQ36">
        <v>22.7</v>
      </c>
      <c r="JR36">
        <v>14.3</v>
      </c>
      <c r="JS36">
        <v>24.2</v>
      </c>
      <c r="JT36">
        <v>3.9</v>
      </c>
      <c r="JU36">
        <v>36.6</v>
      </c>
      <c r="JV36">
        <v>29</v>
      </c>
      <c r="JW36">
        <v>5.6</v>
      </c>
      <c r="JX36">
        <v>5.3</v>
      </c>
      <c r="JY36">
        <v>23.2</v>
      </c>
      <c r="JZ36">
        <v>13.9</v>
      </c>
      <c r="KA36">
        <v>4.9000000000000004</v>
      </c>
      <c r="KB36">
        <v>2</v>
      </c>
      <c r="KC36">
        <v>8.1</v>
      </c>
      <c r="KD36">
        <v>33.4</v>
      </c>
      <c r="KE36">
        <v>20.091000000000001</v>
      </c>
      <c r="KF36">
        <v>27.727</v>
      </c>
      <c r="KG36">
        <v>3.6379999999999999</v>
      </c>
      <c r="KH36">
        <v>20.614999999999998</v>
      </c>
      <c r="KI36">
        <v>31.463000000000001</v>
      </c>
      <c r="KJ36">
        <v>17.96</v>
      </c>
      <c r="KK36">
        <v>0</v>
      </c>
      <c r="KL36">
        <v>59.156999999999996</v>
      </c>
      <c r="KM36">
        <v>41.164000000000001</v>
      </c>
      <c r="KN36">
        <v>17.010000000000002</v>
      </c>
      <c r="KO36">
        <v>23.86</v>
      </c>
      <c r="KP36">
        <v>1.77</v>
      </c>
      <c r="KQ36">
        <v>57.06</v>
      </c>
      <c r="KR36">
        <v>52.667999999999999</v>
      </c>
      <c r="KS36">
        <v>3.9980000000000002</v>
      </c>
      <c r="KT36">
        <v>4.1619999999999999</v>
      </c>
      <c r="KU36">
        <v>32.970999999999997</v>
      </c>
      <c r="KV36">
        <v>19.402000000000001</v>
      </c>
      <c r="KW36">
        <v>3.5070000000000001</v>
      </c>
      <c r="KX36">
        <v>0.16400000000000001</v>
      </c>
      <c r="KY36">
        <v>1.0489999999999999</v>
      </c>
      <c r="KZ36">
        <v>60.698</v>
      </c>
      <c r="LA36">
        <v>2.1110000000000002</v>
      </c>
      <c r="LB36">
        <v>1.55</v>
      </c>
      <c r="LC36">
        <v>0.71599999999999997</v>
      </c>
      <c r="LD36">
        <v>1.8089999999999999</v>
      </c>
      <c r="LE36">
        <v>2.0059999999999998</v>
      </c>
      <c r="LF36">
        <v>1.1819999999999999</v>
      </c>
      <c r="LG36">
        <v>0</v>
      </c>
      <c r="LH36">
        <v>1.88</v>
      </c>
      <c r="LI36">
        <v>1.8169999999999999</v>
      </c>
      <c r="LJ36">
        <v>1.1859999999999999</v>
      </c>
      <c r="LK36">
        <v>0.98599999999999999</v>
      </c>
      <c r="LL36">
        <v>0.45500000000000002</v>
      </c>
      <c r="LM36">
        <v>1.5609999999999999</v>
      </c>
      <c r="LN36">
        <v>1.8140000000000001</v>
      </c>
      <c r="LO36">
        <v>0.72</v>
      </c>
      <c r="LP36">
        <v>0.79100000000000004</v>
      </c>
      <c r="LQ36">
        <v>1.421</v>
      </c>
      <c r="LR36">
        <v>1.3939999999999999</v>
      </c>
      <c r="LS36">
        <v>0.71599999999999997</v>
      </c>
      <c r="LT36">
        <v>8.3000000000000004E-2</v>
      </c>
      <c r="LU36">
        <v>0.129</v>
      </c>
      <c r="LV36">
        <v>1.8149999999999999</v>
      </c>
      <c r="LW36">
        <v>44.4</v>
      </c>
      <c r="LX36">
        <v>18.3</v>
      </c>
      <c r="LY36">
        <v>0</v>
      </c>
      <c r="LZ36">
        <v>26</v>
      </c>
      <c r="MA36">
        <v>28.3</v>
      </c>
      <c r="MB36">
        <v>7.3</v>
      </c>
      <c r="MC36">
        <v>0</v>
      </c>
      <c r="MD36">
        <v>14.4</v>
      </c>
      <c r="ME36">
        <v>25</v>
      </c>
      <c r="MF36">
        <v>12.8</v>
      </c>
      <c r="MG36">
        <v>39</v>
      </c>
      <c r="MH36">
        <v>0.9</v>
      </c>
      <c r="MI36">
        <v>31.7</v>
      </c>
      <c r="MJ36">
        <v>24</v>
      </c>
      <c r="MK36">
        <v>0.6</v>
      </c>
      <c r="ML36">
        <v>0.8</v>
      </c>
      <c r="MM36">
        <v>13.2</v>
      </c>
      <c r="MN36">
        <v>3.6</v>
      </c>
      <c r="MO36">
        <v>2.2000000000000002</v>
      </c>
      <c r="MP36">
        <v>0</v>
      </c>
      <c r="MQ36">
        <v>0</v>
      </c>
      <c r="MR36">
        <v>7.4</v>
      </c>
      <c r="MS36">
        <v>60.631999999999998</v>
      </c>
      <c r="MT36">
        <v>33.987000000000002</v>
      </c>
      <c r="MU36">
        <v>0</v>
      </c>
      <c r="MV36">
        <v>36.838000000000001</v>
      </c>
      <c r="MW36">
        <v>31.856999999999999</v>
      </c>
      <c r="MX36">
        <v>8.2590000000000003</v>
      </c>
      <c r="MY36">
        <v>0</v>
      </c>
      <c r="MZ36">
        <v>17.173999999999999</v>
      </c>
      <c r="NA36">
        <v>29.234999999999999</v>
      </c>
      <c r="NB36">
        <v>13.175000000000001</v>
      </c>
      <c r="NC36">
        <v>29.3</v>
      </c>
      <c r="ND36">
        <v>2.0979999999999999</v>
      </c>
      <c r="NE36">
        <v>37.002000000000002</v>
      </c>
      <c r="NF36">
        <v>45.654000000000003</v>
      </c>
      <c r="NG36">
        <v>0.65500000000000003</v>
      </c>
      <c r="NH36">
        <v>1.8029999999999999</v>
      </c>
      <c r="NI36">
        <v>21.27</v>
      </c>
      <c r="NJ36">
        <v>4.883</v>
      </c>
      <c r="NK36">
        <v>1.2450000000000001</v>
      </c>
      <c r="NL36">
        <v>0</v>
      </c>
      <c r="NM36">
        <v>0</v>
      </c>
      <c r="NN36">
        <v>9.3079999999999998</v>
      </c>
      <c r="NO36">
        <v>1.3660000000000001</v>
      </c>
      <c r="NP36">
        <v>1.86</v>
      </c>
      <c r="NR36">
        <v>1.415</v>
      </c>
      <c r="NS36">
        <v>1.1240000000000001</v>
      </c>
      <c r="NT36">
        <v>1.131</v>
      </c>
      <c r="NV36">
        <v>1.1950000000000001</v>
      </c>
      <c r="NW36">
        <v>1.1679999999999999</v>
      </c>
      <c r="NX36">
        <v>1.0289999999999999</v>
      </c>
      <c r="NY36">
        <v>0.751</v>
      </c>
      <c r="NZ36">
        <v>2.2410000000000001</v>
      </c>
      <c r="OA36">
        <v>1.1679999999999999</v>
      </c>
      <c r="OB36">
        <v>1.9019999999999999</v>
      </c>
      <c r="OC36">
        <v>1.1359999999999999</v>
      </c>
      <c r="OD36">
        <v>2.2010000000000001</v>
      </c>
      <c r="OE36">
        <v>1.613</v>
      </c>
      <c r="OF36">
        <v>1.343</v>
      </c>
      <c r="OG36">
        <v>0.56499999999999995</v>
      </c>
      <c r="OJ36">
        <v>1.2549999999999999</v>
      </c>
      <c r="OK36">
        <v>0</v>
      </c>
      <c r="OL36">
        <v>1</v>
      </c>
      <c r="OM36">
        <v>1</v>
      </c>
      <c r="ON36">
        <v>0</v>
      </c>
      <c r="OO36">
        <v>0</v>
      </c>
      <c r="OP36">
        <v>1</v>
      </c>
      <c r="OQ36">
        <v>0</v>
      </c>
      <c r="OR36">
        <v>0</v>
      </c>
      <c r="OS36">
        <v>0</v>
      </c>
      <c r="OT36">
        <v>1</v>
      </c>
      <c r="OU36">
        <v>0</v>
      </c>
      <c r="OV36">
        <v>1</v>
      </c>
      <c r="OW36">
        <v>5</v>
      </c>
      <c r="OX36">
        <v>0</v>
      </c>
      <c r="OY36">
        <v>1</v>
      </c>
      <c r="OZ36">
        <v>1</v>
      </c>
      <c r="PA36">
        <v>2</v>
      </c>
      <c r="PB36">
        <v>2</v>
      </c>
      <c r="PC36">
        <v>2</v>
      </c>
      <c r="PD36">
        <v>1</v>
      </c>
      <c r="PE36">
        <v>1</v>
      </c>
      <c r="PF36">
        <v>3</v>
      </c>
      <c r="PG36">
        <v>0</v>
      </c>
      <c r="PH36">
        <v>3.1</v>
      </c>
      <c r="PI36">
        <v>3</v>
      </c>
      <c r="PJ36">
        <v>0</v>
      </c>
      <c r="PK36">
        <v>0</v>
      </c>
      <c r="PL36">
        <v>3.1</v>
      </c>
      <c r="PM36">
        <v>0</v>
      </c>
      <c r="PN36">
        <v>0</v>
      </c>
      <c r="PO36">
        <v>0</v>
      </c>
      <c r="PP36">
        <v>3.1</v>
      </c>
      <c r="PQ36">
        <v>0</v>
      </c>
      <c r="PR36">
        <v>3.1</v>
      </c>
      <c r="PS36">
        <v>1.4</v>
      </c>
      <c r="PT36">
        <v>0</v>
      </c>
      <c r="PU36">
        <v>3</v>
      </c>
      <c r="PV36">
        <v>3.1</v>
      </c>
      <c r="PW36">
        <v>3.2</v>
      </c>
      <c r="PX36">
        <v>3.2</v>
      </c>
      <c r="PY36">
        <v>3.2</v>
      </c>
      <c r="PZ36">
        <v>1.5</v>
      </c>
      <c r="QA36">
        <v>3.1</v>
      </c>
      <c r="QB36">
        <v>1.2</v>
      </c>
    </row>
    <row r="37" spans="1:444">
      <c r="A37" t="s">
        <v>262</v>
      </c>
      <c r="B37">
        <v>0</v>
      </c>
      <c r="C37">
        <v>1</v>
      </c>
      <c r="D37">
        <v>120</v>
      </c>
      <c r="E37">
        <v>60</v>
      </c>
      <c r="F37">
        <v>24.2</v>
      </c>
      <c r="G37">
        <v>3.4</v>
      </c>
      <c r="H37">
        <v>23.3</v>
      </c>
      <c r="I37">
        <v>47.4</v>
      </c>
      <c r="J37">
        <v>33.200000000000003</v>
      </c>
      <c r="K37">
        <v>9</v>
      </c>
      <c r="L37">
        <v>32.299999999999997</v>
      </c>
      <c r="M37">
        <v>60</v>
      </c>
      <c r="N37">
        <v>60</v>
      </c>
      <c r="O37">
        <v>16.3</v>
      </c>
      <c r="P37">
        <v>24.5</v>
      </c>
      <c r="Q37">
        <v>60</v>
      </c>
      <c r="R37">
        <v>31.2</v>
      </c>
      <c r="S37">
        <v>10</v>
      </c>
      <c r="T37">
        <v>4.3</v>
      </c>
      <c r="U37">
        <v>13.5</v>
      </c>
      <c r="V37">
        <v>9.8000000000000007</v>
      </c>
      <c r="W37">
        <v>9.6</v>
      </c>
      <c r="X37">
        <v>3.3</v>
      </c>
      <c r="Y37">
        <v>3.2</v>
      </c>
      <c r="Z37">
        <v>60</v>
      </c>
      <c r="AA37">
        <v>119.233</v>
      </c>
      <c r="AB37">
        <v>35.854999999999997</v>
      </c>
      <c r="AC37">
        <v>1.0820000000000001</v>
      </c>
      <c r="AD37">
        <v>36.707000000000001</v>
      </c>
      <c r="AE37">
        <v>74.495999999999995</v>
      </c>
      <c r="AF37">
        <v>46.802</v>
      </c>
      <c r="AG37">
        <v>12.420999999999999</v>
      </c>
      <c r="AH37">
        <v>46.703000000000003</v>
      </c>
      <c r="AI37">
        <v>95.176000000000002</v>
      </c>
      <c r="AJ37">
        <v>97.207999999999998</v>
      </c>
      <c r="AK37">
        <v>13.241</v>
      </c>
      <c r="AL37">
        <v>27.137</v>
      </c>
      <c r="AM37">
        <v>93.963999999999999</v>
      </c>
      <c r="AN37">
        <v>41.524999999999999</v>
      </c>
      <c r="AO37">
        <v>4.3920000000000003</v>
      </c>
      <c r="AP37">
        <v>3.0150000000000001</v>
      </c>
      <c r="AQ37">
        <v>15.24</v>
      </c>
      <c r="AR37">
        <v>12.061</v>
      </c>
      <c r="AS37">
        <v>0</v>
      </c>
      <c r="AT37">
        <v>0.22900000000000001</v>
      </c>
      <c r="AU37">
        <v>0.32800000000000001</v>
      </c>
      <c r="AV37">
        <v>109.761</v>
      </c>
      <c r="AW37">
        <v>1.9870000000000001</v>
      </c>
      <c r="AX37">
        <v>1.48</v>
      </c>
      <c r="AY37">
        <v>0.315</v>
      </c>
      <c r="AZ37">
        <v>1.5760000000000001</v>
      </c>
      <c r="BA37">
        <v>1.5720000000000001</v>
      </c>
      <c r="BB37">
        <v>1.411</v>
      </c>
      <c r="BC37">
        <v>1.38</v>
      </c>
      <c r="BD37">
        <v>1.4470000000000001</v>
      </c>
      <c r="BE37">
        <v>1.5860000000000001</v>
      </c>
      <c r="BF37">
        <v>1.62</v>
      </c>
      <c r="BG37">
        <v>0.81100000000000005</v>
      </c>
      <c r="BH37">
        <v>1.109</v>
      </c>
      <c r="BI37">
        <v>1.5660000000000001</v>
      </c>
      <c r="BJ37">
        <v>1.33</v>
      </c>
      <c r="BK37">
        <v>0.438</v>
      </c>
      <c r="BL37">
        <v>0.70099999999999996</v>
      </c>
      <c r="BM37">
        <v>1.131</v>
      </c>
      <c r="BN37">
        <v>1.232</v>
      </c>
      <c r="BO37">
        <v>0</v>
      </c>
      <c r="BP37">
        <v>7.0000000000000007E-2</v>
      </c>
      <c r="BQ37">
        <v>0.10100000000000001</v>
      </c>
      <c r="BR37">
        <v>1.829</v>
      </c>
      <c r="BS37">
        <v>23.1</v>
      </c>
      <c r="BT37">
        <v>3.2</v>
      </c>
      <c r="BU37">
        <v>0</v>
      </c>
      <c r="BV37">
        <v>2.4</v>
      </c>
      <c r="BW37">
        <v>7.1</v>
      </c>
      <c r="BX37">
        <v>17.3</v>
      </c>
      <c r="BY37">
        <v>0.5</v>
      </c>
      <c r="BZ37">
        <v>6.7</v>
      </c>
      <c r="CA37">
        <v>10.8</v>
      </c>
      <c r="CB37">
        <v>10.7</v>
      </c>
      <c r="CC37">
        <v>8.6</v>
      </c>
      <c r="CD37">
        <v>0</v>
      </c>
      <c r="CE37">
        <v>2.4</v>
      </c>
      <c r="CF37">
        <v>3.8</v>
      </c>
      <c r="CG37">
        <v>5.3</v>
      </c>
      <c r="CH37">
        <v>0</v>
      </c>
      <c r="CI37">
        <v>0</v>
      </c>
      <c r="CJ37">
        <v>0.1</v>
      </c>
      <c r="CK37">
        <v>0</v>
      </c>
      <c r="CL37">
        <v>0</v>
      </c>
      <c r="CM37">
        <v>0</v>
      </c>
      <c r="CN37">
        <v>10.6</v>
      </c>
      <c r="CO37">
        <v>43.622</v>
      </c>
      <c r="CP37">
        <v>7.3090000000000002</v>
      </c>
      <c r="CQ37">
        <v>0</v>
      </c>
      <c r="CR37">
        <v>4.556</v>
      </c>
      <c r="CS37">
        <v>15.797000000000001</v>
      </c>
      <c r="CT37">
        <v>25.99</v>
      </c>
      <c r="CU37">
        <v>1.2130000000000001</v>
      </c>
      <c r="CV37">
        <v>11.569000000000001</v>
      </c>
      <c r="CW37">
        <v>19.533000000000001</v>
      </c>
      <c r="CX37">
        <v>19.959</v>
      </c>
      <c r="CY37">
        <v>6.85</v>
      </c>
      <c r="CZ37">
        <v>0</v>
      </c>
      <c r="DA37">
        <v>6.194</v>
      </c>
      <c r="DB37">
        <v>8.7509999999999994</v>
      </c>
      <c r="DC37">
        <v>1.77</v>
      </c>
      <c r="DD37">
        <v>0</v>
      </c>
      <c r="DE37">
        <v>0</v>
      </c>
      <c r="DF37">
        <v>0.32800000000000001</v>
      </c>
      <c r="DG37">
        <v>0</v>
      </c>
      <c r="DH37">
        <v>0</v>
      </c>
      <c r="DI37">
        <v>0</v>
      </c>
      <c r="DJ37">
        <v>22.318999999999999</v>
      </c>
      <c r="DK37">
        <v>1.889</v>
      </c>
      <c r="DL37">
        <v>2.3079999999999998</v>
      </c>
      <c r="DN37">
        <v>1.865</v>
      </c>
      <c r="DO37">
        <v>2.2160000000000002</v>
      </c>
      <c r="DP37">
        <v>1.498</v>
      </c>
      <c r="DQ37">
        <v>2.58</v>
      </c>
      <c r="DR37">
        <v>1.718</v>
      </c>
      <c r="DS37">
        <v>1.8149999999999999</v>
      </c>
      <c r="DT37">
        <v>1.87</v>
      </c>
      <c r="DU37">
        <v>0.79500000000000004</v>
      </c>
      <c r="DW37">
        <v>2.536</v>
      </c>
      <c r="DX37">
        <v>2.2749999999999999</v>
      </c>
      <c r="DY37">
        <v>0.33700000000000002</v>
      </c>
      <c r="EB37">
        <v>2.9260000000000002</v>
      </c>
      <c r="EF37">
        <v>2.097</v>
      </c>
      <c r="EG37">
        <v>5.5</v>
      </c>
      <c r="EH37">
        <v>2.7</v>
      </c>
      <c r="EI37">
        <v>0</v>
      </c>
      <c r="EJ37">
        <v>1.5</v>
      </c>
      <c r="EK37">
        <v>3.1</v>
      </c>
      <c r="EL37">
        <v>1</v>
      </c>
      <c r="EM37">
        <v>0.3</v>
      </c>
      <c r="EN37">
        <v>4</v>
      </c>
      <c r="EO37">
        <v>2.2000000000000002</v>
      </c>
      <c r="EP37">
        <v>7.4</v>
      </c>
      <c r="EQ37">
        <v>3.6</v>
      </c>
      <c r="ER37">
        <v>0.6</v>
      </c>
      <c r="ES37">
        <v>8.6</v>
      </c>
      <c r="ET37">
        <v>4.2</v>
      </c>
      <c r="EU37">
        <v>0</v>
      </c>
      <c r="EV37">
        <v>0</v>
      </c>
      <c r="EW37">
        <v>2</v>
      </c>
      <c r="EX37">
        <v>4.7</v>
      </c>
      <c r="EY37">
        <v>0</v>
      </c>
      <c r="EZ37">
        <v>0</v>
      </c>
      <c r="FA37">
        <v>0</v>
      </c>
      <c r="FB37">
        <v>6</v>
      </c>
      <c r="FC37">
        <v>10.093999999999999</v>
      </c>
      <c r="FD37">
        <v>5.899</v>
      </c>
      <c r="FE37">
        <v>0</v>
      </c>
      <c r="FF37">
        <v>3.1139999999999999</v>
      </c>
      <c r="FG37">
        <v>6.194</v>
      </c>
      <c r="FH37">
        <v>2.294</v>
      </c>
      <c r="FI37">
        <v>0.36099999999999999</v>
      </c>
      <c r="FJ37">
        <v>4.6539999999999999</v>
      </c>
      <c r="FK37">
        <v>5.0140000000000002</v>
      </c>
      <c r="FL37">
        <v>12.651</v>
      </c>
      <c r="FM37">
        <v>3.6709999999999998</v>
      </c>
      <c r="FN37">
        <v>1.2450000000000001</v>
      </c>
      <c r="FO37">
        <v>17.795999999999999</v>
      </c>
      <c r="FP37">
        <v>9.2420000000000009</v>
      </c>
      <c r="FQ37">
        <v>0</v>
      </c>
      <c r="FR37">
        <v>0</v>
      </c>
      <c r="FS37">
        <v>1.8680000000000001</v>
      </c>
      <c r="FT37">
        <v>8.7509999999999994</v>
      </c>
      <c r="FU37">
        <v>0</v>
      </c>
      <c r="FV37">
        <v>0</v>
      </c>
      <c r="FW37">
        <v>0</v>
      </c>
      <c r="FX37">
        <v>13.141999999999999</v>
      </c>
      <c r="FY37">
        <v>1.8220000000000001</v>
      </c>
      <c r="FZ37">
        <v>2.1760000000000002</v>
      </c>
      <c r="GB37">
        <v>2.0609999999999999</v>
      </c>
      <c r="GC37">
        <v>1.978</v>
      </c>
      <c r="GD37">
        <v>2.3460000000000001</v>
      </c>
      <c r="GE37">
        <v>1.35</v>
      </c>
      <c r="GF37">
        <v>1.157</v>
      </c>
      <c r="GG37">
        <v>2.2509999999999999</v>
      </c>
      <c r="GH37">
        <v>1.7210000000000001</v>
      </c>
      <c r="GI37">
        <v>1.0189999999999999</v>
      </c>
      <c r="GJ37">
        <v>1.958</v>
      </c>
      <c r="GK37">
        <v>2.0739999999999998</v>
      </c>
      <c r="GL37">
        <v>2.2010000000000001</v>
      </c>
      <c r="GO37">
        <v>0.91500000000000004</v>
      </c>
      <c r="GP37">
        <v>1.8440000000000001</v>
      </c>
      <c r="GT37">
        <v>2.1989999999999998</v>
      </c>
      <c r="GU37">
        <v>15.3</v>
      </c>
      <c r="GV37">
        <v>0</v>
      </c>
      <c r="GW37">
        <v>0</v>
      </c>
      <c r="GX37">
        <v>3.9</v>
      </c>
      <c r="GY37">
        <v>20.5</v>
      </c>
      <c r="GZ37">
        <v>4.2</v>
      </c>
      <c r="HA37">
        <v>3.2</v>
      </c>
      <c r="HB37">
        <v>9.6999999999999993</v>
      </c>
      <c r="HC37">
        <v>9.6</v>
      </c>
      <c r="HD37">
        <v>24.3</v>
      </c>
      <c r="HE37">
        <v>0</v>
      </c>
      <c r="HF37">
        <v>10.1</v>
      </c>
      <c r="HG37">
        <v>29.9</v>
      </c>
      <c r="HH37">
        <v>10.9</v>
      </c>
      <c r="HI37">
        <v>0</v>
      </c>
      <c r="HJ37">
        <v>0</v>
      </c>
      <c r="HK37">
        <v>4.8</v>
      </c>
      <c r="HL37">
        <v>0</v>
      </c>
      <c r="HM37">
        <v>9.6</v>
      </c>
      <c r="HN37">
        <v>0</v>
      </c>
      <c r="HO37">
        <v>0</v>
      </c>
      <c r="HP37">
        <v>11.5</v>
      </c>
      <c r="HQ37">
        <v>32.25</v>
      </c>
      <c r="HR37">
        <v>0</v>
      </c>
      <c r="HS37">
        <v>0</v>
      </c>
      <c r="HT37">
        <v>7.407</v>
      </c>
      <c r="HU37">
        <v>23.597000000000001</v>
      </c>
      <c r="HV37">
        <v>8.9149999999999991</v>
      </c>
      <c r="HW37">
        <v>6.85</v>
      </c>
      <c r="HX37">
        <v>14.847</v>
      </c>
      <c r="HY37">
        <v>17.632999999999999</v>
      </c>
      <c r="HZ37">
        <v>36.478000000000002</v>
      </c>
      <c r="IA37">
        <v>0</v>
      </c>
      <c r="IB37">
        <v>10.093999999999999</v>
      </c>
      <c r="IC37">
        <v>44.966000000000001</v>
      </c>
      <c r="ID37">
        <v>14.191000000000001</v>
      </c>
      <c r="IE37">
        <v>0</v>
      </c>
      <c r="IF37">
        <v>0</v>
      </c>
      <c r="IG37">
        <v>8.1940000000000008</v>
      </c>
      <c r="IH37">
        <v>0</v>
      </c>
      <c r="II37">
        <v>0</v>
      </c>
      <c r="IJ37">
        <v>0</v>
      </c>
      <c r="IK37">
        <v>0</v>
      </c>
      <c r="IL37">
        <v>23.957999999999998</v>
      </c>
      <c r="IM37">
        <v>2.1120000000000001</v>
      </c>
      <c r="IP37">
        <v>1.921</v>
      </c>
      <c r="IQ37">
        <v>1.1519999999999999</v>
      </c>
      <c r="IR37">
        <v>2.1070000000000002</v>
      </c>
      <c r="IS37">
        <v>2.113</v>
      </c>
      <c r="IT37">
        <v>1.5289999999999999</v>
      </c>
      <c r="IU37">
        <v>1.829</v>
      </c>
      <c r="IV37">
        <v>1.5</v>
      </c>
      <c r="IX37">
        <v>1</v>
      </c>
      <c r="IY37">
        <v>1.506</v>
      </c>
      <c r="IZ37">
        <v>1.3009999999999999</v>
      </c>
      <c r="JC37">
        <v>1.714</v>
      </c>
      <c r="JE37">
        <v>0</v>
      </c>
      <c r="JH37">
        <v>2.085</v>
      </c>
      <c r="JI37">
        <v>16.100000000000001</v>
      </c>
      <c r="JJ37">
        <v>18.399999999999999</v>
      </c>
      <c r="JK37">
        <v>3.4</v>
      </c>
      <c r="JL37">
        <v>15.5</v>
      </c>
      <c r="JM37">
        <v>16.600000000000001</v>
      </c>
      <c r="JN37">
        <v>10.6</v>
      </c>
      <c r="JO37">
        <v>5</v>
      </c>
      <c r="JP37">
        <v>11.8</v>
      </c>
      <c r="JQ37">
        <v>37.4</v>
      </c>
      <c r="JR37">
        <v>17.7</v>
      </c>
      <c r="JS37">
        <v>4.0999999999999996</v>
      </c>
      <c r="JT37">
        <v>13.7</v>
      </c>
      <c r="JU37">
        <v>19.100000000000001</v>
      </c>
      <c r="JV37">
        <v>12.3</v>
      </c>
      <c r="JW37">
        <v>4.8</v>
      </c>
      <c r="JX37">
        <v>4.3</v>
      </c>
      <c r="JY37">
        <v>6.7</v>
      </c>
      <c r="JZ37">
        <v>4.9000000000000004</v>
      </c>
      <c r="KA37">
        <v>0</v>
      </c>
      <c r="KB37">
        <v>3.3</v>
      </c>
      <c r="KC37">
        <v>3.2</v>
      </c>
      <c r="KD37">
        <v>31.9</v>
      </c>
      <c r="KE37">
        <v>33.265999999999998</v>
      </c>
      <c r="KF37">
        <v>22.646999999999998</v>
      </c>
      <c r="KG37">
        <v>1.0820000000000001</v>
      </c>
      <c r="KH37">
        <v>21.631</v>
      </c>
      <c r="KI37">
        <v>28.907</v>
      </c>
      <c r="KJ37">
        <v>9.6029999999999998</v>
      </c>
      <c r="KK37">
        <v>3.9980000000000002</v>
      </c>
      <c r="KL37">
        <v>15.632999999999999</v>
      </c>
      <c r="KM37">
        <v>52.996000000000002</v>
      </c>
      <c r="KN37">
        <v>28.12</v>
      </c>
      <c r="KO37">
        <v>2.72</v>
      </c>
      <c r="KP37">
        <v>15.797000000000001</v>
      </c>
      <c r="KQ37">
        <v>25.007000000000001</v>
      </c>
      <c r="KR37">
        <v>9.3409999999999993</v>
      </c>
      <c r="KS37">
        <v>2.6219999999999999</v>
      </c>
      <c r="KT37">
        <v>3.0150000000000001</v>
      </c>
      <c r="KU37">
        <v>5.1779999999999999</v>
      </c>
      <c r="KV37">
        <v>2.9820000000000002</v>
      </c>
      <c r="KW37">
        <v>0</v>
      </c>
      <c r="KX37">
        <v>0.22900000000000001</v>
      </c>
      <c r="KY37">
        <v>0.32800000000000001</v>
      </c>
      <c r="KZ37">
        <v>50.341000000000001</v>
      </c>
      <c r="LA37">
        <v>2.0670000000000002</v>
      </c>
      <c r="LB37">
        <v>1.234</v>
      </c>
      <c r="LC37">
        <v>0.315</v>
      </c>
      <c r="LD37">
        <v>1.3979999999999999</v>
      </c>
      <c r="LE37">
        <v>1.7370000000000001</v>
      </c>
      <c r="LF37">
        <v>0.90500000000000003</v>
      </c>
      <c r="LG37">
        <v>0.79600000000000004</v>
      </c>
      <c r="LH37">
        <v>1.3240000000000001</v>
      </c>
      <c r="LI37">
        <v>1.4179999999999999</v>
      </c>
      <c r="LJ37">
        <v>1.593</v>
      </c>
      <c r="LK37">
        <v>0.66100000000000003</v>
      </c>
      <c r="LL37">
        <v>1.149</v>
      </c>
      <c r="LM37">
        <v>1.3080000000000001</v>
      </c>
      <c r="LN37">
        <v>0.76100000000000001</v>
      </c>
      <c r="LO37">
        <v>0.54900000000000004</v>
      </c>
      <c r="LP37">
        <v>0.70099999999999996</v>
      </c>
      <c r="LQ37">
        <v>0.77800000000000002</v>
      </c>
      <c r="LR37">
        <v>0.60499999999999998</v>
      </c>
      <c r="LT37">
        <v>7.0000000000000007E-2</v>
      </c>
      <c r="LU37">
        <v>0.10100000000000001</v>
      </c>
      <c r="LV37">
        <v>1.579</v>
      </c>
      <c r="LW37">
        <v>30.4</v>
      </c>
      <c r="LX37">
        <v>0.8</v>
      </c>
      <c r="LY37">
        <v>0</v>
      </c>
      <c r="LZ37">
        <v>1.1000000000000001</v>
      </c>
      <c r="MA37">
        <v>10.1</v>
      </c>
      <c r="MB37">
        <v>5.6</v>
      </c>
      <c r="MC37">
        <v>0</v>
      </c>
      <c r="MD37">
        <v>7.5</v>
      </c>
      <c r="ME37">
        <v>24.1</v>
      </c>
      <c r="MF37">
        <v>28.3</v>
      </c>
      <c r="MG37">
        <v>0</v>
      </c>
      <c r="MH37">
        <v>2.8</v>
      </c>
      <c r="MI37">
        <v>19.399999999999999</v>
      </c>
      <c r="MJ37">
        <v>10.5</v>
      </c>
      <c r="MK37">
        <v>0</v>
      </c>
      <c r="ML37">
        <v>0</v>
      </c>
      <c r="MM37">
        <v>1.4</v>
      </c>
      <c r="MN37">
        <v>0</v>
      </c>
      <c r="MO37">
        <v>0</v>
      </c>
      <c r="MP37">
        <v>0</v>
      </c>
      <c r="MQ37">
        <v>0</v>
      </c>
      <c r="MR37">
        <v>11.4</v>
      </c>
      <c r="MS37">
        <v>47.26</v>
      </c>
      <c r="MT37">
        <v>2.2290000000000001</v>
      </c>
      <c r="MU37">
        <v>0</v>
      </c>
      <c r="MV37">
        <v>0.65500000000000003</v>
      </c>
      <c r="MW37">
        <v>14.519</v>
      </c>
      <c r="MX37">
        <v>5.9649999999999999</v>
      </c>
      <c r="MY37">
        <v>0</v>
      </c>
      <c r="MZ37">
        <v>9.2100000000000009</v>
      </c>
      <c r="NA37">
        <v>35.298000000000002</v>
      </c>
      <c r="NB37">
        <v>33.167000000000002</v>
      </c>
      <c r="NC37">
        <v>0</v>
      </c>
      <c r="ND37">
        <v>2.95</v>
      </c>
      <c r="NE37">
        <v>20.385999999999999</v>
      </c>
      <c r="NF37">
        <v>19.042000000000002</v>
      </c>
      <c r="NG37">
        <v>0</v>
      </c>
      <c r="NH37">
        <v>0</v>
      </c>
      <c r="NI37">
        <v>1.3440000000000001</v>
      </c>
      <c r="NJ37">
        <v>0</v>
      </c>
      <c r="NK37">
        <v>0</v>
      </c>
      <c r="NL37">
        <v>0</v>
      </c>
      <c r="NM37">
        <v>0</v>
      </c>
      <c r="NN37">
        <v>14.06</v>
      </c>
      <c r="NO37">
        <v>1.5549999999999999</v>
      </c>
      <c r="NP37">
        <v>2.7080000000000002</v>
      </c>
      <c r="NR37">
        <v>0.61299999999999999</v>
      </c>
      <c r="NS37">
        <v>1.4350000000000001</v>
      </c>
      <c r="NT37">
        <v>1.06</v>
      </c>
      <c r="NV37">
        <v>1.2330000000000001</v>
      </c>
      <c r="NW37">
        <v>1.466</v>
      </c>
      <c r="NX37">
        <v>1.1719999999999999</v>
      </c>
      <c r="NZ37">
        <v>1.0660000000000001</v>
      </c>
      <c r="OA37">
        <v>1.0529999999999999</v>
      </c>
      <c r="OB37">
        <v>1.8120000000000001</v>
      </c>
      <c r="OE37">
        <v>0.94</v>
      </c>
      <c r="OJ37">
        <v>1.2290000000000001</v>
      </c>
      <c r="OK37">
        <v>0</v>
      </c>
      <c r="OL37">
        <v>1</v>
      </c>
      <c r="OM37">
        <v>1</v>
      </c>
      <c r="ON37">
        <v>2</v>
      </c>
      <c r="OO37">
        <v>1</v>
      </c>
      <c r="OP37">
        <v>1</v>
      </c>
      <c r="OQ37">
        <v>1</v>
      </c>
      <c r="OR37">
        <v>1</v>
      </c>
      <c r="OS37">
        <v>0</v>
      </c>
      <c r="OT37">
        <v>0</v>
      </c>
      <c r="OU37">
        <v>1</v>
      </c>
      <c r="OV37">
        <v>1</v>
      </c>
      <c r="OW37">
        <v>2</v>
      </c>
      <c r="OX37">
        <v>1</v>
      </c>
      <c r="OY37">
        <v>1</v>
      </c>
      <c r="OZ37">
        <v>1</v>
      </c>
      <c r="PA37">
        <v>1</v>
      </c>
      <c r="PB37">
        <v>1</v>
      </c>
      <c r="PC37">
        <v>0</v>
      </c>
      <c r="PD37">
        <v>1</v>
      </c>
      <c r="PE37">
        <v>1</v>
      </c>
      <c r="PF37">
        <v>3</v>
      </c>
      <c r="PG37">
        <v>0</v>
      </c>
      <c r="PH37">
        <v>3.1</v>
      </c>
      <c r="PI37">
        <v>3.4</v>
      </c>
      <c r="PJ37">
        <v>3.2</v>
      </c>
      <c r="PK37">
        <v>3</v>
      </c>
      <c r="PL37">
        <v>3.1</v>
      </c>
      <c r="PM37">
        <v>3</v>
      </c>
      <c r="PN37">
        <v>3.1</v>
      </c>
      <c r="PO37">
        <v>0</v>
      </c>
      <c r="PP37">
        <v>0</v>
      </c>
      <c r="PQ37">
        <v>3.1</v>
      </c>
      <c r="PR37">
        <v>3.1</v>
      </c>
      <c r="PS37">
        <v>1.1000000000000001</v>
      </c>
      <c r="PT37">
        <v>3.1</v>
      </c>
      <c r="PU37">
        <v>3.1</v>
      </c>
      <c r="PV37">
        <v>3.1</v>
      </c>
      <c r="PW37">
        <v>3</v>
      </c>
      <c r="PX37">
        <v>3.1</v>
      </c>
      <c r="PY37">
        <v>0</v>
      </c>
      <c r="PZ37">
        <v>3.3</v>
      </c>
      <c r="QA37">
        <v>3.2</v>
      </c>
      <c r="QB37">
        <v>1.3</v>
      </c>
    </row>
    <row r="38" spans="1:444">
      <c r="A38" t="s">
        <v>263</v>
      </c>
      <c r="B38">
        <v>0</v>
      </c>
      <c r="C38">
        <v>1</v>
      </c>
      <c r="D38">
        <v>120</v>
      </c>
      <c r="E38">
        <v>60</v>
      </c>
      <c r="F38">
        <v>6.6</v>
      </c>
      <c r="G38">
        <v>4.7</v>
      </c>
      <c r="H38">
        <v>9.1</v>
      </c>
      <c r="I38">
        <v>6.9</v>
      </c>
      <c r="J38">
        <v>60</v>
      </c>
      <c r="K38">
        <v>8.8000000000000007</v>
      </c>
      <c r="L38">
        <v>4.2</v>
      </c>
      <c r="M38">
        <v>12.8</v>
      </c>
      <c r="N38">
        <v>32.799999999999997</v>
      </c>
      <c r="O38">
        <v>6.4</v>
      </c>
      <c r="P38">
        <v>17.100000000000001</v>
      </c>
      <c r="Q38">
        <v>60</v>
      </c>
      <c r="R38">
        <v>15.1</v>
      </c>
      <c r="S38">
        <v>5.4</v>
      </c>
      <c r="T38">
        <v>19.399999999999999</v>
      </c>
      <c r="U38">
        <v>16.8</v>
      </c>
      <c r="V38">
        <v>8.1</v>
      </c>
      <c r="W38">
        <v>10.8</v>
      </c>
      <c r="X38">
        <v>20.8</v>
      </c>
      <c r="Y38">
        <v>10.4</v>
      </c>
      <c r="Z38">
        <v>60</v>
      </c>
      <c r="AA38">
        <v>83.573999999999998</v>
      </c>
      <c r="AB38">
        <v>5.1779999999999999</v>
      </c>
      <c r="AC38">
        <v>3.1459999999999999</v>
      </c>
      <c r="AD38">
        <v>17.271999999999998</v>
      </c>
      <c r="AE38">
        <v>2.294</v>
      </c>
      <c r="AF38">
        <v>85.147000000000006</v>
      </c>
      <c r="AG38">
        <v>10.061999999999999</v>
      </c>
      <c r="AH38">
        <v>0.59</v>
      </c>
      <c r="AI38">
        <v>18.452000000000002</v>
      </c>
      <c r="AJ38">
        <v>48.276000000000003</v>
      </c>
      <c r="AK38">
        <v>2.6869999999999998</v>
      </c>
      <c r="AL38">
        <v>27.071000000000002</v>
      </c>
      <c r="AM38">
        <v>102.977</v>
      </c>
      <c r="AN38">
        <v>18.026</v>
      </c>
      <c r="AO38">
        <v>0.26200000000000001</v>
      </c>
      <c r="AP38">
        <v>33.265999999999998</v>
      </c>
      <c r="AQ38">
        <v>25.957000000000001</v>
      </c>
      <c r="AR38">
        <v>11.045</v>
      </c>
      <c r="AS38">
        <v>15.337999999999999</v>
      </c>
      <c r="AT38">
        <v>32.905000000000001</v>
      </c>
      <c r="AU38">
        <v>11.143000000000001</v>
      </c>
      <c r="AV38">
        <v>118.839</v>
      </c>
      <c r="AW38">
        <v>1.393</v>
      </c>
      <c r="AX38">
        <v>0.79</v>
      </c>
      <c r="AY38">
        <v>0.67100000000000004</v>
      </c>
      <c r="AZ38">
        <v>1.889</v>
      </c>
      <c r="BA38">
        <v>0.33100000000000002</v>
      </c>
      <c r="BB38">
        <v>1.419</v>
      </c>
      <c r="BC38">
        <v>1.1399999999999999</v>
      </c>
      <c r="BD38">
        <v>0.14199999999999999</v>
      </c>
      <c r="BE38">
        <v>1.4390000000000001</v>
      </c>
      <c r="BF38">
        <v>1.474</v>
      </c>
      <c r="BG38">
        <v>0.41899999999999998</v>
      </c>
      <c r="BH38">
        <v>1.583</v>
      </c>
      <c r="BI38">
        <v>1.716</v>
      </c>
      <c r="BJ38">
        <v>1.1930000000000001</v>
      </c>
      <c r="BK38">
        <v>4.9000000000000002E-2</v>
      </c>
      <c r="BL38">
        <v>1.7190000000000001</v>
      </c>
      <c r="BM38">
        <v>1.542</v>
      </c>
      <c r="BN38">
        <v>1.3680000000000001</v>
      </c>
      <c r="BO38">
        <v>1.4219999999999999</v>
      </c>
      <c r="BP38">
        <v>1.581</v>
      </c>
      <c r="BQ38">
        <v>1.071</v>
      </c>
      <c r="BR38">
        <v>1.9810000000000001</v>
      </c>
      <c r="BS38">
        <v>23.7</v>
      </c>
      <c r="BT38">
        <v>0</v>
      </c>
      <c r="BU38">
        <v>0</v>
      </c>
      <c r="BV38">
        <v>8</v>
      </c>
      <c r="BW38">
        <v>0</v>
      </c>
      <c r="BX38">
        <v>24.9</v>
      </c>
      <c r="BY38">
        <v>0</v>
      </c>
      <c r="BZ38">
        <v>0</v>
      </c>
      <c r="CA38">
        <v>5</v>
      </c>
      <c r="CB38">
        <v>1.9</v>
      </c>
      <c r="CC38">
        <v>6.4</v>
      </c>
      <c r="CD38">
        <v>11.3</v>
      </c>
      <c r="CE38">
        <v>22.2</v>
      </c>
      <c r="CF38">
        <v>3.5</v>
      </c>
      <c r="CG38">
        <v>0</v>
      </c>
      <c r="CH38">
        <v>6.7</v>
      </c>
      <c r="CI38">
        <v>11.1</v>
      </c>
      <c r="CJ38">
        <v>1</v>
      </c>
      <c r="CK38">
        <v>4.4000000000000004</v>
      </c>
      <c r="CL38">
        <v>3.9</v>
      </c>
      <c r="CM38">
        <v>1.5</v>
      </c>
      <c r="CN38">
        <v>7.2</v>
      </c>
      <c r="CO38">
        <v>35.756999999999998</v>
      </c>
      <c r="CP38">
        <v>0</v>
      </c>
      <c r="CQ38">
        <v>0</v>
      </c>
      <c r="CR38">
        <v>9.0459999999999994</v>
      </c>
      <c r="CS38">
        <v>0</v>
      </c>
      <c r="CT38">
        <v>34.118000000000002</v>
      </c>
      <c r="CU38">
        <v>0</v>
      </c>
      <c r="CV38">
        <v>0</v>
      </c>
      <c r="CW38">
        <v>8.9469999999999992</v>
      </c>
      <c r="CX38">
        <v>2.6869999999999998</v>
      </c>
      <c r="CY38">
        <v>2.6869999999999998</v>
      </c>
      <c r="CZ38">
        <v>21.138999999999999</v>
      </c>
      <c r="DA38">
        <v>37.034999999999997</v>
      </c>
      <c r="DB38">
        <v>7.44</v>
      </c>
      <c r="DC38">
        <v>0</v>
      </c>
      <c r="DD38">
        <v>13.536</v>
      </c>
      <c r="DE38">
        <v>21.172000000000001</v>
      </c>
      <c r="DF38">
        <v>3.343</v>
      </c>
      <c r="DG38">
        <v>10.193</v>
      </c>
      <c r="DH38">
        <v>7.931</v>
      </c>
      <c r="DI38">
        <v>3.7360000000000002</v>
      </c>
      <c r="DJ38">
        <v>13.831</v>
      </c>
      <c r="DK38">
        <v>1.506</v>
      </c>
      <c r="DN38">
        <v>1.1339999999999999</v>
      </c>
      <c r="DP38">
        <v>1.373</v>
      </c>
      <c r="DS38">
        <v>1.784</v>
      </c>
      <c r="DT38">
        <v>1.44</v>
      </c>
      <c r="DU38">
        <v>0.41899999999999998</v>
      </c>
      <c r="DV38">
        <v>1.863</v>
      </c>
      <c r="DW38">
        <v>1.671</v>
      </c>
      <c r="DX38">
        <v>2.1459999999999999</v>
      </c>
      <c r="DZ38">
        <v>2.02</v>
      </c>
      <c r="EA38">
        <v>1.899</v>
      </c>
      <c r="EB38">
        <v>3.1930000000000001</v>
      </c>
      <c r="EC38">
        <v>2.306</v>
      </c>
      <c r="ED38">
        <v>2.0489999999999999</v>
      </c>
      <c r="EE38">
        <v>2.4140000000000001</v>
      </c>
      <c r="EF38">
        <v>1.927</v>
      </c>
      <c r="EG38">
        <v>4</v>
      </c>
      <c r="EH38">
        <v>0</v>
      </c>
      <c r="EI38">
        <v>0</v>
      </c>
      <c r="EJ38">
        <v>0.3</v>
      </c>
      <c r="EK38">
        <v>0</v>
      </c>
      <c r="EL38">
        <v>29.9</v>
      </c>
      <c r="EM38">
        <v>1.6</v>
      </c>
      <c r="EN38">
        <v>0</v>
      </c>
      <c r="EO38">
        <v>0</v>
      </c>
      <c r="EP38">
        <v>7.4</v>
      </c>
      <c r="EQ38">
        <v>0</v>
      </c>
      <c r="ER38">
        <v>1.8</v>
      </c>
      <c r="ES38">
        <v>8.6999999999999993</v>
      </c>
      <c r="ET38">
        <v>1.5</v>
      </c>
      <c r="EU38">
        <v>0</v>
      </c>
      <c r="EV38">
        <v>0.9</v>
      </c>
      <c r="EW38">
        <v>0</v>
      </c>
      <c r="EX38">
        <v>1.6</v>
      </c>
      <c r="EY38">
        <v>0</v>
      </c>
      <c r="EZ38">
        <v>0</v>
      </c>
      <c r="FA38">
        <v>0</v>
      </c>
      <c r="FB38">
        <v>9.8000000000000007</v>
      </c>
      <c r="FC38">
        <v>10.75</v>
      </c>
      <c r="FD38">
        <v>0</v>
      </c>
      <c r="FE38">
        <v>0</v>
      </c>
      <c r="FF38">
        <v>4.9489999999999998</v>
      </c>
      <c r="FG38">
        <v>0</v>
      </c>
      <c r="FH38">
        <v>46.375</v>
      </c>
      <c r="FI38">
        <v>4.0970000000000004</v>
      </c>
      <c r="FJ38">
        <v>0</v>
      </c>
      <c r="FK38">
        <v>0</v>
      </c>
      <c r="FL38">
        <v>10.257999999999999</v>
      </c>
      <c r="FM38">
        <v>0</v>
      </c>
      <c r="FN38">
        <v>3.7029999999999998</v>
      </c>
      <c r="FO38">
        <v>16.387</v>
      </c>
      <c r="FP38">
        <v>3.1789999999999998</v>
      </c>
      <c r="FQ38">
        <v>0</v>
      </c>
      <c r="FR38">
        <v>0.88500000000000001</v>
      </c>
      <c r="FS38">
        <v>0</v>
      </c>
      <c r="FT38">
        <v>4.2279999999999998</v>
      </c>
      <c r="FU38">
        <v>0</v>
      </c>
      <c r="FV38">
        <v>0</v>
      </c>
      <c r="FW38">
        <v>0</v>
      </c>
      <c r="FX38">
        <v>19.434999999999999</v>
      </c>
      <c r="FY38">
        <v>2.6640000000000001</v>
      </c>
      <c r="GB38">
        <v>16.719000000000001</v>
      </c>
      <c r="GD38">
        <v>1.5509999999999999</v>
      </c>
      <c r="GE38">
        <v>2.4969999999999999</v>
      </c>
      <c r="GH38">
        <v>1.379</v>
      </c>
      <c r="GJ38">
        <v>2.1110000000000002</v>
      </c>
      <c r="GK38">
        <v>1.8759999999999999</v>
      </c>
      <c r="GL38">
        <v>2.1549999999999998</v>
      </c>
      <c r="GN38">
        <v>0.93300000000000005</v>
      </c>
      <c r="GP38">
        <v>2.58</v>
      </c>
      <c r="GT38">
        <v>1.982</v>
      </c>
      <c r="GU38">
        <v>11.3</v>
      </c>
      <c r="GV38">
        <v>0</v>
      </c>
      <c r="GW38">
        <v>0.3</v>
      </c>
      <c r="GX38">
        <v>0.5</v>
      </c>
      <c r="GY38">
        <v>1.3</v>
      </c>
      <c r="GZ38">
        <v>2.8</v>
      </c>
      <c r="HA38">
        <v>1.1000000000000001</v>
      </c>
      <c r="HB38">
        <v>0</v>
      </c>
      <c r="HC38">
        <v>0.5</v>
      </c>
      <c r="HD38">
        <v>5.2</v>
      </c>
      <c r="HE38">
        <v>0</v>
      </c>
      <c r="HF38">
        <v>0</v>
      </c>
      <c r="HG38">
        <v>3</v>
      </c>
      <c r="HH38">
        <v>0</v>
      </c>
      <c r="HI38">
        <v>0</v>
      </c>
      <c r="HJ38">
        <v>4.2</v>
      </c>
      <c r="HK38">
        <v>0</v>
      </c>
      <c r="HL38">
        <v>0</v>
      </c>
      <c r="HM38">
        <v>0.9</v>
      </c>
      <c r="HN38">
        <v>8.6</v>
      </c>
      <c r="HO38">
        <v>2.2000000000000002</v>
      </c>
      <c r="HP38">
        <v>19</v>
      </c>
      <c r="HQ38">
        <v>13.569000000000001</v>
      </c>
      <c r="HR38">
        <v>0</v>
      </c>
      <c r="HS38">
        <v>0.52400000000000002</v>
      </c>
      <c r="HT38">
        <v>3.2770000000000001</v>
      </c>
      <c r="HU38">
        <v>2.294</v>
      </c>
      <c r="HV38">
        <v>3.081</v>
      </c>
      <c r="HW38">
        <v>2.851</v>
      </c>
      <c r="HX38">
        <v>0</v>
      </c>
      <c r="HY38">
        <v>0.68799999999999994</v>
      </c>
      <c r="HZ38">
        <v>11.11</v>
      </c>
      <c r="IA38">
        <v>0</v>
      </c>
      <c r="IB38">
        <v>0</v>
      </c>
      <c r="IC38">
        <v>5.2110000000000003</v>
      </c>
      <c r="ID38">
        <v>0</v>
      </c>
      <c r="IE38">
        <v>0</v>
      </c>
      <c r="IF38">
        <v>10.848000000000001</v>
      </c>
      <c r="IG38">
        <v>0</v>
      </c>
      <c r="IH38">
        <v>0</v>
      </c>
      <c r="II38">
        <v>1.7370000000000001</v>
      </c>
      <c r="IJ38">
        <v>16.977</v>
      </c>
      <c r="IK38">
        <v>2.2290000000000001</v>
      </c>
      <c r="IL38">
        <v>36.707000000000001</v>
      </c>
      <c r="IM38">
        <v>1.202</v>
      </c>
      <c r="IO38">
        <v>2.0249999999999999</v>
      </c>
      <c r="IP38">
        <v>6.2670000000000003</v>
      </c>
      <c r="IQ38">
        <v>1.7729999999999999</v>
      </c>
      <c r="IR38">
        <v>1.105</v>
      </c>
      <c r="IS38">
        <v>2.71</v>
      </c>
      <c r="IU38">
        <v>1.5029999999999999</v>
      </c>
      <c r="IV38">
        <v>2.15</v>
      </c>
      <c r="IY38">
        <v>1.7589999999999999</v>
      </c>
      <c r="JB38">
        <v>2.5790000000000002</v>
      </c>
      <c r="JE38">
        <v>1.9970000000000001</v>
      </c>
      <c r="JF38">
        <v>1.974</v>
      </c>
      <c r="JG38">
        <v>1.004</v>
      </c>
      <c r="JH38">
        <v>1.9370000000000001</v>
      </c>
      <c r="JI38">
        <v>20.9</v>
      </c>
      <c r="JJ38">
        <v>6.6</v>
      </c>
      <c r="JK38">
        <v>4.4000000000000004</v>
      </c>
      <c r="JL38">
        <v>0.3</v>
      </c>
      <c r="JM38">
        <v>5.6</v>
      </c>
      <c r="JN38">
        <v>2.5</v>
      </c>
      <c r="JO38">
        <v>6.1</v>
      </c>
      <c r="JP38">
        <v>4.2</v>
      </c>
      <c r="JQ38">
        <v>7.3</v>
      </c>
      <c r="JR38">
        <v>18.3</v>
      </c>
      <c r="JS38">
        <v>0</v>
      </c>
      <c r="JT38">
        <v>4</v>
      </c>
      <c r="JU38">
        <v>26.1</v>
      </c>
      <c r="JV38">
        <v>10.199999999999999</v>
      </c>
      <c r="JW38">
        <v>5.4</v>
      </c>
      <c r="JX38">
        <v>7.5</v>
      </c>
      <c r="JY38">
        <v>5.7</v>
      </c>
      <c r="JZ38">
        <v>5.4</v>
      </c>
      <c r="KA38">
        <v>5.5</v>
      </c>
      <c r="KB38">
        <v>8.3000000000000007</v>
      </c>
      <c r="KC38">
        <v>6.6</v>
      </c>
      <c r="KD38">
        <v>24.1</v>
      </c>
      <c r="KE38">
        <v>23.498999999999999</v>
      </c>
      <c r="KF38">
        <v>5.1779999999999999</v>
      </c>
      <c r="KG38">
        <v>2.6219999999999999</v>
      </c>
      <c r="KH38">
        <v>0</v>
      </c>
      <c r="KI38">
        <v>0</v>
      </c>
      <c r="KJ38">
        <v>1.573</v>
      </c>
      <c r="KK38">
        <v>3.1139999999999999</v>
      </c>
      <c r="KL38">
        <v>0.59</v>
      </c>
      <c r="KM38">
        <v>8.8160000000000007</v>
      </c>
      <c r="KN38">
        <v>24.22</v>
      </c>
      <c r="KO38">
        <v>0</v>
      </c>
      <c r="KP38">
        <v>2.2290000000000001</v>
      </c>
      <c r="KQ38">
        <v>44.343000000000004</v>
      </c>
      <c r="KR38">
        <v>7.407</v>
      </c>
      <c r="KS38">
        <v>0.26200000000000001</v>
      </c>
      <c r="KT38">
        <v>7.9969999999999999</v>
      </c>
      <c r="KU38">
        <v>4.7850000000000001</v>
      </c>
      <c r="KV38">
        <v>3.4740000000000002</v>
      </c>
      <c r="KW38">
        <v>3.4089999999999998</v>
      </c>
      <c r="KX38">
        <v>7.9969999999999999</v>
      </c>
      <c r="KY38">
        <v>5.1779999999999999</v>
      </c>
      <c r="KZ38">
        <v>48.866</v>
      </c>
      <c r="LA38">
        <v>1.123</v>
      </c>
      <c r="LB38">
        <v>0.79</v>
      </c>
      <c r="LC38">
        <v>0.59199999999999997</v>
      </c>
      <c r="LD38">
        <v>0</v>
      </c>
      <c r="LE38">
        <v>0</v>
      </c>
      <c r="LF38">
        <v>0.63900000000000001</v>
      </c>
      <c r="LG38">
        <v>0.50800000000000001</v>
      </c>
      <c r="LH38">
        <v>0.14199999999999999</v>
      </c>
      <c r="LI38">
        <v>1.2</v>
      </c>
      <c r="LJ38">
        <v>1.325</v>
      </c>
      <c r="LL38">
        <v>0.55800000000000005</v>
      </c>
      <c r="LM38">
        <v>1.6970000000000001</v>
      </c>
      <c r="LN38">
        <v>0.72799999999999998</v>
      </c>
      <c r="LO38">
        <v>4.9000000000000002E-2</v>
      </c>
      <c r="LP38">
        <v>1.0669999999999999</v>
      </c>
      <c r="LQ38">
        <v>0.84099999999999997</v>
      </c>
      <c r="LR38">
        <v>0.64500000000000002</v>
      </c>
      <c r="LS38">
        <v>0.62</v>
      </c>
      <c r="LT38">
        <v>0.95899999999999996</v>
      </c>
      <c r="LU38">
        <v>0.78</v>
      </c>
      <c r="LV38">
        <v>2.0310000000000001</v>
      </c>
      <c r="LW38">
        <v>46.7</v>
      </c>
      <c r="LX38">
        <v>0</v>
      </c>
      <c r="LY38">
        <v>0</v>
      </c>
      <c r="LZ38">
        <v>7.3</v>
      </c>
      <c r="MA38">
        <v>0</v>
      </c>
      <c r="MB38">
        <v>38.1</v>
      </c>
      <c r="MC38">
        <v>0</v>
      </c>
      <c r="MD38">
        <v>0</v>
      </c>
      <c r="ME38">
        <v>2.1</v>
      </c>
      <c r="MF38">
        <v>14.5</v>
      </c>
      <c r="MG38">
        <v>0</v>
      </c>
      <c r="MH38">
        <v>5.2</v>
      </c>
      <c r="MI38">
        <v>27.3</v>
      </c>
      <c r="MJ38">
        <v>4.2</v>
      </c>
      <c r="MK38">
        <v>0</v>
      </c>
      <c r="ML38">
        <v>3.2</v>
      </c>
      <c r="MM38">
        <v>4.0999999999999996</v>
      </c>
      <c r="MN38">
        <v>0</v>
      </c>
      <c r="MO38">
        <v>0.2</v>
      </c>
      <c r="MP38">
        <v>4.4000000000000004</v>
      </c>
      <c r="MQ38">
        <v>0</v>
      </c>
      <c r="MR38">
        <v>16</v>
      </c>
      <c r="MS38">
        <v>48.375</v>
      </c>
      <c r="MT38">
        <v>0</v>
      </c>
      <c r="MU38">
        <v>0</v>
      </c>
      <c r="MV38">
        <v>0</v>
      </c>
      <c r="MW38">
        <v>0</v>
      </c>
      <c r="MX38">
        <v>30.48</v>
      </c>
      <c r="MY38">
        <v>0</v>
      </c>
      <c r="MZ38">
        <v>0</v>
      </c>
      <c r="NA38">
        <v>1.639</v>
      </c>
      <c r="NB38">
        <v>11.504</v>
      </c>
      <c r="NC38">
        <v>0</v>
      </c>
      <c r="ND38">
        <v>6.7839999999999998</v>
      </c>
      <c r="NE38">
        <v>26.547000000000001</v>
      </c>
      <c r="NF38">
        <v>0.85199999999999998</v>
      </c>
      <c r="NG38">
        <v>0</v>
      </c>
      <c r="NH38">
        <v>3.1789999999999998</v>
      </c>
      <c r="NI38">
        <v>4.7850000000000001</v>
      </c>
      <c r="NJ38">
        <v>0</v>
      </c>
      <c r="NK38">
        <v>0</v>
      </c>
      <c r="NL38">
        <v>4.556</v>
      </c>
      <c r="NM38">
        <v>0</v>
      </c>
      <c r="NN38">
        <v>18.321000000000002</v>
      </c>
      <c r="NO38">
        <v>1.0369999999999999</v>
      </c>
      <c r="NR38">
        <v>0</v>
      </c>
      <c r="NT38">
        <v>0.8</v>
      </c>
      <c r="NW38">
        <v>0.77700000000000002</v>
      </c>
      <c r="NX38">
        <v>0.79300000000000004</v>
      </c>
      <c r="NZ38">
        <v>1.2989999999999999</v>
      </c>
      <c r="OA38">
        <v>0.97099999999999997</v>
      </c>
      <c r="OB38">
        <v>0.20399999999999999</v>
      </c>
      <c r="OD38">
        <v>0.999</v>
      </c>
      <c r="OE38">
        <v>1.175</v>
      </c>
      <c r="OG38">
        <v>0</v>
      </c>
      <c r="OH38">
        <v>1.0329999999999999</v>
      </c>
      <c r="OJ38">
        <v>1.1459999999999999</v>
      </c>
      <c r="OK38">
        <v>1</v>
      </c>
      <c r="OL38">
        <v>1</v>
      </c>
      <c r="OM38">
        <v>3</v>
      </c>
      <c r="ON38">
        <v>0</v>
      </c>
      <c r="OO38">
        <v>0</v>
      </c>
      <c r="OP38">
        <v>0</v>
      </c>
      <c r="OQ38">
        <v>1</v>
      </c>
      <c r="OR38">
        <v>1</v>
      </c>
      <c r="OS38">
        <v>1</v>
      </c>
      <c r="OT38">
        <v>1</v>
      </c>
      <c r="OU38">
        <v>0</v>
      </c>
      <c r="OV38">
        <v>1</v>
      </c>
      <c r="OW38">
        <v>3</v>
      </c>
      <c r="OX38">
        <v>1</v>
      </c>
      <c r="OY38">
        <v>1</v>
      </c>
      <c r="OZ38">
        <v>1</v>
      </c>
      <c r="PA38">
        <v>1</v>
      </c>
      <c r="PB38">
        <v>1</v>
      </c>
      <c r="PC38">
        <v>1</v>
      </c>
      <c r="PD38">
        <v>1</v>
      </c>
      <c r="PE38">
        <v>1</v>
      </c>
      <c r="PF38">
        <v>3</v>
      </c>
      <c r="PG38">
        <v>0.1</v>
      </c>
      <c r="PH38">
        <v>3.1</v>
      </c>
      <c r="PI38">
        <v>3.5</v>
      </c>
      <c r="PJ38">
        <v>0</v>
      </c>
      <c r="PK38">
        <v>0</v>
      </c>
      <c r="PL38">
        <v>0</v>
      </c>
      <c r="PM38">
        <v>3</v>
      </c>
      <c r="PN38">
        <v>3</v>
      </c>
      <c r="PO38">
        <v>3.1</v>
      </c>
      <c r="PP38">
        <v>3</v>
      </c>
      <c r="PQ38">
        <v>0</v>
      </c>
      <c r="PR38">
        <v>3.1</v>
      </c>
      <c r="PS38">
        <v>2.1</v>
      </c>
      <c r="PT38">
        <v>3.1</v>
      </c>
      <c r="PU38">
        <v>3.1</v>
      </c>
      <c r="PV38">
        <v>3.1</v>
      </c>
      <c r="PW38">
        <v>3</v>
      </c>
      <c r="PX38">
        <v>3.1</v>
      </c>
      <c r="PY38">
        <v>3.1</v>
      </c>
      <c r="PZ38">
        <v>3.1</v>
      </c>
      <c r="QA38">
        <v>3.1</v>
      </c>
      <c r="QB38">
        <v>1.2</v>
      </c>
    </row>
    <row r="39" spans="1:444">
      <c r="A39" t="s">
        <v>264</v>
      </c>
      <c r="B39">
        <v>0</v>
      </c>
      <c r="C39">
        <v>0</v>
      </c>
      <c r="D39">
        <v>120</v>
      </c>
      <c r="E39">
        <v>60</v>
      </c>
      <c r="F39">
        <v>5.3</v>
      </c>
      <c r="G39">
        <v>60</v>
      </c>
      <c r="H39">
        <v>23.2</v>
      </c>
      <c r="I39">
        <v>6.6</v>
      </c>
      <c r="J39">
        <v>14.1</v>
      </c>
      <c r="K39">
        <v>60</v>
      </c>
      <c r="L39">
        <v>60</v>
      </c>
      <c r="M39">
        <v>17.8</v>
      </c>
      <c r="N39">
        <v>8.6</v>
      </c>
      <c r="O39">
        <v>9.1999999999999993</v>
      </c>
      <c r="P39">
        <v>40.299999999999997</v>
      </c>
      <c r="Q39">
        <v>60</v>
      </c>
      <c r="R39">
        <v>43</v>
      </c>
      <c r="S39">
        <v>6.2</v>
      </c>
      <c r="T39">
        <v>5.7</v>
      </c>
      <c r="U39">
        <v>60</v>
      </c>
      <c r="V39">
        <v>60</v>
      </c>
      <c r="W39">
        <v>60</v>
      </c>
      <c r="X39">
        <v>15.9</v>
      </c>
      <c r="Y39">
        <v>16.600000000000001</v>
      </c>
      <c r="Z39">
        <v>60</v>
      </c>
      <c r="AA39">
        <v>115.005</v>
      </c>
      <c r="AB39">
        <v>3.4089999999999998</v>
      </c>
      <c r="AC39">
        <v>126.771</v>
      </c>
      <c r="AD39">
        <v>31.036999999999999</v>
      </c>
      <c r="AE39">
        <v>7.3739999999999997</v>
      </c>
      <c r="AF39">
        <v>23.466000000000001</v>
      </c>
      <c r="AG39">
        <v>99.108999999999995</v>
      </c>
      <c r="AH39">
        <v>87.245000000000005</v>
      </c>
      <c r="AI39">
        <v>11.143000000000001</v>
      </c>
      <c r="AJ39">
        <v>8.8490000000000002</v>
      </c>
      <c r="AK39">
        <v>10.324</v>
      </c>
      <c r="AL39">
        <v>48.308999999999997</v>
      </c>
      <c r="AM39">
        <v>76.986999999999995</v>
      </c>
      <c r="AN39">
        <v>46.539000000000001</v>
      </c>
      <c r="AO39">
        <v>4.556</v>
      </c>
      <c r="AP39">
        <v>2.6219999999999999</v>
      </c>
      <c r="AQ39">
        <v>98.355000000000004</v>
      </c>
      <c r="AR39">
        <v>86.293999999999997</v>
      </c>
      <c r="AS39">
        <v>73.021000000000001</v>
      </c>
      <c r="AT39">
        <v>10.75</v>
      </c>
      <c r="AU39">
        <v>21.138999999999999</v>
      </c>
      <c r="AV39">
        <v>82.787999999999997</v>
      </c>
      <c r="AW39">
        <v>1.917</v>
      </c>
      <c r="AX39">
        <v>0.64100000000000001</v>
      </c>
      <c r="AY39">
        <v>2.113</v>
      </c>
      <c r="AZ39">
        <v>1.3360000000000001</v>
      </c>
      <c r="BA39">
        <v>1.1140000000000001</v>
      </c>
      <c r="BB39">
        <v>1.6639999999999999</v>
      </c>
      <c r="BC39">
        <v>1.6519999999999999</v>
      </c>
      <c r="BD39">
        <v>1.454</v>
      </c>
      <c r="BE39">
        <v>0.626</v>
      </c>
      <c r="BF39">
        <v>1.03</v>
      </c>
      <c r="BG39">
        <v>1.1279999999999999</v>
      </c>
      <c r="BH39">
        <v>1.198</v>
      </c>
      <c r="BI39">
        <v>1.2829999999999999</v>
      </c>
      <c r="BJ39">
        <v>1.083</v>
      </c>
      <c r="BK39">
        <v>0.74</v>
      </c>
      <c r="BL39">
        <v>0.45700000000000002</v>
      </c>
      <c r="BM39">
        <v>1.639</v>
      </c>
      <c r="BN39">
        <v>1.4379999999999999</v>
      </c>
      <c r="BO39">
        <v>1.2170000000000001</v>
      </c>
      <c r="BP39">
        <v>0.67500000000000004</v>
      </c>
      <c r="BQ39">
        <v>1.27</v>
      </c>
      <c r="BR39">
        <v>1.38</v>
      </c>
      <c r="BS39">
        <v>27.1</v>
      </c>
      <c r="BT39">
        <v>0</v>
      </c>
      <c r="BU39">
        <v>3.4</v>
      </c>
      <c r="BV39">
        <v>0</v>
      </c>
      <c r="BW39">
        <v>0.1</v>
      </c>
      <c r="BX39">
        <v>7.1</v>
      </c>
      <c r="BY39">
        <v>42.2</v>
      </c>
      <c r="BZ39">
        <v>46.5</v>
      </c>
      <c r="CA39">
        <v>0</v>
      </c>
      <c r="CB39">
        <v>0</v>
      </c>
      <c r="CC39">
        <v>5.4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6.3</v>
      </c>
      <c r="CJ39">
        <v>0</v>
      </c>
      <c r="CK39">
        <v>7.1</v>
      </c>
      <c r="CL39">
        <v>0</v>
      </c>
      <c r="CM39">
        <v>0.7</v>
      </c>
      <c r="CN39">
        <v>1.4</v>
      </c>
      <c r="CO39">
        <v>50.472000000000001</v>
      </c>
      <c r="CP39">
        <v>0</v>
      </c>
      <c r="CQ39">
        <v>8.9149999999999991</v>
      </c>
      <c r="CR39">
        <v>0</v>
      </c>
      <c r="CS39">
        <v>0.32800000000000001</v>
      </c>
      <c r="CT39">
        <v>13.962</v>
      </c>
      <c r="CU39">
        <v>70.825000000000003</v>
      </c>
      <c r="CV39">
        <v>60.598999999999997</v>
      </c>
      <c r="CW39">
        <v>0</v>
      </c>
      <c r="CX39">
        <v>0</v>
      </c>
      <c r="CY39">
        <v>8.718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9.0459999999999994</v>
      </c>
      <c r="DF39">
        <v>0</v>
      </c>
      <c r="DG39">
        <v>2.032</v>
      </c>
      <c r="DH39">
        <v>0</v>
      </c>
      <c r="DI39">
        <v>1.7370000000000001</v>
      </c>
      <c r="DJ39">
        <v>2.032</v>
      </c>
      <c r="DK39">
        <v>1.863</v>
      </c>
      <c r="DM39">
        <v>2.617</v>
      </c>
      <c r="DO39">
        <v>2.6429999999999998</v>
      </c>
      <c r="DP39">
        <v>1.96</v>
      </c>
      <c r="DQ39">
        <v>1.68</v>
      </c>
      <c r="DR39">
        <v>1.302</v>
      </c>
      <c r="DU39">
        <v>1.615</v>
      </c>
      <c r="EA39">
        <v>1.44</v>
      </c>
      <c r="EC39">
        <v>0.28499999999999998</v>
      </c>
      <c r="EE39">
        <v>2.4670000000000001</v>
      </c>
      <c r="EF39">
        <v>1.444</v>
      </c>
      <c r="EG39">
        <v>2.6</v>
      </c>
      <c r="EH39">
        <v>0</v>
      </c>
      <c r="EI39">
        <v>5.5</v>
      </c>
      <c r="EJ39">
        <v>5.5</v>
      </c>
      <c r="EK39">
        <v>0</v>
      </c>
      <c r="EL39">
        <v>1.6</v>
      </c>
      <c r="EM39">
        <v>9.4</v>
      </c>
      <c r="EN39">
        <v>5.0999999999999996</v>
      </c>
      <c r="EO39">
        <v>0</v>
      </c>
      <c r="EP39">
        <v>0</v>
      </c>
      <c r="EQ39">
        <v>0</v>
      </c>
      <c r="ER39">
        <v>2.2000000000000002</v>
      </c>
      <c r="ES39">
        <v>3.8</v>
      </c>
      <c r="ET39">
        <v>1.4</v>
      </c>
      <c r="EU39">
        <v>0</v>
      </c>
      <c r="EV39">
        <v>0</v>
      </c>
      <c r="EW39">
        <v>4.5</v>
      </c>
      <c r="EX39">
        <v>0</v>
      </c>
      <c r="EY39">
        <v>4.8</v>
      </c>
      <c r="EZ39">
        <v>0</v>
      </c>
      <c r="FA39">
        <v>0</v>
      </c>
      <c r="FB39">
        <v>2.8</v>
      </c>
      <c r="FC39">
        <v>6.1619999999999999</v>
      </c>
      <c r="FD39">
        <v>0</v>
      </c>
      <c r="FE39">
        <v>12.420999999999999</v>
      </c>
      <c r="FF39">
        <v>6.915</v>
      </c>
      <c r="FG39">
        <v>0</v>
      </c>
      <c r="FH39">
        <v>3.4740000000000002</v>
      </c>
      <c r="FI39">
        <v>17.108000000000001</v>
      </c>
      <c r="FJ39">
        <v>10.815</v>
      </c>
      <c r="FK39">
        <v>0</v>
      </c>
      <c r="FL39">
        <v>0</v>
      </c>
      <c r="FM39">
        <v>0</v>
      </c>
      <c r="FN39">
        <v>3.7690000000000001</v>
      </c>
      <c r="FO39">
        <v>8.1609999999999996</v>
      </c>
      <c r="FP39">
        <v>2.819</v>
      </c>
      <c r="FQ39">
        <v>0</v>
      </c>
      <c r="FR39">
        <v>0</v>
      </c>
      <c r="FS39">
        <v>8.3249999999999993</v>
      </c>
      <c r="FT39">
        <v>0</v>
      </c>
      <c r="FU39">
        <v>6.0960000000000001</v>
      </c>
      <c r="FV39">
        <v>0</v>
      </c>
      <c r="FW39">
        <v>0</v>
      </c>
      <c r="FX39">
        <v>3.081</v>
      </c>
      <c r="FY39">
        <v>2.3849999999999998</v>
      </c>
      <c r="GA39">
        <v>2.2730000000000001</v>
      </c>
      <c r="GB39">
        <v>1.2629999999999999</v>
      </c>
      <c r="GD39">
        <v>2.1859999999999999</v>
      </c>
      <c r="GE39">
        <v>1.823</v>
      </c>
      <c r="GF39">
        <v>2.1030000000000002</v>
      </c>
      <c r="GJ39">
        <v>1.7010000000000001</v>
      </c>
      <c r="GK39">
        <v>2.137</v>
      </c>
      <c r="GL39">
        <v>2.0150000000000001</v>
      </c>
      <c r="GO39">
        <v>1.83</v>
      </c>
      <c r="GQ39">
        <v>1.2589999999999999</v>
      </c>
      <c r="GT39">
        <v>1.117</v>
      </c>
      <c r="GU39">
        <v>3.3</v>
      </c>
      <c r="GV39">
        <v>0</v>
      </c>
      <c r="GW39">
        <v>17.2</v>
      </c>
      <c r="GX39">
        <v>6.2</v>
      </c>
      <c r="GY39">
        <v>1</v>
      </c>
      <c r="GZ39">
        <v>0</v>
      </c>
      <c r="HA39">
        <v>0</v>
      </c>
      <c r="HB39">
        <v>1.8</v>
      </c>
      <c r="HC39">
        <v>0</v>
      </c>
      <c r="HD39">
        <v>3.8</v>
      </c>
      <c r="HE39">
        <v>0</v>
      </c>
      <c r="HF39">
        <v>23.2</v>
      </c>
      <c r="HG39">
        <v>20.8</v>
      </c>
      <c r="HH39">
        <v>24.6</v>
      </c>
      <c r="HI39">
        <v>0</v>
      </c>
      <c r="HJ39">
        <v>0</v>
      </c>
      <c r="HK39">
        <v>23.5</v>
      </c>
      <c r="HL39">
        <v>18</v>
      </c>
      <c r="HM39">
        <v>15.4</v>
      </c>
      <c r="HN39">
        <v>0</v>
      </c>
      <c r="HO39">
        <v>1.7</v>
      </c>
      <c r="HP39">
        <v>18.100000000000001</v>
      </c>
      <c r="HQ39">
        <v>7.7670000000000003</v>
      </c>
      <c r="HR39">
        <v>0</v>
      </c>
      <c r="HS39">
        <v>37.887</v>
      </c>
      <c r="HT39">
        <v>11.733000000000001</v>
      </c>
      <c r="HU39">
        <v>2.0979999999999999</v>
      </c>
      <c r="HV39">
        <v>0</v>
      </c>
      <c r="HW39">
        <v>0</v>
      </c>
      <c r="HX39">
        <v>3.6379999999999999</v>
      </c>
      <c r="HY39">
        <v>0</v>
      </c>
      <c r="HZ39">
        <v>5.3419999999999996</v>
      </c>
      <c r="IA39">
        <v>0</v>
      </c>
      <c r="IB39">
        <v>25.007000000000001</v>
      </c>
      <c r="IC39">
        <v>25.859000000000002</v>
      </c>
      <c r="ID39">
        <v>31.66</v>
      </c>
      <c r="IE39">
        <v>0</v>
      </c>
      <c r="IF39">
        <v>0</v>
      </c>
      <c r="IG39">
        <v>40.017000000000003</v>
      </c>
      <c r="IH39">
        <v>33.232999999999997</v>
      </c>
      <c r="II39">
        <v>27.693999999999999</v>
      </c>
      <c r="IJ39">
        <v>0</v>
      </c>
      <c r="IK39">
        <v>2.9169999999999998</v>
      </c>
      <c r="IL39">
        <v>30.218</v>
      </c>
      <c r="IM39">
        <v>2.383</v>
      </c>
      <c r="IO39">
        <v>2.2000000000000002</v>
      </c>
      <c r="IP39">
        <v>1.9039999999999999</v>
      </c>
      <c r="IQ39">
        <v>2.085</v>
      </c>
      <c r="IT39">
        <v>2.0760000000000001</v>
      </c>
      <c r="IV39">
        <v>1.395</v>
      </c>
      <c r="IX39">
        <v>1.0760000000000001</v>
      </c>
      <c r="IY39">
        <v>1.2430000000000001</v>
      </c>
      <c r="IZ39">
        <v>1.2869999999999999</v>
      </c>
      <c r="JC39">
        <v>1.702</v>
      </c>
      <c r="JD39">
        <v>1.841</v>
      </c>
      <c r="JE39">
        <v>1.8009999999999999</v>
      </c>
      <c r="JG39">
        <v>1.69</v>
      </c>
      <c r="JH39">
        <v>1.667</v>
      </c>
      <c r="JI39">
        <v>27.1</v>
      </c>
      <c r="JJ39">
        <v>5.3</v>
      </c>
      <c r="JK39">
        <v>33.9</v>
      </c>
      <c r="JL39">
        <v>11.6</v>
      </c>
      <c r="JM39">
        <v>5.5</v>
      </c>
      <c r="JN39">
        <v>5.4</v>
      </c>
      <c r="JO39">
        <v>8.5</v>
      </c>
      <c r="JP39">
        <v>6.6</v>
      </c>
      <c r="JQ39">
        <v>17.8</v>
      </c>
      <c r="JR39">
        <v>4.8</v>
      </c>
      <c r="JS39">
        <v>3.8</v>
      </c>
      <c r="JT39">
        <v>14.9</v>
      </c>
      <c r="JU39">
        <v>35.4</v>
      </c>
      <c r="JV39">
        <v>17</v>
      </c>
      <c r="JW39">
        <v>6.2</v>
      </c>
      <c r="JX39">
        <v>5.7</v>
      </c>
      <c r="JY39">
        <v>25.7</v>
      </c>
      <c r="JZ39">
        <v>42</v>
      </c>
      <c r="KA39">
        <v>32.700000000000003</v>
      </c>
      <c r="KB39">
        <v>15.9</v>
      </c>
      <c r="KC39">
        <v>14.2</v>
      </c>
      <c r="KD39">
        <v>37.700000000000003</v>
      </c>
      <c r="KE39">
        <v>50.603000000000002</v>
      </c>
      <c r="KF39">
        <v>3.4089999999999998</v>
      </c>
      <c r="KG39">
        <v>67.548000000000002</v>
      </c>
      <c r="KH39">
        <v>12.388999999999999</v>
      </c>
      <c r="KI39">
        <v>4.9489999999999998</v>
      </c>
      <c r="KJ39">
        <v>6.03</v>
      </c>
      <c r="KK39">
        <v>11.176</v>
      </c>
      <c r="KL39">
        <v>12.192</v>
      </c>
      <c r="KM39">
        <v>11.143000000000001</v>
      </c>
      <c r="KN39">
        <v>3.5070000000000001</v>
      </c>
      <c r="KO39">
        <v>1.6060000000000001</v>
      </c>
      <c r="KP39">
        <v>19.533000000000001</v>
      </c>
      <c r="KQ39">
        <v>42.966999999999999</v>
      </c>
      <c r="KR39">
        <v>12.061</v>
      </c>
      <c r="KS39">
        <v>4.556</v>
      </c>
      <c r="KT39">
        <v>2.6219999999999999</v>
      </c>
      <c r="KU39">
        <v>40.968000000000004</v>
      </c>
      <c r="KV39">
        <v>53.061</v>
      </c>
      <c r="KW39">
        <v>37.198999999999998</v>
      </c>
      <c r="KX39">
        <v>10.75</v>
      </c>
      <c r="KY39">
        <v>16.484999999999999</v>
      </c>
      <c r="KZ39">
        <v>47.457000000000001</v>
      </c>
      <c r="LA39">
        <v>1.869</v>
      </c>
      <c r="LB39">
        <v>0.64100000000000001</v>
      </c>
      <c r="LC39">
        <v>1.992</v>
      </c>
      <c r="LD39">
        <v>1.0680000000000001</v>
      </c>
      <c r="LE39">
        <v>0.90100000000000002</v>
      </c>
      <c r="LF39">
        <v>1.119</v>
      </c>
      <c r="LG39">
        <v>1.3220000000000001</v>
      </c>
      <c r="LH39">
        <v>1.853</v>
      </c>
      <c r="LI39">
        <v>0.626</v>
      </c>
      <c r="LJ39">
        <v>0.73699999999999999</v>
      </c>
      <c r="LK39">
        <v>0.42799999999999999</v>
      </c>
      <c r="LL39">
        <v>1.3140000000000001</v>
      </c>
      <c r="LM39">
        <v>1.2150000000000001</v>
      </c>
      <c r="LN39">
        <v>0.71</v>
      </c>
      <c r="LO39">
        <v>0.74</v>
      </c>
      <c r="LP39">
        <v>0.45700000000000002</v>
      </c>
      <c r="LQ39">
        <v>1.597</v>
      </c>
      <c r="LR39">
        <v>1.2649999999999999</v>
      </c>
      <c r="LS39">
        <v>1.139</v>
      </c>
      <c r="LT39">
        <v>0.67500000000000004</v>
      </c>
      <c r="LU39">
        <v>1.1599999999999999</v>
      </c>
      <c r="LV39">
        <v>1.2589999999999999</v>
      </c>
      <c r="LW39">
        <v>37.799999999999997</v>
      </c>
      <c r="LX39">
        <v>0.7</v>
      </c>
      <c r="LY39">
        <v>27.6</v>
      </c>
      <c r="LZ39">
        <v>9.6</v>
      </c>
      <c r="MA39">
        <v>0</v>
      </c>
      <c r="MB39">
        <v>2.5</v>
      </c>
      <c r="MC39">
        <v>36.799999999999997</v>
      </c>
      <c r="MD39">
        <v>29.9</v>
      </c>
      <c r="ME39">
        <v>11.6</v>
      </c>
      <c r="MF39">
        <v>0.4</v>
      </c>
      <c r="MG39">
        <v>3.3</v>
      </c>
      <c r="MH39">
        <v>19.2</v>
      </c>
      <c r="MI39">
        <v>31.9</v>
      </c>
      <c r="MJ39">
        <v>24</v>
      </c>
      <c r="MK39">
        <v>1.9</v>
      </c>
      <c r="ML39">
        <v>1.7</v>
      </c>
      <c r="MM39">
        <v>15.6</v>
      </c>
      <c r="MN39">
        <v>14.9</v>
      </c>
      <c r="MO39">
        <v>31.9</v>
      </c>
      <c r="MP39">
        <v>7.5</v>
      </c>
      <c r="MQ39">
        <v>3.8</v>
      </c>
      <c r="MR39">
        <v>24.5</v>
      </c>
      <c r="MS39">
        <v>53.356000000000002</v>
      </c>
      <c r="MT39">
        <v>0.26200000000000001</v>
      </c>
      <c r="MU39">
        <v>49.456000000000003</v>
      </c>
      <c r="MV39">
        <v>8.9469999999999992</v>
      </c>
      <c r="MW39">
        <v>0</v>
      </c>
      <c r="MX39">
        <v>5.2770000000000001</v>
      </c>
      <c r="MY39">
        <v>48.834000000000003</v>
      </c>
      <c r="MZ39">
        <v>24.088999999999999</v>
      </c>
      <c r="NA39">
        <v>6.2270000000000003</v>
      </c>
      <c r="NB39">
        <v>0.52400000000000002</v>
      </c>
      <c r="NC39">
        <v>4.2610000000000001</v>
      </c>
      <c r="ND39">
        <v>13.010999999999999</v>
      </c>
      <c r="NE39">
        <v>18.157</v>
      </c>
      <c r="NF39">
        <v>13.077</v>
      </c>
      <c r="NG39">
        <v>2.851</v>
      </c>
      <c r="NH39">
        <v>0.98299999999999998</v>
      </c>
      <c r="NI39">
        <v>11.994999999999999</v>
      </c>
      <c r="NJ39">
        <v>12.29</v>
      </c>
      <c r="NK39">
        <v>22.581</v>
      </c>
      <c r="NL39">
        <v>2.1629999999999998</v>
      </c>
      <c r="NM39">
        <v>3.048</v>
      </c>
      <c r="NN39">
        <v>13.536</v>
      </c>
      <c r="NO39">
        <v>1.411</v>
      </c>
      <c r="NP39">
        <v>0.35399999999999998</v>
      </c>
      <c r="NQ39">
        <v>1.79</v>
      </c>
      <c r="NR39">
        <v>0.93400000000000005</v>
      </c>
      <c r="NT39">
        <v>2.073</v>
      </c>
      <c r="NU39">
        <v>1.3260000000000001</v>
      </c>
      <c r="NV39">
        <v>0.80400000000000005</v>
      </c>
      <c r="NW39">
        <v>0.53600000000000003</v>
      </c>
      <c r="NX39">
        <v>1.2370000000000001</v>
      </c>
      <c r="NY39">
        <v>1.302</v>
      </c>
      <c r="NZ39">
        <v>0.67900000000000005</v>
      </c>
      <c r="OA39">
        <v>0.56899999999999995</v>
      </c>
      <c r="OB39">
        <v>0.54500000000000004</v>
      </c>
      <c r="OC39">
        <v>1.5329999999999999</v>
      </c>
      <c r="OD39">
        <v>0.57199999999999995</v>
      </c>
      <c r="OE39">
        <v>0.76800000000000002</v>
      </c>
      <c r="OF39">
        <v>0.82699999999999996</v>
      </c>
      <c r="OG39">
        <v>0.70799999999999996</v>
      </c>
      <c r="OH39">
        <v>0.28699999999999998</v>
      </c>
      <c r="OI39">
        <v>0.80800000000000005</v>
      </c>
      <c r="OJ39">
        <v>0.55100000000000005</v>
      </c>
      <c r="OK39">
        <v>0</v>
      </c>
      <c r="OL39">
        <v>1</v>
      </c>
      <c r="OM39">
        <v>0</v>
      </c>
      <c r="ON39">
        <v>1</v>
      </c>
      <c r="OO39">
        <v>1</v>
      </c>
      <c r="OP39">
        <v>1</v>
      </c>
      <c r="OQ39">
        <v>0</v>
      </c>
      <c r="OR39">
        <v>0</v>
      </c>
      <c r="OS39">
        <v>2</v>
      </c>
      <c r="OT39">
        <v>1</v>
      </c>
      <c r="OU39">
        <v>1</v>
      </c>
      <c r="OV39">
        <v>1</v>
      </c>
      <c r="OW39">
        <v>2</v>
      </c>
      <c r="OX39">
        <v>1</v>
      </c>
      <c r="OY39">
        <v>1</v>
      </c>
      <c r="OZ39">
        <v>1</v>
      </c>
      <c r="PA39">
        <v>2</v>
      </c>
      <c r="PB39">
        <v>8</v>
      </c>
      <c r="PC39">
        <v>1</v>
      </c>
      <c r="PD39">
        <v>1</v>
      </c>
      <c r="PE39">
        <v>2</v>
      </c>
      <c r="PF39">
        <v>3</v>
      </c>
      <c r="PG39">
        <v>0</v>
      </c>
      <c r="PH39">
        <v>3.1</v>
      </c>
      <c r="PI39">
        <v>0</v>
      </c>
      <c r="PJ39">
        <v>3.1</v>
      </c>
      <c r="PK39">
        <v>3</v>
      </c>
      <c r="PL39">
        <v>3.1</v>
      </c>
      <c r="PM39">
        <v>0</v>
      </c>
      <c r="PN39">
        <v>0</v>
      </c>
      <c r="PO39">
        <v>3.2</v>
      </c>
      <c r="PP39">
        <v>3.1</v>
      </c>
      <c r="PQ39">
        <v>3</v>
      </c>
      <c r="PR39">
        <v>3.1</v>
      </c>
      <c r="PS39">
        <v>0.4</v>
      </c>
      <c r="PT39">
        <v>3.1</v>
      </c>
      <c r="PU39">
        <v>3.1</v>
      </c>
      <c r="PV39">
        <v>3.1</v>
      </c>
      <c r="PW39">
        <v>3</v>
      </c>
      <c r="PX39">
        <v>6.9</v>
      </c>
      <c r="PY39">
        <v>2.7</v>
      </c>
      <c r="PZ39">
        <v>3.1</v>
      </c>
      <c r="QA39">
        <v>3.2</v>
      </c>
      <c r="QB39">
        <v>1.3</v>
      </c>
    </row>
    <row r="40" spans="1:444">
      <c r="A40" t="s">
        <v>265</v>
      </c>
      <c r="B40">
        <v>0</v>
      </c>
      <c r="C40">
        <v>0</v>
      </c>
      <c r="D40">
        <v>120</v>
      </c>
      <c r="E40">
        <v>37</v>
      </c>
      <c r="F40">
        <v>6.6</v>
      </c>
      <c r="G40">
        <v>30.3</v>
      </c>
      <c r="H40">
        <v>24.2</v>
      </c>
      <c r="I40">
        <v>43.5</v>
      </c>
      <c r="J40">
        <v>22.2</v>
      </c>
      <c r="K40">
        <v>28.3</v>
      </c>
      <c r="L40">
        <v>16.899999999999999</v>
      </c>
      <c r="M40">
        <v>10.199999999999999</v>
      </c>
      <c r="N40">
        <v>33.200000000000003</v>
      </c>
      <c r="O40">
        <v>16</v>
      </c>
      <c r="P40">
        <v>8.9</v>
      </c>
      <c r="Q40">
        <v>60</v>
      </c>
      <c r="R40">
        <v>19.100000000000001</v>
      </c>
      <c r="S40">
        <v>3.8</v>
      </c>
      <c r="T40">
        <v>17.2</v>
      </c>
      <c r="U40">
        <v>24.6</v>
      </c>
      <c r="V40">
        <v>26</v>
      </c>
      <c r="W40">
        <v>9.6999999999999993</v>
      </c>
      <c r="X40">
        <v>20.2</v>
      </c>
      <c r="Y40">
        <v>19.600000000000001</v>
      </c>
      <c r="Z40">
        <v>60</v>
      </c>
      <c r="AA40">
        <v>65.155000000000001</v>
      </c>
      <c r="AB40">
        <v>3.1789999999999998</v>
      </c>
      <c r="AC40">
        <v>2.819</v>
      </c>
      <c r="AD40">
        <v>6.5880000000000001</v>
      </c>
      <c r="AE40">
        <v>65.581000000000003</v>
      </c>
      <c r="AF40">
        <v>32.085999999999999</v>
      </c>
      <c r="AG40">
        <v>35.167000000000002</v>
      </c>
      <c r="AH40">
        <v>14.65</v>
      </c>
      <c r="AI40">
        <v>14.747999999999999</v>
      </c>
      <c r="AJ40">
        <v>33.823</v>
      </c>
      <c r="AK40">
        <v>13.404999999999999</v>
      </c>
      <c r="AL40">
        <v>10.16</v>
      </c>
      <c r="AM40">
        <v>85.474999999999994</v>
      </c>
      <c r="AN40">
        <v>18.254999999999999</v>
      </c>
      <c r="AO40">
        <v>0.55700000000000005</v>
      </c>
      <c r="AP40">
        <v>7.1779999999999999</v>
      </c>
      <c r="AQ40">
        <v>22.483000000000001</v>
      </c>
      <c r="AR40">
        <v>24.056000000000001</v>
      </c>
      <c r="AS40">
        <v>0</v>
      </c>
      <c r="AT40">
        <v>15.632999999999999</v>
      </c>
      <c r="AU40">
        <v>13.962</v>
      </c>
      <c r="AV40">
        <v>93.471999999999994</v>
      </c>
      <c r="AW40">
        <v>1.762</v>
      </c>
      <c r="AX40">
        <v>0.48399999999999999</v>
      </c>
      <c r="AY40">
        <v>9.2999999999999999E-2</v>
      </c>
      <c r="AZ40">
        <v>0.27200000000000002</v>
      </c>
      <c r="BA40">
        <v>1.508</v>
      </c>
      <c r="BB40">
        <v>1.446</v>
      </c>
      <c r="BC40">
        <v>1.244</v>
      </c>
      <c r="BD40">
        <v>0.86899999999999999</v>
      </c>
      <c r="BE40">
        <v>1.4410000000000001</v>
      </c>
      <c r="BF40">
        <v>1.02</v>
      </c>
      <c r="BG40">
        <v>0.83699999999999997</v>
      </c>
      <c r="BH40">
        <v>1.1439999999999999</v>
      </c>
      <c r="BI40">
        <v>1.425</v>
      </c>
      <c r="BJ40">
        <v>0.95599999999999996</v>
      </c>
      <c r="BK40">
        <v>0.14599999999999999</v>
      </c>
      <c r="BL40">
        <v>0.41799999999999998</v>
      </c>
      <c r="BM40">
        <v>0.91400000000000003</v>
      </c>
      <c r="BN40">
        <v>0.92600000000000005</v>
      </c>
      <c r="BO40">
        <v>0</v>
      </c>
      <c r="BP40">
        <v>0.77500000000000002</v>
      </c>
      <c r="BQ40">
        <v>0.71199999999999997</v>
      </c>
      <c r="BR40">
        <v>1.5580000000000001</v>
      </c>
      <c r="BS40">
        <v>5.5</v>
      </c>
      <c r="BT40">
        <v>0</v>
      </c>
      <c r="BU40">
        <v>0</v>
      </c>
      <c r="BV40">
        <v>0</v>
      </c>
      <c r="BW40">
        <v>7.4</v>
      </c>
      <c r="BX40">
        <v>3.4</v>
      </c>
      <c r="BY40">
        <v>0</v>
      </c>
      <c r="BZ40">
        <v>0</v>
      </c>
      <c r="CA40">
        <v>0</v>
      </c>
      <c r="CB40">
        <v>0</v>
      </c>
      <c r="CC40">
        <v>8.6999999999999993</v>
      </c>
      <c r="CD40">
        <v>0</v>
      </c>
      <c r="CE40">
        <v>13.4</v>
      </c>
      <c r="CF40">
        <v>0.6</v>
      </c>
      <c r="CG40">
        <v>0</v>
      </c>
      <c r="CH40">
        <v>0</v>
      </c>
      <c r="CI40">
        <v>4</v>
      </c>
      <c r="CJ40">
        <v>0</v>
      </c>
      <c r="CK40">
        <v>0</v>
      </c>
      <c r="CL40">
        <v>5.3</v>
      </c>
      <c r="CM40">
        <v>12.3</v>
      </c>
      <c r="CN40">
        <v>13.1</v>
      </c>
      <c r="CO40">
        <v>14.420999999999999</v>
      </c>
      <c r="CP40">
        <v>0</v>
      </c>
      <c r="CQ40">
        <v>0</v>
      </c>
      <c r="CR40">
        <v>0</v>
      </c>
      <c r="CS40">
        <v>13.175000000000001</v>
      </c>
      <c r="CT40">
        <v>4.9489999999999998</v>
      </c>
      <c r="CU40">
        <v>0</v>
      </c>
      <c r="CV40">
        <v>0</v>
      </c>
      <c r="CW40">
        <v>0</v>
      </c>
      <c r="CX40">
        <v>0</v>
      </c>
      <c r="CY40">
        <v>7.899</v>
      </c>
      <c r="CZ40">
        <v>0</v>
      </c>
      <c r="DA40">
        <v>20.614999999999998</v>
      </c>
      <c r="DB40">
        <v>1.7370000000000001</v>
      </c>
      <c r="DC40">
        <v>0</v>
      </c>
      <c r="DD40">
        <v>0</v>
      </c>
      <c r="DE40">
        <v>5.7679999999999998</v>
      </c>
      <c r="DF40">
        <v>0</v>
      </c>
      <c r="DG40">
        <v>0</v>
      </c>
      <c r="DH40">
        <v>6.03</v>
      </c>
      <c r="DI40">
        <v>9.6359999999999992</v>
      </c>
      <c r="DJ40">
        <v>24.384</v>
      </c>
      <c r="DK40">
        <v>2.6440000000000001</v>
      </c>
      <c r="DO40">
        <v>1.7889999999999999</v>
      </c>
      <c r="DP40">
        <v>1.4610000000000001</v>
      </c>
      <c r="DU40">
        <v>0.90300000000000002</v>
      </c>
      <c r="DW40">
        <v>1.536</v>
      </c>
      <c r="DX40">
        <v>2.9849999999999999</v>
      </c>
      <c r="EA40">
        <v>1.4419999999999999</v>
      </c>
      <c r="ED40">
        <v>1.1419999999999999</v>
      </c>
      <c r="EE40">
        <v>0.78300000000000003</v>
      </c>
      <c r="EF40">
        <v>1.8660000000000001</v>
      </c>
      <c r="EG40">
        <v>11.7</v>
      </c>
      <c r="EH40">
        <v>0</v>
      </c>
      <c r="EI40">
        <v>0</v>
      </c>
      <c r="EJ40">
        <v>2.4</v>
      </c>
      <c r="EK40">
        <v>6.1</v>
      </c>
      <c r="EL40">
        <v>0</v>
      </c>
      <c r="EM40">
        <v>5.0999999999999996</v>
      </c>
      <c r="EN40">
        <v>0</v>
      </c>
      <c r="EO40">
        <v>0</v>
      </c>
      <c r="EP40">
        <v>0</v>
      </c>
      <c r="EQ40">
        <v>0</v>
      </c>
      <c r="ER40">
        <v>3.2</v>
      </c>
      <c r="ES40">
        <v>11.3</v>
      </c>
      <c r="ET40">
        <v>4.9000000000000004</v>
      </c>
      <c r="EU40">
        <v>0</v>
      </c>
      <c r="EV40">
        <v>0</v>
      </c>
      <c r="EW40">
        <v>0</v>
      </c>
      <c r="EX40">
        <v>0.4</v>
      </c>
      <c r="EY40">
        <v>0</v>
      </c>
      <c r="EZ40">
        <v>0</v>
      </c>
      <c r="FA40">
        <v>0</v>
      </c>
      <c r="FB40">
        <v>4.0999999999999996</v>
      </c>
      <c r="FC40">
        <v>19.172999999999998</v>
      </c>
      <c r="FD40">
        <v>0</v>
      </c>
      <c r="FE40">
        <v>0</v>
      </c>
      <c r="FF40">
        <v>0</v>
      </c>
      <c r="FG40">
        <v>10.553000000000001</v>
      </c>
      <c r="FH40">
        <v>0</v>
      </c>
      <c r="FI40">
        <v>3.3759999999999999</v>
      </c>
      <c r="FJ40">
        <v>0</v>
      </c>
      <c r="FK40">
        <v>0</v>
      </c>
      <c r="FL40">
        <v>0</v>
      </c>
      <c r="FM40">
        <v>0</v>
      </c>
      <c r="FN40">
        <v>4.9820000000000002</v>
      </c>
      <c r="FO40">
        <v>19.074999999999999</v>
      </c>
      <c r="FP40">
        <v>4.556</v>
      </c>
      <c r="FQ40">
        <v>0</v>
      </c>
      <c r="FR40">
        <v>0</v>
      </c>
      <c r="FS40">
        <v>0</v>
      </c>
      <c r="FT40">
        <v>0.45900000000000002</v>
      </c>
      <c r="FU40">
        <v>0</v>
      </c>
      <c r="FV40">
        <v>0</v>
      </c>
      <c r="FW40">
        <v>0</v>
      </c>
      <c r="FX40">
        <v>6.391</v>
      </c>
      <c r="FY40">
        <v>1.6339999999999999</v>
      </c>
      <c r="GB40">
        <v>0</v>
      </c>
      <c r="GC40">
        <v>1.7310000000000001</v>
      </c>
      <c r="GE40">
        <v>0.66500000000000004</v>
      </c>
      <c r="GJ40">
        <v>1.569</v>
      </c>
      <c r="GK40">
        <v>1.681</v>
      </c>
      <c r="GL40">
        <v>0.93600000000000005</v>
      </c>
      <c r="GP40">
        <v>1.171</v>
      </c>
      <c r="GT40">
        <v>1.5409999999999999</v>
      </c>
      <c r="GU40">
        <v>4.7</v>
      </c>
      <c r="GV40">
        <v>0</v>
      </c>
      <c r="GW40">
        <v>0</v>
      </c>
      <c r="GX40">
        <v>21.8</v>
      </c>
      <c r="GY40">
        <v>14.3</v>
      </c>
      <c r="GZ40">
        <v>0</v>
      </c>
      <c r="HA40">
        <v>8.3000000000000007</v>
      </c>
      <c r="HB40">
        <v>2.5</v>
      </c>
      <c r="HC40">
        <v>0</v>
      </c>
      <c r="HD40">
        <v>13.4</v>
      </c>
      <c r="HE40">
        <v>0</v>
      </c>
      <c r="HF40">
        <v>1.1000000000000001</v>
      </c>
      <c r="HG40">
        <v>2.5</v>
      </c>
      <c r="HH40">
        <v>0</v>
      </c>
      <c r="HI40">
        <v>0</v>
      </c>
      <c r="HJ40">
        <v>0</v>
      </c>
      <c r="HK40">
        <v>2</v>
      </c>
      <c r="HL40">
        <v>3.3</v>
      </c>
      <c r="HM40">
        <v>9.6999999999999993</v>
      </c>
      <c r="HN40">
        <v>0</v>
      </c>
      <c r="HO40">
        <v>0</v>
      </c>
      <c r="HP40">
        <v>7.9</v>
      </c>
      <c r="HQ40">
        <v>10.257999999999999</v>
      </c>
      <c r="HR40">
        <v>0</v>
      </c>
      <c r="HS40">
        <v>0</v>
      </c>
      <c r="HT40">
        <v>6.5880000000000001</v>
      </c>
      <c r="HU40">
        <v>23.170999999999999</v>
      </c>
      <c r="HV40">
        <v>0</v>
      </c>
      <c r="HW40">
        <v>14.355</v>
      </c>
      <c r="HX40">
        <v>2.4910000000000001</v>
      </c>
      <c r="HY40">
        <v>0</v>
      </c>
      <c r="HZ40">
        <v>15.731999999999999</v>
      </c>
      <c r="IA40">
        <v>0</v>
      </c>
      <c r="IB40">
        <v>2.327</v>
      </c>
      <c r="IC40">
        <v>4.5229999999999997</v>
      </c>
      <c r="ID40">
        <v>0</v>
      </c>
      <c r="IE40">
        <v>0</v>
      </c>
      <c r="IF40">
        <v>0</v>
      </c>
      <c r="IG40">
        <v>2.6549999999999998</v>
      </c>
      <c r="IH40">
        <v>5.2110000000000003</v>
      </c>
      <c r="II40">
        <v>0</v>
      </c>
      <c r="IJ40">
        <v>0</v>
      </c>
      <c r="IK40">
        <v>0</v>
      </c>
      <c r="IL40">
        <v>11.176</v>
      </c>
      <c r="IM40">
        <v>2.1640000000000001</v>
      </c>
      <c r="IP40">
        <v>0.30199999999999999</v>
      </c>
      <c r="IQ40">
        <v>1.617</v>
      </c>
      <c r="IS40">
        <v>1.7330000000000001</v>
      </c>
      <c r="IT40">
        <v>1.006</v>
      </c>
      <c r="IV40">
        <v>1.1739999999999999</v>
      </c>
      <c r="IX40">
        <v>2.0390000000000001</v>
      </c>
      <c r="IY40">
        <v>1.788</v>
      </c>
      <c r="JC40">
        <v>1.3420000000000001</v>
      </c>
      <c r="JD40">
        <v>1.5569999999999999</v>
      </c>
      <c r="JE40">
        <v>0</v>
      </c>
      <c r="JH40">
        <v>1.409</v>
      </c>
      <c r="JI40">
        <v>15.1</v>
      </c>
      <c r="JJ40">
        <v>6.6</v>
      </c>
      <c r="JK40">
        <v>30.3</v>
      </c>
      <c r="JL40">
        <v>0</v>
      </c>
      <c r="JM40">
        <v>15.7</v>
      </c>
      <c r="JN40">
        <v>18.8</v>
      </c>
      <c r="JO40">
        <v>14.9</v>
      </c>
      <c r="JP40">
        <v>14.4</v>
      </c>
      <c r="JQ40">
        <v>10.199999999999999</v>
      </c>
      <c r="JR40">
        <v>19.8</v>
      </c>
      <c r="JS40">
        <v>7.3</v>
      </c>
      <c r="JT40">
        <v>4.5999999999999996</v>
      </c>
      <c r="JU40">
        <v>32.700000000000003</v>
      </c>
      <c r="JV40">
        <v>13.7</v>
      </c>
      <c r="JW40">
        <v>3.8</v>
      </c>
      <c r="JX40">
        <v>17.2</v>
      </c>
      <c r="JY40">
        <v>18.600000000000001</v>
      </c>
      <c r="JZ40">
        <v>22.2</v>
      </c>
      <c r="KA40">
        <v>0</v>
      </c>
      <c r="KB40">
        <v>14.9</v>
      </c>
      <c r="KC40">
        <v>7.3</v>
      </c>
      <c r="KD40">
        <v>34.9</v>
      </c>
      <c r="KE40">
        <v>21.303000000000001</v>
      </c>
      <c r="KF40">
        <v>3.1789999999999998</v>
      </c>
      <c r="KG40">
        <v>2.819</v>
      </c>
      <c r="KH40">
        <v>0</v>
      </c>
      <c r="KI40">
        <v>18.681000000000001</v>
      </c>
      <c r="KJ40">
        <v>27.137</v>
      </c>
      <c r="KK40">
        <v>17.436</v>
      </c>
      <c r="KL40">
        <v>12.159000000000001</v>
      </c>
      <c r="KM40">
        <v>14.747999999999999</v>
      </c>
      <c r="KN40">
        <v>18.091000000000001</v>
      </c>
      <c r="KO40">
        <v>5.5060000000000002</v>
      </c>
      <c r="KP40">
        <v>2.851</v>
      </c>
      <c r="KQ40">
        <v>41.262999999999998</v>
      </c>
      <c r="KR40">
        <v>11.962999999999999</v>
      </c>
      <c r="KS40">
        <v>0.55700000000000005</v>
      </c>
      <c r="KT40">
        <v>7.1779999999999999</v>
      </c>
      <c r="KU40">
        <v>14.06</v>
      </c>
      <c r="KV40">
        <v>18.385999999999999</v>
      </c>
      <c r="KW40">
        <v>0</v>
      </c>
      <c r="KX40">
        <v>9.6029999999999998</v>
      </c>
      <c r="KY40">
        <v>4.3259999999999996</v>
      </c>
      <c r="KZ40">
        <v>51.521000000000001</v>
      </c>
      <c r="LA40">
        <v>1.415</v>
      </c>
      <c r="LB40">
        <v>0.48399999999999999</v>
      </c>
      <c r="LC40">
        <v>9.2999999999999999E-2</v>
      </c>
      <c r="LE40">
        <v>1.1890000000000001</v>
      </c>
      <c r="LF40">
        <v>1.4430000000000001</v>
      </c>
      <c r="LG40">
        <v>1.169</v>
      </c>
      <c r="LH40">
        <v>0.84499999999999997</v>
      </c>
      <c r="LI40">
        <v>1.4410000000000001</v>
      </c>
      <c r="LJ40">
        <v>0.91600000000000004</v>
      </c>
      <c r="LK40">
        <v>0.75700000000000001</v>
      </c>
      <c r="LL40">
        <v>0.625</v>
      </c>
      <c r="LM40">
        <v>1.262</v>
      </c>
      <c r="LN40">
        <v>0.876</v>
      </c>
      <c r="LO40">
        <v>0.14599999999999999</v>
      </c>
      <c r="LP40">
        <v>0.41799999999999998</v>
      </c>
      <c r="LQ40">
        <v>0.755</v>
      </c>
      <c r="LR40">
        <v>0.82699999999999996</v>
      </c>
      <c r="LT40">
        <v>0.64500000000000002</v>
      </c>
      <c r="LU40">
        <v>0.59099999999999997</v>
      </c>
      <c r="LV40">
        <v>1.478</v>
      </c>
      <c r="LW40">
        <v>11.5</v>
      </c>
      <c r="LX40">
        <v>0</v>
      </c>
      <c r="LY40">
        <v>0</v>
      </c>
      <c r="LZ40">
        <v>0.5</v>
      </c>
      <c r="MA40">
        <v>7.1</v>
      </c>
      <c r="MB40">
        <v>3.8</v>
      </c>
      <c r="MC40">
        <v>8.5</v>
      </c>
      <c r="MD40">
        <v>3.5</v>
      </c>
      <c r="ME40">
        <v>0.2</v>
      </c>
      <c r="MF40">
        <v>8.1</v>
      </c>
      <c r="MG40">
        <v>0</v>
      </c>
      <c r="MH40">
        <v>1.7</v>
      </c>
      <c r="MI40">
        <v>21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0.5</v>
      </c>
      <c r="MR40">
        <v>12.9</v>
      </c>
      <c r="MS40">
        <v>11.994999999999999</v>
      </c>
      <c r="MT40">
        <v>0</v>
      </c>
      <c r="MU40">
        <v>0</v>
      </c>
      <c r="MV40">
        <v>1.2130000000000001</v>
      </c>
      <c r="MW40">
        <v>7.6040000000000001</v>
      </c>
      <c r="MX40">
        <v>5.8010000000000002</v>
      </c>
      <c r="MY40">
        <v>6.26</v>
      </c>
      <c r="MZ40">
        <v>3.6709999999999998</v>
      </c>
      <c r="NA40">
        <v>1.278</v>
      </c>
      <c r="NB40">
        <v>5.3419999999999996</v>
      </c>
      <c r="NC40">
        <v>0</v>
      </c>
      <c r="ND40">
        <v>1.3109999999999999</v>
      </c>
      <c r="NE40">
        <v>20.091000000000001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0.22900000000000001</v>
      </c>
      <c r="NN40">
        <v>13.929</v>
      </c>
      <c r="NO40">
        <v>1.042</v>
      </c>
      <c r="NR40">
        <v>2.532</v>
      </c>
      <c r="NS40">
        <v>1.07</v>
      </c>
      <c r="NT40">
        <v>1.5429999999999999</v>
      </c>
      <c r="NU40">
        <v>0.73299999999999998</v>
      </c>
      <c r="NV40">
        <v>1.0469999999999999</v>
      </c>
      <c r="NW40">
        <v>8.5210000000000008</v>
      </c>
      <c r="NX40">
        <v>0.65700000000000003</v>
      </c>
      <c r="NZ40">
        <v>0.79</v>
      </c>
      <c r="OA40">
        <v>0.95899999999999996</v>
      </c>
      <c r="OI40">
        <v>0.48599999999999999</v>
      </c>
      <c r="OJ40">
        <v>1.0780000000000001</v>
      </c>
      <c r="OK40">
        <v>1</v>
      </c>
      <c r="OL40">
        <v>1</v>
      </c>
      <c r="OM40">
        <v>0</v>
      </c>
      <c r="ON40">
        <v>0</v>
      </c>
      <c r="OO40">
        <v>1</v>
      </c>
      <c r="OP40">
        <v>1</v>
      </c>
      <c r="OQ40">
        <v>1</v>
      </c>
      <c r="OR40">
        <v>1</v>
      </c>
      <c r="OS40">
        <v>1</v>
      </c>
      <c r="OT40">
        <v>1</v>
      </c>
      <c r="OU40">
        <v>1</v>
      </c>
      <c r="OV40">
        <v>1</v>
      </c>
      <c r="OW40">
        <v>3</v>
      </c>
      <c r="OX40">
        <v>1</v>
      </c>
      <c r="OY40">
        <v>1</v>
      </c>
      <c r="OZ40">
        <v>0</v>
      </c>
      <c r="PA40">
        <v>1</v>
      </c>
      <c r="PB40">
        <v>1</v>
      </c>
      <c r="PC40">
        <v>0</v>
      </c>
      <c r="PD40">
        <v>1</v>
      </c>
      <c r="PE40">
        <v>2</v>
      </c>
      <c r="PF40">
        <v>3</v>
      </c>
      <c r="PG40">
        <v>3.1</v>
      </c>
      <c r="PH40">
        <v>3</v>
      </c>
      <c r="PI40">
        <v>0</v>
      </c>
      <c r="PJ40">
        <v>0</v>
      </c>
      <c r="PK40">
        <v>3</v>
      </c>
      <c r="PL40">
        <v>3.1</v>
      </c>
      <c r="PM40">
        <v>3.1</v>
      </c>
      <c r="PN40">
        <v>3.1</v>
      </c>
      <c r="PO40">
        <v>3.1</v>
      </c>
      <c r="PP40">
        <v>3.1</v>
      </c>
      <c r="PQ40">
        <v>3</v>
      </c>
      <c r="PR40">
        <v>3.1</v>
      </c>
      <c r="PS40">
        <v>0.8</v>
      </c>
      <c r="PT40">
        <v>3</v>
      </c>
      <c r="PU40">
        <v>3.1</v>
      </c>
      <c r="PV40">
        <v>0</v>
      </c>
      <c r="PW40">
        <v>3.1</v>
      </c>
      <c r="PX40">
        <v>3.1</v>
      </c>
      <c r="PY40">
        <v>0</v>
      </c>
      <c r="PZ40">
        <v>3.1</v>
      </c>
      <c r="QA40">
        <v>3.4</v>
      </c>
      <c r="QB40">
        <v>1.2</v>
      </c>
    </row>
    <row r="41" spans="1:444">
      <c r="A41" t="s">
        <v>266</v>
      </c>
      <c r="B41">
        <v>0</v>
      </c>
      <c r="C41">
        <v>0</v>
      </c>
      <c r="D41">
        <v>120</v>
      </c>
      <c r="E41">
        <v>60</v>
      </c>
      <c r="F41">
        <v>52.3</v>
      </c>
      <c r="H41">
        <v>14.2</v>
      </c>
      <c r="I41">
        <v>8.1</v>
      </c>
      <c r="J41">
        <v>9.5</v>
      </c>
      <c r="K41">
        <v>14.5</v>
      </c>
      <c r="L41">
        <v>8.9</v>
      </c>
      <c r="M41">
        <v>60</v>
      </c>
      <c r="N41">
        <v>54.1</v>
      </c>
      <c r="O41">
        <v>60</v>
      </c>
      <c r="P41">
        <v>60</v>
      </c>
      <c r="Q41">
        <v>60</v>
      </c>
      <c r="R41">
        <v>60</v>
      </c>
      <c r="S41">
        <v>27.8</v>
      </c>
      <c r="T41">
        <v>20.7</v>
      </c>
      <c r="U41">
        <v>12.8</v>
      </c>
      <c r="V41">
        <v>31.1</v>
      </c>
      <c r="W41">
        <v>9.3000000000000007</v>
      </c>
      <c r="X41">
        <v>14.6</v>
      </c>
      <c r="Y41">
        <v>13.8</v>
      </c>
      <c r="Z41">
        <v>60</v>
      </c>
      <c r="AA41">
        <v>126.574</v>
      </c>
      <c r="AB41">
        <v>69.875</v>
      </c>
      <c r="AD41">
        <v>15.601000000000001</v>
      </c>
      <c r="AE41">
        <v>5.08</v>
      </c>
      <c r="AF41">
        <v>14.814</v>
      </c>
      <c r="AG41">
        <v>17.829000000000001</v>
      </c>
      <c r="AH41">
        <v>11.7</v>
      </c>
      <c r="AI41">
        <v>75.25</v>
      </c>
      <c r="AJ41">
        <v>49.161000000000001</v>
      </c>
      <c r="AK41">
        <v>58.502000000000002</v>
      </c>
      <c r="AL41">
        <v>92.128</v>
      </c>
      <c r="AM41">
        <v>85.933999999999997</v>
      </c>
      <c r="AN41">
        <v>43</v>
      </c>
      <c r="AO41">
        <v>29.856999999999999</v>
      </c>
      <c r="AP41">
        <v>29.562000000000001</v>
      </c>
      <c r="AQ41">
        <v>17.927</v>
      </c>
      <c r="AR41">
        <v>63.844000000000001</v>
      </c>
      <c r="AS41">
        <v>15.010999999999999</v>
      </c>
      <c r="AT41">
        <v>22.45</v>
      </c>
      <c r="AU41">
        <v>17.206</v>
      </c>
      <c r="AV41">
        <v>117.72499999999999</v>
      </c>
      <c r="AW41">
        <v>2.11</v>
      </c>
      <c r="AX41">
        <v>1.335</v>
      </c>
      <c r="AZ41">
        <v>1.101</v>
      </c>
      <c r="BA41">
        <v>0.628</v>
      </c>
      <c r="BB41">
        <v>1.5609999999999999</v>
      </c>
      <c r="BC41">
        <v>1.228</v>
      </c>
      <c r="BD41">
        <v>1.32</v>
      </c>
      <c r="BE41">
        <v>1.254</v>
      </c>
      <c r="BF41">
        <v>0.90900000000000003</v>
      </c>
      <c r="BG41">
        <v>0.97499999999999998</v>
      </c>
      <c r="BH41">
        <v>1.5349999999999999</v>
      </c>
      <c r="BI41">
        <v>1.4319999999999999</v>
      </c>
      <c r="BJ41">
        <v>0.71699999999999997</v>
      </c>
      <c r="BK41">
        <v>1.0740000000000001</v>
      </c>
      <c r="BL41">
        <v>1.427</v>
      </c>
      <c r="BM41">
        <v>1.401</v>
      </c>
      <c r="BN41">
        <v>2.0550000000000002</v>
      </c>
      <c r="BO41">
        <v>1.619</v>
      </c>
      <c r="BP41">
        <v>1.54</v>
      </c>
      <c r="BQ41">
        <v>1.2470000000000001</v>
      </c>
      <c r="BR41">
        <v>1.962</v>
      </c>
      <c r="BS41">
        <v>20.9</v>
      </c>
      <c r="BT41">
        <v>18.3</v>
      </c>
      <c r="BU41">
        <v>0</v>
      </c>
      <c r="BV41">
        <v>13.4</v>
      </c>
      <c r="BW41">
        <v>0</v>
      </c>
      <c r="BX41">
        <v>5.3</v>
      </c>
      <c r="BY41">
        <v>0</v>
      </c>
      <c r="BZ41">
        <v>0</v>
      </c>
      <c r="CA41">
        <v>36.299999999999997</v>
      </c>
      <c r="CB41">
        <v>0</v>
      </c>
      <c r="CC41">
        <v>40.4</v>
      </c>
      <c r="CD41">
        <v>10.6</v>
      </c>
      <c r="CE41">
        <v>6.9</v>
      </c>
      <c r="CF41">
        <v>2.2999999999999998</v>
      </c>
      <c r="CG41">
        <v>15.4</v>
      </c>
      <c r="CH41">
        <v>9.8000000000000007</v>
      </c>
      <c r="CI41">
        <v>0</v>
      </c>
      <c r="CJ41">
        <v>4.8</v>
      </c>
      <c r="CK41">
        <v>1.4</v>
      </c>
      <c r="CL41">
        <v>1.2</v>
      </c>
      <c r="CM41">
        <v>3.1</v>
      </c>
      <c r="CN41">
        <v>11.7</v>
      </c>
      <c r="CO41">
        <v>48.177999999999997</v>
      </c>
      <c r="CP41">
        <v>25.268999999999998</v>
      </c>
      <c r="CQ41">
        <v>0</v>
      </c>
      <c r="CR41">
        <v>6.915</v>
      </c>
      <c r="CS41">
        <v>0</v>
      </c>
      <c r="CT41">
        <v>11.209</v>
      </c>
      <c r="CU41">
        <v>0</v>
      </c>
      <c r="CV41">
        <v>0</v>
      </c>
      <c r="CW41">
        <v>39.262999999999998</v>
      </c>
      <c r="CX41">
        <v>0</v>
      </c>
      <c r="CY41">
        <v>36.314</v>
      </c>
      <c r="CZ41">
        <v>18.713999999999999</v>
      </c>
      <c r="DA41">
        <v>15.961</v>
      </c>
      <c r="DB41">
        <v>3.0150000000000001</v>
      </c>
      <c r="DC41">
        <v>9.8320000000000007</v>
      </c>
      <c r="DD41">
        <v>14.945</v>
      </c>
      <c r="DE41">
        <v>0</v>
      </c>
      <c r="DF41">
        <v>10.226000000000001</v>
      </c>
      <c r="DG41">
        <v>3.3759999999999999</v>
      </c>
      <c r="DH41">
        <v>2.7530000000000001</v>
      </c>
      <c r="DI41">
        <v>9.1110000000000007</v>
      </c>
      <c r="DJ41">
        <v>25.859000000000002</v>
      </c>
      <c r="DK41">
        <v>2.3069999999999999</v>
      </c>
      <c r="DL41">
        <v>1.3779999999999999</v>
      </c>
      <c r="DN41">
        <v>0.51700000000000002</v>
      </c>
      <c r="DP41">
        <v>2.13</v>
      </c>
      <c r="DS41">
        <v>1.081</v>
      </c>
      <c r="DU41">
        <v>0.9</v>
      </c>
      <c r="DV41">
        <v>1.766</v>
      </c>
      <c r="DW41">
        <v>2.3260000000000001</v>
      </c>
      <c r="DX41">
        <v>1.306</v>
      </c>
      <c r="DY41">
        <v>0.63800000000000001</v>
      </c>
      <c r="DZ41">
        <v>1.532</v>
      </c>
      <c r="EB41">
        <v>2.117</v>
      </c>
      <c r="EC41">
        <v>2.423</v>
      </c>
      <c r="ED41">
        <v>2.3820000000000001</v>
      </c>
      <c r="EE41">
        <v>2.9870000000000001</v>
      </c>
      <c r="EF41">
        <v>2.2069999999999999</v>
      </c>
      <c r="EG41">
        <v>14.8</v>
      </c>
      <c r="EH41">
        <v>0</v>
      </c>
      <c r="EI41">
        <v>0</v>
      </c>
      <c r="EJ41">
        <v>0.1</v>
      </c>
      <c r="EK41">
        <v>0</v>
      </c>
      <c r="EL41">
        <v>0.5</v>
      </c>
      <c r="EM41">
        <v>0</v>
      </c>
      <c r="EN41">
        <v>0</v>
      </c>
      <c r="EO41">
        <v>0</v>
      </c>
      <c r="EP41">
        <v>0</v>
      </c>
      <c r="EQ41">
        <v>12.5</v>
      </c>
      <c r="ER41">
        <v>35.9</v>
      </c>
      <c r="ES41">
        <v>6.6</v>
      </c>
      <c r="ET41">
        <v>8.3000000000000007</v>
      </c>
      <c r="EU41">
        <v>2.8</v>
      </c>
      <c r="EV41">
        <v>0.8</v>
      </c>
      <c r="EW41">
        <v>3.5</v>
      </c>
      <c r="EX41">
        <v>6.7</v>
      </c>
      <c r="EY41">
        <v>0.4</v>
      </c>
      <c r="EZ41">
        <v>0</v>
      </c>
      <c r="FA41">
        <v>0</v>
      </c>
      <c r="FB41">
        <v>4</v>
      </c>
      <c r="FC41">
        <v>24.122</v>
      </c>
      <c r="FD41">
        <v>0</v>
      </c>
      <c r="FE41">
        <v>0</v>
      </c>
      <c r="FF41">
        <v>3.1139999999999999</v>
      </c>
      <c r="FG41">
        <v>0</v>
      </c>
      <c r="FH41">
        <v>1.0489999999999999</v>
      </c>
      <c r="FI41">
        <v>0</v>
      </c>
      <c r="FJ41">
        <v>0</v>
      </c>
      <c r="FK41">
        <v>0</v>
      </c>
      <c r="FL41">
        <v>0</v>
      </c>
      <c r="FM41">
        <v>14.257</v>
      </c>
      <c r="FN41">
        <v>54.569000000000003</v>
      </c>
      <c r="FO41">
        <v>9.1440000000000001</v>
      </c>
      <c r="FP41">
        <v>8.2260000000000009</v>
      </c>
      <c r="FQ41">
        <v>7.2430000000000003</v>
      </c>
      <c r="FR41">
        <v>2.327</v>
      </c>
      <c r="FS41">
        <v>6.0960000000000001</v>
      </c>
      <c r="FT41">
        <v>15.961</v>
      </c>
      <c r="FU41">
        <v>0.72099999999999997</v>
      </c>
      <c r="FV41">
        <v>0</v>
      </c>
      <c r="FW41">
        <v>0</v>
      </c>
      <c r="FX41">
        <v>7.3090000000000002</v>
      </c>
      <c r="FY41">
        <v>1.627</v>
      </c>
      <c r="GB41">
        <v>21.622</v>
      </c>
      <c r="GD41">
        <v>2.2799999999999998</v>
      </c>
      <c r="GI41">
        <v>1.141</v>
      </c>
      <c r="GJ41">
        <v>1.5209999999999999</v>
      </c>
      <c r="GK41">
        <v>1.3819999999999999</v>
      </c>
      <c r="GL41">
        <v>0.99399999999999999</v>
      </c>
      <c r="GM41">
        <v>2.629</v>
      </c>
      <c r="GN41">
        <v>2.8759999999999999</v>
      </c>
      <c r="GO41">
        <v>1.7330000000000001</v>
      </c>
      <c r="GP41">
        <v>2.3849999999999998</v>
      </c>
      <c r="GQ41">
        <v>2.0030000000000001</v>
      </c>
      <c r="GT41">
        <v>1.8260000000000001</v>
      </c>
      <c r="GU41">
        <v>10.9</v>
      </c>
      <c r="GV41">
        <v>5</v>
      </c>
      <c r="GW41">
        <v>0</v>
      </c>
      <c r="GX41">
        <v>0.3</v>
      </c>
      <c r="GY41">
        <v>0</v>
      </c>
      <c r="GZ41">
        <v>0</v>
      </c>
      <c r="HA41">
        <v>9</v>
      </c>
      <c r="HB41">
        <v>0</v>
      </c>
      <c r="HC41">
        <v>0</v>
      </c>
      <c r="HD41">
        <v>30.9</v>
      </c>
      <c r="HE41">
        <v>0</v>
      </c>
      <c r="HF41">
        <v>11.3</v>
      </c>
      <c r="HG41">
        <v>29.3</v>
      </c>
      <c r="HH41">
        <v>16.8</v>
      </c>
      <c r="HI41">
        <v>4.3</v>
      </c>
      <c r="HJ41">
        <v>0.8</v>
      </c>
      <c r="HK41">
        <v>3.5</v>
      </c>
      <c r="HL41">
        <v>9.6999999999999993</v>
      </c>
      <c r="HM41">
        <v>2</v>
      </c>
      <c r="HN41">
        <v>2</v>
      </c>
      <c r="HO41">
        <v>1.4</v>
      </c>
      <c r="HP41">
        <v>15</v>
      </c>
      <c r="HQ41">
        <v>26.382999999999999</v>
      </c>
      <c r="HR41">
        <v>7.407</v>
      </c>
      <c r="HS41">
        <v>0</v>
      </c>
      <c r="HT41">
        <v>0</v>
      </c>
      <c r="HU41">
        <v>0</v>
      </c>
      <c r="HV41">
        <v>0</v>
      </c>
      <c r="HW41">
        <v>13.141999999999999</v>
      </c>
      <c r="HX41">
        <v>0</v>
      </c>
      <c r="HY41">
        <v>0</v>
      </c>
      <c r="HZ41">
        <v>32.872999999999998</v>
      </c>
      <c r="IA41">
        <v>0</v>
      </c>
      <c r="IB41">
        <v>15.468999999999999</v>
      </c>
      <c r="IC41">
        <v>32.709000000000003</v>
      </c>
      <c r="ID41">
        <v>11.209</v>
      </c>
      <c r="IE41">
        <v>9.4719999999999995</v>
      </c>
      <c r="IF41">
        <v>2.294</v>
      </c>
      <c r="IG41">
        <v>7.5380000000000003</v>
      </c>
      <c r="IH41">
        <v>24.613</v>
      </c>
      <c r="II41">
        <v>4.2930000000000001</v>
      </c>
      <c r="IJ41">
        <v>3.6379999999999999</v>
      </c>
      <c r="IK41">
        <v>2.6219999999999999</v>
      </c>
      <c r="IL41">
        <v>32.347999999999999</v>
      </c>
      <c r="IM41">
        <v>2.4140000000000001</v>
      </c>
      <c r="IN41">
        <v>1.494</v>
      </c>
      <c r="IP41">
        <v>0</v>
      </c>
      <c r="IS41">
        <v>1.4590000000000001</v>
      </c>
      <c r="IV41">
        <v>1.0640000000000001</v>
      </c>
      <c r="IX41">
        <v>1.37</v>
      </c>
      <c r="IY41">
        <v>1.117</v>
      </c>
      <c r="IZ41">
        <v>0.66800000000000004</v>
      </c>
      <c r="JA41">
        <v>2.2200000000000002</v>
      </c>
      <c r="JB41">
        <v>2.7250000000000001</v>
      </c>
      <c r="JC41">
        <v>2.1320000000000001</v>
      </c>
      <c r="JD41">
        <v>2.5430000000000001</v>
      </c>
      <c r="JE41">
        <v>2.15</v>
      </c>
      <c r="JF41">
        <v>1.8149999999999999</v>
      </c>
      <c r="JG41">
        <v>1.867</v>
      </c>
      <c r="JH41">
        <v>2.1549999999999998</v>
      </c>
      <c r="JI41">
        <v>13.4</v>
      </c>
      <c r="JJ41">
        <v>29</v>
      </c>
      <c r="JK41">
        <v>0</v>
      </c>
      <c r="JL41">
        <v>0.4</v>
      </c>
      <c r="JM41">
        <v>8.1</v>
      </c>
      <c r="JN41">
        <v>3.8</v>
      </c>
      <c r="JO41">
        <v>5.5</v>
      </c>
      <c r="JP41">
        <v>8.9</v>
      </c>
      <c r="JQ41">
        <v>23.7</v>
      </c>
      <c r="JR41">
        <v>23.2</v>
      </c>
      <c r="JS41">
        <v>7.1</v>
      </c>
      <c r="JT41">
        <v>2.2000000000000002</v>
      </c>
      <c r="JU41">
        <v>17.2</v>
      </c>
      <c r="JV41">
        <v>32.6</v>
      </c>
      <c r="JW41">
        <v>5.4</v>
      </c>
      <c r="JX41">
        <v>9.3000000000000007</v>
      </c>
      <c r="JY41">
        <v>5.7</v>
      </c>
      <c r="JZ41">
        <v>9.9</v>
      </c>
      <c r="KA41">
        <v>5.5</v>
      </c>
      <c r="KB41">
        <v>11.4</v>
      </c>
      <c r="KC41">
        <v>9.3000000000000007</v>
      </c>
      <c r="KD41">
        <v>29.3</v>
      </c>
      <c r="KE41">
        <v>27.890999999999998</v>
      </c>
      <c r="KF41">
        <v>37.198999999999998</v>
      </c>
      <c r="KG41">
        <v>0</v>
      </c>
      <c r="KH41">
        <v>5.5720000000000001</v>
      </c>
      <c r="KI41">
        <v>5.08</v>
      </c>
      <c r="KJ41">
        <v>2.556</v>
      </c>
      <c r="KK41">
        <v>4.6870000000000003</v>
      </c>
      <c r="KL41">
        <v>11.7</v>
      </c>
      <c r="KM41">
        <v>35.985999999999997</v>
      </c>
      <c r="KN41">
        <v>16.289000000000001</v>
      </c>
      <c r="KO41">
        <v>7.931</v>
      </c>
      <c r="KP41">
        <v>3.3759999999999999</v>
      </c>
      <c r="KQ41">
        <v>28.12</v>
      </c>
      <c r="KR41">
        <v>20.548999999999999</v>
      </c>
      <c r="KS41">
        <v>3.31</v>
      </c>
      <c r="KT41">
        <v>9.9960000000000004</v>
      </c>
      <c r="KU41">
        <v>4.2930000000000001</v>
      </c>
      <c r="KV41">
        <v>13.044</v>
      </c>
      <c r="KW41">
        <v>6.62</v>
      </c>
      <c r="KX41">
        <v>16.059000000000001</v>
      </c>
      <c r="KY41">
        <v>5.4729999999999999</v>
      </c>
      <c r="KZ41">
        <v>52.209000000000003</v>
      </c>
      <c r="LA41">
        <v>2.0880000000000001</v>
      </c>
      <c r="LB41">
        <v>1.2809999999999999</v>
      </c>
      <c r="LD41">
        <v>15.919</v>
      </c>
      <c r="LE41">
        <v>0.628</v>
      </c>
      <c r="LF41">
        <v>0.67800000000000005</v>
      </c>
      <c r="LG41">
        <v>0.85099999999999998</v>
      </c>
      <c r="LH41">
        <v>1.32</v>
      </c>
      <c r="LI41">
        <v>1.5189999999999999</v>
      </c>
      <c r="LJ41">
        <v>0.70299999999999996</v>
      </c>
      <c r="LK41">
        <v>1.111</v>
      </c>
      <c r="LL41">
        <v>1.5149999999999999</v>
      </c>
      <c r="LM41">
        <v>1.631</v>
      </c>
      <c r="LN41">
        <v>0.63</v>
      </c>
      <c r="LO41">
        <v>0.61599999999999999</v>
      </c>
      <c r="LP41">
        <v>1.0740000000000001</v>
      </c>
      <c r="LQ41">
        <v>0.748</v>
      </c>
      <c r="LR41">
        <v>1.3220000000000001</v>
      </c>
      <c r="LS41">
        <v>1.1990000000000001</v>
      </c>
      <c r="LT41">
        <v>1.4059999999999999</v>
      </c>
      <c r="LU41">
        <v>0.58599999999999997</v>
      </c>
      <c r="LV41">
        <v>1.784</v>
      </c>
      <c r="LW41">
        <v>25.9</v>
      </c>
      <c r="LX41">
        <v>27.5</v>
      </c>
      <c r="LY41">
        <v>0</v>
      </c>
      <c r="LZ41">
        <v>12.9</v>
      </c>
      <c r="MA41">
        <v>0</v>
      </c>
      <c r="MB41">
        <v>1.9</v>
      </c>
      <c r="MC41">
        <v>6.6</v>
      </c>
      <c r="MD41">
        <v>2.7</v>
      </c>
      <c r="ME41">
        <v>45.1</v>
      </c>
      <c r="MF41">
        <v>36.700000000000003</v>
      </c>
      <c r="MG41">
        <v>37.5</v>
      </c>
      <c r="MH41">
        <v>29</v>
      </c>
      <c r="MI41">
        <v>32.1</v>
      </c>
      <c r="MJ41">
        <v>39.1</v>
      </c>
      <c r="MK41">
        <v>18.899999999999999</v>
      </c>
      <c r="ML41">
        <v>1.7</v>
      </c>
      <c r="MM41">
        <v>3.3</v>
      </c>
      <c r="MN41">
        <v>2.1</v>
      </c>
      <c r="MO41">
        <v>0.6</v>
      </c>
      <c r="MP41">
        <v>1.5</v>
      </c>
      <c r="MQ41">
        <v>0</v>
      </c>
      <c r="MR41">
        <v>12.6</v>
      </c>
      <c r="MS41">
        <v>34.707999999999998</v>
      </c>
      <c r="MT41">
        <v>37.1</v>
      </c>
      <c r="MU41">
        <v>0</v>
      </c>
      <c r="MV41">
        <v>6.915</v>
      </c>
      <c r="MW41">
        <v>0</v>
      </c>
      <c r="MX41">
        <v>2.2290000000000001</v>
      </c>
      <c r="MY41">
        <v>8.7829999999999995</v>
      </c>
      <c r="MZ41">
        <v>2.0979999999999999</v>
      </c>
      <c r="NA41">
        <v>39.295999999999999</v>
      </c>
      <c r="NB41">
        <v>29.856999999999999</v>
      </c>
      <c r="NC41">
        <v>23.760999999999999</v>
      </c>
      <c r="ND41">
        <v>32.61</v>
      </c>
      <c r="NE41">
        <v>23.63</v>
      </c>
      <c r="NF41">
        <v>13.667</v>
      </c>
      <c r="NG41">
        <v>15.305999999999999</v>
      </c>
      <c r="NH41">
        <v>3.0150000000000001</v>
      </c>
      <c r="NI41">
        <v>3.5720000000000001</v>
      </c>
      <c r="NJ41">
        <v>4.3920000000000003</v>
      </c>
      <c r="NK41">
        <v>0.52400000000000002</v>
      </c>
      <c r="NL41">
        <v>2.4249999999999998</v>
      </c>
      <c r="NM41">
        <v>0</v>
      </c>
      <c r="NN41">
        <v>12.487</v>
      </c>
      <c r="NO41">
        <v>1.3380000000000001</v>
      </c>
      <c r="NP41">
        <v>1.3480000000000001</v>
      </c>
      <c r="NR41">
        <v>0.53600000000000003</v>
      </c>
      <c r="NT41">
        <v>1.196</v>
      </c>
      <c r="NU41">
        <v>1.341</v>
      </c>
      <c r="NV41">
        <v>0.78300000000000003</v>
      </c>
      <c r="NW41">
        <v>0.872</v>
      </c>
      <c r="NX41">
        <v>0.81299999999999994</v>
      </c>
      <c r="NY41">
        <v>0.63400000000000001</v>
      </c>
      <c r="NZ41">
        <v>1.123</v>
      </c>
      <c r="OA41">
        <v>0.73499999999999999</v>
      </c>
      <c r="OB41">
        <v>0.34899999999999998</v>
      </c>
      <c r="OC41">
        <v>0.81100000000000005</v>
      </c>
      <c r="OD41">
        <v>1.738</v>
      </c>
      <c r="OE41">
        <v>1.0940000000000001</v>
      </c>
      <c r="OF41">
        <v>2.0609999999999999</v>
      </c>
      <c r="OG41">
        <v>0.85</v>
      </c>
      <c r="OH41">
        <v>1.609</v>
      </c>
      <c r="OJ41">
        <v>0.99199999999999999</v>
      </c>
      <c r="OK41">
        <v>1</v>
      </c>
      <c r="OL41">
        <v>1</v>
      </c>
      <c r="OM41">
        <v>0</v>
      </c>
      <c r="ON41">
        <v>0</v>
      </c>
      <c r="OO41">
        <v>1</v>
      </c>
      <c r="OP41">
        <v>1</v>
      </c>
      <c r="OQ41">
        <v>1</v>
      </c>
      <c r="OR41">
        <v>1</v>
      </c>
      <c r="OS41">
        <v>0</v>
      </c>
      <c r="OT41">
        <v>1</v>
      </c>
      <c r="OU41">
        <v>0</v>
      </c>
      <c r="OV41">
        <v>0</v>
      </c>
      <c r="OW41">
        <v>0</v>
      </c>
      <c r="OX41">
        <v>0</v>
      </c>
      <c r="OY41">
        <v>1</v>
      </c>
      <c r="OZ41">
        <v>1</v>
      </c>
      <c r="PA41">
        <v>1</v>
      </c>
      <c r="PB41">
        <v>1</v>
      </c>
      <c r="PC41">
        <v>1</v>
      </c>
      <c r="PD41">
        <v>1</v>
      </c>
      <c r="PE41">
        <v>0</v>
      </c>
      <c r="PF41">
        <v>4</v>
      </c>
      <c r="PG41">
        <v>0.1</v>
      </c>
      <c r="PH41">
        <v>3.1</v>
      </c>
      <c r="PI41">
        <v>0</v>
      </c>
      <c r="PJ41">
        <v>0</v>
      </c>
      <c r="PK41">
        <v>3.1</v>
      </c>
      <c r="PL41">
        <v>3</v>
      </c>
      <c r="PM41">
        <v>3.1</v>
      </c>
      <c r="PN41">
        <v>3.1</v>
      </c>
      <c r="PO41">
        <v>0</v>
      </c>
      <c r="PP41">
        <v>3</v>
      </c>
      <c r="PQ41">
        <v>0</v>
      </c>
      <c r="PR41">
        <v>0</v>
      </c>
      <c r="PS41">
        <v>0</v>
      </c>
      <c r="PT41">
        <v>0</v>
      </c>
      <c r="PU41">
        <v>3.1</v>
      </c>
      <c r="PV41">
        <v>3</v>
      </c>
      <c r="PW41">
        <v>3.1</v>
      </c>
      <c r="PX41">
        <v>3.1</v>
      </c>
      <c r="PY41">
        <v>3.1</v>
      </c>
      <c r="PZ41">
        <v>3.1</v>
      </c>
      <c r="QA41">
        <v>0</v>
      </c>
      <c r="QB41">
        <v>1.4</v>
      </c>
    </row>
    <row r="42" spans="1:444">
      <c r="A42" t="s">
        <v>267</v>
      </c>
      <c r="B42">
        <v>0</v>
      </c>
      <c r="C42">
        <v>0</v>
      </c>
      <c r="D42">
        <v>120</v>
      </c>
      <c r="E42">
        <v>60</v>
      </c>
      <c r="F42">
        <v>9.8000000000000007</v>
      </c>
      <c r="G42">
        <v>2.7</v>
      </c>
      <c r="H42">
        <v>44.6</v>
      </c>
      <c r="I42">
        <v>60</v>
      </c>
      <c r="J42">
        <v>10.9</v>
      </c>
      <c r="K42">
        <v>9.5</v>
      </c>
      <c r="L42">
        <v>11.5</v>
      </c>
      <c r="M42">
        <v>10.1</v>
      </c>
      <c r="N42">
        <v>19.8</v>
      </c>
      <c r="O42">
        <v>12</v>
      </c>
      <c r="P42">
        <v>19.7</v>
      </c>
      <c r="Q42">
        <v>60</v>
      </c>
      <c r="R42">
        <v>13.1</v>
      </c>
      <c r="S42">
        <v>15.1</v>
      </c>
      <c r="T42">
        <v>3.5</v>
      </c>
      <c r="U42">
        <v>11.9</v>
      </c>
      <c r="V42">
        <v>10.5</v>
      </c>
      <c r="W42">
        <v>8.9</v>
      </c>
      <c r="X42">
        <v>3.2</v>
      </c>
      <c r="Y42">
        <v>23.6</v>
      </c>
      <c r="Z42">
        <v>60</v>
      </c>
      <c r="AA42">
        <v>76.986999999999995</v>
      </c>
      <c r="AB42">
        <v>9.8320000000000007</v>
      </c>
      <c r="AC42">
        <v>0.13100000000000001</v>
      </c>
      <c r="AD42">
        <v>61.878</v>
      </c>
      <c r="AE42">
        <v>99.141999999999996</v>
      </c>
      <c r="AF42">
        <v>17.010000000000002</v>
      </c>
      <c r="AG42">
        <v>11.242000000000001</v>
      </c>
      <c r="AH42">
        <v>10.127000000000001</v>
      </c>
      <c r="AI42">
        <v>15.109</v>
      </c>
      <c r="AJ42">
        <v>24.286000000000001</v>
      </c>
      <c r="AK42">
        <v>12.125999999999999</v>
      </c>
      <c r="AL42">
        <v>23.434000000000001</v>
      </c>
      <c r="AN42">
        <v>12.323</v>
      </c>
      <c r="AO42">
        <v>11.11</v>
      </c>
      <c r="AP42">
        <v>0.26200000000000001</v>
      </c>
      <c r="AQ42">
        <v>6.4569999999999999</v>
      </c>
      <c r="AR42">
        <v>8.4559999999999995</v>
      </c>
      <c r="AS42">
        <v>0</v>
      </c>
      <c r="AT42">
        <v>0</v>
      </c>
      <c r="AU42">
        <v>25.530999999999999</v>
      </c>
      <c r="AV42">
        <v>111.367</v>
      </c>
      <c r="AW42">
        <v>1.2829999999999999</v>
      </c>
      <c r="AX42">
        <v>1.0049999999999999</v>
      </c>
      <c r="AY42">
        <v>4.9000000000000002E-2</v>
      </c>
      <c r="AZ42">
        <v>1.387</v>
      </c>
      <c r="BA42">
        <v>1.6519999999999999</v>
      </c>
      <c r="BB42">
        <v>1.556</v>
      </c>
      <c r="BC42">
        <v>1.1819999999999999</v>
      </c>
      <c r="BD42">
        <v>0.88300000000000001</v>
      </c>
      <c r="BE42">
        <v>1.5</v>
      </c>
      <c r="BF42">
        <v>1.2290000000000001</v>
      </c>
      <c r="BG42">
        <v>1.01</v>
      </c>
      <c r="BH42">
        <v>1.1919999999999999</v>
      </c>
      <c r="BI42">
        <v>0</v>
      </c>
      <c r="BJ42">
        <v>0.94299999999999995</v>
      </c>
      <c r="BK42">
        <v>0.73699999999999999</v>
      </c>
      <c r="BL42">
        <v>7.4999999999999997E-2</v>
      </c>
      <c r="BM42">
        <v>0.54300000000000004</v>
      </c>
      <c r="BN42">
        <v>0.80700000000000005</v>
      </c>
      <c r="BO42">
        <v>0</v>
      </c>
      <c r="BP42">
        <v>0</v>
      </c>
      <c r="BQ42">
        <v>1.081</v>
      </c>
      <c r="BR42">
        <v>1.8560000000000001</v>
      </c>
      <c r="BS42">
        <v>20</v>
      </c>
      <c r="BT42">
        <v>0</v>
      </c>
      <c r="BU42">
        <v>0</v>
      </c>
      <c r="BV42">
        <v>17.100000000000001</v>
      </c>
      <c r="BW42">
        <v>14.4</v>
      </c>
      <c r="BX42">
        <v>2.4</v>
      </c>
      <c r="BY42">
        <v>0</v>
      </c>
      <c r="BZ42">
        <v>0</v>
      </c>
      <c r="CA42">
        <v>0.7</v>
      </c>
      <c r="CB42">
        <v>0</v>
      </c>
      <c r="CC42">
        <v>3.7</v>
      </c>
      <c r="CD42">
        <v>0</v>
      </c>
      <c r="CE42">
        <v>0</v>
      </c>
      <c r="CF42">
        <v>1</v>
      </c>
      <c r="CG42">
        <v>0.9</v>
      </c>
      <c r="CH42">
        <v>0</v>
      </c>
      <c r="CI42">
        <v>3.5</v>
      </c>
      <c r="CJ42">
        <v>0.1</v>
      </c>
      <c r="CK42">
        <v>0</v>
      </c>
      <c r="CL42">
        <v>0</v>
      </c>
      <c r="CM42">
        <v>16.899999999999999</v>
      </c>
      <c r="CN42">
        <v>17.100000000000001</v>
      </c>
      <c r="CO42">
        <v>23.663</v>
      </c>
      <c r="CP42">
        <v>0</v>
      </c>
      <c r="CQ42">
        <v>0</v>
      </c>
      <c r="CR42">
        <v>17.501000000000001</v>
      </c>
      <c r="CS42">
        <v>24.646000000000001</v>
      </c>
      <c r="CT42">
        <v>5.4729999999999999</v>
      </c>
      <c r="CU42">
        <v>0</v>
      </c>
      <c r="CV42">
        <v>0</v>
      </c>
      <c r="CW42">
        <v>1.704</v>
      </c>
      <c r="CX42">
        <v>0</v>
      </c>
      <c r="CY42">
        <v>6.03</v>
      </c>
      <c r="CZ42">
        <v>0</v>
      </c>
      <c r="DA42">
        <v>0</v>
      </c>
      <c r="DB42">
        <v>1.1140000000000001</v>
      </c>
      <c r="DC42">
        <v>0.55700000000000005</v>
      </c>
      <c r="DD42">
        <v>0</v>
      </c>
      <c r="DE42">
        <v>1.54</v>
      </c>
      <c r="DF42">
        <v>0.22900000000000001</v>
      </c>
      <c r="DG42">
        <v>0</v>
      </c>
      <c r="DH42">
        <v>0</v>
      </c>
      <c r="DI42">
        <v>20.582000000000001</v>
      </c>
      <c r="DJ42">
        <v>27.465</v>
      </c>
      <c r="DK42">
        <v>1.181</v>
      </c>
      <c r="DN42">
        <v>1.022</v>
      </c>
      <c r="DO42">
        <v>1.7070000000000001</v>
      </c>
      <c r="DP42">
        <v>2.3290000000000002</v>
      </c>
      <c r="DS42">
        <v>2.452</v>
      </c>
      <c r="DU42">
        <v>1.64</v>
      </c>
      <c r="DX42">
        <v>1.081</v>
      </c>
      <c r="DY42">
        <v>0.6</v>
      </c>
      <c r="EA42">
        <v>0.437</v>
      </c>
      <c r="EB42">
        <v>1.85</v>
      </c>
      <c r="EE42">
        <v>1.2170000000000001</v>
      </c>
      <c r="EF42">
        <v>1.605</v>
      </c>
      <c r="EG42">
        <v>33.6</v>
      </c>
      <c r="EH42">
        <v>0</v>
      </c>
      <c r="EI42">
        <v>0</v>
      </c>
      <c r="EJ42">
        <v>11.3</v>
      </c>
      <c r="EK42">
        <v>7.6</v>
      </c>
      <c r="EL42">
        <v>0.2</v>
      </c>
      <c r="EM42">
        <v>0.3</v>
      </c>
      <c r="EN42">
        <v>0</v>
      </c>
      <c r="EO42">
        <v>0</v>
      </c>
      <c r="EP42">
        <v>0</v>
      </c>
      <c r="EQ42">
        <v>0</v>
      </c>
      <c r="ER42">
        <v>1</v>
      </c>
      <c r="ES42">
        <v>0</v>
      </c>
      <c r="ET42">
        <v>4.5999999999999996</v>
      </c>
      <c r="EU42">
        <v>0</v>
      </c>
      <c r="EV42">
        <v>0</v>
      </c>
      <c r="EW42">
        <v>0</v>
      </c>
      <c r="EX42">
        <v>1.5</v>
      </c>
      <c r="EY42">
        <v>0</v>
      </c>
      <c r="EZ42">
        <v>0</v>
      </c>
      <c r="FA42">
        <v>0</v>
      </c>
      <c r="FB42">
        <v>7.6</v>
      </c>
      <c r="FC42">
        <v>40.804000000000002</v>
      </c>
      <c r="FD42">
        <v>0</v>
      </c>
      <c r="FE42">
        <v>0</v>
      </c>
      <c r="FF42">
        <v>21.369</v>
      </c>
      <c r="FG42">
        <v>14.191000000000001</v>
      </c>
      <c r="FH42">
        <v>0.78700000000000003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2.2290000000000001</v>
      </c>
      <c r="FO42">
        <v>0</v>
      </c>
      <c r="FP42">
        <v>6.2270000000000003</v>
      </c>
      <c r="FQ42">
        <v>0</v>
      </c>
      <c r="FR42">
        <v>0</v>
      </c>
      <c r="FS42">
        <v>0</v>
      </c>
      <c r="FT42">
        <v>4.2610000000000001</v>
      </c>
      <c r="FU42">
        <v>0</v>
      </c>
      <c r="FV42">
        <v>0</v>
      </c>
      <c r="FW42">
        <v>0</v>
      </c>
      <c r="FX42">
        <v>17.731000000000002</v>
      </c>
      <c r="FY42">
        <v>1.2130000000000001</v>
      </c>
      <c r="GB42">
        <v>1.8859999999999999</v>
      </c>
      <c r="GC42">
        <v>1.8779999999999999</v>
      </c>
      <c r="GD42">
        <v>3.2109999999999999</v>
      </c>
      <c r="GE42">
        <v>0</v>
      </c>
      <c r="GJ42">
        <v>2.3340000000000001</v>
      </c>
      <c r="GL42">
        <v>1.361</v>
      </c>
      <c r="GP42">
        <v>2.7759999999999998</v>
      </c>
      <c r="GT42">
        <v>2.343</v>
      </c>
      <c r="GU42">
        <v>2</v>
      </c>
      <c r="GV42">
        <v>0</v>
      </c>
      <c r="GW42">
        <v>0</v>
      </c>
      <c r="GX42">
        <v>3.7</v>
      </c>
      <c r="GY42">
        <v>7.8</v>
      </c>
      <c r="GZ42">
        <v>2.7</v>
      </c>
      <c r="HA42">
        <v>3.9</v>
      </c>
      <c r="HB42">
        <v>0.9</v>
      </c>
      <c r="HC42">
        <v>0</v>
      </c>
      <c r="HD42">
        <v>5.4</v>
      </c>
      <c r="HE42">
        <v>0</v>
      </c>
      <c r="HF42">
        <v>10.6</v>
      </c>
      <c r="HG42">
        <v>60</v>
      </c>
      <c r="HH42">
        <v>0.9</v>
      </c>
      <c r="HI42">
        <v>0</v>
      </c>
      <c r="HJ42">
        <v>0</v>
      </c>
      <c r="HK42">
        <v>0</v>
      </c>
      <c r="HL42">
        <v>0.8</v>
      </c>
      <c r="HM42">
        <v>0.5</v>
      </c>
      <c r="HN42">
        <v>0</v>
      </c>
      <c r="HO42">
        <v>0</v>
      </c>
      <c r="HP42">
        <v>9.6</v>
      </c>
      <c r="HQ42">
        <v>4.7190000000000003</v>
      </c>
      <c r="HR42">
        <v>0</v>
      </c>
      <c r="HS42">
        <v>0</v>
      </c>
      <c r="HT42">
        <v>7.1779999999999999</v>
      </c>
      <c r="HU42">
        <v>12.749000000000001</v>
      </c>
      <c r="HV42">
        <v>5.6369999999999996</v>
      </c>
      <c r="HW42">
        <v>7.6040000000000001</v>
      </c>
      <c r="HX42">
        <v>0.65500000000000003</v>
      </c>
      <c r="HY42">
        <v>0</v>
      </c>
      <c r="HZ42">
        <v>8.423</v>
      </c>
      <c r="IA42">
        <v>0</v>
      </c>
      <c r="IB42">
        <v>14.125999999999999</v>
      </c>
      <c r="IC42">
        <v>0</v>
      </c>
      <c r="ID42">
        <v>0.68799999999999994</v>
      </c>
      <c r="IE42">
        <v>0</v>
      </c>
      <c r="IF42">
        <v>0</v>
      </c>
      <c r="IG42">
        <v>0</v>
      </c>
      <c r="IH42">
        <v>0.49199999999999999</v>
      </c>
      <c r="II42">
        <v>0</v>
      </c>
      <c r="IJ42">
        <v>0</v>
      </c>
      <c r="IK42">
        <v>0</v>
      </c>
      <c r="IL42">
        <v>20.812000000000001</v>
      </c>
      <c r="IM42">
        <v>2.3660000000000001</v>
      </c>
      <c r="IP42">
        <v>1.9570000000000001</v>
      </c>
      <c r="IQ42">
        <v>1.63</v>
      </c>
      <c r="IR42">
        <v>2.109</v>
      </c>
      <c r="IS42">
        <v>1.9570000000000001</v>
      </c>
      <c r="IT42">
        <v>0.7</v>
      </c>
      <c r="IV42">
        <v>1.548</v>
      </c>
      <c r="IX42">
        <v>1.327</v>
      </c>
      <c r="IY42">
        <v>0</v>
      </c>
      <c r="IZ42">
        <v>0.75600000000000001</v>
      </c>
      <c r="JD42">
        <v>0.60799999999999998</v>
      </c>
      <c r="JE42">
        <v>0</v>
      </c>
      <c r="JH42">
        <v>2.161</v>
      </c>
      <c r="JI42">
        <v>4.3</v>
      </c>
      <c r="JJ42">
        <v>9.8000000000000007</v>
      </c>
      <c r="JK42">
        <v>2.7</v>
      </c>
      <c r="JL42">
        <v>12.5</v>
      </c>
      <c r="JM42">
        <v>30.2</v>
      </c>
      <c r="JN42">
        <v>5.7</v>
      </c>
      <c r="JO42">
        <v>5.4</v>
      </c>
      <c r="JP42">
        <v>10.5</v>
      </c>
      <c r="JQ42">
        <v>9.4</v>
      </c>
      <c r="JR42">
        <v>14.3</v>
      </c>
      <c r="JS42">
        <v>8.3000000000000007</v>
      </c>
      <c r="JT42">
        <v>8.1</v>
      </c>
      <c r="JU42">
        <v>0</v>
      </c>
      <c r="JV42">
        <v>6.6</v>
      </c>
      <c r="JW42">
        <v>14.1</v>
      </c>
      <c r="JX42">
        <v>3.5</v>
      </c>
      <c r="JY42">
        <v>8.4</v>
      </c>
      <c r="JZ42">
        <v>8</v>
      </c>
      <c r="KA42">
        <v>8.4</v>
      </c>
      <c r="KB42">
        <v>3.2</v>
      </c>
      <c r="KC42">
        <v>6.7</v>
      </c>
      <c r="KD42">
        <v>25.7</v>
      </c>
      <c r="KE42">
        <v>7.8</v>
      </c>
      <c r="KF42">
        <v>9.8320000000000007</v>
      </c>
      <c r="KG42">
        <v>0.13100000000000001</v>
      </c>
      <c r="KH42">
        <v>15.83</v>
      </c>
      <c r="KI42">
        <v>47.555</v>
      </c>
      <c r="KJ42">
        <v>5.1130000000000004</v>
      </c>
      <c r="KK42">
        <v>3.6379999999999999</v>
      </c>
      <c r="KL42">
        <v>9.4719999999999995</v>
      </c>
      <c r="KM42">
        <v>13.404999999999999</v>
      </c>
      <c r="KN42">
        <v>15.863</v>
      </c>
      <c r="KO42">
        <v>6.0960000000000001</v>
      </c>
      <c r="KP42">
        <v>7.0789999999999997</v>
      </c>
      <c r="KQ42">
        <v>0</v>
      </c>
      <c r="KR42">
        <v>4.2930000000000001</v>
      </c>
      <c r="KS42">
        <v>10.553000000000001</v>
      </c>
      <c r="KT42">
        <v>0.26200000000000001</v>
      </c>
      <c r="KU42">
        <v>4.9160000000000004</v>
      </c>
      <c r="KV42">
        <v>3.4740000000000002</v>
      </c>
      <c r="KW42">
        <v>0</v>
      </c>
      <c r="KX42">
        <v>0</v>
      </c>
      <c r="KY42">
        <v>4.9489999999999998</v>
      </c>
      <c r="KZ42">
        <v>45.359000000000002</v>
      </c>
      <c r="LA42">
        <v>1.8009999999999999</v>
      </c>
      <c r="LB42">
        <v>1.0049999999999999</v>
      </c>
      <c r="LC42">
        <v>4.9000000000000002E-2</v>
      </c>
      <c r="LD42">
        <v>1.2669999999999999</v>
      </c>
      <c r="LE42">
        <v>1.575</v>
      </c>
      <c r="LF42">
        <v>0.90200000000000002</v>
      </c>
      <c r="LG42">
        <v>0.67800000000000005</v>
      </c>
      <c r="LH42">
        <v>0.89900000000000002</v>
      </c>
      <c r="LI42">
        <v>1.429</v>
      </c>
      <c r="LJ42">
        <v>1.1080000000000001</v>
      </c>
      <c r="LK42">
        <v>0.73199999999999998</v>
      </c>
      <c r="LL42">
        <v>0.878</v>
      </c>
      <c r="LN42">
        <v>0.65500000000000003</v>
      </c>
      <c r="LO42">
        <v>0.746</v>
      </c>
      <c r="LP42">
        <v>7.4999999999999997E-2</v>
      </c>
      <c r="LQ42">
        <v>0.58799999999999997</v>
      </c>
      <c r="LR42">
        <v>0.434</v>
      </c>
      <c r="LS42">
        <v>0</v>
      </c>
      <c r="LT42">
        <v>0</v>
      </c>
      <c r="LU42">
        <v>0.73799999999999999</v>
      </c>
      <c r="LV42">
        <v>1.766</v>
      </c>
      <c r="LW42">
        <v>52.2</v>
      </c>
      <c r="LX42">
        <v>2.2000000000000002</v>
      </c>
      <c r="LY42">
        <v>0</v>
      </c>
      <c r="LZ42">
        <v>8.1999999999999993</v>
      </c>
      <c r="MA42">
        <v>20.2</v>
      </c>
      <c r="MB42">
        <v>0.5</v>
      </c>
      <c r="MC42">
        <v>1.6</v>
      </c>
      <c r="MD42">
        <v>0</v>
      </c>
      <c r="ME42">
        <v>0.8</v>
      </c>
      <c r="MF42">
        <v>0.3</v>
      </c>
      <c r="MG42">
        <v>1</v>
      </c>
      <c r="MH42">
        <v>0</v>
      </c>
      <c r="MI42">
        <v>60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19.2</v>
      </c>
      <c r="MS42">
        <v>56.667000000000002</v>
      </c>
      <c r="MT42">
        <v>2.3929999999999998</v>
      </c>
      <c r="MU42">
        <v>0</v>
      </c>
      <c r="MV42">
        <v>10.553000000000001</v>
      </c>
      <c r="MW42">
        <v>25.071999999999999</v>
      </c>
      <c r="MX42">
        <v>0.72099999999999997</v>
      </c>
      <c r="MY42">
        <v>1.901</v>
      </c>
      <c r="MZ42">
        <v>0</v>
      </c>
      <c r="NA42">
        <v>4.9160000000000004</v>
      </c>
      <c r="NB42">
        <v>0.42599999999999999</v>
      </c>
      <c r="NC42">
        <v>0.65500000000000003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26.875</v>
      </c>
      <c r="NO42">
        <v>1.085</v>
      </c>
      <c r="NP42">
        <v>1.069</v>
      </c>
      <c r="NR42">
        <v>1.29</v>
      </c>
      <c r="NS42">
        <v>1.2430000000000001</v>
      </c>
      <c r="NT42">
        <v>1.4930000000000001</v>
      </c>
      <c r="NU42">
        <v>1.17</v>
      </c>
      <c r="NW42">
        <v>6.4260000000000002</v>
      </c>
      <c r="NX42">
        <v>1.6579999999999999</v>
      </c>
      <c r="NY42">
        <v>0.64100000000000001</v>
      </c>
      <c r="OA42">
        <v>0</v>
      </c>
      <c r="OJ42">
        <v>1.4</v>
      </c>
      <c r="OK42">
        <v>1</v>
      </c>
      <c r="OL42">
        <v>1</v>
      </c>
      <c r="OM42">
        <v>1</v>
      </c>
      <c r="ON42">
        <v>1</v>
      </c>
      <c r="OO42">
        <v>0</v>
      </c>
      <c r="OP42">
        <v>1</v>
      </c>
      <c r="OQ42">
        <v>1</v>
      </c>
      <c r="OR42">
        <v>1</v>
      </c>
      <c r="OS42">
        <v>1</v>
      </c>
      <c r="OT42">
        <v>1</v>
      </c>
      <c r="OU42">
        <v>1</v>
      </c>
      <c r="OV42">
        <v>1</v>
      </c>
      <c r="OW42">
        <v>0</v>
      </c>
      <c r="OX42">
        <v>2</v>
      </c>
      <c r="OY42">
        <v>1</v>
      </c>
      <c r="OZ42">
        <v>1</v>
      </c>
      <c r="PA42">
        <v>1</v>
      </c>
      <c r="PB42">
        <v>1</v>
      </c>
      <c r="PC42">
        <v>0</v>
      </c>
      <c r="PD42">
        <v>1</v>
      </c>
      <c r="PE42">
        <v>1</v>
      </c>
      <c r="PF42">
        <v>0</v>
      </c>
      <c r="PG42">
        <v>0.2</v>
      </c>
      <c r="PH42">
        <v>3.1</v>
      </c>
      <c r="PI42">
        <v>2.7</v>
      </c>
      <c r="PJ42">
        <v>3.1</v>
      </c>
      <c r="PK42">
        <v>0</v>
      </c>
      <c r="PL42">
        <v>3.1</v>
      </c>
      <c r="PM42">
        <v>3</v>
      </c>
      <c r="PN42">
        <v>3.1</v>
      </c>
      <c r="PO42">
        <v>3.1</v>
      </c>
      <c r="PP42">
        <v>3</v>
      </c>
      <c r="PQ42">
        <v>3.1</v>
      </c>
      <c r="PR42">
        <v>3</v>
      </c>
      <c r="PS42">
        <v>0</v>
      </c>
      <c r="PT42">
        <v>3.2</v>
      </c>
      <c r="PU42">
        <v>3.1</v>
      </c>
      <c r="PV42">
        <v>3.5</v>
      </c>
      <c r="PW42">
        <v>3.1</v>
      </c>
      <c r="PX42">
        <v>3.1</v>
      </c>
      <c r="PY42">
        <v>0</v>
      </c>
      <c r="PZ42">
        <v>3.2</v>
      </c>
      <c r="QA42">
        <v>3.1</v>
      </c>
      <c r="QB42">
        <v>0</v>
      </c>
    </row>
    <row r="43" spans="1:444">
      <c r="A43" t="s">
        <v>268</v>
      </c>
      <c r="B43">
        <v>0</v>
      </c>
      <c r="C43">
        <v>0</v>
      </c>
      <c r="D43">
        <v>120</v>
      </c>
      <c r="E43">
        <v>60</v>
      </c>
      <c r="F43">
        <v>60</v>
      </c>
      <c r="G43">
        <v>60</v>
      </c>
      <c r="H43">
        <v>60</v>
      </c>
      <c r="I43">
        <v>60</v>
      </c>
      <c r="J43">
        <v>60</v>
      </c>
      <c r="K43">
        <v>53.7</v>
      </c>
      <c r="L43">
        <v>49.2</v>
      </c>
      <c r="M43">
        <v>25.2</v>
      </c>
      <c r="N43">
        <v>8.1</v>
      </c>
      <c r="O43">
        <v>18.3</v>
      </c>
      <c r="P43">
        <v>12.1</v>
      </c>
      <c r="Q43">
        <v>60</v>
      </c>
      <c r="R43">
        <v>60</v>
      </c>
      <c r="S43">
        <v>38.700000000000003</v>
      </c>
      <c r="T43">
        <v>40.799999999999997</v>
      </c>
      <c r="U43">
        <v>15.6</v>
      </c>
      <c r="V43">
        <v>6.1</v>
      </c>
      <c r="W43">
        <v>19.2</v>
      </c>
      <c r="X43">
        <v>5.3</v>
      </c>
      <c r="Y43">
        <v>15.9</v>
      </c>
      <c r="Z43">
        <v>60</v>
      </c>
      <c r="AA43">
        <v>102.255</v>
      </c>
      <c r="AB43">
        <v>102.977</v>
      </c>
      <c r="AC43">
        <v>95.831999999999994</v>
      </c>
      <c r="AD43">
        <v>90.686000000000007</v>
      </c>
      <c r="AE43">
        <v>83.245999999999995</v>
      </c>
      <c r="AF43">
        <v>77.772999999999996</v>
      </c>
      <c r="AG43">
        <v>82.983999999999995</v>
      </c>
      <c r="AH43">
        <v>82.099000000000004</v>
      </c>
      <c r="AI43">
        <v>20.648</v>
      </c>
      <c r="AJ43">
        <v>7.8</v>
      </c>
      <c r="AK43">
        <v>19.73</v>
      </c>
      <c r="AL43">
        <v>13.010999999999999</v>
      </c>
      <c r="AM43">
        <v>108.024</v>
      </c>
      <c r="AN43">
        <v>93.602999999999994</v>
      </c>
      <c r="AO43">
        <v>37.984999999999999</v>
      </c>
      <c r="AP43">
        <v>57.518999999999998</v>
      </c>
      <c r="AQ43">
        <v>20.091000000000001</v>
      </c>
      <c r="AR43">
        <v>6.4889999999999999</v>
      </c>
      <c r="AS43">
        <v>2.6219999999999999</v>
      </c>
      <c r="AT43">
        <v>2.7530000000000001</v>
      </c>
      <c r="AU43">
        <v>15.863</v>
      </c>
      <c r="AV43">
        <v>110.22</v>
      </c>
      <c r="AW43">
        <v>1.704</v>
      </c>
      <c r="AX43">
        <v>1.716</v>
      </c>
      <c r="AY43">
        <v>1.597</v>
      </c>
      <c r="AZ43">
        <v>1.5109999999999999</v>
      </c>
      <c r="BA43">
        <v>1.387</v>
      </c>
      <c r="BB43">
        <v>1.296</v>
      </c>
      <c r="BC43">
        <v>1.5449999999999999</v>
      </c>
      <c r="BD43">
        <v>1.667</v>
      </c>
      <c r="BE43">
        <v>0.81899999999999995</v>
      </c>
      <c r="BF43">
        <v>0.96699999999999997</v>
      </c>
      <c r="BG43">
        <v>1.0760000000000001</v>
      </c>
      <c r="BH43">
        <v>1.0760000000000001</v>
      </c>
      <c r="BI43">
        <v>1.8</v>
      </c>
      <c r="BJ43">
        <v>1.56</v>
      </c>
      <c r="BK43">
        <v>0.98199999999999998</v>
      </c>
      <c r="BL43">
        <v>1.409</v>
      </c>
      <c r="BM43">
        <v>1.2909999999999999</v>
      </c>
      <c r="BN43">
        <v>1.0640000000000001</v>
      </c>
      <c r="BO43">
        <v>0.13700000000000001</v>
      </c>
      <c r="BP43">
        <v>0.51600000000000001</v>
      </c>
      <c r="BQ43">
        <v>0.997</v>
      </c>
      <c r="BR43">
        <v>1.837</v>
      </c>
      <c r="BS43">
        <v>10.8</v>
      </c>
      <c r="BT43">
        <v>24.2</v>
      </c>
      <c r="BU43">
        <v>6.5</v>
      </c>
      <c r="BV43">
        <v>5.0999999999999996</v>
      </c>
      <c r="BW43">
        <v>11.8</v>
      </c>
      <c r="BX43">
        <v>27.7</v>
      </c>
      <c r="BY43">
        <v>13.3</v>
      </c>
      <c r="BZ43">
        <v>26.5</v>
      </c>
      <c r="CA43">
        <v>20.3</v>
      </c>
      <c r="CB43">
        <v>0</v>
      </c>
      <c r="CC43">
        <v>5.6</v>
      </c>
      <c r="CD43">
        <v>0</v>
      </c>
      <c r="CE43">
        <v>11</v>
      </c>
      <c r="CF43">
        <v>11.6</v>
      </c>
      <c r="CG43">
        <v>17.5</v>
      </c>
      <c r="CH43">
        <v>6.5</v>
      </c>
      <c r="CI43">
        <v>3.6</v>
      </c>
      <c r="CJ43">
        <v>0</v>
      </c>
      <c r="CK43">
        <v>0</v>
      </c>
      <c r="CL43">
        <v>0</v>
      </c>
      <c r="CM43">
        <v>2.2000000000000002</v>
      </c>
      <c r="CN43">
        <v>14.1</v>
      </c>
      <c r="CO43">
        <v>13.077</v>
      </c>
      <c r="CP43">
        <v>45.195999999999998</v>
      </c>
      <c r="CQ43">
        <v>15.173999999999999</v>
      </c>
      <c r="CR43">
        <v>10.093999999999999</v>
      </c>
      <c r="CS43">
        <v>18.516999999999999</v>
      </c>
      <c r="CT43">
        <v>35.56</v>
      </c>
      <c r="CU43">
        <v>22.483000000000001</v>
      </c>
      <c r="CV43">
        <v>41.066000000000003</v>
      </c>
      <c r="CW43">
        <v>15.305999999999999</v>
      </c>
      <c r="CX43">
        <v>0</v>
      </c>
      <c r="CY43">
        <v>4.2610000000000001</v>
      </c>
      <c r="CZ43">
        <v>0</v>
      </c>
      <c r="DA43">
        <v>21.138999999999999</v>
      </c>
      <c r="DB43">
        <v>21.991</v>
      </c>
      <c r="DC43">
        <v>12.323</v>
      </c>
      <c r="DD43">
        <v>11.504</v>
      </c>
      <c r="DE43">
        <v>4.556</v>
      </c>
      <c r="DF43">
        <v>0</v>
      </c>
      <c r="DG43">
        <v>0</v>
      </c>
      <c r="DH43">
        <v>0</v>
      </c>
      <c r="DI43">
        <v>4.5880000000000001</v>
      </c>
      <c r="DJ43">
        <v>28.645</v>
      </c>
      <c r="DK43">
        <v>1.2150000000000001</v>
      </c>
      <c r="DL43">
        <v>1.8660000000000001</v>
      </c>
      <c r="DM43">
        <v>2.3370000000000002</v>
      </c>
      <c r="DN43">
        <v>1.974</v>
      </c>
      <c r="DO43">
        <v>1.5740000000000001</v>
      </c>
      <c r="DP43">
        <v>1.286</v>
      </c>
      <c r="DQ43">
        <v>1.6870000000000001</v>
      </c>
      <c r="DR43">
        <v>1.5509999999999999</v>
      </c>
      <c r="DS43">
        <v>0.754</v>
      </c>
      <c r="DU43">
        <v>0.76100000000000001</v>
      </c>
      <c r="DW43">
        <v>1.929</v>
      </c>
      <c r="DX43">
        <v>1.899</v>
      </c>
      <c r="DY43">
        <v>0.70299999999999996</v>
      </c>
      <c r="DZ43">
        <v>1.7729999999999999</v>
      </c>
      <c r="EA43">
        <v>1.2729999999999999</v>
      </c>
      <c r="EE43">
        <v>2.0489999999999999</v>
      </c>
      <c r="EF43">
        <v>2.0350000000000001</v>
      </c>
      <c r="EG43">
        <v>21.5</v>
      </c>
      <c r="EH43">
        <v>16.8</v>
      </c>
      <c r="EI43">
        <v>9.4</v>
      </c>
      <c r="EJ43">
        <v>12.2</v>
      </c>
      <c r="EK43">
        <v>5.0999999999999996</v>
      </c>
      <c r="EL43">
        <v>14.6</v>
      </c>
      <c r="EM43">
        <v>8.9</v>
      </c>
      <c r="EN43">
        <v>4</v>
      </c>
      <c r="EO43">
        <v>0</v>
      </c>
      <c r="EP43">
        <v>0</v>
      </c>
      <c r="EQ43">
        <v>5.8</v>
      </c>
      <c r="ER43">
        <v>3.4</v>
      </c>
      <c r="ES43">
        <v>2.2999999999999998</v>
      </c>
      <c r="ET43">
        <v>5.4</v>
      </c>
      <c r="EU43">
        <v>0</v>
      </c>
      <c r="EV43">
        <v>3</v>
      </c>
      <c r="EW43">
        <v>2.4</v>
      </c>
      <c r="EX43">
        <v>0.8</v>
      </c>
      <c r="EY43">
        <v>0</v>
      </c>
      <c r="EZ43">
        <v>0</v>
      </c>
      <c r="FA43">
        <v>0</v>
      </c>
      <c r="FB43">
        <v>2.5</v>
      </c>
      <c r="FC43">
        <v>37.460999999999999</v>
      </c>
      <c r="FD43">
        <v>24.547999999999998</v>
      </c>
      <c r="FE43">
        <v>16.484999999999999</v>
      </c>
      <c r="FF43">
        <v>14.026999999999999</v>
      </c>
      <c r="FG43">
        <v>8.1940000000000008</v>
      </c>
      <c r="FH43">
        <v>21.893000000000001</v>
      </c>
      <c r="FI43">
        <v>15.731999999999999</v>
      </c>
      <c r="FJ43">
        <v>8.3569999999999993</v>
      </c>
      <c r="FK43">
        <v>0</v>
      </c>
      <c r="FL43">
        <v>0</v>
      </c>
      <c r="FM43">
        <v>8.6519999999999992</v>
      </c>
      <c r="FN43">
        <v>3.7360000000000002</v>
      </c>
      <c r="FO43">
        <v>4.7190000000000003</v>
      </c>
      <c r="FP43">
        <v>8.7509999999999994</v>
      </c>
      <c r="FQ43">
        <v>0</v>
      </c>
      <c r="FR43">
        <v>6.883</v>
      </c>
      <c r="FS43">
        <v>4.9489999999999998</v>
      </c>
      <c r="FT43">
        <v>2.032</v>
      </c>
      <c r="FU43">
        <v>0</v>
      </c>
      <c r="FV43">
        <v>0</v>
      </c>
      <c r="FW43">
        <v>0</v>
      </c>
      <c r="FX43">
        <v>5.1459999999999999</v>
      </c>
      <c r="FY43">
        <v>1.74</v>
      </c>
      <c r="FZ43">
        <v>1.458</v>
      </c>
      <c r="GA43">
        <v>1.748</v>
      </c>
      <c r="GB43">
        <v>1.1539999999999999</v>
      </c>
      <c r="GC43">
        <v>1.597</v>
      </c>
      <c r="GD43">
        <v>1.5049999999999999</v>
      </c>
      <c r="GE43">
        <v>1.764</v>
      </c>
      <c r="GF43">
        <v>2.1030000000000002</v>
      </c>
      <c r="GI43">
        <v>1.5009999999999999</v>
      </c>
      <c r="GJ43">
        <v>1.1000000000000001</v>
      </c>
      <c r="GK43">
        <v>2.0289999999999999</v>
      </c>
      <c r="GL43">
        <v>1.625</v>
      </c>
      <c r="GN43">
        <v>2.2879999999999998</v>
      </c>
      <c r="GO43">
        <v>2.024</v>
      </c>
      <c r="GP43">
        <v>2.431</v>
      </c>
      <c r="GT43">
        <v>2.089</v>
      </c>
      <c r="GU43">
        <v>21.2</v>
      </c>
      <c r="GV43">
        <v>8.5</v>
      </c>
      <c r="GW43">
        <v>22.5</v>
      </c>
      <c r="GX43">
        <v>30.5</v>
      </c>
      <c r="GY43">
        <v>10.8</v>
      </c>
      <c r="GZ43">
        <v>14.6</v>
      </c>
      <c r="HA43">
        <v>11.1</v>
      </c>
      <c r="HB43">
        <v>3.9</v>
      </c>
      <c r="HC43">
        <v>0</v>
      </c>
      <c r="HD43">
        <v>0.6</v>
      </c>
      <c r="HE43">
        <v>0.3</v>
      </c>
      <c r="HF43">
        <v>3.7</v>
      </c>
      <c r="HG43">
        <v>16.399999999999999</v>
      </c>
      <c r="HH43">
        <v>19.899999999999999</v>
      </c>
      <c r="HI43">
        <v>0</v>
      </c>
      <c r="HJ43">
        <v>6.8</v>
      </c>
      <c r="HK43">
        <v>3.9</v>
      </c>
      <c r="HL43">
        <v>0.8</v>
      </c>
      <c r="HM43">
        <v>0.7</v>
      </c>
      <c r="HN43">
        <v>0</v>
      </c>
      <c r="HO43">
        <v>0</v>
      </c>
      <c r="HP43">
        <v>7.6</v>
      </c>
      <c r="HQ43">
        <v>36.871000000000002</v>
      </c>
      <c r="HR43">
        <v>14.945</v>
      </c>
      <c r="HS43">
        <v>31.856999999999999</v>
      </c>
      <c r="HT43">
        <v>47.326000000000001</v>
      </c>
      <c r="HU43">
        <v>15.337999999999999</v>
      </c>
      <c r="HV43">
        <v>13.044</v>
      </c>
      <c r="HW43">
        <v>18.222000000000001</v>
      </c>
      <c r="HX43">
        <v>8.7829999999999995</v>
      </c>
      <c r="HY43">
        <v>0</v>
      </c>
      <c r="HZ43">
        <v>0.91800000000000004</v>
      </c>
      <c r="IA43">
        <v>0.85199999999999998</v>
      </c>
      <c r="IB43">
        <v>5.8339999999999996</v>
      </c>
      <c r="IC43">
        <v>25.826000000000001</v>
      </c>
      <c r="ID43">
        <v>34.052</v>
      </c>
      <c r="IE43">
        <v>0</v>
      </c>
      <c r="IF43">
        <v>11.602</v>
      </c>
      <c r="IG43">
        <v>6.4240000000000004</v>
      </c>
      <c r="IH43">
        <v>2.36</v>
      </c>
      <c r="II43">
        <v>0</v>
      </c>
      <c r="IJ43">
        <v>0</v>
      </c>
      <c r="IK43">
        <v>0</v>
      </c>
      <c r="IL43">
        <v>14.257</v>
      </c>
      <c r="IM43">
        <v>1.742</v>
      </c>
      <c r="IN43">
        <v>1.748</v>
      </c>
      <c r="IO43">
        <v>1.413</v>
      </c>
      <c r="IP43">
        <v>1.5489999999999999</v>
      </c>
      <c r="IQ43">
        <v>1.425</v>
      </c>
      <c r="IR43">
        <v>0.89500000000000002</v>
      </c>
      <c r="IS43">
        <v>1.643</v>
      </c>
      <c r="IT43">
        <v>2.2490000000000001</v>
      </c>
      <c r="IV43">
        <v>1.4410000000000001</v>
      </c>
      <c r="IW43">
        <v>2.4990000000000001</v>
      </c>
      <c r="IX43">
        <v>1.556</v>
      </c>
      <c r="IY43">
        <v>1.5760000000000001</v>
      </c>
      <c r="IZ43">
        <v>1.7090000000000001</v>
      </c>
      <c r="JB43">
        <v>1.7130000000000001</v>
      </c>
      <c r="JC43">
        <v>1.627</v>
      </c>
      <c r="JD43">
        <v>2.931</v>
      </c>
      <c r="JE43">
        <v>0</v>
      </c>
      <c r="JH43">
        <v>1.879</v>
      </c>
      <c r="JI43">
        <v>6.5</v>
      </c>
      <c r="JJ43">
        <v>10.4</v>
      </c>
      <c r="JK43">
        <v>21.5</v>
      </c>
      <c r="JL43">
        <v>12.2</v>
      </c>
      <c r="JM43">
        <v>32.299999999999997</v>
      </c>
      <c r="JN43">
        <v>3.2</v>
      </c>
      <c r="JO43">
        <v>20.399999999999999</v>
      </c>
      <c r="JP43">
        <v>14.9</v>
      </c>
      <c r="JQ43">
        <v>4.9000000000000004</v>
      </c>
      <c r="JR43">
        <v>7.4</v>
      </c>
      <c r="JS43">
        <v>6.6</v>
      </c>
      <c r="JT43">
        <v>4.9000000000000004</v>
      </c>
      <c r="JU43">
        <v>30.3</v>
      </c>
      <c r="JV43">
        <v>23.1</v>
      </c>
      <c r="JW43">
        <v>21.1</v>
      </c>
      <c r="JX43">
        <v>24.6</v>
      </c>
      <c r="JY43">
        <v>5.6</v>
      </c>
      <c r="JZ43">
        <v>4.5</v>
      </c>
      <c r="KA43">
        <v>18.5</v>
      </c>
      <c r="KB43">
        <v>5.3</v>
      </c>
      <c r="KC43">
        <v>13.7</v>
      </c>
      <c r="KD43">
        <v>35.9</v>
      </c>
      <c r="KE43">
        <v>14.847</v>
      </c>
      <c r="KF43">
        <v>18.288</v>
      </c>
      <c r="KG43">
        <v>32.314999999999998</v>
      </c>
      <c r="KH43">
        <v>19.238</v>
      </c>
      <c r="KI43">
        <v>41.197000000000003</v>
      </c>
      <c r="KJ43">
        <v>7.2759999999999998</v>
      </c>
      <c r="KK43">
        <v>26.547000000000001</v>
      </c>
      <c r="KL43">
        <v>23.891999999999999</v>
      </c>
      <c r="KM43">
        <v>5.3419999999999996</v>
      </c>
      <c r="KN43">
        <v>6.883</v>
      </c>
      <c r="KO43">
        <v>5.9649999999999999</v>
      </c>
      <c r="KP43">
        <v>3.4409999999999998</v>
      </c>
      <c r="KQ43">
        <v>56.338999999999999</v>
      </c>
      <c r="KR43">
        <v>28.809000000000001</v>
      </c>
      <c r="KS43">
        <v>25.661999999999999</v>
      </c>
      <c r="KT43">
        <v>27.53</v>
      </c>
      <c r="KU43">
        <v>4.1619999999999999</v>
      </c>
      <c r="KV43">
        <v>2.0979999999999999</v>
      </c>
      <c r="KW43">
        <v>2.6219999999999999</v>
      </c>
      <c r="KX43">
        <v>2.7530000000000001</v>
      </c>
      <c r="KY43">
        <v>11.273999999999999</v>
      </c>
      <c r="KZ43">
        <v>62.173000000000002</v>
      </c>
      <c r="LA43">
        <v>2.2719999999999998</v>
      </c>
      <c r="LB43">
        <v>1.76</v>
      </c>
      <c r="LC43">
        <v>1.5009999999999999</v>
      </c>
      <c r="LD43">
        <v>1.579</v>
      </c>
      <c r="LE43">
        <v>1.274</v>
      </c>
      <c r="LF43">
        <v>2.2530000000000001</v>
      </c>
      <c r="LG43">
        <v>1.3029999999999999</v>
      </c>
      <c r="LH43">
        <v>1.6040000000000001</v>
      </c>
      <c r="LI43">
        <v>1.0900000000000001</v>
      </c>
      <c r="LJ43">
        <v>0.92600000000000005</v>
      </c>
      <c r="LK43">
        <v>0.89900000000000002</v>
      </c>
      <c r="LL43">
        <v>0.69599999999999995</v>
      </c>
      <c r="LM43">
        <v>1.8580000000000001</v>
      </c>
      <c r="LN43">
        <v>1.2470000000000001</v>
      </c>
      <c r="LO43">
        <v>1.214</v>
      </c>
      <c r="LP43">
        <v>1.121</v>
      </c>
      <c r="LQ43">
        <v>0.74399999999999999</v>
      </c>
      <c r="LR43">
        <v>0.47099999999999997</v>
      </c>
      <c r="LS43">
        <v>0.14199999999999999</v>
      </c>
      <c r="LT43">
        <v>0.51600000000000001</v>
      </c>
      <c r="LU43">
        <v>0.82499999999999996</v>
      </c>
      <c r="LV43">
        <v>1.7330000000000001</v>
      </c>
      <c r="LW43">
        <v>47.1</v>
      </c>
      <c r="LX43">
        <v>32.4</v>
      </c>
      <c r="LY43">
        <v>34.6</v>
      </c>
      <c r="LZ43">
        <v>31.6</v>
      </c>
      <c r="MA43">
        <v>45.9</v>
      </c>
      <c r="MB43">
        <v>13.7</v>
      </c>
      <c r="MC43">
        <v>18.2</v>
      </c>
      <c r="MD43">
        <v>13.8</v>
      </c>
      <c r="ME43">
        <v>5</v>
      </c>
      <c r="MF43">
        <v>0.7</v>
      </c>
      <c r="MG43">
        <v>4.7</v>
      </c>
      <c r="MH43">
        <v>2.7</v>
      </c>
      <c r="MI43">
        <v>16.8</v>
      </c>
      <c r="MJ43">
        <v>30.5</v>
      </c>
      <c r="MK43">
        <v>24.3</v>
      </c>
      <c r="ML43">
        <v>12.4</v>
      </c>
      <c r="MM43">
        <v>1.2</v>
      </c>
      <c r="MN43">
        <v>0</v>
      </c>
      <c r="MO43">
        <v>0</v>
      </c>
      <c r="MP43">
        <v>0</v>
      </c>
      <c r="MQ43">
        <v>0.9</v>
      </c>
      <c r="MR43">
        <v>10.7</v>
      </c>
      <c r="MS43">
        <v>68.433000000000007</v>
      </c>
      <c r="MT43">
        <v>45.622</v>
      </c>
      <c r="MU43">
        <v>46.441000000000003</v>
      </c>
      <c r="MV43">
        <v>41.524999999999999</v>
      </c>
      <c r="MW43">
        <v>52.701000000000001</v>
      </c>
      <c r="MX43">
        <v>18.911000000000001</v>
      </c>
      <c r="MY43">
        <v>24.088999999999999</v>
      </c>
      <c r="MZ43">
        <v>24.613</v>
      </c>
      <c r="NA43">
        <v>9.5050000000000008</v>
      </c>
      <c r="NB43">
        <v>1.4750000000000001</v>
      </c>
      <c r="NC43">
        <v>2.8839999999999999</v>
      </c>
      <c r="ND43">
        <v>2.6549999999999998</v>
      </c>
      <c r="NE43">
        <v>21.303000000000001</v>
      </c>
      <c r="NF43">
        <v>40.082999999999998</v>
      </c>
      <c r="NG43">
        <v>14.683</v>
      </c>
      <c r="NH43">
        <v>15.601000000000001</v>
      </c>
      <c r="NI43">
        <v>1.1140000000000001</v>
      </c>
      <c r="NJ43">
        <v>0</v>
      </c>
      <c r="NK43">
        <v>0</v>
      </c>
      <c r="NL43">
        <v>0</v>
      </c>
      <c r="NM43">
        <v>1.8680000000000001</v>
      </c>
      <c r="NN43">
        <v>12.88</v>
      </c>
      <c r="NO43">
        <v>1.4530000000000001</v>
      </c>
      <c r="NP43">
        <v>1.4079999999999999</v>
      </c>
      <c r="NQ43">
        <v>1.3420000000000001</v>
      </c>
      <c r="NR43">
        <v>1.3140000000000001</v>
      </c>
      <c r="NS43">
        <v>1.1479999999999999</v>
      </c>
      <c r="NT43">
        <v>1.383</v>
      </c>
      <c r="NU43">
        <v>1.3240000000000001</v>
      </c>
      <c r="NV43">
        <v>1.7789999999999999</v>
      </c>
      <c r="NW43">
        <v>1.9039999999999999</v>
      </c>
      <c r="NX43">
        <v>2.0710000000000002</v>
      </c>
      <c r="NY43">
        <v>0.61699999999999999</v>
      </c>
      <c r="NZ43">
        <v>0.99099999999999999</v>
      </c>
      <c r="OA43">
        <v>1.27</v>
      </c>
      <c r="OB43">
        <v>1.3129999999999999</v>
      </c>
      <c r="OC43">
        <v>0.60499999999999998</v>
      </c>
      <c r="OD43">
        <v>1.262</v>
      </c>
      <c r="OE43">
        <v>0.96199999999999997</v>
      </c>
      <c r="OI43">
        <v>2.0070000000000001</v>
      </c>
      <c r="OJ43">
        <v>1.206</v>
      </c>
      <c r="OK43">
        <v>0</v>
      </c>
      <c r="OL43">
        <v>1</v>
      </c>
      <c r="OM43">
        <v>1</v>
      </c>
      <c r="ON43">
        <v>0</v>
      </c>
      <c r="OO43">
        <v>0</v>
      </c>
      <c r="OP43">
        <v>0</v>
      </c>
      <c r="OQ43">
        <v>1</v>
      </c>
      <c r="OR43">
        <v>1</v>
      </c>
      <c r="OS43">
        <v>1</v>
      </c>
      <c r="OT43">
        <v>1</v>
      </c>
      <c r="OU43">
        <v>1</v>
      </c>
      <c r="OV43">
        <v>1</v>
      </c>
      <c r="OW43">
        <v>5</v>
      </c>
      <c r="OX43">
        <v>0</v>
      </c>
      <c r="OY43">
        <v>2</v>
      </c>
      <c r="OZ43">
        <v>1</v>
      </c>
      <c r="PA43">
        <v>1</v>
      </c>
      <c r="PB43">
        <v>1</v>
      </c>
      <c r="PC43">
        <v>0</v>
      </c>
      <c r="PD43">
        <v>1</v>
      </c>
      <c r="PE43">
        <v>4</v>
      </c>
      <c r="PF43">
        <v>0</v>
      </c>
      <c r="PG43">
        <v>0</v>
      </c>
      <c r="PH43">
        <v>0.4</v>
      </c>
      <c r="PI43">
        <v>0.1</v>
      </c>
      <c r="PJ43">
        <v>0</v>
      </c>
      <c r="PK43">
        <v>0</v>
      </c>
      <c r="PL43">
        <v>0</v>
      </c>
      <c r="PM43">
        <v>3.1</v>
      </c>
      <c r="PN43">
        <v>3.1</v>
      </c>
      <c r="PO43">
        <v>3.1</v>
      </c>
      <c r="PP43">
        <v>3</v>
      </c>
      <c r="PQ43">
        <v>3.1</v>
      </c>
      <c r="PR43">
        <v>3</v>
      </c>
      <c r="PS43">
        <v>1.8</v>
      </c>
      <c r="PT43">
        <v>0</v>
      </c>
      <c r="PU43">
        <v>3.2</v>
      </c>
      <c r="PV43">
        <v>3.1</v>
      </c>
      <c r="PW43">
        <v>3</v>
      </c>
      <c r="PX43">
        <v>3</v>
      </c>
      <c r="PY43">
        <v>0</v>
      </c>
      <c r="PZ43">
        <v>3.1</v>
      </c>
      <c r="QA43">
        <v>6</v>
      </c>
      <c r="QB43">
        <v>0</v>
      </c>
    </row>
    <row r="44" spans="1:444">
      <c r="A44" t="s">
        <v>269</v>
      </c>
      <c r="B44">
        <v>0</v>
      </c>
      <c r="C44">
        <v>1</v>
      </c>
      <c r="D44">
        <v>380</v>
      </c>
      <c r="E44">
        <v>60</v>
      </c>
      <c r="F44">
        <v>50.1</v>
      </c>
      <c r="G44">
        <v>44.5</v>
      </c>
      <c r="H44">
        <v>57.7</v>
      </c>
      <c r="I44">
        <v>60</v>
      </c>
      <c r="J44">
        <v>55.7</v>
      </c>
      <c r="K44">
        <v>26.3</v>
      </c>
      <c r="L44">
        <v>22.1</v>
      </c>
      <c r="M44">
        <v>23</v>
      </c>
      <c r="N44">
        <v>16.3</v>
      </c>
      <c r="O44">
        <v>38.700000000000003</v>
      </c>
      <c r="P44">
        <v>4.9000000000000004</v>
      </c>
      <c r="Q44">
        <v>60</v>
      </c>
      <c r="R44">
        <v>7.5</v>
      </c>
      <c r="S44">
        <v>14.2</v>
      </c>
      <c r="T44">
        <v>28.1</v>
      </c>
      <c r="U44">
        <v>4.5</v>
      </c>
      <c r="V44">
        <v>8</v>
      </c>
      <c r="W44">
        <v>0</v>
      </c>
      <c r="X44">
        <v>10.6</v>
      </c>
      <c r="Y44">
        <v>3.7</v>
      </c>
      <c r="Z44">
        <v>60</v>
      </c>
      <c r="AA44">
        <v>89.08</v>
      </c>
      <c r="AB44">
        <v>82.132000000000005</v>
      </c>
      <c r="AC44">
        <v>0</v>
      </c>
      <c r="AD44">
        <v>97.47</v>
      </c>
      <c r="AE44">
        <v>0</v>
      </c>
      <c r="AF44">
        <v>104.845</v>
      </c>
      <c r="AG44">
        <v>13.765000000000001</v>
      </c>
      <c r="AH44">
        <v>14.125999999999999</v>
      </c>
      <c r="AI44">
        <v>3.1139999999999999</v>
      </c>
      <c r="AJ44">
        <v>13.929</v>
      </c>
      <c r="AK44">
        <v>44.18</v>
      </c>
      <c r="AL44">
        <v>4.2279999999999998</v>
      </c>
      <c r="AM44">
        <v>96.847999999999999</v>
      </c>
      <c r="AN44">
        <v>8.0950000000000006</v>
      </c>
      <c r="AO44">
        <v>13.601000000000001</v>
      </c>
      <c r="AP44">
        <v>31.988</v>
      </c>
      <c r="AQ44">
        <v>1.2130000000000001</v>
      </c>
      <c r="AR44">
        <v>5.9320000000000004</v>
      </c>
      <c r="AS44">
        <v>0</v>
      </c>
      <c r="AT44">
        <v>9.4390000000000001</v>
      </c>
      <c r="AU44">
        <v>0.36099999999999999</v>
      </c>
      <c r="AV44">
        <v>73.447000000000003</v>
      </c>
      <c r="AW44">
        <v>1.4850000000000001</v>
      </c>
      <c r="AX44">
        <v>1.641</v>
      </c>
      <c r="AY44">
        <v>0</v>
      </c>
      <c r="AZ44">
        <v>1.6910000000000001</v>
      </c>
      <c r="BA44">
        <v>0</v>
      </c>
      <c r="BB44">
        <v>1.881</v>
      </c>
      <c r="BC44">
        <v>0.52300000000000002</v>
      </c>
      <c r="BD44">
        <v>0.64</v>
      </c>
      <c r="BE44">
        <v>0.13600000000000001</v>
      </c>
      <c r="BF44">
        <v>0.85699999999999998</v>
      </c>
      <c r="BG44">
        <v>1.141</v>
      </c>
      <c r="BH44">
        <v>0.85699999999999998</v>
      </c>
      <c r="BI44">
        <v>1.6140000000000001</v>
      </c>
      <c r="BJ44">
        <v>1.0840000000000001</v>
      </c>
      <c r="BK44">
        <v>0.95899999999999996</v>
      </c>
      <c r="BL44">
        <v>1.137</v>
      </c>
      <c r="BM44">
        <v>0.27100000000000002</v>
      </c>
      <c r="BN44">
        <v>0.74099999999999999</v>
      </c>
      <c r="BP44">
        <v>0.88800000000000001</v>
      </c>
      <c r="BQ44">
        <v>9.8000000000000004E-2</v>
      </c>
      <c r="BR44">
        <v>1.224</v>
      </c>
      <c r="BS44">
        <v>24.5</v>
      </c>
      <c r="BT44">
        <v>14.4</v>
      </c>
      <c r="BU44">
        <v>0</v>
      </c>
      <c r="BV44">
        <v>10.9</v>
      </c>
      <c r="BW44">
        <v>0</v>
      </c>
      <c r="BX44">
        <v>19.2</v>
      </c>
      <c r="BY44">
        <v>13.3</v>
      </c>
      <c r="BZ44">
        <v>1.5</v>
      </c>
      <c r="CA44">
        <v>0</v>
      </c>
      <c r="CB44">
        <v>0</v>
      </c>
      <c r="CC44">
        <v>33.299999999999997</v>
      </c>
      <c r="CD44">
        <v>0</v>
      </c>
      <c r="CE44">
        <v>14.2</v>
      </c>
      <c r="CF44">
        <v>0</v>
      </c>
      <c r="CG44">
        <v>0</v>
      </c>
      <c r="CH44">
        <v>0</v>
      </c>
      <c r="CI44">
        <v>0</v>
      </c>
      <c r="CJ44">
        <v>0.7</v>
      </c>
      <c r="CK44">
        <v>0</v>
      </c>
      <c r="CL44">
        <v>0</v>
      </c>
      <c r="CM44">
        <v>0</v>
      </c>
      <c r="CN44">
        <v>11.2</v>
      </c>
      <c r="CO44">
        <v>33.856000000000002</v>
      </c>
      <c r="CP44">
        <v>24.646000000000001</v>
      </c>
      <c r="CQ44">
        <v>0</v>
      </c>
      <c r="CR44">
        <v>20.582000000000001</v>
      </c>
      <c r="CS44">
        <v>0</v>
      </c>
      <c r="CT44">
        <v>33.79</v>
      </c>
      <c r="CU44">
        <v>5.4729999999999999</v>
      </c>
      <c r="CV44">
        <v>3.2770000000000001</v>
      </c>
      <c r="CW44">
        <v>0</v>
      </c>
      <c r="CX44">
        <v>0</v>
      </c>
      <c r="CY44">
        <v>40.247</v>
      </c>
      <c r="CZ44">
        <v>0</v>
      </c>
      <c r="DA44">
        <v>22.45</v>
      </c>
      <c r="DB44">
        <v>0</v>
      </c>
      <c r="DC44">
        <v>0</v>
      </c>
      <c r="DD44">
        <v>0</v>
      </c>
      <c r="DE44">
        <v>0</v>
      </c>
      <c r="DF44">
        <v>1.377</v>
      </c>
      <c r="DG44">
        <v>0</v>
      </c>
      <c r="DH44">
        <v>0</v>
      </c>
      <c r="DI44">
        <v>0</v>
      </c>
      <c r="DJ44">
        <v>18.321000000000002</v>
      </c>
      <c r="DK44">
        <v>1.3819999999999999</v>
      </c>
      <c r="DL44">
        <v>1.7070000000000001</v>
      </c>
      <c r="DN44">
        <v>1.891</v>
      </c>
      <c r="DP44">
        <v>1.756</v>
      </c>
      <c r="DQ44">
        <v>0.41199999999999998</v>
      </c>
      <c r="DR44">
        <v>2.169</v>
      </c>
      <c r="DU44">
        <v>1.2090000000000001</v>
      </c>
      <c r="DW44">
        <v>1.58</v>
      </c>
      <c r="EB44">
        <v>1.9890000000000001</v>
      </c>
      <c r="EF44">
        <v>1.6379999999999999</v>
      </c>
      <c r="EG44">
        <v>23.5</v>
      </c>
      <c r="EH44">
        <v>8.8000000000000007</v>
      </c>
      <c r="EI44">
        <v>0</v>
      </c>
      <c r="EJ44">
        <v>27.7</v>
      </c>
      <c r="EK44">
        <v>0</v>
      </c>
      <c r="EL44">
        <v>17</v>
      </c>
      <c r="EM44">
        <v>13</v>
      </c>
      <c r="EN44">
        <v>0</v>
      </c>
      <c r="EO44">
        <v>0</v>
      </c>
      <c r="EP44">
        <v>0</v>
      </c>
      <c r="EQ44">
        <v>0</v>
      </c>
      <c r="ER44">
        <v>0.4</v>
      </c>
      <c r="ES44">
        <v>4</v>
      </c>
      <c r="ET44">
        <v>1.8</v>
      </c>
      <c r="EU44">
        <v>0</v>
      </c>
      <c r="EV44">
        <v>2</v>
      </c>
      <c r="EW44">
        <v>0</v>
      </c>
      <c r="EX44">
        <v>1</v>
      </c>
      <c r="EY44">
        <v>0</v>
      </c>
      <c r="EZ44">
        <v>0</v>
      </c>
      <c r="FA44">
        <v>0</v>
      </c>
      <c r="FB44">
        <v>4.7</v>
      </c>
      <c r="FC44">
        <v>29.004999999999999</v>
      </c>
      <c r="FD44">
        <v>14.452999999999999</v>
      </c>
      <c r="FE44">
        <v>0</v>
      </c>
      <c r="FF44">
        <v>46.866999999999997</v>
      </c>
      <c r="FG44">
        <v>0</v>
      </c>
      <c r="FH44">
        <v>35.756999999999998</v>
      </c>
      <c r="FI44">
        <v>8.2919999999999998</v>
      </c>
      <c r="FJ44">
        <v>0</v>
      </c>
      <c r="FK44">
        <v>0</v>
      </c>
      <c r="FL44">
        <v>0</v>
      </c>
      <c r="FM44">
        <v>0</v>
      </c>
      <c r="FN44">
        <v>0.78700000000000003</v>
      </c>
      <c r="FO44">
        <v>5.7679999999999998</v>
      </c>
      <c r="FP44">
        <v>3.7360000000000002</v>
      </c>
      <c r="FQ44">
        <v>0</v>
      </c>
      <c r="FR44">
        <v>2.786</v>
      </c>
      <c r="FS44">
        <v>0</v>
      </c>
      <c r="FT44">
        <v>1.016</v>
      </c>
      <c r="FU44">
        <v>0</v>
      </c>
      <c r="FV44">
        <v>0</v>
      </c>
      <c r="FW44">
        <v>0</v>
      </c>
      <c r="FX44">
        <v>6.62</v>
      </c>
      <c r="FY44">
        <v>1.2370000000000001</v>
      </c>
      <c r="FZ44">
        <v>1.649</v>
      </c>
      <c r="GB44">
        <v>1.6930000000000001</v>
      </c>
      <c r="GD44">
        <v>2.1059999999999999</v>
      </c>
      <c r="GE44">
        <v>0.63600000000000001</v>
      </c>
      <c r="GJ44">
        <v>2.1789999999999998</v>
      </c>
      <c r="GK44">
        <v>1.43</v>
      </c>
      <c r="GL44">
        <v>2.1059999999999999</v>
      </c>
      <c r="GN44">
        <v>1.4219999999999999</v>
      </c>
      <c r="GP44">
        <v>1.012</v>
      </c>
      <c r="GT44">
        <v>1.411</v>
      </c>
      <c r="GU44">
        <v>4.5</v>
      </c>
      <c r="GV44">
        <v>10.3</v>
      </c>
      <c r="GW44">
        <v>0</v>
      </c>
      <c r="GX44">
        <v>9.3000000000000007</v>
      </c>
      <c r="GY44">
        <v>0</v>
      </c>
      <c r="GZ44">
        <v>9.9</v>
      </c>
      <c r="HA44">
        <v>0</v>
      </c>
      <c r="HB44">
        <v>0.6</v>
      </c>
      <c r="HC44">
        <v>0</v>
      </c>
      <c r="HD44">
        <v>0</v>
      </c>
      <c r="HE44">
        <v>0</v>
      </c>
      <c r="HF44">
        <v>0.2</v>
      </c>
      <c r="HG44">
        <v>12.2</v>
      </c>
      <c r="HH44">
        <v>1.3</v>
      </c>
      <c r="HI44">
        <v>0.8</v>
      </c>
      <c r="HJ44">
        <v>15.8</v>
      </c>
      <c r="HK44">
        <v>0</v>
      </c>
      <c r="HL44">
        <v>0</v>
      </c>
      <c r="HM44">
        <v>0</v>
      </c>
      <c r="HN44">
        <v>0.1</v>
      </c>
      <c r="HO44">
        <v>0</v>
      </c>
      <c r="HP44">
        <v>5.3</v>
      </c>
      <c r="HQ44">
        <v>9.3729999999999993</v>
      </c>
      <c r="HR44">
        <v>22.318999999999999</v>
      </c>
      <c r="HS44">
        <v>0</v>
      </c>
      <c r="HT44">
        <v>15.076000000000001</v>
      </c>
      <c r="HU44">
        <v>0</v>
      </c>
      <c r="HV44">
        <v>22.352</v>
      </c>
      <c r="HW44">
        <v>0</v>
      </c>
      <c r="HX44">
        <v>1.3109999999999999</v>
      </c>
      <c r="HY44">
        <v>0</v>
      </c>
      <c r="HZ44">
        <v>0</v>
      </c>
      <c r="IA44">
        <v>0</v>
      </c>
      <c r="IB44">
        <v>0.39300000000000002</v>
      </c>
      <c r="IC44">
        <v>21.565000000000001</v>
      </c>
      <c r="ID44">
        <v>2.4910000000000001</v>
      </c>
      <c r="IE44">
        <v>1.377</v>
      </c>
      <c r="IF44">
        <v>21.335999999999999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9.0459999999999994</v>
      </c>
      <c r="IM44">
        <v>2.081</v>
      </c>
      <c r="IN44">
        <v>2.1680000000000001</v>
      </c>
      <c r="IP44">
        <v>1.6140000000000001</v>
      </c>
      <c r="IR44">
        <v>2.2669999999999999</v>
      </c>
      <c r="IT44">
        <v>2.1920000000000002</v>
      </c>
      <c r="IX44">
        <v>1.74</v>
      </c>
      <c r="IY44">
        <v>1.774</v>
      </c>
      <c r="IZ44">
        <v>1.964</v>
      </c>
      <c r="JA44">
        <v>1.677</v>
      </c>
      <c r="JB44">
        <v>1.3480000000000001</v>
      </c>
      <c r="JF44">
        <v>0</v>
      </c>
      <c r="JH44">
        <v>1.7010000000000001</v>
      </c>
      <c r="JI44">
        <v>7.6</v>
      </c>
      <c r="JJ44">
        <v>16.600000000000001</v>
      </c>
      <c r="JK44">
        <v>44.5</v>
      </c>
      <c r="JL44">
        <v>9.6999999999999993</v>
      </c>
      <c r="JM44">
        <v>60</v>
      </c>
      <c r="JN44">
        <v>9.6999999999999993</v>
      </c>
      <c r="JO44">
        <v>0</v>
      </c>
      <c r="JP44">
        <v>20</v>
      </c>
      <c r="JQ44">
        <v>23</v>
      </c>
      <c r="JR44">
        <v>16.3</v>
      </c>
      <c r="JS44">
        <v>5.4</v>
      </c>
      <c r="JT44">
        <v>4.3</v>
      </c>
      <c r="JU44">
        <v>29.6</v>
      </c>
      <c r="JV44">
        <v>4.4000000000000004</v>
      </c>
      <c r="JW44">
        <v>13.4</v>
      </c>
      <c r="JX44">
        <v>10.4</v>
      </c>
      <c r="JY44">
        <v>4.5</v>
      </c>
      <c r="JZ44">
        <v>6.3</v>
      </c>
      <c r="KA44">
        <v>0</v>
      </c>
      <c r="KB44">
        <v>10.5</v>
      </c>
      <c r="KC44">
        <v>3.7</v>
      </c>
      <c r="KD44">
        <v>38.799999999999997</v>
      </c>
      <c r="KE44">
        <v>16.846</v>
      </c>
      <c r="KF44">
        <v>20.713000000000001</v>
      </c>
      <c r="KG44">
        <v>0</v>
      </c>
      <c r="KH44">
        <v>14.945</v>
      </c>
      <c r="KI44">
        <v>0</v>
      </c>
      <c r="KJ44">
        <v>12.946</v>
      </c>
      <c r="KK44">
        <v>0</v>
      </c>
      <c r="KL44">
        <v>9.5370000000000008</v>
      </c>
      <c r="KM44">
        <v>3.1139999999999999</v>
      </c>
      <c r="KN44">
        <v>13.929</v>
      </c>
      <c r="KO44">
        <v>3.9329999999999998</v>
      </c>
      <c r="KP44">
        <v>3.048</v>
      </c>
      <c r="KQ44">
        <v>47.064</v>
      </c>
      <c r="KR44">
        <v>1.8680000000000001</v>
      </c>
      <c r="KS44">
        <v>12.225</v>
      </c>
      <c r="KT44">
        <v>7.8659999999999997</v>
      </c>
      <c r="KU44">
        <v>1.2130000000000001</v>
      </c>
      <c r="KV44">
        <v>3.54</v>
      </c>
      <c r="KW44">
        <v>0</v>
      </c>
      <c r="KX44">
        <v>9.4390000000000001</v>
      </c>
      <c r="KY44">
        <v>0.36099999999999999</v>
      </c>
      <c r="KZ44">
        <v>39.46</v>
      </c>
      <c r="LA44">
        <v>2.2309999999999999</v>
      </c>
      <c r="LB44">
        <v>1.2509999999999999</v>
      </c>
      <c r="LC44">
        <v>0</v>
      </c>
      <c r="LD44">
        <v>1.534</v>
      </c>
      <c r="LE44">
        <v>0</v>
      </c>
      <c r="LF44">
        <v>1.34</v>
      </c>
      <c r="LH44">
        <v>0.47799999999999998</v>
      </c>
      <c r="LI44">
        <v>0.13600000000000001</v>
      </c>
      <c r="LJ44">
        <v>0.85699999999999998</v>
      </c>
      <c r="LK44">
        <v>0.72799999999999998</v>
      </c>
      <c r="LL44">
        <v>0.70199999999999996</v>
      </c>
      <c r="LM44">
        <v>1.59</v>
      </c>
      <c r="LN44">
        <v>0.42199999999999999</v>
      </c>
      <c r="LO44">
        <v>0.91400000000000003</v>
      </c>
      <c r="LP44">
        <v>0.76</v>
      </c>
      <c r="LQ44">
        <v>0.27100000000000002</v>
      </c>
      <c r="LR44">
        <v>0.56100000000000005</v>
      </c>
      <c r="LT44">
        <v>0.9</v>
      </c>
      <c r="LU44">
        <v>9.8000000000000004E-2</v>
      </c>
      <c r="LV44">
        <v>1.0169999999999999</v>
      </c>
      <c r="LW44">
        <v>45.2</v>
      </c>
      <c r="LX44">
        <v>28.9</v>
      </c>
      <c r="LY44">
        <v>0</v>
      </c>
      <c r="LZ44">
        <v>20.7</v>
      </c>
      <c r="MA44">
        <v>0</v>
      </c>
      <c r="MB44">
        <v>12.3</v>
      </c>
      <c r="MC44">
        <v>7.7</v>
      </c>
      <c r="MD44">
        <v>12.1</v>
      </c>
      <c r="ME44">
        <v>19.899999999999999</v>
      </c>
      <c r="MF44">
        <v>2.9</v>
      </c>
      <c r="MG44">
        <v>8.4</v>
      </c>
      <c r="MH44">
        <v>0</v>
      </c>
      <c r="MI44">
        <v>9.5</v>
      </c>
      <c r="MJ44">
        <v>0</v>
      </c>
      <c r="MK44">
        <v>1.4</v>
      </c>
      <c r="ML44">
        <v>0</v>
      </c>
      <c r="MM44">
        <v>0</v>
      </c>
      <c r="MN44">
        <v>0</v>
      </c>
      <c r="MO44">
        <v>0</v>
      </c>
      <c r="MP44">
        <v>0.8</v>
      </c>
      <c r="MQ44">
        <v>0</v>
      </c>
      <c r="MR44">
        <v>6.8</v>
      </c>
      <c r="MS44">
        <v>58.076000000000001</v>
      </c>
      <c r="MT44">
        <v>36.215000000000003</v>
      </c>
      <c r="MU44">
        <v>0</v>
      </c>
      <c r="MV44">
        <v>24.745000000000001</v>
      </c>
      <c r="MW44">
        <v>0</v>
      </c>
      <c r="MX44">
        <v>22.745000000000001</v>
      </c>
      <c r="MY44">
        <v>5.4729999999999999</v>
      </c>
      <c r="MZ44">
        <v>2.851</v>
      </c>
      <c r="NA44">
        <v>3.1139999999999999</v>
      </c>
      <c r="NB44">
        <v>1.573</v>
      </c>
      <c r="NC44">
        <v>9.734</v>
      </c>
      <c r="ND44">
        <v>0</v>
      </c>
      <c r="NE44">
        <v>13.536</v>
      </c>
      <c r="NF44">
        <v>0</v>
      </c>
      <c r="NG44">
        <v>1.9339999999999999</v>
      </c>
      <c r="NH44">
        <v>0</v>
      </c>
      <c r="NI44">
        <v>0</v>
      </c>
      <c r="NJ44">
        <v>0</v>
      </c>
      <c r="NK44">
        <v>0</v>
      </c>
      <c r="NL44">
        <v>1.0820000000000001</v>
      </c>
      <c r="NM44">
        <v>0</v>
      </c>
      <c r="NN44">
        <v>7.1779999999999999</v>
      </c>
      <c r="NO44">
        <v>1.284</v>
      </c>
      <c r="NP44">
        <v>1.2549999999999999</v>
      </c>
      <c r="NR44">
        <v>1.196</v>
      </c>
      <c r="NT44">
        <v>1.847</v>
      </c>
      <c r="NU44">
        <v>0.71199999999999997</v>
      </c>
      <c r="NV44">
        <v>0.23499999999999999</v>
      </c>
      <c r="NW44">
        <v>0.156</v>
      </c>
      <c r="NX44">
        <v>0.54700000000000004</v>
      </c>
      <c r="NY44">
        <v>1.165</v>
      </c>
      <c r="OA44">
        <v>1.4279999999999999</v>
      </c>
      <c r="OC44">
        <v>1.4019999999999999</v>
      </c>
      <c r="OH44">
        <v>1.4379999999999999</v>
      </c>
      <c r="OJ44">
        <v>1.0569999999999999</v>
      </c>
      <c r="OK44">
        <v>0</v>
      </c>
      <c r="OL44">
        <v>1</v>
      </c>
      <c r="OM44">
        <v>0</v>
      </c>
      <c r="ON44">
        <v>1</v>
      </c>
      <c r="OO44">
        <v>0</v>
      </c>
      <c r="OP44">
        <v>1</v>
      </c>
      <c r="OQ44">
        <v>0</v>
      </c>
      <c r="OR44">
        <v>1</v>
      </c>
      <c r="OS44">
        <v>1</v>
      </c>
      <c r="OT44">
        <v>1</v>
      </c>
      <c r="OU44">
        <v>1</v>
      </c>
      <c r="OV44">
        <v>1</v>
      </c>
      <c r="OW44">
        <v>8</v>
      </c>
      <c r="OX44">
        <v>1</v>
      </c>
      <c r="OY44">
        <v>1</v>
      </c>
      <c r="OZ44">
        <v>2</v>
      </c>
      <c r="PA44">
        <v>1</v>
      </c>
      <c r="PB44">
        <v>1</v>
      </c>
      <c r="PC44">
        <v>0</v>
      </c>
      <c r="PD44">
        <v>0</v>
      </c>
      <c r="PE44">
        <v>1</v>
      </c>
      <c r="PF44">
        <v>5</v>
      </c>
      <c r="PG44">
        <v>0</v>
      </c>
      <c r="PH44">
        <v>3.1</v>
      </c>
      <c r="PI44">
        <v>0</v>
      </c>
      <c r="PJ44">
        <v>3.1</v>
      </c>
      <c r="PK44">
        <v>0</v>
      </c>
      <c r="PL44">
        <v>3</v>
      </c>
      <c r="PM44">
        <v>0</v>
      </c>
      <c r="PN44">
        <v>3.1</v>
      </c>
      <c r="PO44">
        <v>3.1</v>
      </c>
      <c r="PP44">
        <v>3</v>
      </c>
      <c r="PQ44">
        <v>3.1</v>
      </c>
      <c r="PR44">
        <v>3.1</v>
      </c>
      <c r="PS44">
        <v>2.9</v>
      </c>
      <c r="PT44">
        <v>3.1</v>
      </c>
      <c r="PU44">
        <v>3.1</v>
      </c>
      <c r="PV44">
        <v>3.2</v>
      </c>
      <c r="PW44">
        <v>3.1</v>
      </c>
      <c r="PX44">
        <v>3.1</v>
      </c>
      <c r="PY44">
        <v>0</v>
      </c>
      <c r="PZ44">
        <v>0</v>
      </c>
      <c r="QA44">
        <v>3.1</v>
      </c>
      <c r="QB44">
        <v>4.9000000000000004</v>
      </c>
    </row>
    <row r="45" spans="1:444">
      <c r="A45" t="s">
        <v>270</v>
      </c>
      <c r="B45">
        <v>0</v>
      </c>
      <c r="C45">
        <v>1</v>
      </c>
      <c r="D45">
        <v>380</v>
      </c>
      <c r="E45">
        <v>60</v>
      </c>
      <c r="F45">
        <v>60</v>
      </c>
      <c r="G45">
        <v>60</v>
      </c>
      <c r="H45">
        <v>60</v>
      </c>
      <c r="I45">
        <v>14.6</v>
      </c>
      <c r="J45">
        <v>39.1</v>
      </c>
      <c r="K45">
        <v>16.2</v>
      </c>
      <c r="L45">
        <v>15.5</v>
      </c>
      <c r="M45">
        <v>18.100000000000001</v>
      </c>
      <c r="N45">
        <v>60</v>
      </c>
      <c r="O45">
        <v>20.5</v>
      </c>
      <c r="P45">
        <v>14.3</v>
      </c>
      <c r="Q45">
        <v>60</v>
      </c>
      <c r="R45">
        <v>60</v>
      </c>
      <c r="S45">
        <v>21.4</v>
      </c>
      <c r="T45">
        <v>6.3</v>
      </c>
      <c r="U45">
        <v>13.5</v>
      </c>
      <c r="V45">
        <v>60</v>
      </c>
      <c r="W45">
        <v>11.7</v>
      </c>
      <c r="X45">
        <v>15.1</v>
      </c>
      <c r="Y45">
        <v>12.8</v>
      </c>
      <c r="Z45">
        <v>60</v>
      </c>
      <c r="AA45">
        <v>85.867999999999995</v>
      </c>
      <c r="AB45">
        <v>94.061999999999998</v>
      </c>
      <c r="AC45">
        <v>11.864000000000001</v>
      </c>
      <c r="AD45">
        <v>79.674000000000007</v>
      </c>
      <c r="AE45">
        <v>8.7829999999999995</v>
      </c>
      <c r="AF45">
        <v>47.883000000000003</v>
      </c>
      <c r="AG45">
        <v>13.372</v>
      </c>
      <c r="AH45">
        <v>14.552</v>
      </c>
      <c r="AI45">
        <v>19.172999999999998</v>
      </c>
      <c r="AJ45">
        <v>109.236</v>
      </c>
      <c r="AK45">
        <v>22.318999999999999</v>
      </c>
      <c r="AL45">
        <v>14.519</v>
      </c>
      <c r="AM45">
        <v>105.73</v>
      </c>
      <c r="AN45">
        <v>122.248</v>
      </c>
      <c r="AO45">
        <v>19.599</v>
      </c>
      <c r="AP45">
        <v>5.7679999999999998</v>
      </c>
      <c r="AQ45">
        <v>13.175000000000001</v>
      </c>
      <c r="AR45">
        <v>106.51600000000001</v>
      </c>
      <c r="AS45">
        <v>4.9160000000000004</v>
      </c>
      <c r="AT45">
        <v>13.962</v>
      </c>
      <c r="AU45">
        <v>15.797000000000001</v>
      </c>
      <c r="AV45">
        <v>114.218</v>
      </c>
      <c r="AW45">
        <v>1.431</v>
      </c>
      <c r="AX45">
        <v>1.5680000000000001</v>
      </c>
      <c r="AY45">
        <v>0.19800000000000001</v>
      </c>
      <c r="AZ45">
        <v>1.3280000000000001</v>
      </c>
      <c r="BA45">
        <v>0.60299999999999998</v>
      </c>
      <c r="BB45">
        <v>1.224</v>
      </c>
      <c r="BC45">
        <v>0.82599999999999996</v>
      </c>
      <c r="BD45">
        <v>0.93899999999999995</v>
      </c>
      <c r="BE45">
        <v>1.0580000000000001</v>
      </c>
      <c r="BF45">
        <v>1.821</v>
      </c>
      <c r="BG45">
        <v>1.087</v>
      </c>
      <c r="BH45">
        <v>1.0169999999999999</v>
      </c>
      <c r="BI45">
        <v>1.762</v>
      </c>
      <c r="BJ45">
        <v>2.0369999999999999</v>
      </c>
      <c r="BK45">
        <v>0.91500000000000004</v>
      </c>
      <c r="BL45">
        <v>0.91600000000000004</v>
      </c>
      <c r="BM45">
        <v>0.97499999999999998</v>
      </c>
      <c r="BN45">
        <v>1.7749999999999999</v>
      </c>
      <c r="BO45">
        <v>0.42</v>
      </c>
      <c r="BP45">
        <v>0.92300000000000004</v>
      </c>
      <c r="BQ45">
        <v>1.2350000000000001</v>
      </c>
      <c r="BR45">
        <v>1.9039999999999999</v>
      </c>
      <c r="BS45">
        <v>22.5</v>
      </c>
      <c r="BT45">
        <v>19.7</v>
      </c>
      <c r="BU45">
        <v>0</v>
      </c>
      <c r="BV45">
        <v>22.7</v>
      </c>
      <c r="BW45">
        <v>0</v>
      </c>
      <c r="BX45">
        <v>0</v>
      </c>
      <c r="BY45">
        <v>0</v>
      </c>
      <c r="BZ45">
        <v>6.5</v>
      </c>
      <c r="CA45">
        <v>9.4</v>
      </c>
      <c r="CB45">
        <v>10.3</v>
      </c>
      <c r="CC45">
        <v>12.2</v>
      </c>
      <c r="CD45">
        <v>0</v>
      </c>
      <c r="CE45">
        <v>23</v>
      </c>
      <c r="CF45">
        <v>14.4</v>
      </c>
      <c r="CG45">
        <v>11.9</v>
      </c>
      <c r="CH45">
        <v>0</v>
      </c>
      <c r="CI45">
        <v>2.4</v>
      </c>
      <c r="CJ45">
        <v>18.8</v>
      </c>
      <c r="CK45">
        <v>0</v>
      </c>
      <c r="CL45">
        <v>2.6</v>
      </c>
      <c r="CM45">
        <v>2.5</v>
      </c>
      <c r="CN45">
        <v>18.5</v>
      </c>
      <c r="CO45">
        <v>28.776</v>
      </c>
      <c r="CP45">
        <v>31.332000000000001</v>
      </c>
      <c r="CQ45">
        <v>0</v>
      </c>
      <c r="CR45">
        <v>34.445999999999998</v>
      </c>
      <c r="CS45">
        <v>0</v>
      </c>
      <c r="CT45">
        <v>0</v>
      </c>
      <c r="CU45">
        <v>0</v>
      </c>
      <c r="CV45">
        <v>5.9980000000000002</v>
      </c>
      <c r="CW45">
        <v>12.388999999999999</v>
      </c>
      <c r="CX45">
        <v>22.646999999999998</v>
      </c>
      <c r="CY45">
        <v>15.076000000000001</v>
      </c>
      <c r="CZ45">
        <v>0</v>
      </c>
      <c r="DA45">
        <v>40.673000000000002</v>
      </c>
      <c r="DB45">
        <v>33.298999999999999</v>
      </c>
      <c r="DC45">
        <v>12.978999999999999</v>
      </c>
      <c r="DD45">
        <v>0</v>
      </c>
      <c r="DE45">
        <v>4.2610000000000001</v>
      </c>
      <c r="DF45">
        <v>34.216000000000001</v>
      </c>
      <c r="DG45">
        <v>0</v>
      </c>
      <c r="DH45">
        <v>4.7519999999999998</v>
      </c>
      <c r="DI45">
        <v>4.3259999999999996</v>
      </c>
      <c r="DJ45">
        <v>34.281999999999996</v>
      </c>
      <c r="DK45">
        <v>1.276</v>
      </c>
      <c r="DL45">
        <v>1.591</v>
      </c>
      <c r="DN45">
        <v>1.518</v>
      </c>
      <c r="DR45">
        <v>0.92</v>
      </c>
      <c r="DS45">
        <v>1.3169999999999999</v>
      </c>
      <c r="DT45">
        <v>2.1920000000000002</v>
      </c>
      <c r="DU45">
        <v>1.236</v>
      </c>
      <c r="DW45">
        <v>1.7669999999999999</v>
      </c>
      <c r="DX45">
        <v>2.3170000000000002</v>
      </c>
      <c r="DY45">
        <v>1.0940000000000001</v>
      </c>
      <c r="EA45">
        <v>1.7849999999999999</v>
      </c>
      <c r="EB45">
        <v>1.8160000000000001</v>
      </c>
      <c r="ED45">
        <v>1.845</v>
      </c>
      <c r="EE45">
        <v>1.7090000000000001</v>
      </c>
      <c r="EF45">
        <v>1.8540000000000001</v>
      </c>
      <c r="EG45">
        <v>13.4</v>
      </c>
      <c r="EH45">
        <v>6.9</v>
      </c>
      <c r="EI45">
        <v>57.6</v>
      </c>
      <c r="EJ45">
        <v>6.2</v>
      </c>
      <c r="EK45">
        <v>0</v>
      </c>
      <c r="EL45">
        <v>12.1</v>
      </c>
      <c r="EM45">
        <v>0</v>
      </c>
      <c r="EN45">
        <v>0</v>
      </c>
      <c r="EO45">
        <v>0</v>
      </c>
      <c r="EP45">
        <v>16.2</v>
      </c>
      <c r="EQ45">
        <v>3.7</v>
      </c>
      <c r="ER45">
        <v>3.4</v>
      </c>
      <c r="ES45">
        <v>4.4000000000000004</v>
      </c>
      <c r="ET45">
        <v>6.5</v>
      </c>
      <c r="EU45">
        <v>0</v>
      </c>
      <c r="EV45">
        <v>0</v>
      </c>
      <c r="EW45">
        <v>0</v>
      </c>
      <c r="EX45">
        <v>16.399999999999999</v>
      </c>
      <c r="EY45">
        <v>0</v>
      </c>
      <c r="EZ45">
        <v>1.2</v>
      </c>
      <c r="FA45">
        <v>0</v>
      </c>
      <c r="FB45">
        <v>5.3</v>
      </c>
      <c r="FC45">
        <v>20.876999999999999</v>
      </c>
      <c r="FD45">
        <v>16.059000000000001</v>
      </c>
      <c r="FE45">
        <v>0</v>
      </c>
      <c r="FF45">
        <v>11.635</v>
      </c>
      <c r="FG45">
        <v>0</v>
      </c>
      <c r="FH45">
        <v>13.404999999999999</v>
      </c>
      <c r="FI45">
        <v>0</v>
      </c>
      <c r="FJ45">
        <v>0</v>
      </c>
      <c r="FK45">
        <v>0</v>
      </c>
      <c r="FL45">
        <v>27.629000000000001</v>
      </c>
      <c r="FM45">
        <v>4.556</v>
      </c>
      <c r="FN45">
        <v>3.605</v>
      </c>
      <c r="FO45">
        <v>9.1769999999999996</v>
      </c>
      <c r="FP45">
        <v>15.371</v>
      </c>
      <c r="FQ45">
        <v>0</v>
      </c>
      <c r="FR45">
        <v>0</v>
      </c>
      <c r="FS45">
        <v>0</v>
      </c>
      <c r="FT45">
        <v>30.808</v>
      </c>
      <c r="FU45">
        <v>0</v>
      </c>
      <c r="FV45">
        <v>1.7370000000000001</v>
      </c>
      <c r="FW45">
        <v>0</v>
      </c>
      <c r="FX45">
        <v>9.8979999999999997</v>
      </c>
      <c r="FY45">
        <v>1.556</v>
      </c>
      <c r="FZ45">
        <v>2.3420000000000001</v>
      </c>
      <c r="GA45">
        <v>0</v>
      </c>
      <c r="GB45">
        <v>1.883</v>
      </c>
      <c r="GD45">
        <v>1.111</v>
      </c>
      <c r="GH45">
        <v>1.7070000000000001</v>
      </c>
      <c r="GI45">
        <v>1.2370000000000001</v>
      </c>
      <c r="GJ45">
        <v>1.0649999999999999</v>
      </c>
      <c r="GK45">
        <v>2.097</v>
      </c>
      <c r="GL45">
        <v>2.3570000000000002</v>
      </c>
      <c r="GP45">
        <v>1.8759999999999999</v>
      </c>
      <c r="GR45">
        <v>1.494</v>
      </c>
      <c r="GT45">
        <v>1.8819999999999999</v>
      </c>
      <c r="GU45">
        <v>14.3</v>
      </c>
      <c r="GV45">
        <v>13.7</v>
      </c>
      <c r="GW45">
        <v>0</v>
      </c>
      <c r="GX45">
        <v>17.399999999999999</v>
      </c>
      <c r="GY45">
        <v>0</v>
      </c>
      <c r="GZ45">
        <v>3</v>
      </c>
      <c r="HA45">
        <v>9.3000000000000007</v>
      </c>
      <c r="HB45">
        <v>0</v>
      </c>
      <c r="HC45">
        <v>0</v>
      </c>
      <c r="HD45">
        <v>26.7</v>
      </c>
      <c r="HE45">
        <v>0</v>
      </c>
      <c r="HF45">
        <v>4.0999999999999996</v>
      </c>
      <c r="HG45">
        <v>15.2</v>
      </c>
      <c r="HH45">
        <v>21</v>
      </c>
      <c r="HI45">
        <v>0</v>
      </c>
      <c r="HJ45">
        <v>1.2</v>
      </c>
      <c r="HK45">
        <v>0</v>
      </c>
      <c r="HL45">
        <v>8.9</v>
      </c>
      <c r="HM45">
        <v>7.6</v>
      </c>
      <c r="HN45">
        <v>0.5</v>
      </c>
      <c r="HO45">
        <v>3.4</v>
      </c>
      <c r="HP45">
        <v>9.5</v>
      </c>
      <c r="HQ45">
        <v>21.369</v>
      </c>
      <c r="HR45">
        <v>22.056999999999999</v>
      </c>
      <c r="HS45">
        <v>0</v>
      </c>
      <c r="HT45">
        <v>11.34</v>
      </c>
      <c r="HU45">
        <v>0</v>
      </c>
      <c r="HV45">
        <v>7.0140000000000002</v>
      </c>
      <c r="HW45">
        <v>8.423</v>
      </c>
      <c r="HX45">
        <v>0</v>
      </c>
      <c r="HY45">
        <v>0</v>
      </c>
      <c r="HZ45">
        <v>43.622</v>
      </c>
      <c r="IA45">
        <v>0</v>
      </c>
      <c r="IB45">
        <v>6.5880000000000001</v>
      </c>
      <c r="IC45">
        <v>26.613</v>
      </c>
      <c r="ID45">
        <v>37.296999999999997</v>
      </c>
      <c r="IE45">
        <v>0</v>
      </c>
      <c r="IF45">
        <v>1.54</v>
      </c>
      <c r="IG45">
        <v>0</v>
      </c>
      <c r="IH45">
        <v>15.042999999999999</v>
      </c>
      <c r="II45">
        <v>2.1629999999999998</v>
      </c>
      <c r="IJ45">
        <v>0.98299999999999998</v>
      </c>
      <c r="IK45">
        <v>5.0469999999999997</v>
      </c>
      <c r="IL45">
        <v>19.827999999999999</v>
      </c>
      <c r="IM45">
        <v>1.498</v>
      </c>
      <c r="IN45">
        <v>1.613</v>
      </c>
      <c r="IP45">
        <v>0.65</v>
      </c>
      <c r="IR45">
        <v>2.3130000000000002</v>
      </c>
      <c r="IS45">
        <v>0.90600000000000003</v>
      </c>
      <c r="IV45">
        <v>1.633</v>
      </c>
      <c r="IX45">
        <v>1.607</v>
      </c>
      <c r="IY45">
        <v>1.752</v>
      </c>
      <c r="IZ45">
        <v>1.7749999999999999</v>
      </c>
      <c r="JB45">
        <v>1.302</v>
      </c>
      <c r="JD45">
        <v>1.6930000000000001</v>
      </c>
      <c r="JE45">
        <v>0.28499999999999998</v>
      </c>
      <c r="JF45">
        <v>2.1190000000000002</v>
      </c>
      <c r="JG45">
        <v>1.5</v>
      </c>
      <c r="JH45">
        <v>2.081</v>
      </c>
      <c r="JI45">
        <v>9.8000000000000007</v>
      </c>
      <c r="JJ45">
        <v>19.8</v>
      </c>
      <c r="JK45">
        <v>2.4</v>
      </c>
      <c r="JL45">
        <v>13.7</v>
      </c>
      <c r="JM45">
        <v>14.6</v>
      </c>
      <c r="JN45">
        <v>24</v>
      </c>
      <c r="JO45">
        <v>6.9</v>
      </c>
      <c r="JP45">
        <v>9</v>
      </c>
      <c r="JQ45">
        <v>8.6999999999999993</v>
      </c>
      <c r="JR45">
        <v>6.8</v>
      </c>
      <c r="JS45">
        <v>4.7</v>
      </c>
      <c r="JT45">
        <v>6.8</v>
      </c>
      <c r="JU45">
        <v>17.399999999999999</v>
      </c>
      <c r="JV45">
        <v>18.100000000000001</v>
      </c>
      <c r="JW45">
        <v>9.6</v>
      </c>
      <c r="JX45">
        <v>5.0999999999999996</v>
      </c>
      <c r="JY45">
        <v>11.1</v>
      </c>
      <c r="JZ45">
        <v>15.8</v>
      </c>
      <c r="KA45">
        <v>4.0999999999999996</v>
      </c>
      <c r="KB45">
        <v>10.9</v>
      </c>
      <c r="KC45">
        <v>6.9</v>
      </c>
      <c r="KD45">
        <v>26.7</v>
      </c>
      <c r="KE45">
        <v>14.847</v>
      </c>
      <c r="KF45">
        <v>24.613</v>
      </c>
      <c r="KG45">
        <v>11.864000000000001</v>
      </c>
      <c r="KH45">
        <v>22.254000000000001</v>
      </c>
      <c r="KI45">
        <v>8.7829999999999995</v>
      </c>
      <c r="KJ45">
        <v>27.465</v>
      </c>
      <c r="KK45">
        <v>4.9489999999999998</v>
      </c>
      <c r="KL45">
        <v>8.5540000000000003</v>
      </c>
      <c r="KM45">
        <v>6.7839999999999998</v>
      </c>
      <c r="KN45">
        <v>15.337999999999999</v>
      </c>
      <c r="KO45">
        <v>2.6869999999999998</v>
      </c>
      <c r="KP45">
        <v>4.3259999999999996</v>
      </c>
      <c r="KQ45">
        <v>29.266999999999999</v>
      </c>
      <c r="KR45">
        <v>36.280999999999999</v>
      </c>
      <c r="KS45">
        <v>6.62</v>
      </c>
      <c r="KT45">
        <v>4.2279999999999998</v>
      </c>
      <c r="KU45">
        <v>8.9149999999999991</v>
      </c>
      <c r="KV45">
        <v>26.449000000000002</v>
      </c>
      <c r="KW45">
        <v>2.7530000000000001</v>
      </c>
      <c r="KX45">
        <v>6.4889999999999999</v>
      </c>
      <c r="KY45">
        <v>6.4240000000000004</v>
      </c>
      <c r="KZ45">
        <v>50.21</v>
      </c>
      <c r="LA45">
        <v>1.52</v>
      </c>
      <c r="LB45">
        <v>1.244</v>
      </c>
      <c r="LC45">
        <v>4.915</v>
      </c>
      <c r="LD45">
        <v>1.627</v>
      </c>
      <c r="LE45">
        <v>0.60299999999999998</v>
      </c>
      <c r="LF45">
        <v>1.143</v>
      </c>
      <c r="LG45">
        <v>0.71899999999999997</v>
      </c>
      <c r="LH45">
        <v>0.95199999999999996</v>
      </c>
      <c r="LI45">
        <v>0.77800000000000002</v>
      </c>
      <c r="LJ45">
        <v>2.2650000000000001</v>
      </c>
      <c r="LK45">
        <v>0.57799999999999996</v>
      </c>
      <c r="LL45">
        <v>0.63600000000000001</v>
      </c>
      <c r="LM45">
        <v>1.68</v>
      </c>
      <c r="LN45">
        <v>2.0049999999999999</v>
      </c>
      <c r="LO45">
        <v>0.69199999999999995</v>
      </c>
      <c r="LP45">
        <v>0.82699999999999996</v>
      </c>
      <c r="LQ45">
        <v>0.80100000000000005</v>
      </c>
      <c r="LR45">
        <v>1.669</v>
      </c>
      <c r="LS45">
        <v>0.66900000000000004</v>
      </c>
      <c r="LT45">
        <v>0.59399999999999997</v>
      </c>
      <c r="LU45">
        <v>0.93100000000000005</v>
      </c>
      <c r="LV45">
        <v>1.879</v>
      </c>
      <c r="LW45">
        <v>36.799999999999997</v>
      </c>
      <c r="LX45">
        <v>24.7</v>
      </c>
      <c r="LY45">
        <v>57.6</v>
      </c>
      <c r="LZ45">
        <v>25.1</v>
      </c>
      <c r="MA45">
        <v>7.3</v>
      </c>
      <c r="MB45">
        <v>5.5</v>
      </c>
      <c r="MC45">
        <v>0</v>
      </c>
      <c r="MD45">
        <v>2.7</v>
      </c>
      <c r="ME45">
        <v>8.1999999999999993</v>
      </c>
      <c r="MF45">
        <v>19.600000000000001</v>
      </c>
      <c r="MG45">
        <v>1.6</v>
      </c>
      <c r="MH45">
        <v>0.3</v>
      </c>
      <c r="MI45">
        <v>19.7</v>
      </c>
      <c r="MJ45">
        <v>27.7</v>
      </c>
      <c r="MK45">
        <v>5.3</v>
      </c>
      <c r="ML45">
        <v>0.5</v>
      </c>
      <c r="MM45">
        <v>0</v>
      </c>
      <c r="MN45">
        <v>7.5</v>
      </c>
      <c r="MO45">
        <v>6.8</v>
      </c>
      <c r="MP45">
        <v>0.4</v>
      </c>
      <c r="MQ45">
        <v>0</v>
      </c>
      <c r="MR45">
        <v>25.1</v>
      </c>
      <c r="MS45">
        <v>35.789000000000001</v>
      </c>
      <c r="MT45">
        <v>25.957000000000001</v>
      </c>
      <c r="MU45">
        <v>0</v>
      </c>
      <c r="MV45">
        <v>21.925999999999998</v>
      </c>
      <c r="MW45">
        <v>3.0150000000000001</v>
      </c>
      <c r="MX45">
        <v>6.4889999999999999</v>
      </c>
      <c r="MY45">
        <v>0</v>
      </c>
      <c r="MZ45">
        <v>1.639</v>
      </c>
      <c r="NA45">
        <v>8.0619999999999994</v>
      </c>
      <c r="NB45">
        <v>35.167000000000002</v>
      </c>
      <c r="NC45">
        <v>2.6549999999999998</v>
      </c>
      <c r="ND45">
        <v>0</v>
      </c>
      <c r="NE45">
        <v>37.427999999999997</v>
      </c>
      <c r="NF45">
        <v>60.598999999999997</v>
      </c>
      <c r="NG45">
        <v>2.294</v>
      </c>
      <c r="NH45">
        <v>0.26200000000000001</v>
      </c>
      <c r="NI45">
        <v>0</v>
      </c>
      <c r="NJ45">
        <v>7.899</v>
      </c>
      <c r="NK45">
        <v>0.623</v>
      </c>
      <c r="NL45">
        <v>0.32800000000000001</v>
      </c>
      <c r="NM45">
        <v>0</v>
      </c>
      <c r="NN45">
        <v>49.226999999999997</v>
      </c>
      <c r="NO45">
        <v>0.97299999999999998</v>
      </c>
      <c r="NP45">
        <v>1.052</v>
      </c>
      <c r="NQ45">
        <v>0</v>
      </c>
      <c r="NR45">
        <v>0.872</v>
      </c>
      <c r="NS45">
        <v>0.41299999999999998</v>
      </c>
      <c r="NT45">
        <v>1.175</v>
      </c>
      <c r="NV45">
        <v>0.61699999999999999</v>
      </c>
      <c r="NW45">
        <v>0.98199999999999998</v>
      </c>
      <c r="NX45">
        <v>1.792</v>
      </c>
      <c r="NY45">
        <v>1.633</v>
      </c>
      <c r="NZ45">
        <v>0</v>
      </c>
      <c r="OA45">
        <v>1.8979999999999999</v>
      </c>
      <c r="OB45">
        <v>2.1890000000000001</v>
      </c>
      <c r="OC45">
        <v>0.436</v>
      </c>
      <c r="OD45">
        <v>0.53600000000000003</v>
      </c>
      <c r="OF45">
        <v>1.048</v>
      </c>
      <c r="OG45">
        <v>9.1999999999999998E-2</v>
      </c>
      <c r="OH45">
        <v>0.82599999999999996</v>
      </c>
      <c r="OJ45">
        <v>1.958</v>
      </c>
      <c r="OK45">
        <v>0</v>
      </c>
      <c r="OL45">
        <v>0</v>
      </c>
      <c r="OM45">
        <v>0</v>
      </c>
      <c r="ON45">
        <v>0</v>
      </c>
      <c r="OO45">
        <v>2</v>
      </c>
      <c r="OP45">
        <v>1</v>
      </c>
      <c r="OQ45">
        <v>1</v>
      </c>
      <c r="OR45">
        <v>2</v>
      </c>
      <c r="OS45">
        <v>1</v>
      </c>
      <c r="OT45">
        <v>0</v>
      </c>
      <c r="OU45">
        <v>1</v>
      </c>
      <c r="OV45">
        <v>1</v>
      </c>
      <c r="OW45">
        <v>2</v>
      </c>
      <c r="OX45">
        <v>1</v>
      </c>
      <c r="OY45">
        <v>1</v>
      </c>
      <c r="OZ45">
        <v>1</v>
      </c>
      <c r="PA45">
        <v>1</v>
      </c>
      <c r="PB45">
        <v>0</v>
      </c>
      <c r="PC45">
        <v>1</v>
      </c>
      <c r="PD45">
        <v>1</v>
      </c>
      <c r="PE45">
        <v>1</v>
      </c>
      <c r="PF45">
        <v>2</v>
      </c>
      <c r="PG45">
        <v>0</v>
      </c>
      <c r="PH45">
        <v>0</v>
      </c>
      <c r="PI45">
        <v>0</v>
      </c>
      <c r="PJ45">
        <v>0</v>
      </c>
      <c r="PK45">
        <v>3.9</v>
      </c>
      <c r="PL45">
        <v>3</v>
      </c>
      <c r="PM45">
        <v>3.1</v>
      </c>
      <c r="PN45">
        <v>3.3</v>
      </c>
      <c r="PO45">
        <v>3.1</v>
      </c>
      <c r="PP45">
        <v>0</v>
      </c>
      <c r="PQ45">
        <v>3.1</v>
      </c>
      <c r="PR45">
        <v>3.1</v>
      </c>
      <c r="PS45">
        <v>0.7</v>
      </c>
      <c r="PT45">
        <v>0.1</v>
      </c>
      <c r="PU45">
        <v>3.1</v>
      </c>
      <c r="PV45">
        <v>3</v>
      </c>
      <c r="PW45">
        <v>3.1</v>
      </c>
      <c r="PX45">
        <v>0</v>
      </c>
      <c r="PY45">
        <v>3.1</v>
      </c>
      <c r="PZ45">
        <v>3.1</v>
      </c>
      <c r="QA45">
        <v>3</v>
      </c>
      <c r="QB45">
        <v>0.7</v>
      </c>
    </row>
    <row r="46" spans="1:444">
      <c r="A46" t="s">
        <v>271</v>
      </c>
      <c r="B46">
        <v>0</v>
      </c>
      <c r="C46">
        <v>0</v>
      </c>
      <c r="D46">
        <v>380</v>
      </c>
      <c r="E46">
        <v>60</v>
      </c>
      <c r="F46">
        <v>60</v>
      </c>
      <c r="G46">
        <v>60</v>
      </c>
      <c r="H46">
        <v>60</v>
      </c>
      <c r="I46">
        <v>60</v>
      </c>
      <c r="J46">
        <v>60</v>
      </c>
      <c r="K46">
        <v>60</v>
      </c>
      <c r="L46">
        <v>14.5</v>
      </c>
      <c r="M46">
        <v>60</v>
      </c>
      <c r="N46">
        <v>20.100000000000001</v>
      </c>
      <c r="O46">
        <v>23.9</v>
      </c>
      <c r="P46">
        <v>60</v>
      </c>
      <c r="Q46">
        <v>60</v>
      </c>
      <c r="R46">
        <v>60</v>
      </c>
      <c r="S46">
        <v>28.3</v>
      </c>
      <c r="T46">
        <v>58</v>
      </c>
      <c r="U46">
        <v>45.4</v>
      </c>
      <c r="V46">
        <v>13.8</v>
      </c>
      <c r="W46">
        <v>4.2</v>
      </c>
      <c r="X46">
        <v>30.5</v>
      </c>
      <c r="Y46">
        <v>11.8</v>
      </c>
      <c r="Z46">
        <v>60</v>
      </c>
      <c r="AA46">
        <v>62.5</v>
      </c>
      <c r="AB46">
        <v>71.644000000000005</v>
      </c>
      <c r="AC46">
        <v>65.712000000000003</v>
      </c>
      <c r="AD46">
        <v>61.648000000000003</v>
      </c>
      <c r="AE46">
        <v>69.087999999999994</v>
      </c>
      <c r="AF46">
        <v>76.364000000000004</v>
      </c>
      <c r="AG46">
        <v>23.138999999999999</v>
      </c>
      <c r="AH46">
        <v>6.883</v>
      </c>
      <c r="AI46">
        <v>64.007999999999996</v>
      </c>
      <c r="AJ46">
        <v>8.0950000000000006</v>
      </c>
      <c r="AK46">
        <v>16.321999999999999</v>
      </c>
      <c r="AL46">
        <v>69.349999999999994</v>
      </c>
      <c r="AM46">
        <v>70.891000000000005</v>
      </c>
      <c r="AN46">
        <v>62.5</v>
      </c>
      <c r="AO46">
        <v>26.710999999999999</v>
      </c>
      <c r="AP46">
        <v>67.875</v>
      </c>
      <c r="AQ46">
        <v>7.8</v>
      </c>
      <c r="AR46">
        <v>9.0459999999999994</v>
      </c>
      <c r="AS46">
        <v>1.0489999999999999</v>
      </c>
      <c r="AT46">
        <v>31.562000000000001</v>
      </c>
      <c r="AU46">
        <v>7.6360000000000001</v>
      </c>
      <c r="AV46">
        <v>83.016999999999996</v>
      </c>
      <c r="AW46">
        <v>1.042</v>
      </c>
      <c r="AX46">
        <v>1.194</v>
      </c>
      <c r="AY46">
        <v>1.095</v>
      </c>
      <c r="AZ46">
        <v>1.0269999999999999</v>
      </c>
      <c r="BA46">
        <v>1.151</v>
      </c>
      <c r="BB46">
        <v>1.2729999999999999</v>
      </c>
      <c r="BC46">
        <v>0.38600000000000001</v>
      </c>
      <c r="BD46">
        <v>0.47499999999999998</v>
      </c>
      <c r="BE46">
        <v>1.0669999999999999</v>
      </c>
      <c r="BF46">
        <v>0.40200000000000002</v>
      </c>
      <c r="BG46">
        <v>0.68300000000000005</v>
      </c>
      <c r="BH46">
        <v>1.1559999999999999</v>
      </c>
      <c r="BI46">
        <v>1.1819999999999999</v>
      </c>
      <c r="BJ46">
        <v>1.042</v>
      </c>
      <c r="BK46">
        <v>0.94299999999999995</v>
      </c>
      <c r="BL46">
        <v>1.171</v>
      </c>
      <c r="BM46">
        <v>0.17199999999999999</v>
      </c>
      <c r="BN46">
        <v>0.65700000000000003</v>
      </c>
      <c r="BO46">
        <v>0.247</v>
      </c>
      <c r="BP46">
        <v>1.036</v>
      </c>
      <c r="BQ46">
        <v>0.64700000000000002</v>
      </c>
      <c r="BR46">
        <v>1.3839999999999999</v>
      </c>
      <c r="BS46">
        <v>27.2</v>
      </c>
      <c r="BT46">
        <v>25.9</v>
      </c>
      <c r="BU46">
        <v>5.0999999999999996</v>
      </c>
      <c r="BV46">
        <v>7.5</v>
      </c>
      <c r="BW46">
        <v>19.3</v>
      </c>
      <c r="BX46">
        <v>30.1</v>
      </c>
      <c r="BY46">
        <v>0</v>
      </c>
      <c r="BZ46">
        <v>0</v>
      </c>
      <c r="CA46">
        <v>19.899999999999999</v>
      </c>
      <c r="CB46">
        <v>0</v>
      </c>
      <c r="CC46">
        <v>9.1</v>
      </c>
      <c r="CD46">
        <v>32.1</v>
      </c>
      <c r="CE46">
        <v>28.8</v>
      </c>
      <c r="CF46">
        <v>17.600000000000001</v>
      </c>
      <c r="CG46">
        <v>0</v>
      </c>
      <c r="CH46">
        <v>9.3000000000000007</v>
      </c>
      <c r="CI46">
        <v>43.8</v>
      </c>
      <c r="CJ46">
        <v>0</v>
      </c>
      <c r="CK46">
        <v>0</v>
      </c>
      <c r="CL46">
        <v>6.5</v>
      </c>
      <c r="CM46">
        <v>6.4</v>
      </c>
      <c r="CN46">
        <v>7.2</v>
      </c>
      <c r="CO46">
        <v>20.091000000000001</v>
      </c>
      <c r="CP46">
        <v>29.988</v>
      </c>
      <c r="CQ46">
        <v>5.8010000000000002</v>
      </c>
      <c r="CR46">
        <v>8.8160000000000007</v>
      </c>
      <c r="CS46">
        <v>21.138999999999999</v>
      </c>
      <c r="CT46">
        <v>32.283000000000001</v>
      </c>
      <c r="CU46">
        <v>0</v>
      </c>
      <c r="CV46">
        <v>0</v>
      </c>
      <c r="CW46">
        <v>21.631</v>
      </c>
      <c r="CX46">
        <v>0</v>
      </c>
      <c r="CY46">
        <v>9.5050000000000008</v>
      </c>
      <c r="CZ46">
        <v>34.872</v>
      </c>
      <c r="DA46">
        <v>37.853999999999999</v>
      </c>
      <c r="DB46">
        <v>22.515999999999998</v>
      </c>
      <c r="DC46">
        <v>0</v>
      </c>
      <c r="DD46">
        <v>14.814</v>
      </c>
      <c r="DE46">
        <v>7.8</v>
      </c>
      <c r="DF46">
        <v>0</v>
      </c>
      <c r="DG46">
        <v>0</v>
      </c>
      <c r="DH46">
        <v>11.404999999999999</v>
      </c>
      <c r="DI46">
        <v>5.5720000000000001</v>
      </c>
      <c r="DJ46">
        <v>11.471</v>
      </c>
      <c r="DK46">
        <v>0.73899999999999999</v>
      </c>
      <c r="DL46">
        <v>1.159</v>
      </c>
      <c r="DM46">
        <v>1.129</v>
      </c>
      <c r="DN46">
        <v>1.173</v>
      </c>
      <c r="DO46">
        <v>1.0980000000000001</v>
      </c>
      <c r="DP46">
        <v>1.073</v>
      </c>
      <c r="DS46">
        <v>1.085</v>
      </c>
      <c r="DU46">
        <v>1.0449999999999999</v>
      </c>
      <c r="DV46">
        <v>1.0860000000000001</v>
      </c>
      <c r="DW46">
        <v>1.3160000000000001</v>
      </c>
      <c r="DX46">
        <v>1.282</v>
      </c>
      <c r="DZ46">
        <v>1.589</v>
      </c>
      <c r="EA46">
        <v>0.17799999999999999</v>
      </c>
      <c r="ED46">
        <v>1.764</v>
      </c>
      <c r="EE46">
        <v>0.86699999999999999</v>
      </c>
      <c r="EF46">
        <v>1.591</v>
      </c>
      <c r="EG46">
        <v>5.6</v>
      </c>
      <c r="EH46">
        <v>10.4</v>
      </c>
      <c r="EI46">
        <v>21.9</v>
      </c>
      <c r="EJ46">
        <v>41.8</v>
      </c>
      <c r="EK46">
        <v>3.2</v>
      </c>
      <c r="EL46">
        <v>4.4000000000000004</v>
      </c>
      <c r="EM46">
        <v>32.200000000000003</v>
      </c>
      <c r="EN46">
        <v>0</v>
      </c>
      <c r="EO46">
        <v>17</v>
      </c>
      <c r="EP46">
        <v>0</v>
      </c>
      <c r="EQ46">
        <v>8.1</v>
      </c>
      <c r="ER46">
        <v>10.7</v>
      </c>
      <c r="ES46">
        <v>19.5</v>
      </c>
      <c r="ET46">
        <v>21.2</v>
      </c>
      <c r="EU46">
        <v>5.0999999999999996</v>
      </c>
      <c r="EV46">
        <v>5</v>
      </c>
      <c r="EW46">
        <v>0</v>
      </c>
      <c r="EX46">
        <v>3.2</v>
      </c>
      <c r="EY46">
        <v>0</v>
      </c>
      <c r="EZ46">
        <v>0</v>
      </c>
      <c r="FA46">
        <v>0</v>
      </c>
      <c r="FB46">
        <v>13</v>
      </c>
      <c r="FC46">
        <v>5.9980000000000002</v>
      </c>
      <c r="FD46">
        <v>16.125</v>
      </c>
      <c r="FE46">
        <v>24.843</v>
      </c>
      <c r="FF46">
        <v>38.542000000000002</v>
      </c>
      <c r="FG46">
        <v>5.8010000000000002</v>
      </c>
      <c r="FH46">
        <v>7.407</v>
      </c>
      <c r="FI46">
        <v>13.569000000000001</v>
      </c>
      <c r="FJ46">
        <v>0</v>
      </c>
      <c r="FK46">
        <v>21.172000000000001</v>
      </c>
      <c r="FL46">
        <v>0</v>
      </c>
      <c r="FM46">
        <v>4.5229999999999997</v>
      </c>
      <c r="FN46">
        <v>13.765000000000001</v>
      </c>
      <c r="FO46">
        <v>21.007999999999999</v>
      </c>
      <c r="FP46">
        <v>17.927</v>
      </c>
      <c r="FQ46">
        <v>5.6369999999999996</v>
      </c>
      <c r="FR46">
        <v>4.6870000000000003</v>
      </c>
      <c r="FS46">
        <v>0</v>
      </c>
      <c r="FT46">
        <v>3.5070000000000001</v>
      </c>
      <c r="FU46">
        <v>0</v>
      </c>
      <c r="FV46">
        <v>0</v>
      </c>
      <c r="FW46">
        <v>0</v>
      </c>
      <c r="FX46">
        <v>19.37</v>
      </c>
      <c r="FY46">
        <v>1.0780000000000001</v>
      </c>
      <c r="FZ46">
        <v>1.546</v>
      </c>
      <c r="GA46">
        <v>1.133</v>
      </c>
      <c r="GB46">
        <v>0.92200000000000004</v>
      </c>
      <c r="GC46">
        <v>1.84</v>
      </c>
      <c r="GD46">
        <v>1.6930000000000001</v>
      </c>
      <c r="GE46">
        <v>0.42099999999999999</v>
      </c>
      <c r="GG46">
        <v>1.242</v>
      </c>
      <c r="GI46">
        <v>0.55600000000000005</v>
      </c>
      <c r="GJ46">
        <v>1.292</v>
      </c>
      <c r="GK46">
        <v>1.0760000000000001</v>
      </c>
      <c r="GL46">
        <v>0.84399999999999997</v>
      </c>
      <c r="GM46">
        <v>1.101</v>
      </c>
      <c r="GN46">
        <v>0.93899999999999995</v>
      </c>
      <c r="GP46">
        <v>1.0880000000000001</v>
      </c>
      <c r="GT46">
        <v>1.4870000000000001</v>
      </c>
      <c r="GU46">
        <v>18.600000000000001</v>
      </c>
      <c r="GV46">
        <v>11.3</v>
      </c>
      <c r="GW46">
        <v>16.2</v>
      </c>
      <c r="GX46">
        <v>8.6999999999999993</v>
      </c>
      <c r="GY46">
        <v>22.7</v>
      </c>
      <c r="GZ46">
        <v>4.5</v>
      </c>
      <c r="HA46">
        <v>9.6</v>
      </c>
      <c r="HB46">
        <v>0</v>
      </c>
      <c r="HC46">
        <v>6.7</v>
      </c>
      <c r="HD46">
        <v>9.1999999999999993</v>
      </c>
      <c r="HE46">
        <v>0</v>
      </c>
      <c r="HF46">
        <v>7.3</v>
      </c>
      <c r="HG46">
        <v>9.8000000000000007</v>
      </c>
      <c r="HH46">
        <v>8.6</v>
      </c>
      <c r="HI46">
        <v>7.1</v>
      </c>
      <c r="HJ46">
        <v>28.4</v>
      </c>
      <c r="HK46">
        <v>0</v>
      </c>
      <c r="HL46">
        <v>0.9</v>
      </c>
      <c r="HM46">
        <v>0</v>
      </c>
      <c r="HN46">
        <v>3.5</v>
      </c>
      <c r="HO46">
        <v>0</v>
      </c>
      <c r="HP46">
        <v>11.4</v>
      </c>
      <c r="HQ46">
        <v>19.303999999999998</v>
      </c>
      <c r="HR46">
        <v>17.731000000000002</v>
      </c>
      <c r="HS46">
        <v>16.649000000000001</v>
      </c>
      <c r="HT46">
        <v>9.8979999999999997</v>
      </c>
      <c r="HU46">
        <v>23.565000000000001</v>
      </c>
      <c r="HV46">
        <v>6.6859999999999999</v>
      </c>
      <c r="HW46">
        <v>9.57</v>
      </c>
      <c r="HX46">
        <v>0</v>
      </c>
      <c r="HY46">
        <v>9.9629999999999992</v>
      </c>
      <c r="HZ46">
        <v>5.1459999999999999</v>
      </c>
      <c r="IA46">
        <v>0</v>
      </c>
      <c r="IB46">
        <v>9.1440000000000001</v>
      </c>
      <c r="IC46">
        <v>7.7670000000000003</v>
      </c>
      <c r="ID46">
        <v>10.061999999999999</v>
      </c>
      <c r="IE46">
        <v>12.323</v>
      </c>
      <c r="IF46">
        <v>30.808</v>
      </c>
      <c r="IG46">
        <v>0</v>
      </c>
      <c r="IH46">
        <v>1.278</v>
      </c>
      <c r="II46">
        <v>0</v>
      </c>
      <c r="IJ46">
        <v>2.6869999999999998</v>
      </c>
      <c r="IK46">
        <v>0</v>
      </c>
      <c r="IL46">
        <v>19.337</v>
      </c>
      <c r="IM46">
        <v>1.0389999999999999</v>
      </c>
      <c r="IN46">
        <v>1.5720000000000001</v>
      </c>
      <c r="IO46">
        <v>1.0249999999999999</v>
      </c>
      <c r="IP46">
        <v>1.133</v>
      </c>
      <c r="IQ46">
        <v>1.04</v>
      </c>
      <c r="IR46">
        <v>1.5</v>
      </c>
      <c r="IS46">
        <v>0.999</v>
      </c>
      <c r="IU46">
        <v>1.4870000000000001</v>
      </c>
      <c r="IV46">
        <v>0.55700000000000005</v>
      </c>
      <c r="IX46">
        <v>1.254</v>
      </c>
      <c r="IY46">
        <v>0.78900000000000003</v>
      </c>
      <c r="IZ46">
        <v>1.165</v>
      </c>
      <c r="JA46">
        <v>1.7390000000000001</v>
      </c>
      <c r="JB46">
        <v>1.085</v>
      </c>
      <c r="JD46">
        <v>1.4059999999999999</v>
      </c>
      <c r="JF46">
        <v>0.76</v>
      </c>
      <c r="JH46">
        <v>1.698</v>
      </c>
      <c r="JI46">
        <v>8.6999999999999993</v>
      </c>
      <c r="JJ46">
        <v>12.4</v>
      </c>
      <c r="JK46">
        <v>16.7</v>
      </c>
      <c r="JL46">
        <v>2</v>
      </c>
      <c r="JM46">
        <v>14.9</v>
      </c>
      <c r="JN46">
        <v>21.1</v>
      </c>
      <c r="JO46">
        <v>18.2</v>
      </c>
      <c r="JP46">
        <v>14.5</v>
      </c>
      <c r="JQ46">
        <v>16.3</v>
      </c>
      <c r="JR46">
        <v>10.9</v>
      </c>
      <c r="JS46">
        <v>6.7</v>
      </c>
      <c r="JT46">
        <v>9.9</v>
      </c>
      <c r="JU46">
        <v>1.9</v>
      </c>
      <c r="JV46">
        <v>12.6</v>
      </c>
      <c r="JW46">
        <v>16.100000000000001</v>
      </c>
      <c r="JX46">
        <v>15.3</v>
      </c>
      <c r="JY46">
        <v>1.7</v>
      </c>
      <c r="JZ46">
        <v>9.6</v>
      </c>
      <c r="KA46">
        <v>4.2</v>
      </c>
      <c r="KB46">
        <v>20.5</v>
      </c>
      <c r="KC46">
        <v>5.4</v>
      </c>
      <c r="KD46">
        <v>28.4</v>
      </c>
      <c r="KE46">
        <v>17.108000000000001</v>
      </c>
      <c r="KF46">
        <v>7.8</v>
      </c>
      <c r="KG46">
        <v>18.419</v>
      </c>
      <c r="KH46">
        <v>4.3920000000000003</v>
      </c>
      <c r="KI46">
        <v>18.582999999999998</v>
      </c>
      <c r="KJ46">
        <v>29.988</v>
      </c>
      <c r="KK46">
        <v>0</v>
      </c>
      <c r="KL46">
        <v>6.883</v>
      </c>
      <c r="KM46">
        <v>11.242000000000001</v>
      </c>
      <c r="KN46">
        <v>2.95</v>
      </c>
      <c r="KO46">
        <v>2.294</v>
      </c>
      <c r="KP46">
        <v>11.569000000000001</v>
      </c>
      <c r="KQ46">
        <v>4.2610000000000001</v>
      </c>
      <c r="KR46">
        <v>11.994999999999999</v>
      </c>
      <c r="KS46">
        <v>8.7509999999999994</v>
      </c>
      <c r="KT46">
        <v>17.567</v>
      </c>
      <c r="KU46">
        <v>0</v>
      </c>
      <c r="KV46">
        <v>4.2610000000000001</v>
      </c>
      <c r="KW46">
        <v>1.0489999999999999</v>
      </c>
      <c r="KX46">
        <v>17.469000000000001</v>
      </c>
      <c r="KY46">
        <v>2.0649999999999999</v>
      </c>
      <c r="KZ46">
        <v>32.840000000000003</v>
      </c>
      <c r="LA46">
        <v>1.9710000000000001</v>
      </c>
      <c r="LB46">
        <v>0.628</v>
      </c>
      <c r="LC46">
        <v>1.1040000000000001</v>
      </c>
      <c r="LD46">
        <v>2.2450000000000001</v>
      </c>
      <c r="LE46">
        <v>1.244</v>
      </c>
      <c r="LF46">
        <v>1.423</v>
      </c>
      <c r="LG46">
        <v>0</v>
      </c>
      <c r="LH46">
        <v>0.47499999999999998</v>
      </c>
      <c r="LI46">
        <v>0.68899999999999995</v>
      </c>
      <c r="LJ46">
        <v>0.27</v>
      </c>
      <c r="LK46">
        <v>0.34399999999999997</v>
      </c>
      <c r="LL46">
        <v>1.165</v>
      </c>
      <c r="LM46">
        <v>2.2930000000000001</v>
      </c>
      <c r="LN46">
        <v>0.95499999999999996</v>
      </c>
      <c r="LO46">
        <v>0.54300000000000004</v>
      </c>
      <c r="LP46">
        <v>1.151</v>
      </c>
      <c r="LQ46">
        <v>0</v>
      </c>
      <c r="LR46">
        <v>0.442</v>
      </c>
      <c r="LS46">
        <v>0.247</v>
      </c>
      <c r="LT46">
        <v>0.85399999999999998</v>
      </c>
      <c r="LU46">
        <v>0.38400000000000001</v>
      </c>
      <c r="LV46">
        <v>1.157</v>
      </c>
      <c r="LW46">
        <v>48.4</v>
      </c>
      <c r="LX46">
        <v>41.8</v>
      </c>
      <c r="LY46">
        <v>31</v>
      </c>
      <c r="LZ46">
        <v>36.5</v>
      </c>
      <c r="MA46">
        <v>26.3</v>
      </c>
      <c r="MB46">
        <v>24.1</v>
      </c>
      <c r="MC46">
        <v>33</v>
      </c>
      <c r="MD46">
        <v>7.3</v>
      </c>
      <c r="ME46">
        <v>20.6</v>
      </c>
      <c r="MF46">
        <v>2.5</v>
      </c>
      <c r="MG46">
        <v>10.3</v>
      </c>
      <c r="MH46">
        <v>24.1</v>
      </c>
      <c r="MI46">
        <v>26.3</v>
      </c>
      <c r="MJ46">
        <v>36.6</v>
      </c>
      <c r="MK46">
        <v>17.399999999999999</v>
      </c>
      <c r="ML46">
        <v>26.1</v>
      </c>
      <c r="MM46">
        <v>43.8</v>
      </c>
      <c r="MN46">
        <v>0</v>
      </c>
      <c r="MO46">
        <v>0</v>
      </c>
      <c r="MP46">
        <v>2</v>
      </c>
      <c r="MQ46">
        <v>2.4</v>
      </c>
      <c r="MR46">
        <v>23.7</v>
      </c>
      <c r="MS46">
        <v>39.395000000000003</v>
      </c>
      <c r="MT46">
        <v>35.331000000000003</v>
      </c>
      <c r="MU46">
        <v>19.632000000000001</v>
      </c>
      <c r="MV46">
        <v>21.925999999999998</v>
      </c>
      <c r="MW46">
        <v>24.547999999999998</v>
      </c>
      <c r="MX46">
        <v>22.123000000000001</v>
      </c>
      <c r="MY46">
        <v>8.2590000000000003</v>
      </c>
      <c r="MZ46">
        <v>2.7530000000000001</v>
      </c>
      <c r="NA46">
        <v>12.913</v>
      </c>
      <c r="NB46">
        <v>1.671</v>
      </c>
      <c r="NC46">
        <v>4.556</v>
      </c>
      <c r="ND46">
        <v>21.5</v>
      </c>
      <c r="NE46">
        <v>23.466000000000001</v>
      </c>
      <c r="NF46">
        <v>33.889000000000003</v>
      </c>
      <c r="NG46">
        <v>9.1440000000000001</v>
      </c>
      <c r="NH46">
        <v>27.431999999999999</v>
      </c>
      <c r="NI46">
        <v>7.8</v>
      </c>
      <c r="NJ46">
        <v>0</v>
      </c>
      <c r="NK46">
        <v>0</v>
      </c>
      <c r="NL46">
        <v>2.851</v>
      </c>
      <c r="NM46">
        <v>1.2130000000000001</v>
      </c>
      <c r="NN46">
        <v>26.841999999999999</v>
      </c>
      <c r="NO46">
        <v>0.81399999999999995</v>
      </c>
      <c r="NP46">
        <v>0.84499999999999997</v>
      </c>
      <c r="NQ46">
        <v>0.63300000000000001</v>
      </c>
      <c r="NR46">
        <v>0.60099999999999998</v>
      </c>
      <c r="NS46">
        <v>0.93300000000000005</v>
      </c>
      <c r="NT46">
        <v>0.91600000000000004</v>
      </c>
      <c r="NU46">
        <v>0.25</v>
      </c>
      <c r="NV46">
        <v>0.376</v>
      </c>
      <c r="NW46">
        <v>0.627</v>
      </c>
      <c r="NX46">
        <v>0.68</v>
      </c>
      <c r="NY46">
        <v>0.441</v>
      </c>
      <c r="NZ46">
        <v>0.89400000000000002</v>
      </c>
      <c r="OA46">
        <v>0.89200000000000002</v>
      </c>
      <c r="OB46">
        <v>0.92700000000000005</v>
      </c>
      <c r="OC46">
        <v>0.52700000000000002</v>
      </c>
      <c r="OD46">
        <v>1.0509999999999999</v>
      </c>
      <c r="OE46">
        <v>0.17799999999999999</v>
      </c>
      <c r="OH46">
        <v>1.3919999999999999</v>
      </c>
      <c r="OI46">
        <v>0.51500000000000001</v>
      </c>
      <c r="OJ46">
        <v>1.133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1</v>
      </c>
      <c r="OS46">
        <v>0</v>
      </c>
      <c r="OT46">
        <v>0</v>
      </c>
      <c r="OU46">
        <v>2</v>
      </c>
      <c r="OV46">
        <v>0</v>
      </c>
      <c r="OW46">
        <v>0</v>
      </c>
      <c r="OX46">
        <v>0</v>
      </c>
      <c r="OY46">
        <v>1</v>
      </c>
      <c r="OZ46">
        <v>1</v>
      </c>
      <c r="PA46">
        <v>1</v>
      </c>
      <c r="PB46">
        <v>1</v>
      </c>
      <c r="PC46">
        <v>1</v>
      </c>
      <c r="PD46">
        <v>1</v>
      </c>
      <c r="PE46">
        <v>1</v>
      </c>
      <c r="PF46">
        <v>3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3</v>
      </c>
      <c r="PO46">
        <v>0</v>
      </c>
      <c r="PP46">
        <v>0</v>
      </c>
      <c r="PQ46">
        <v>3.2</v>
      </c>
      <c r="PR46">
        <v>0</v>
      </c>
      <c r="PS46">
        <v>0</v>
      </c>
      <c r="PT46">
        <v>0</v>
      </c>
      <c r="PU46">
        <v>3.1</v>
      </c>
      <c r="PV46">
        <v>3.1</v>
      </c>
      <c r="PW46">
        <v>1.7</v>
      </c>
      <c r="PX46">
        <v>3</v>
      </c>
      <c r="PY46">
        <v>3</v>
      </c>
      <c r="PZ46">
        <v>3</v>
      </c>
      <c r="QA46">
        <v>3.1</v>
      </c>
      <c r="QB46">
        <v>1.3</v>
      </c>
    </row>
    <row r="47" spans="1:444">
      <c r="A47" t="s">
        <v>272</v>
      </c>
      <c r="B47">
        <v>0</v>
      </c>
      <c r="C47">
        <v>0</v>
      </c>
      <c r="D47">
        <v>380</v>
      </c>
      <c r="E47">
        <v>60</v>
      </c>
      <c r="F47">
        <v>25</v>
      </c>
      <c r="G47">
        <v>60</v>
      </c>
      <c r="H47">
        <v>60</v>
      </c>
      <c r="I47">
        <v>13.1</v>
      </c>
      <c r="J47">
        <v>5.9</v>
      </c>
      <c r="K47">
        <v>60</v>
      </c>
      <c r="L47">
        <v>5.6</v>
      </c>
      <c r="M47">
        <v>3.6</v>
      </c>
      <c r="N47">
        <v>60</v>
      </c>
      <c r="O47">
        <v>47.4</v>
      </c>
      <c r="P47">
        <v>25.4</v>
      </c>
      <c r="Q47">
        <v>60</v>
      </c>
      <c r="R47">
        <v>7.9</v>
      </c>
      <c r="S47">
        <v>3.6</v>
      </c>
      <c r="T47">
        <v>6</v>
      </c>
      <c r="U47">
        <v>5.2</v>
      </c>
      <c r="V47">
        <v>6.6</v>
      </c>
      <c r="W47">
        <v>4</v>
      </c>
      <c r="X47">
        <v>4</v>
      </c>
      <c r="Y47">
        <v>4.9000000000000004</v>
      </c>
      <c r="Z47">
        <v>60</v>
      </c>
      <c r="AA47">
        <v>99.634</v>
      </c>
      <c r="AB47">
        <v>28.907</v>
      </c>
      <c r="AC47">
        <v>108.90900000000001</v>
      </c>
      <c r="AD47">
        <v>95.045000000000002</v>
      </c>
      <c r="AE47">
        <v>12.553000000000001</v>
      </c>
      <c r="AF47">
        <v>6.5549999999999997</v>
      </c>
      <c r="AG47">
        <v>93.406000000000006</v>
      </c>
      <c r="AH47">
        <v>2.0649999999999999</v>
      </c>
      <c r="AI47">
        <v>0.55700000000000005</v>
      </c>
      <c r="AJ47">
        <v>89.834000000000003</v>
      </c>
      <c r="AK47">
        <v>57.093000000000004</v>
      </c>
      <c r="AL47">
        <v>30.251000000000001</v>
      </c>
      <c r="AM47">
        <v>72.201999999999998</v>
      </c>
      <c r="AN47">
        <v>7.9969999999999999</v>
      </c>
      <c r="AO47">
        <v>0.78700000000000003</v>
      </c>
      <c r="AP47">
        <v>3.9980000000000002</v>
      </c>
      <c r="AQ47">
        <v>2.9169999999999998</v>
      </c>
      <c r="AR47">
        <v>5.2439999999999998</v>
      </c>
      <c r="AS47">
        <v>1.147</v>
      </c>
      <c r="AT47">
        <v>1.0820000000000001</v>
      </c>
      <c r="AU47">
        <v>4.4249999999999998</v>
      </c>
      <c r="AV47">
        <v>77.38</v>
      </c>
      <c r="AW47">
        <v>1.661</v>
      </c>
      <c r="AX47">
        <v>1.155</v>
      </c>
      <c r="AY47">
        <v>1.8149999999999999</v>
      </c>
      <c r="AZ47">
        <v>1.5840000000000001</v>
      </c>
      <c r="BA47">
        <v>0.96099999999999997</v>
      </c>
      <c r="BB47">
        <v>1.1040000000000001</v>
      </c>
      <c r="BC47">
        <v>1.5569999999999999</v>
      </c>
      <c r="BD47">
        <v>0.36899999999999999</v>
      </c>
      <c r="BE47">
        <v>0.157</v>
      </c>
      <c r="BF47">
        <v>1.4970000000000001</v>
      </c>
      <c r="BG47">
        <v>1.2050000000000001</v>
      </c>
      <c r="BH47">
        <v>1.1919999999999999</v>
      </c>
      <c r="BI47">
        <v>1.2030000000000001</v>
      </c>
      <c r="BJ47">
        <v>1.014</v>
      </c>
      <c r="BK47">
        <v>0.218</v>
      </c>
      <c r="BL47">
        <v>0.66800000000000004</v>
      </c>
      <c r="BM47">
        <v>0.56399999999999995</v>
      </c>
      <c r="BN47">
        <v>0.79800000000000004</v>
      </c>
      <c r="BO47">
        <v>0.28599999999999998</v>
      </c>
      <c r="BP47">
        <v>0.27</v>
      </c>
      <c r="BQ47">
        <v>0.90100000000000002</v>
      </c>
      <c r="BR47">
        <v>1.29</v>
      </c>
      <c r="BS47">
        <v>18.8</v>
      </c>
      <c r="BT47">
        <v>4.9000000000000004</v>
      </c>
      <c r="BU47">
        <v>16.2</v>
      </c>
      <c r="BV47">
        <v>17.5</v>
      </c>
      <c r="BW47">
        <v>0</v>
      </c>
      <c r="BX47">
        <v>1.6</v>
      </c>
      <c r="BY47">
        <v>19</v>
      </c>
      <c r="BZ47">
        <v>0</v>
      </c>
      <c r="CA47">
        <v>0</v>
      </c>
      <c r="CB47">
        <v>13.3</v>
      </c>
      <c r="CC47">
        <v>7.2</v>
      </c>
      <c r="CD47">
        <v>5.8</v>
      </c>
      <c r="CE47">
        <v>16.2</v>
      </c>
      <c r="CF47">
        <v>1.4</v>
      </c>
      <c r="CG47">
        <v>0</v>
      </c>
      <c r="CH47">
        <v>0</v>
      </c>
      <c r="CI47">
        <v>0.4</v>
      </c>
      <c r="CJ47">
        <v>0</v>
      </c>
      <c r="CK47">
        <v>0</v>
      </c>
      <c r="CL47">
        <v>0</v>
      </c>
      <c r="CM47">
        <v>1</v>
      </c>
      <c r="CN47">
        <v>4.0999999999999996</v>
      </c>
      <c r="CO47">
        <v>28.94</v>
      </c>
      <c r="CP47">
        <v>7.8</v>
      </c>
      <c r="CQ47">
        <v>29.103000000000002</v>
      </c>
      <c r="CR47">
        <v>24.088999999999999</v>
      </c>
      <c r="CS47">
        <v>0</v>
      </c>
      <c r="CT47">
        <v>4.13</v>
      </c>
      <c r="CU47">
        <v>29.759</v>
      </c>
      <c r="CV47">
        <v>0</v>
      </c>
      <c r="CW47">
        <v>0</v>
      </c>
      <c r="CX47">
        <v>17.140999999999998</v>
      </c>
      <c r="CY47">
        <v>12.618</v>
      </c>
      <c r="CZ47">
        <v>9.7010000000000005</v>
      </c>
      <c r="DA47">
        <v>17.763999999999999</v>
      </c>
      <c r="DB47">
        <v>2.4249999999999998</v>
      </c>
      <c r="DC47">
        <v>0</v>
      </c>
      <c r="DD47">
        <v>0</v>
      </c>
      <c r="DE47">
        <v>0.42599999999999999</v>
      </c>
      <c r="DF47">
        <v>0</v>
      </c>
      <c r="DG47">
        <v>0</v>
      </c>
      <c r="DH47">
        <v>0</v>
      </c>
      <c r="DI47">
        <v>2.786</v>
      </c>
      <c r="DJ47">
        <v>6.7190000000000003</v>
      </c>
      <c r="DK47">
        <v>1.542</v>
      </c>
      <c r="DL47">
        <v>1.581</v>
      </c>
      <c r="DM47">
        <v>1.8</v>
      </c>
      <c r="DN47">
        <v>1.379</v>
      </c>
      <c r="DP47">
        <v>2.5430000000000001</v>
      </c>
      <c r="DQ47">
        <v>1.5629999999999999</v>
      </c>
      <c r="DT47">
        <v>1.292</v>
      </c>
      <c r="DU47">
        <v>1.75</v>
      </c>
      <c r="DV47">
        <v>1.661</v>
      </c>
      <c r="DW47">
        <v>1.0960000000000001</v>
      </c>
      <c r="DX47">
        <v>1.7410000000000001</v>
      </c>
      <c r="EA47">
        <v>1.0680000000000001</v>
      </c>
      <c r="EE47">
        <v>2.71</v>
      </c>
      <c r="EF47">
        <v>1.657</v>
      </c>
      <c r="EG47">
        <v>15.2</v>
      </c>
      <c r="EH47">
        <v>1.8</v>
      </c>
      <c r="EI47">
        <v>23.9</v>
      </c>
      <c r="EJ47">
        <v>18.8</v>
      </c>
      <c r="EK47">
        <v>0</v>
      </c>
      <c r="EL47">
        <v>0</v>
      </c>
      <c r="EM47">
        <v>9.6999999999999993</v>
      </c>
      <c r="EN47">
        <v>0</v>
      </c>
      <c r="EO47">
        <v>0</v>
      </c>
      <c r="EP47">
        <v>3.6</v>
      </c>
      <c r="EQ47">
        <v>4.4000000000000004</v>
      </c>
      <c r="ER47">
        <v>1.9</v>
      </c>
      <c r="ES47">
        <v>4.2</v>
      </c>
      <c r="ET47">
        <v>2.2000000000000002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6.7</v>
      </c>
      <c r="FC47">
        <v>27.137</v>
      </c>
      <c r="FD47">
        <v>4.13</v>
      </c>
      <c r="FE47">
        <v>45.457999999999998</v>
      </c>
      <c r="FF47">
        <v>27.661000000000001</v>
      </c>
      <c r="FG47">
        <v>0</v>
      </c>
      <c r="FH47">
        <v>0</v>
      </c>
      <c r="FI47">
        <v>17.271999999999998</v>
      </c>
      <c r="FJ47">
        <v>0</v>
      </c>
      <c r="FK47">
        <v>0</v>
      </c>
      <c r="FL47">
        <v>7.21</v>
      </c>
      <c r="FM47">
        <v>7.407</v>
      </c>
      <c r="FN47">
        <v>4.2279999999999998</v>
      </c>
      <c r="FO47">
        <v>4.556</v>
      </c>
      <c r="FP47">
        <v>3.7360000000000002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11.569000000000001</v>
      </c>
      <c r="FY47">
        <v>1.7889999999999999</v>
      </c>
      <c r="FZ47">
        <v>2.3380000000000001</v>
      </c>
      <c r="GA47">
        <v>1.9019999999999999</v>
      </c>
      <c r="GB47">
        <v>1.468</v>
      </c>
      <c r="GE47">
        <v>1.7769999999999999</v>
      </c>
      <c r="GH47">
        <v>1.9790000000000001</v>
      </c>
      <c r="GI47">
        <v>1.6910000000000001</v>
      </c>
      <c r="GJ47">
        <v>2.2120000000000002</v>
      </c>
      <c r="GK47">
        <v>1.0920000000000001</v>
      </c>
      <c r="GL47">
        <v>1.7330000000000001</v>
      </c>
      <c r="GT47">
        <v>1.718</v>
      </c>
      <c r="GU47">
        <v>14</v>
      </c>
      <c r="GV47">
        <v>4.8</v>
      </c>
      <c r="GW47">
        <v>16.399999999999999</v>
      </c>
      <c r="GX47">
        <v>10.9</v>
      </c>
      <c r="GY47">
        <v>1.5</v>
      </c>
      <c r="GZ47">
        <v>0</v>
      </c>
      <c r="HA47">
        <v>10.199999999999999</v>
      </c>
      <c r="HB47">
        <v>0</v>
      </c>
      <c r="HC47">
        <v>0</v>
      </c>
      <c r="HD47">
        <v>11.3</v>
      </c>
      <c r="HE47">
        <v>2.2999999999999998</v>
      </c>
      <c r="HF47">
        <v>2.7</v>
      </c>
      <c r="HG47">
        <v>6.1</v>
      </c>
      <c r="HH47">
        <v>0</v>
      </c>
      <c r="HI47">
        <v>0</v>
      </c>
      <c r="HJ47">
        <v>0.4</v>
      </c>
      <c r="HK47">
        <v>0</v>
      </c>
      <c r="HL47">
        <v>1.8</v>
      </c>
      <c r="HM47">
        <v>0</v>
      </c>
      <c r="HN47">
        <v>0</v>
      </c>
      <c r="HO47">
        <v>0</v>
      </c>
      <c r="HP47">
        <v>16.8</v>
      </c>
      <c r="HQ47">
        <v>24.712</v>
      </c>
      <c r="HR47">
        <v>8.4559999999999995</v>
      </c>
      <c r="HS47">
        <v>27.661000000000001</v>
      </c>
      <c r="HT47">
        <v>20.614999999999998</v>
      </c>
      <c r="HU47">
        <v>0.45900000000000002</v>
      </c>
      <c r="HV47">
        <v>0</v>
      </c>
      <c r="HW47">
        <v>17.074999999999999</v>
      </c>
      <c r="HX47">
        <v>0</v>
      </c>
      <c r="HY47">
        <v>0</v>
      </c>
      <c r="HZ47">
        <v>17.600000000000001</v>
      </c>
      <c r="IA47">
        <v>3.4089999999999998</v>
      </c>
      <c r="IB47">
        <v>4.883</v>
      </c>
      <c r="IC47">
        <v>8.39</v>
      </c>
      <c r="ID47">
        <v>0</v>
      </c>
      <c r="IE47">
        <v>0</v>
      </c>
      <c r="IF47">
        <v>0.49199999999999999</v>
      </c>
      <c r="IG47">
        <v>0</v>
      </c>
      <c r="IH47">
        <v>3.081</v>
      </c>
      <c r="II47">
        <v>0</v>
      </c>
      <c r="IJ47">
        <v>0</v>
      </c>
      <c r="IK47">
        <v>0</v>
      </c>
      <c r="IL47">
        <v>24.286000000000001</v>
      </c>
      <c r="IM47">
        <v>1.766</v>
      </c>
      <c r="IN47">
        <v>1.7450000000000001</v>
      </c>
      <c r="IO47">
        <v>1.6850000000000001</v>
      </c>
      <c r="IP47">
        <v>1.8839999999999999</v>
      </c>
      <c r="IQ47">
        <v>0.312</v>
      </c>
      <c r="IS47">
        <v>1.667</v>
      </c>
      <c r="IV47">
        <v>1.5580000000000001</v>
      </c>
      <c r="IW47">
        <v>1.452</v>
      </c>
      <c r="IX47">
        <v>1.8169999999999999</v>
      </c>
      <c r="IY47">
        <v>1.385</v>
      </c>
      <c r="JB47">
        <v>1.238</v>
      </c>
      <c r="JD47">
        <v>1.732</v>
      </c>
      <c r="JH47">
        <v>1.444</v>
      </c>
      <c r="JI47">
        <v>12.1</v>
      </c>
      <c r="JJ47">
        <v>13.5</v>
      </c>
      <c r="JK47">
        <v>3.5</v>
      </c>
      <c r="JL47">
        <v>12.7</v>
      </c>
      <c r="JM47">
        <v>11.6</v>
      </c>
      <c r="JN47">
        <v>4.3</v>
      </c>
      <c r="JO47">
        <v>21</v>
      </c>
      <c r="JP47">
        <v>5.6</v>
      </c>
      <c r="JQ47">
        <v>3.6</v>
      </c>
      <c r="JR47">
        <v>31.8</v>
      </c>
      <c r="JS47">
        <v>33.4</v>
      </c>
      <c r="JT47">
        <v>14.9</v>
      </c>
      <c r="JU47">
        <v>33.6</v>
      </c>
      <c r="JV47">
        <v>4.3</v>
      </c>
      <c r="JW47">
        <v>3.6</v>
      </c>
      <c r="JX47">
        <v>5.6</v>
      </c>
      <c r="JY47">
        <v>4.8</v>
      </c>
      <c r="JZ47">
        <v>4.8</v>
      </c>
      <c r="KA47">
        <v>4</v>
      </c>
      <c r="KB47">
        <v>4</v>
      </c>
      <c r="KC47">
        <v>3.9</v>
      </c>
      <c r="KD47">
        <v>32.4</v>
      </c>
      <c r="KE47">
        <v>18.844999999999999</v>
      </c>
      <c r="KF47">
        <v>8.5210000000000008</v>
      </c>
      <c r="KG47">
        <v>6.6859999999999999</v>
      </c>
      <c r="KH47">
        <v>22.68</v>
      </c>
      <c r="KI47">
        <v>12.093999999999999</v>
      </c>
      <c r="KJ47">
        <v>2.4249999999999998</v>
      </c>
      <c r="KK47">
        <v>29.3</v>
      </c>
      <c r="KL47">
        <v>2.0649999999999999</v>
      </c>
      <c r="KM47">
        <v>0.55700000000000005</v>
      </c>
      <c r="KN47">
        <v>47.883000000000003</v>
      </c>
      <c r="KO47">
        <v>33.658999999999999</v>
      </c>
      <c r="KP47">
        <v>11.438000000000001</v>
      </c>
      <c r="KQ47">
        <v>41.491999999999997</v>
      </c>
      <c r="KR47">
        <v>1.835</v>
      </c>
      <c r="KS47">
        <v>0.78700000000000003</v>
      </c>
      <c r="KT47">
        <v>3.5070000000000001</v>
      </c>
      <c r="KU47">
        <v>2.4910000000000001</v>
      </c>
      <c r="KV47">
        <v>2.1629999999999998</v>
      </c>
      <c r="KW47">
        <v>1.147</v>
      </c>
      <c r="KX47">
        <v>1.0820000000000001</v>
      </c>
      <c r="KY47">
        <v>1.639</v>
      </c>
      <c r="KZ47">
        <v>34.805999999999997</v>
      </c>
      <c r="LA47">
        <v>1.5620000000000001</v>
      </c>
      <c r="LB47">
        <v>0.63200000000000001</v>
      </c>
      <c r="LC47">
        <v>1.9019999999999999</v>
      </c>
      <c r="LD47">
        <v>1.78</v>
      </c>
      <c r="LE47">
        <v>1.044</v>
      </c>
      <c r="LF47">
        <v>0.56200000000000006</v>
      </c>
      <c r="LG47">
        <v>1.3959999999999999</v>
      </c>
      <c r="LH47">
        <v>0.36899999999999999</v>
      </c>
      <c r="LI47">
        <v>0.157</v>
      </c>
      <c r="LJ47">
        <v>1.506</v>
      </c>
      <c r="LK47">
        <v>1.006</v>
      </c>
      <c r="LL47">
        <v>0.76600000000000001</v>
      </c>
      <c r="LM47">
        <v>1.236</v>
      </c>
      <c r="LN47">
        <v>0.42299999999999999</v>
      </c>
      <c r="LO47">
        <v>0.218</v>
      </c>
      <c r="LP47">
        <v>0.628</v>
      </c>
      <c r="LQ47">
        <v>0.52200000000000002</v>
      </c>
      <c r="LR47">
        <v>0.45100000000000001</v>
      </c>
      <c r="LS47">
        <v>0.28599999999999998</v>
      </c>
      <c r="LT47">
        <v>0.27</v>
      </c>
      <c r="LU47">
        <v>0.42199999999999999</v>
      </c>
      <c r="LV47">
        <v>1.0740000000000001</v>
      </c>
      <c r="LW47">
        <v>29.9</v>
      </c>
      <c r="LX47">
        <v>7.1</v>
      </c>
      <c r="LY47">
        <v>30.4</v>
      </c>
      <c r="LZ47">
        <v>30.3</v>
      </c>
      <c r="MA47">
        <v>1.5</v>
      </c>
      <c r="MB47">
        <v>0</v>
      </c>
      <c r="MC47">
        <v>12.6</v>
      </c>
      <c r="MD47">
        <v>0</v>
      </c>
      <c r="ME47">
        <v>0</v>
      </c>
      <c r="MF47">
        <v>9.1999999999999993</v>
      </c>
      <c r="MG47">
        <v>3.3</v>
      </c>
      <c r="MH47">
        <v>1.1000000000000001</v>
      </c>
      <c r="MI47">
        <v>3.5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7</v>
      </c>
      <c r="MS47">
        <v>35.003</v>
      </c>
      <c r="MT47">
        <v>7.0140000000000002</v>
      </c>
      <c r="MU47">
        <v>44.802</v>
      </c>
      <c r="MV47">
        <v>42.475000000000001</v>
      </c>
      <c r="MW47">
        <v>1.0820000000000001</v>
      </c>
      <c r="MX47">
        <v>0</v>
      </c>
      <c r="MY47">
        <v>14.978</v>
      </c>
      <c r="MZ47">
        <v>0</v>
      </c>
      <c r="NA47">
        <v>0</v>
      </c>
      <c r="NB47">
        <v>10.488</v>
      </c>
      <c r="NC47">
        <v>3.9329999999999998</v>
      </c>
      <c r="ND47">
        <v>0.88500000000000001</v>
      </c>
      <c r="NE47">
        <v>2.0649999999999999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5.2110000000000003</v>
      </c>
      <c r="NO47">
        <v>1.171</v>
      </c>
      <c r="NP47">
        <v>0.99299999999999999</v>
      </c>
      <c r="NQ47">
        <v>1.476</v>
      </c>
      <c r="NR47">
        <v>1.4</v>
      </c>
      <c r="NS47">
        <v>0.71699999999999997</v>
      </c>
      <c r="NU47">
        <v>1.1890000000000001</v>
      </c>
      <c r="NX47">
        <v>1.145</v>
      </c>
      <c r="NY47">
        <v>1.1779999999999999</v>
      </c>
      <c r="NZ47">
        <v>0.83899999999999997</v>
      </c>
      <c r="OA47">
        <v>0.58799999999999997</v>
      </c>
      <c r="OJ47">
        <v>0.74299999999999999</v>
      </c>
      <c r="OK47">
        <v>0</v>
      </c>
      <c r="OL47">
        <v>2</v>
      </c>
      <c r="OM47">
        <v>0</v>
      </c>
      <c r="ON47">
        <v>0</v>
      </c>
      <c r="OO47">
        <v>1</v>
      </c>
      <c r="OP47">
        <v>1</v>
      </c>
      <c r="OQ47">
        <v>0</v>
      </c>
      <c r="OR47">
        <v>1</v>
      </c>
      <c r="OS47">
        <v>1</v>
      </c>
      <c r="OT47">
        <v>0</v>
      </c>
      <c r="OU47">
        <v>2</v>
      </c>
      <c r="OV47">
        <v>1</v>
      </c>
      <c r="OW47">
        <v>4</v>
      </c>
      <c r="OX47">
        <v>1</v>
      </c>
      <c r="OY47">
        <v>1</v>
      </c>
      <c r="OZ47">
        <v>1</v>
      </c>
      <c r="PA47">
        <v>1</v>
      </c>
      <c r="PB47">
        <v>1</v>
      </c>
      <c r="PC47">
        <v>1</v>
      </c>
      <c r="PD47">
        <v>1</v>
      </c>
      <c r="PE47">
        <v>1</v>
      </c>
      <c r="PF47">
        <v>4</v>
      </c>
      <c r="PG47">
        <v>0</v>
      </c>
      <c r="PH47">
        <v>6.1</v>
      </c>
      <c r="PI47">
        <v>0</v>
      </c>
      <c r="PJ47">
        <v>0</v>
      </c>
      <c r="PK47">
        <v>3</v>
      </c>
      <c r="PL47">
        <v>3.1</v>
      </c>
      <c r="PM47">
        <v>0</v>
      </c>
      <c r="PN47">
        <v>3.1</v>
      </c>
      <c r="PO47">
        <v>3</v>
      </c>
      <c r="PP47">
        <v>0</v>
      </c>
      <c r="PQ47">
        <v>3.3</v>
      </c>
      <c r="PR47">
        <v>3</v>
      </c>
      <c r="PS47">
        <v>2.1</v>
      </c>
      <c r="PT47">
        <v>3</v>
      </c>
      <c r="PU47">
        <v>3</v>
      </c>
      <c r="PV47">
        <v>3</v>
      </c>
      <c r="PW47">
        <v>3</v>
      </c>
      <c r="PX47">
        <v>3.1</v>
      </c>
      <c r="PY47">
        <v>3.1</v>
      </c>
      <c r="PZ47">
        <v>3.1</v>
      </c>
      <c r="QA47">
        <v>3.1</v>
      </c>
      <c r="QB47">
        <v>3.7</v>
      </c>
    </row>
    <row r="48" spans="1:444">
      <c r="A48" t="s">
        <v>273</v>
      </c>
      <c r="B48">
        <v>0</v>
      </c>
      <c r="C48">
        <v>0</v>
      </c>
      <c r="D48">
        <v>380</v>
      </c>
      <c r="E48">
        <v>60</v>
      </c>
      <c r="F48">
        <v>60</v>
      </c>
      <c r="G48">
        <v>60</v>
      </c>
      <c r="H48">
        <v>19.100000000000001</v>
      </c>
      <c r="I48">
        <v>36.4</v>
      </c>
      <c r="J48">
        <v>8.1999999999999993</v>
      </c>
      <c r="K48">
        <v>33.299999999999997</v>
      </c>
      <c r="L48">
        <v>5.3</v>
      </c>
      <c r="M48">
        <v>9.3000000000000007</v>
      </c>
      <c r="N48">
        <v>9</v>
      </c>
      <c r="O48">
        <v>16.8</v>
      </c>
      <c r="P48">
        <v>6.9</v>
      </c>
      <c r="Q48">
        <v>60</v>
      </c>
      <c r="R48">
        <v>8.4</v>
      </c>
      <c r="S48">
        <v>5.8</v>
      </c>
      <c r="T48">
        <v>7.1</v>
      </c>
      <c r="U48">
        <v>11.2</v>
      </c>
      <c r="V48">
        <v>14.9</v>
      </c>
      <c r="W48">
        <v>11.2</v>
      </c>
      <c r="X48">
        <v>12.3</v>
      </c>
      <c r="Y48">
        <v>8.6</v>
      </c>
      <c r="Z48">
        <v>60</v>
      </c>
      <c r="AA48">
        <v>88.227999999999994</v>
      </c>
      <c r="AB48">
        <v>94.75</v>
      </c>
      <c r="AC48">
        <v>111.82599999999999</v>
      </c>
      <c r="AD48">
        <v>20.614999999999998</v>
      </c>
      <c r="AE48">
        <v>58.567</v>
      </c>
      <c r="AF48">
        <v>11.537000000000001</v>
      </c>
      <c r="AG48">
        <v>55.158999999999999</v>
      </c>
      <c r="AH48">
        <v>3.835</v>
      </c>
      <c r="AI48">
        <v>8.9469999999999992</v>
      </c>
      <c r="AJ48">
        <v>10.651999999999999</v>
      </c>
      <c r="AK48">
        <v>19.206</v>
      </c>
      <c r="AL48">
        <v>8.3249999999999993</v>
      </c>
      <c r="AM48">
        <v>96.126999999999995</v>
      </c>
      <c r="AN48">
        <v>9.4060000000000006</v>
      </c>
      <c r="AO48">
        <v>3.802</v>
      </c>
      <c r="AP48">
        <v>6.2930000000000001</v>
      </c>
      <c r="AQ48">
        <v>8.98</v>
      </c>
      <c r="AR48">
        <v>12.749000000000001</v>
      </c>
      <c r="AS48">
        <v>8.8490000000000002</v>
      </c>
      <c r="AT48">
        <v>0.45900000000000002</v>
      </c>
      <c r="AU48">
        <v>9.7989999999999995</v>
      </c>
      <c r="AV48">
        <v>96.912999999999997</v>
      </c>
      <c r="AW48">
        <v>1.47</v>
      </c>
      <c r="AX48">
        <v>1.579</v>
      </c>
      <c r="AY48">
        <v>1.8640000000000001</v>
      </c>
      <c r="AZ48">
        <v>1.08</v>
      </c>
      <c r="BA48">
        <v>1.609</v>
      </c>
      <c r="BB48">
        <v>1.4059999999999999</v>
      </c>
      <c r="BC48">
        <v>1.6559999999999999</v>
      </c>
      <c r="BD48">
        <v>0.72</v>
      </c>
      <c r="BE48">
        <v>0.96499999999999997</v>
      </c>
      <c r="BF48">
        <v>1.179</v>
      </c>
      <c r="BG48">
        <v>1.1419999999999999</v>
      </c>
      <c r="BH48">
        <v>1.2</v>
      </c>
      <c r="BI48">
        <v>1.6020000000000001</v>
      </c>
      <c r="BJ48">
        <v>1.115</v>
      </c>
      <c r="BK48">
        <v>0.65600000000000003</v>
      </c>
      <c r="BL48">
        <v>0.88300000000000001</v>
      </c>
      <c r="BM48">
        <v>0.80100000000000005</v>
      </c>
      <c r="BN48">
        <v>0.85399999999999998</v>
      </c>
      <c r="BO48">
        <v>0.79300000000000004</v>
      </c>
      <c r="BP48">
        <v>3.6999999999999998E-2</v>
      </c>
      <c r="BQ48">
        <v>1.1419999999999999</v>
      </c>
      <c r="BR48">
        <v>1.615</v>
      </c>
      <c r="BS48">
        <v>16.3</v>
      </c>
      <c r="BT48">
        <v>22.6</v>
      </c>
      <c r="BU48">
        <v>14.9</v>
      </c>
      <c r="BV48">
        <v>3.8</v>
      </c>
      <c r="BW48">
        <v>12.7</v>
      </c>
      <c r="BX48">
        <v>0.6</v>
      </c>
      <c r="BY48">
        <v>6</v>
      </c>
      <c r="BZ48">
        <v>0</v>
      </c>
      <c r="CA48">
        <v>0</v>
      </c>
      <c r="CB48">
        <v>0</v>
      </c>
      <c r="CC48">
        <v>5.4</v>
      </c>
      <c r="CD48">
        <v>0.5</v>
      </c>
      <c r="CE48">
        <v>11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2.8</v>
      </c>
      <c r="CN48">
        <v>8.8000000000000007</v>
      </c>
      <c r="CO48">
        <v>20.516999999999999</v>
      </c>
      <c r="CP48">
        <v>33.823</v>
      </c>
      <c r="CQ48">
        <v>24.350999999999999</v>
      </c>
      <c r="CR48">
        <v>6.2270000000000003</v>
      </c>
      <c r="CS48">
        <v>20.024999999999999</v>
      </c>
      <c r="CT48">
        <v>1.3440000000000001</v>
      </c>
      <c r="CU48">
        <v>10.619</v>
      </c>
      <c r="CV48">
        <v>0</v>
      </c>
      <c r="CW48">
        <v>0</v>
      </c>
      <c r="CX48">
        <v>0</v>
      </c>
      <c r="CY48">
        <v>9.5370000000000008</v>
      </c>
      <c r="CZ48">
        <v>1.377</v>
      </c>
      <c r="DA48">
        <v>17.96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5.8339999999999996</v>
      </c>
      <c r="DJ48">
        <v>15.666</v>
      </c>
      <c r="DK48">
        <v>1.2629999999999999</v>
      </c>
      <c r="DL48">
        <v>1.4970000000000001</v>
      </c>
      <c r="DM48">
        <v>1.629</v>
      </c>
      <c r="DN48">
        <v>1.66</v>
      </c>
      <c r="DO48">
        <v>1.5760000000000001</v>
      </c>
      <c r="DP48">
        <v>2.3130000000000002</v>
      </c>
      <c r="DQ48">
        <v>1.7749999999999999</v>
      </c>
      <c r="DU48">
        <v>1.772</v>
      </c>
      <c r="DV48">
        <v>2.9409999999999998</v>
      </c>
      <c r="DW48">
        <v>1.627</v>
      </c>
      <c r="EE48">
        <v>2.117</v>
      </c>
      <c r="EF48">
        <v>1.7849999999999999</v>
      </c>
      <c r="EG48">
        <v>12.6</v>
      </c>
      <c r="EH48">
        <v>18.600000000000001</v>
      </c>
      <c r="EI48">
        <v>15.6</v>
      </c>
      <c r="EJ48">
        <v>6.2</v>
      </c>
      <c r="EK48">
        <v>7.9</v>
      </c>
      <c r="EL48">
        <v>1.5</v>
      </c>
      <c r="EM48">
        <v>7.3</v>
      </c>
      <c r="EN48">
        <v>0</v>
      </c>
      <c r="EO48">
        <v>0</v>
      </c>
      <c r="EP48">
        <v>0</v>
      </c>
      <c r="EQ48">
        <v>0</v>
      </c>
      <c r="ER48">
        <v>2.2999999999999998</v>
      </c>
      <c r="ES48">
        <v>7.2</v>
      </c>
      <c r="ET48">
        <v>2</v>
      </c>
      <c r="EU48">
        <v>0</v>
      </c>
      <c r="EV48">
        <v>0</v>
      </c>
      <c r="EW48">
        <v>0</v>
      </c>
      <c r="EX48">
        <v>0.5</v>
      </c>
      <c r="EY48">
        <v>0</v>
      </c>
      <c r="EZ48">
        <v>0</v>
      </c>
      <c r="FA48">
        <v>0</v>
      </c>
      <c r="FB48">
        <v>11.7</v>
      </c>
      <c r="FC48">
        <v>20.254000000000001</v>
      </c>
      <c r="FD48">
        <v>30.939</v>
      </c>
      <c r="FE48">
        <v>34.281999999999996</v>
      </c>
      <c r="FF48">
        <v>7.3090000000000002</v>
      </c>
      <c r="FG48">
        <v>15.371</v>
      </c>
      <c r="FH48">
        <v>3.4089999999999998</v>
      </c>
      <c r="FI48">
        <v>13.404999999999999</v>
      </c>
      <c r="FJ48">
        <v>0</v>
      </c>
      <c r="FK48">
        <v>0</v>
      </c>
      <c r="FL48">
        <v>0</v>
      </c>
      <c r="FM48">
        <v>0</v>
      </c>
      <c r="FN48">
        <v>5.0140000000000002</v>
      </c>
      <c r="FO48">
        <v>13.667</v>
      </c>
      <c r="FP48">
        <v>3.4409999999999998</v>
      </c>
      <c r="FQ48">
        <v>0</v>
      </c>
      <c r="FR48">
        <v>0</v>
      </c>
      <c r="FS48">
        <v>0</v>
      </c>
      <c r="FT48">
        <v>0.78700000000000003</v>
      </c>
      <c r="FU48">
        <v>0</v>
      </c>
      <c r="FV48">
        <v>0</v>
      </c>
      <c r="FW48">
        <v>0</v>
      </c>
      <c r="FX48">
        <v>20.713000000000001</v>
      </c>
      <c r="FY48">
        <v>1.603</v>
      </c>
      <c r="FZ48">
        <v>1.663</v>
      </c>
      <c r="GA48">
        <v>2.194</v>
      </c>
      <c r="GB48">
        <v>1.1879999999999999</v>
      </c>
      <c r="GC48">
        <v>1.9570000000000001</v>
      </c>
      <c r="GD48">
        <v>2.2320000000000002</v>
      </c>
      <c r="GE48">
        <v>1.845</v>
      </c>
      <c r="GJ48">
        <v>2.2280000000000002</v>
      </c>
      <c r="GK48">
        <v>1.889</v>
      </c>
      <c r="GL48">
        <v>1.706</v>
      </c>
      <c r="GP48">
        <v>1.573</v>
      </c>
      <c r="GT48">
        <v>1.768</v>
      </c>
      <c r="GU48">
        <v>11.9</v>
      </c>
      <c r="GV48">
        <v>7.5</v>
      </c>
      <c r="GW48">
        <v>20.8</v>
      </c>
      <c r="GX48">
        <v>0</v>
      </c>
      <c r="GY48">
        <v>6.7</v>
      </c>
      <c r="GZ48">
        <v>0.9</v>
      </c>
      <c r="HA48">
        <v>6.9</v>
      </c>
      <c r="HB48">
        <v>0</v>
      </c>
      <c r="HC48">
        <v>0</v>
      </c>
      <c r="HD48">
        <v>1.5</v>
      </c>
      <c r="HE48">
        <v>0</v>
      </c>
      <c r="HF48">
        <v>0</v>
      </c>
      <c r="HG48">
        <v>15</v>
      </c>
      <c r="HH48">
        <v>1.3</v>
      </c>
      <c r="HI48">
        <v>0</v>
      </c>
      <c r="HJ48">
        <v>1.3</v>
      </c>
      <c r="HK48">
        <v>2.5</v>
      </c>
      <c r="HL48">
        <v>2.7</v>
      </c>
      <c r="HM48">
        <v>1.6</v>
      </c>
      <c r="HN48">
        <v>0</v>
      </c>
      <c r="HO48">
        <v>0</v>
      </c>
      <c r="HP48">
        <v>7.9</v>
      </c>
      <c r="HQ48">
        <v>20.812000000000001</v>
      </c>
      <c r="HR48">
        <v>12.782</v>
      </c>
      <c r="HS48">
        <v>38.313000000000002</v>
      </c>
      <c r="HT48">
        <v>0</v>
      </c>
      <c r="HU48">
        <v>12.028</v>
      </c>
      <c r="HV48">
        <v>2.589</v>
      </c>
      <c r="HW48">
        <v>13.569000000000001</v>
      </c>
      <c r="HX48">
        <v>0</v>
      </c>
      <c r="HY48">
        <v>0</v>
      </c>
      <c r="HZ48">
        <v>3.5720000000000001</v>
      </c>
      <c r="IA48">
        <v>0</v>
      </c>
      <c r="IB48">
        <v>0</v>
      </c>
      <c r="IC48">
        <v>23.04</v>
      </c>
      <c r="ID48">
        <v>2.95</v>
      </c>
      <c r="IE48">
        <v>0</v>
      </c>
      <c r="IF48">
        <v>1.966</v>
      </c>
      <c r="IG48">
        <v>2.95</v>
      </c>
      <c r="IH48">
        <v>5.1130000000000004</v>
      </c>
      <c r="II48">
        <v>1.4419999999999999</v>
      </c>
      <c r="IJ48">
        <v>0</v>
      </c>
      <c r="IK48">
        <v>0</v>
      </c>
      <c r="IL48">
        <v>15.436999999999999</v>
      </c>
      <c r="IM48">
        <v>1.746</v>
      </c>
      <c r="IN48">
        <v>1.696</v>
      </c>
      <c r="IO48">
        <v>1.8460000000000001</v>
      </c>
      <c r="IQ48">
        <v>1.792</v>
      </c>
      <c r="IR48">
        <v>2.7280000000000002</v>
      </c>
      <c r="IS48">
        <v>1.968</v>
      </c>
      <c r="IV48">
        <v>2.3079999999999998</v>
      </c>
      <c r="IY48">
        <v>1.538</v>
      </c>
      <c r="IZ48">
        <v>2.319</v>
      </c>
      <c r="JB48">
        <v>1.5449999999999999</v>
      </c>
      <c r="JC48">
        <v>1.2010000000000001</v>
      </c>
      <c r="JD48">
        <v>1.9</v>
      </c>
      <c r="JE48">
        <v>0.88100000000000001</v>
      </c>
      <c r="JH48">
        <v>1.966</v>
      </c>
      <c r="JI48">
        <v>19.2</v>
      </c>
      <c r="JJ48">
        <v>11.3</v>
      </c>
      <c r="JK48">
        <v>8.6999999999999993</v>
      </c>
      <c r="JL48">
        <v>9.1999999999999993</v>
      </c>
      <c r="JM48">
        <v>9.1</v>
      </c>
      <c r="JN48">
        <v>5.2</v>
      </c>
      <c r="JO48">
        <v>13.2</v>
      </c>
      <c r="JP48">
        <v>5.3</v>
      </c>
      <c r="JQ48">
        <v>9.3000000000000007</v>
      </c>
      <c r="JR48">
        <v>7.5</v>
      </c>
      <c r="JS48">
        <v>11.4</v>
      </c>
      <c r="JT48">
        <v>4.2</v>
      </c>
      <c r="JU48">
        <v>26.7</v>
      </c>
      <c r="JV48">
        <v>5.2</v>
      </c>
      <c r="JW48">
        <v>5.8</v>
      </c>
      <c r="JX48">
        <v>5.9</v>
      </c>
      <c r="JY48">
        <v>8.8000000000000007</v>
      </c>
      <c r="JZ48">
        <v>11.7</v>
      </c>
      <c r="KA48">
        <v>9.5</v>
      </c>
      <c r="KB48">
        <v>12.3</v>
      </c>
      <c r="KC48">
        <v>5.8</v>
      </c>
      <c r="KD48">
        <v>31.7</v>
      </c>
      <c r="KE48">
        <v>26.645</v>
      </c>
      <c r="KF48">
        <v>17.206</v>
      </c>
      <c r="KG48">
        <v>14.879</v>
      </c>
      <c r="KH48">
        <v>7.0789999999999997</v>
      </c>
      <c r="KI48">
        <v>11.143000000000001</v>
      </c>
      <c r="KJ48">
        <v>4.1950000000000003</v>
      </c>
      <c r="KK48">
        <v>17.567</v>
      </c>
      <c r="KL48">
        <v>3.835</v>
      </c>
      <c r="KM48">
        <v>8.9469999999999992</v>
      </c>
      <c r="KN48">
        <v>7.0789999999999997</v>
      </c>
      <c r="KO48">
        <v>9.6679999999999993</v>
      </c>
      <c r="KP48">
        <v>1.9339999999999999</v>
      </c>
      <c r="KQ48">
        <v>41.459000000000003</v>
      </c>
      <c r="KR48">
        <v>3.0150000000000001</v>
      </c>
      <c r="KS48">
        <v>3.802</v>
      </c>
      <c r="KT48">
        <v>4.3259999999999996</v>
      </c>
      <c r="KU48">
        <v>6.03</v>
      </c>
      <c r="KV48">
        <v>6.85</v>
      </c>
      <c r="KW48">
        <v>7.407</v>
      </c>
      <c r="KX48">
        <v>0.45900000000000002</v>
      </c>
      <c r="KY48">
        <v>3.9660000000000002</v>
      </c>
      <c r="KZ48">
        <v>45.097000000000001</v>
      </c>
      <c r="LA48">
        <v>1.3879999999999999</v>
      </c>
      <c r="LB48">
        <v>1.528</v>
      </c>
      <c r="LC48">
        <v>1.7170000000000001</v>
      </c>
      <c r="LD48">
        <v>0.77100000000000002</v>
      </c>
      <c r="LE48">
        <v>1.222</v>
      </c>
      <c r="LF48">
        <v>0.81399999999999995</v>
      </c>
      <c r="LG48">
        <v>1.3340000000000001</v>
      </c>
      <c r="LH48">
        <v>0.72</v>
      </c>
      <c r="LI48">
        <v>0.96499999999999997</v>
      </c>
      <c r="LJ48">
        <v>0.94599999999999995</v>
      </c>
      <c r="LK48">
        <v>0.84499999999999997</v>
      </c>
      <c r="LL48">
        <v>0.45800000000000002</v>
      </c>
      <c r="LM48">
        <v>1.55</v>
      </c>
      <c r="LN48">
        <v>0.58499999999999996</v>
      </c>
      <c r="LO48">
        <v>0.65600000000000003</v>
      </c>
      <c r="LP48">
        <v>0.73899999999999999</v>
      </c>
      <c r="LQ48">
        <v>0.68899999999999995</v>
      </c>
      <c r="LR48">
        <v>0.58299999999999996</v>
      </c>
      <c r="LS48">
        <v>0.77800000000000002</v>
      </c>
      <c r="LT48">
        <v>3.6999999999999998E-2</v>
      </c>
      <c r="LU48">
        <v>0.68100000000000005</v>
      </c>
      <c r="LV48">
        <v>1.425</v>
      </c>
      <c r="LW48">
        <v>39.4</v>
      </c>
      <c r="LX48">
        <v>28.3</v>
      </c>
      <c r="LY48">
        <v>10.6</v>
      </c>
      <c r="LZ48">
        <v>0</v>
      </c>
      <c r="MA48">
        <v>8.9</v>
      </c>
      <c r="MB48">
        <v>0</v>
      </c>
      <c r="MC48">
        <v>2.5</v>
      </c>
      <c r="MD48">
        <v>0.4</v>
      </c>
      <c r="ME48">
        <v>0.8</v>
      </c>
      <c r="MF48">
        <v>0.3</v>
      </c>
      <c r="MG48">
        <v>0</v>
      </c>
      <c r="MH48">
        <v>0</v>
      </c>
      <c r="MI48">
        <v>24.4</v>
      </c>
      <c r="MJ48">
        <v>0.5</v>
      </c>
      <c r="MK48">
        <v>0.8</v>
      </c>
      <c r="ML48">
        <v>0.9</v>
      </c>
      <c r="MM48">
        <v>0</v>
      </c>
      <c r="MN48">
        <v>0</v>
      </c>
      <c r="MO48">
        <v>1</v>
      </c>
      <c r="MP48">
        <v>0</v>
      </c>
      <c r="MQ48">
        <v>0.6</v>
      </c>
      <c r="MR48">
        <v>25.5</v>
      </c>
      <c r="MS48">
        <v>46.408000000000001</v>
      </c>
      <c r="MT48">
        <v>35.625999999999998</v>
      </c>
      <c r="MU48">
        <v>11.831</v>
      </c>
      <c r="MV48">
        <v>0</v>
      </c>
      <c r="MW48">
        <v>13.47</v>
      </c>
      <c r="MX48">
        <v>0</v>
      </c>
      <c r="MY48">
        <v>2.8839999999999999</v>
      </c>
      <c r="MZ48">
        <v>0.32800000000000001</v>
      </c>
      <c r="NA48">
        <v>0.65500000000000003</v>
      </c>
      <c r="NB48">
        <v>0.29499999999999998</v>
      </c>
      <c r="NC48">
        <v>0</v>
      </c>
      <c r="ND48">
        <v>0</v>
      </c>
      <c r="NE48">
        <v>29.759</v>
      </c>
      <c r="NF48">
        <v>0</v>
      </c>
      <c r="NG48">
        <v>0.68799999999999994</v>
      </c>
      <c r="NH48">
        <v>1.18</v>
      </c>
      <c r="NI48">
        <v>0</v>
      </c>
      <c r="NJ48">
        <v>0</v>
      </c>
      <c r="NK48">
        <v>0.39300000000000002</v>
      </c>
      <c r="NL48">
        <v>0</v>
      </c>
      <c r="NM48">
        <v>0.88500000000000001</v>
      </c>
      <c r="NN48">
        <v>30.841000000000001</v>
      </c>
      <c r="NO48">
        <v>1.1759999999999999</v>
      </c>
      <c r="NP48">
        <v>1.2569999999999999</v>
      </c>
      <c r="NQ48">
        <v>1.113</v>
      </c>
      <c r="NS48">
        <v>1.5169999999999999</v>
      </c>
      <c r="NU48">
        <v>1.1499999999999999</v>
      </c>
      <c r="NV48">
        <v>0.86899999999999999</v>
      </c>
      <c r="NW48">
        <v>0.80600000000000005</v>
      </c>
      <c r="NX48">
        <v>1.143</v>
      </c>
      <c r="OA48">
        <v>1.2210000000000001</v>
      </c>
      <c r="OB48">
        <v>0</v>
      </c>
      <c r="OC48">
        <v>0.89200000000000002</v>
      </c>
      <c r="OD48">
        <v>1.2629999999999999</v>
      </c>
      <c r="OG48">
        <v>0.38300000000000001</v>
      </c>
      <c r="OI48">
        <v>1.48</v>
      </c>
      <c r="OJ48">
        <v>1.2090000000000001</v>
      </c>
      <c r="OK48">
        <v>0</v>
      </c>
      <c r="OL48">
        <v>0</v>
      </c>
      <c r="OM48">
        <v>0</v>
      </c>
      <c r="ON48">
        <v>1</v>
      </c>
      <c r="OO48">
        <v>1</v>
      </c>
      <c r="OP48">
        <v>1</v>
      </c>
      <c r="OQ48">
        <v>1</v>
      </c>
      <c r="OR48">
        <v>1</v>
      </c>
      <c r="OS48">
        <v>1</v>
      </c>
      <c r="OT48">
        <v>1</v>
      </c>
      <c r="OU48">
        <v>1</v>
      </c>
      <c r="OV48">
        <v>1</v>
      </c>
      <c r="OW48">
        <v>2</v>
      </c>
      <c r="OX48">
        <v>1</v>
      </c>
      <c r="OY48">
        <v>1</v>
      </c>
      <c r="OZ48">
        <v>1</v>
      </c>
      <c r="PA48">
        <v>1</v>
      </c>
      <c r="PB48">
        <v>1</v>
      </c>
      <c r="PC48">
        <v>1</v>
      </c>
      <c r="PD48">
        <v>0</v>
      </c>
      <c r="PE48">
        <v>1</v>
      </c>
      <c r="PF48">
        <v>4</v>
      </c>
      <c r="PG48">
        <v>0</v>
      </c>
      <c r="PH48">
        <v>0</v>
      </c>
      <c r="PI48">
        <v>0</v>
      </c>
      <c r="PJ48">
        <v>3.1</v>
      </c>
      <c r="PK48">
        <v>3</v>
      </c>
      <c r="PL48">
        <v>3.1</v>
      </c>
      <c r="PM48">
        <v>3.1</v>
      </c>
      <c r="PN48">
        <v>3.1</v>
      </c>
      <c r="PO48">
        <v>3.1</v>
      </c>
      <c r="PP48">
        <v>3.1</v>
      </c>
      <c r="PQ48">
        <v>3.1</v>
      </c>
      <c r="PR48">
        <v>3</v>
      </c>
      <c r="PS48">
        <v>1.2</v>
      </c>
      <c r="PT48">
        <v>3</v>
      </c>
      <c r="PU48">
        <v>3</v>
      </c>
      <c r="PV48">
        <v>3</v>
      </c>
      <c r="PW48">
        <v>3.1</v>
      </c>
      <c r="PX48">
        <v>3.1</v>
      </c>
      <c r="PY48">
        <v>3</v>
      </c>
      <c r="PZ48">
        <v>0</v>
      </c>
      <c r="QA48">
        <v>3</v>
      </c>
      <c r="QB48">
        <v>2.9</v>
      </c>
    </row>
    <row r="49" spans="1:444">
      <c r="A49" t="s">
        <v>274</v>
      </c>
      <c r="B49">
        <v>0</v>
      </c>
      <c r="C49">
        <v>0</v>
      </c>
      <c r="D49">
        <v>380</v>
      </c>
      <c r="E49">
        <v>46.7</v>
      </c>
      <c r="F49">
        <v>3.2</v>
      </c>
      <c r="G49">
        <v>60</v>
      </c>
      <c r="H49">
        <v>41.7</v>
      </c>
      <c r="I49">
        <v>25.7</v>
      </c>
      <c r="J49">
        <v>60</v>
      </c>
      <c r="K49">
        <v>34.799999999999997</v>
      </c>
      <c r="L49">
        <v>17.8</v>
      </c>
      <c r="M49">
        <v>23.5</v>
      </c>
      <c r="N49">
        <v>24.5</v>
      </c>
      <c r="O49">
        <v>12.6</v>
      </c>
      <c r="P49">
        <v>6</v>
      </c>
      <c r="Q49">
        <v>60</v>
      </c>
      <c r="R49">
        <v>25.5</v>
      </c>
      <c r="S49">
        <v>10.1</v>
      </c>
      <c r="T49">
        <v>3.5</v>
      </c>
      <c r="U49">
        <v>12.4</v>
      </c>
      <c r="V49">
        <v>18.8</v>
      </c>
      <c r="W49">
        <v>26.5</v>
      </c>
      <c r="X49">
        <v>5.0999999999999996</v>
      </c>
      <c r="Y49">
        <v>15.2</v>
      </c>
      <c r="Z49">
        <v>60</v>
      </c>
      <c r="AA49">
        <v>70.759</v>
      </c>
      <c r="AB49">
        <v>0.52400000000000002</v>
      </c>
      <c r="AC49">
        <v>85.278000000000006</v>
      </c>
      <c r="AD49">
        <v>69.677999999999997</v>
      </c>
      <c r="AE49">
        <v>9.4719999999999995</v>
      </c>
      <c r="AF49">
        <v>99.338999999999999</v>
      </c>
      <c r="AG49">
        <v>50.636000000000003</v>
      </c>
      <c r="AH49">
        <v>15.076000000000001</v>
      </c>
      <c r="AI49">
        <v>25.597000000000001</v>
      </c>
      <c r="AJ49">
        <v>28.448</v>
      </c>
      <c r="AK49">
        <v>7.5049999999999999</v>
      </c>
      <c r="AL49">
        <v>6.6859999999999999</v>
      </c>
      <c r="AM49">
        <v>0</v>
      </c>
      <c r="AN49">
        <v>23.794</v>
      </c>
      <c r="AO49">
        <v>12.061</v>
      </c>
      <c r="AP49">
        <v>0.52400000000000002</v>
      </c>
      <c r="AQ49">
        <v>14.388</v>
      </c>
      <c r="AR49">
        <v>16.321999999999999</v>
      </c>
      <c r="AS49">
        <v>35.56</v>
      </c>
      <c r="AT49">
        <v>2.786</v>
      </c>
      <c r="AU49">
        <v>13.731999999999999</v>
      </c>
      <c r="AV49">
        <v>78.231999999999999</v>
      </c>
      <c r="AW49">
        <v>1.514</v>
      </c>
      <c r="AX49">
        <v>0.16200000000000001</v>
      </c>
      <c r="AY49">
        <v>1.421</v>
      </c>
      <c r="AZ49">
        <v>1.671</v>
      </c>
      <c r="BA49">
        <v>0.36899999999999999</v>
      </c>
      <c r="BB49">
        <v>1.6559999999999999</v>
      </c>
      <c r="BC49">
        <v>1.4530000000000001</v>
      </c>
      <c r="BD49">
        <v>0.84499999999999997</v>
      </c>
      <c r="BE49">
        <v>1.091</v>
      </c>
      <c r="BF49">
        <v>1.1619999999999999</v>
      </c>
      <c r="BG49">
        <v>0.59299999999999997</v>
      </c>
      <c r="BH49">
        <v>1.1140000000000001</v>
      </c>
      <c r="BI49">
        <v>0</v>
      </c>
      <c r="BJ49">
        <v>0.93300000000000005</v>
      </c>
      <c r="BK49">
        <v>1.2</v>
      </c>
      <c r="BL49">
        <v>0.151</v>
      </c>
      <c r="BM49">
        <v>1.161</v>
      </c>
      <c r="BN49">
        <v>0.86899999999999999</v>
      </c>
      <c r="BO49">
        <v>1.343</v>
      </c>
      <c r="BP49">
        <v>0.54200000000000004</v>
      </c>
      <c r="BQ49">
        <v>0.90600000000000003</v>
      </c>
      <c r="BR49">
        <v>1.304</v>
      </c>
      <c r="BS49">
        <v>5.5</v>
      </c>
      <c r="BT49">
        <v>0</v>
      </c>
      <c r="BU49">
        <v>27.3</v>
      </c>
      <c r="BV49">
        <v>3.2</v>
      </c>
      <c r="BW49">
        <v>0</v>
      </c>
      <c r="BX49">
        <v>8.8000000000000007</v>
      </c>
      <c r="BY49">
        <v>7</v>
      </c>
      <c r="BZ49">
        <v>8.6</v>
      </c>
      <c r="CA49">
        <v>1.4</v>
      </c>
      <c r="CB49">
        <v>3.2</v>
      </c>
      <c r="CC49">
        <v>8.4</v>
      </c>
      <c r="CD49">
        <v>0.9</v>
      </c>
      <c r="CE49">
        <v>0</v>
      </c>
      <c r="CF49">
        <v>0.7</v>
      </c>
      <c r="CG49">
        <v>0</v>
      </c>
      <c r="CH49">
        <v>0</v>
      </c>
      <c r="CI49">
        <v>0.6</v>
      </c>
      <c r="CJ49">
        <v>0</v>
      </c>
      <c r="CK49">
        <v>1.7</v>
      </c>
      <c r="CL49">
        <v>0</v>
      </c>
      <c r="CM49">
        <v>0.3</v>
      </c>
      <c r="CN49">
        <v>17.8</v>
      </c>
      <c r="CO49">
        <v>9.5370000000000008</v>
      </c>
      <c r="CP49">
        <v>0</v>
      </c>
      <c r="CQ49">
        <v>7.5709999999999997</v>
      </c>
      <c r="CR49">
        <v>5.9980000000000002</v>
      </c>
      <c r="CS49">
        <v>0</v>
      </c>
      <c r="CT49">
        <v>15.24</v>
      </c>
      <c r="CU49">
        <v>10.193</v>
      </c>
      <c r="CV49">
        <v>7.44</v>
      </c>
      <c r="CW49">
        <v>3.54</v>
      </c>
      <c r="CX49">
        <v>4.851</v>
      </c>
      <c r="CY49">
        <v>5.5389999999999997</v>
      </c>
      <c r="CZ49">
        <v>2.72</v>
      </c>
      <c r="DA49">
        <v>0</v>
      </c>
      <c r="DB49">
        <v>1.573</v>
      </c>
      <c r="DC49">
        <v>0</v>
      </c>
      <c r="DD49">
        <v>0</v>
      </c>
      <c r="DE49">
        <v>0.81899999999999995</v>
      </c>
      <c r="DF49">
        <v>0</v>
      </c>
      <c r="DG49">
        <v>3.802</v>
      </c>
      <c r="DH49">
        <v>0</v>
      </c>
      <c r="DI49">
        <v>0.49199999999999999</v>
      </c>
      <c r="DJ49">
        <v>23.63</v>
      </c>
      <c r="DK49">
        <v>1.738</v>
      </c>
      <c r="DM49">
        <v>0.27700000000000002</v>
      </c>
      <c r="DN49">
        <v>1.849</v>
      </c>
      <c r="DP49">
        <v>1.7270000000000001</v>
      </c>
      <c r="DQ49">
        <v>1.4610000000000001</v>
      </c>
      <c r="DR49">
        <v>0.86499999999999999</v>
      </c>
      <c r="DS49">
        <v>2.5190000000000001</v>
      </c>
      <c r="DT49">
        <v>1.506</v>
      </c>
      <c r="DU49">
        <v>0.66200000000000003</v>
      </c>
      <c r="DV49">
        <v>2.919</v>
      </c>
      <c r="DX49">
        <v>2.2160000000000002</v>
      </c>
      <c r="EA49">
        <v>1.3680000000000001</v>
      </c>
      <c r="EC49">
        <v>2.1840000000000002</v>
      </c>
      <c r="EE49">
        <v>1.409</v>
      </c>
      <c r="EF49">
        <v>1.329</v>
      </c>
      <c r="EG49">
        <v>20.5</v>
      </c>
      <c r="EH49">
        <v>0</v>
      </c>
      <c r="EI49">
        <v>3.6</v>
      </c>
      <c r="EJ49">
        <v>16.5</v>
      </c>
      <c r="EK49">
        <v>0</v>
      </c>
      <c r="EL49">
        <v>17</v>
      </c>
      <c r="EM49">
        <v>7.9</v>
      </c>
      <c r="EN49">
        <v>0</v>
      </c>
      <c r="EO49">
        <v>3.1</v>
      </c>
      <c r="EP49">
        <v>0</v>
      </c>
      <c r="EQ49">
        <v>0.3</v>
      </c>
      <c r="ER49">
        <v>1</v>
      </c>
      <c r="ES49">
        <v>0</v>
      </c>
      <c r="ET49">
        <v>12</v>
      </c>
      <c r="EU49">
        <v>0</v>
      </c>
      <c r="EV49">
        <v>0</v>
      </c>
      <c r="EW49">
        <v>2.6</v>
      </c>
      <c r="EX49">
        <v>2.6</v>
      </c>
      <c r="EY49">
        <v>1.8</v>
      </c>
      <c r="EZ49">
        <v>0</v>
      </c>
      <c r="FA49">
        <v>0.7</v>
      </c>
      <c r="FB49">
        <v>11</v>
      </c>
      <c r="FC49">
        <v>34.118000000000002</v>
      </c>
      <c r="FD49">
        <v>0</v>
      </c>
      <c r="FE49">
        <v>30.315999999999999</v>
      </c>
      <c r="FF49">
        <v>26.94</v>
      </c>
      <c r="FG49">
        <v>0</v>
      </c>
      <c r="FH49">
        <v>24.940999999999999</v>
      </c>
      <c r="FI49">
        <v>12.782</v>
      </c>
      <c r="FJ49">
        <v>0</v>
      </c>
      <c r="FK49">
        <v>5.9980000000000002</v>
      </c>
      <c r="FL49">
        <v>0</v>
      </c>
      <c r="FM49">
        <v>0</v>
      </c>
      <c r="FN49">
        <v>2.13</v>
      </c>
      <c r="FO49">
        <v>0</v>
      </c>
      <c r="FP49">
        <v>5.1779999999999999</v>
      </c>
      <c r="FQ49">
        <v>0</v>
      </c>
      <c r="FR49">
        <v>0</v>
      </c>
      <c r="FS49">
        <v>5.3419999999999996</v>
      </c>
      <c r="FT49">
        <v>1.671</v>
      </c>
      <c r="FU49">
        <v>3.9660000000000002</v>
      </c>
      <c r="FV49">
        <v>0</v>
      </c>
      <c r="FW49">
        <v>1.3440000000000001</v>
      </c>
      <c r="FX49">
        <v>10.388999999999999</v>
      </c>
      <c r="FY49">
        <v>1.663</v>
      </c>
      <c r="GA49">
        <v>8.375</v>
      </c>
      <c r="GB49">
        <v>1.6359999999999999</v>
      </c>
      <c r="GD49">
        <v>1.4650000000000001</v>
      </c>
      <c r="GE49">
        <v>1.6279999999999999</v>
      </c>
      <c r="GG49">
        <v>1.9650000000000001</v>
      </c>
      <c r="GI49">
        <v>0</v>
      </c>
      <c r="GJ49">
        <v>2.198</v>
      </c>
      <c r="GL49">
        <v>0.43</v>
      </c>
      <c r="GO49">
        <v>2.0750000000000002</v>
      </c>
      <c r="GP49">
        <v>0.65</v>
      </c>
      <c r="GQ49">
        <v>2.2639999999999998</v>
      </c>
      <c r="GS49">
        <v>1.9059999999999999</v>
      </c>
      <c r="GT49">
        <v>0.94099999999999995</v>
      </c>
      <c r="GU49">
        <v>6.4</v>
      </c>
      <c r="GV49">
        <v>0</v>
      </c>
      <c r="GW49">
        <v>1.3</v>
      </c>
      <c r="GX49">
        <v>7.2</v>
      </c>
      <c r="GY49">
        <v>3.1</v>
      </c>
      <c r="GZ49">
        <v>13.7</v>
      </c>
      <c r="HA49">
        <v>10.3</v>
      </c>
      <c r="HB49">
        <v>0.4</v>
      </c>
      <c r="HC49">
        <v>3</v>
      </c>
      <c r="HD49">
        <v>9.1</v>
      </c>
      <c r="HE49">
        <v>0</v>
      </c>
      <c r="HF49">
        <v>0</v>
      </c>
      <c r="HG49">
        <v>0</v>
      </c>
      <c r="HH49">
        <v>7.5</v>
      </c>
      <c r="HI49">
        <v>1.7</v>
      </c>
      <c r="HJ49">
        <v>0</v>
      </c>
      <c r="HK49">
        <v>1.7</v>
      </c>
      <c r="HL49">
        <v>7.2</v>
      </c>
      <c r="HM49">
        <v>6.6</v>
      </c>
      <c r="HN49">
        <v>0</v>
      </c>
      <c r="HO49">
        <v>3.1</v>
      </c>
      <c r="HP49">
        <v>5</v>
      </c>
      <c r="HQ49">
        <v>13.241</v>
      </c>
      <c r="HR49">
        <v>0</v>
      </c>
      <c r="HS49">
        <v>17.731000000000002</v>
      </c>
      <c r="HT49">
        <v>14.452999999999999</v>
      </c>
      <c r="HU49">
        <v>5.5720000000000001</v>
      </c>
      <c r="HV49">
        <v>26.251999999999999</v>
      </c>
      <c r="HW49">
        <v>15.305999999999999</v>
      </c>
      <c r="HX49">
        <v>0.85199999999999998</v>
      </c>
      <c r="HY49">
        <v>4.851</v>
      </c>
      <c r="HZ49">
        <v>7.2430000000000003</v>
      </c>
      <c r="IA49">
        <v>0</v>
      </c>
      <c r="IB49">
        <v>0</v>
      </c>
      <c r="IC49">
        <v>0</v>
      </c>
      <c r="ID49">
        <v>13.436999999999999</v>
      </c>
      <c r="IE49">
        <v>3.4740000000000002</v>
      </c>
      <c r="IF49">
        <v>0</v>
      </c>
      <c r="IG49">
        <v>2.2610000000000001</v>
      </c>
      <c r="IH49">
        <v>8.7829999999999995</v>
      </c>
      <c r="II49">
        <v>8.6199999999999992</v>
      </c>
      <c r="IJ49">
        <v>0</v>
      </c>
      <c r="IK49">
        <v>3.3759999999999999</v>
      </c>
      <c r="IL49">
        <v>9.9629999999999992</v>
      </c>
      <c r="IM49">
        <v>2.0659999999999998</v>
      </c>
      <c r="IO49">
        <v>14.173</v>
      </c>
      <c r="IP49">
        <v>1.9990000000000001</v>
      </c>
      <c r="IQ49">
        <v>1.8</v>
      </c>
      <c r="IR49">
        <v>1.91</v>
      </c>
      <c r="IS49">
        <v>1.4910000000000001</v>
      </c>
      <c r="IT49">
        <v>2.2970000000000002</v>
      </c>
      <c r="IU49">
        <v>1.5980000000000001</v>
      </c>
      <c r="IV49">
        <v>0.79700000000000004</v>
      </c>
      <c r="IZ49">
        <v>1.7929999999999999</v>
      </c>
      <c r="JA49">
        <v>2.089</v>
      </c>
      <c r="JC49">
        <v>1.298</v>
      </c>
      <c r="JD49">
        <v>1.218</v>
      </c>
      <c r="JE49">
        <v>1.3049999999999999</v>
      </c>
      <c r="JG49">
        <v>1.103</v>
      </c>
      <c r="JH49">
        <v>2.012</v>
      </c>
      <c r="JI49">
        <v>14.3</v>
      </c>
      <c r="JJ49">
        <v>3.2</v>
      </c>
      <c r="JK49">
        <v>27.8</v>
      </c>
      <c r="JL49">
        <v>14.8</v>
      </c>
      <c r="JM49">
        <v>22.6</v>
      </c>
      <c r="JN49">
        <v>20.399999999999999</v>
      </c>
      <c r="JO49">
        <v>9.6999999999999993</v>
      </c>
      <c r="JP49">
        <v>8.9</v>
      </c>
      <c r="JQ49">
        <v>16</v>
      </c>
      <c r="JR49">
        <v>12.2</v>
      </c>
      <c r="JS49">
        <v>4</v>
      </c>
      <c r="JT49">
        <v>4.0999999999999996</v>
      </c>
      <c r="JU49">
        <v>60</v>
      </c>
      <c r="JV49">
        <v>5.3</v>
      </c>
      <c r="JW49">
        <v>8.4</v>
      </c>
      <c r="JX49">
        <v>3.5</v>
      </c>
      <c r="JY49">
        <v>7.5</v>
      </c>
      <c r="JZ49">
        <v>9</v>
      </c>
      <c r="KA49">
        <v>16.399999999999999</v>
      </c>
      <c r="KB49">
        <v>5.0999999999999996</v>
      </c>
      <c r="KC49">
        <v>11</v>
      </c>
      <c r="KD49">
        <v>26.2</v>
      </c>
      <c r="KE49">
        <v>13.863</v>
      </c>
      <c r="KF49">
        <v>0.52400000000000002</v>
      </c>
      <c r="KG49">
        <v>29.661000000000001</v>
      </c>
      <c r="KH49">
        <v>22.286000000000001</v>
      </c>
      <c r="KI49">
        <v>3.9</v>
      </c>
      <c r="KJ49">
        <v>32.905000000000001</v>
      </c>
      <c r="KK49">
        <v>12.356</v>
      </c>
      <c r="KL49">
        <v>6.7839999999999998</v>
      </c>
      <c r="KM49">
        <v>11.209</v>
      </c>
      <c r="KN49">
        <v>16.353999999999999</v>
      </c>
      <c r="KO49">
        <v>1.966</v>
      </c>
      <c r="KP49">
        <v>1.835</v>
      </c>
      <c r="KQ49">
        <v>0</v>
      </c>
      <c r="KR49">
        <v>3.605</v>
      </c>
      <c r="KS49">
        <v>8.5869999999999997</v>
      </c>
      <c r="KT49">
        <v>0.52400000000000002</v>
      </c>
      <c r="KU49">
        <v>5.9649999999999999</v>
      </c>
      <c r="KV49">
        <v>5.867</v>
      </c>
      <c r="KW49">
        <v>19.172999999999998</v>
      </c>
      <c r="KX49">
        <v>2.786</v>
      </c>
      <c r="KY49">
        <v>8.5210000000000008</v>
      </c>
      <c r="KZ49">
        <v>34.249000000000002</v>
      </c>
      <c r="LA49">
        <v>0.96899999999999997</v>
      </c>
      <c r="LB49">
        <v>0.16200000000000001</v>
      </c>
      <c r="LC49">
        <v>1.0660000000000001</v>
      </c>
      <c r="LD49">
        <v>1.5109999999999999</v>
      </c>
      <c r="LE49">
        <v>0.17299999999999999</v>
      </c>
      <c r="LF49">
        <v>1.613</v>
      </c>
      <c r="LG49">
        <v>1.268</v>
      </c>
      <c r="LH49">
        <v>0.76500000000000001</v>
      </c>
      <c r="LI49">
        <v>0.70199999999999996</v>
      </c>
      <c r="LJ49">
        <v>1.343</v>
      </c>
      <c r="LK49">
        <v>0.48899999999999999</v>
      </c>
      <c r="LL49">
        <v>0.44800000000000001</v>
      </c>
      <c r="LM49">
        <v>0</v>
      </c>
      <c r="LN49">
        <v>0.68400000000000005</v>
      </c>
      <c r="LO49">
        <v>1.0229999999999999</v>
      </c>
      <c r="LP49">
        <v>0.151</v>
      </c>
      <c r="LQ49">
        <v>0.79800000000000004</v>
      </c>
      <c r="LR49">
        <v>0.65100000000000002</v>
      </c>
      <c r="LS49">
        <v>1.171</v>
      </c>
      <c r="LT49">
        <v>0.54200000000000004</v>
      </c>
      <c r="LU49">
        <v>0.77200000000000002</v>
      </c>
      <c r="LV49">
        <v>1.306</v>
      </c>
      <c r="LW49">
        <v>20.5</v>
      </c>
      <c r="LX49">
        <v>0</v>
      </c>
      <c r="LY49">
        <v>0.9</v>
      </c>
      <c r="LZ49">
        <v>13.7</v>
      </c>
      <c r="MA49">
        <v>0</v>
      </c>
      <c r="MB49">
        <v>28.7</v>
      </c>
      <c r="MC49">
        <v>1.2</v>
      </c>
      <c r="MD49">
        <v>0</v>
      </c>
      <c r="ME49">
        <v>1.3</v>
      </c>
      <c r="MF49">
        <v>8</v>
      </c>
      <c r="MG49">
        <v>0</v>
      </c>
      <c r="MH49">
        <v>0</v>
      </c>
      <c r="MI49">
        <v>0</v>
      </c>
      <c r="MJ49">
        <v>3</v>
      </c>
      <c r="MK49">
        <v>0.5</v>
      </c>
      <c r="ML49">
        <v>0</v>
      </c>
      <c r="MM49">
        <v>0.4</v>
      </c>
      <c r="MN49">
        <v>0.4</v>
      </c>
      <c r="MO49">
        <v>1.5</v>
      </c>
      <c r="MP49">
        <v>0</v>
      </c>
      <c r="MQ49">
        <v>0</v>
      </c>
      <c r="MR49">
        <v>13.1</v>
      </c>
      <c r="MS49">
        <v>27.039000000000001</v>
      </c>
      <c r="MT49">
        <v>0</v>
      </c>
      <c r="MU49">
        <v>9.1769999999999996</v>
      </c>
      <c r="MV49">
        <v>20.222000000000001</v>
      </c>
      <c r="MW49">
        <v>0</v>
      </c>
      <c r="MX49">
        <v>38.837000000000003</v>
      </c>
      <c r="MY49">
        <v>1.835</v>
      </c>
      <c r="MZ49">
        <v>0</v>
      </c>
      <c r="NA49">
        <v>0.91800000000000004</v>
      </c>
      <c r="NB49">
        <v>3.7029999999999998</v>
      </c>
      <c r="NC49">
        <v>0</v>
      </c>
      <c r="ND49">
        <v>0</v>
      </c>
      <c r="NE49">
        <v>0</v>
      </c>
      <c r="NF49">
        <v>3.2770000000000001</v>
      </c>
      <c r="NG49">
        <v>0.29499999999999998</v>
      </c>
      <c r="NH49">
        <v>0</v>
      </c>
      <c r="NI49">
        <v>0.36099999999999999</v>
      </c>
      <c r="NJ49">
        <v>0</v>
      </c>
      <c r="NK49">
        <v>1.8680000000000001</v>
      </c>
      <c r="NL49">
        <v>0</v>
      </c>
      <c r="NM49">
        <v>0</v>
      </c>
      <c r="NN49">
        <v>9.3409999999999993</v>
      </c>
      <c r="NO49">
        <v>1.32</v>
      </c>
      <c r="NQ49">
        <v>10.346</v>
      </c>
      <c r="NR49">
        <v>1.4770000000000001</v>
      </c>
      <c r="NT49">
        <v>1.351</v>
      </c>
      <c r="NU49">
        <v>1.579</v>
      </c>
      <c r="NW49">
        <v>0.69299999999999995</v>
      </c>
      <c r="NX49">
        <v>0.46100000000000002</v>
      </c>
      <c r="OB49">
        <v>1.08</v>
      </c>
      <c r="OC49">
        <v>0.62</v>
      </c>
      <c r="OE49">
        <v>0.98199999999999998</v>
      </c>
      <c r="OF49">
        <v>0</v>
      </c>
      <c r="OG49">
        <v>1.2410000000000001</v>
      </c>
      <c r="OJ49">
        <v>0.71199999999999997</v>
      </c>
      <c r="OK49">
        <v>1</v>
      </c>
      <c r="OL49">
        <v>1</v>
      </c>
      <c r="OM49">
        <v>1</v>
      </c>
      <c r="ON49">
        <v>1</v>
      </c>
      <c r="OO49">
        <v>0</v>
      </c>
      <c r="OP49">
        <v>0</v>
      </c>
      <c r="OQ49">
        <v>1</v>
      </c>
      <c r="OR49">
        <v>1</v>
      </c>
      <c r="OS49">
        <v>1</v>
      </c>
      <c r="OT49">
        <v>1</v>
      </c>
      <c r="OU49">
        <v>1</v>
      </c>
      <c r="OV49">
        <v>1</v>
      </c>
      <c r="OW49">
        <v>0</v>
      </c>
      <c r="OX49">
        <v>1</v>
      </c>
      <c r="OY49">
        <v>1</v>
      </c>
      <c r="OZ49">
        <v>1</v>
      </c>
      <c r="PA49">
        <v>1</v>
      </c>
      <c r="PB49">
        <v>1</v>
      </c>
      <c r="PC49">
        <v>1</v>
      </c>
      <c r="PD49">
        <v>1</v>
      </c>
      <c r="PE49">
        <v>1</v>
      </c>
      <c r="PF49">
        <v>2</v>
      </c>
      <c r="PG49">
        <v>3.1</v>
      </c>
      <c r="PH49">
        <v>3.2</v>
      </c>
      <c r="PI49">
        <v>0.5</v>
      </c>
      <c r="PJ49">
        <v>3.1</v>
      </c>
      <c r="PK49">
        <v>0</v>
      </c>
      <c r="PL49">
        <v>0</v>
      </c>
      <c r="PM49">
        <v>3</v>
      </c>
      <c r="PN49">
        <v>3</v>
      </c>
      <c r="PO49">
        <v>3.1</v>
      </c>
      <c r="PP49">
        <v>3</v>
      </c>
      <c r="PQ49">
        <v>3.1</v>
      </c>
      <c r="PR49">
        <v>3.1</v>
      </c>
      <c r="PS49">
        <v>0</v>
      </c>
      <c r="PT49">
        <v>3</v>
      </c>
      <c r="PU49">
        <v>3.1</v>
      </c>
      <c r="PV49">
        <v>3.1</v>
      </c>
      <c r="PW49">
        <v>3</v>
      </c>
      <c r="PX49">
        <v>3</v>
      </c>
      <c r="PY49">
        <v>3.1</v>
      </c>
      <c r="PZ49">
        <v>3.1</v>
      </c>
      <c r="QA49">
        <v>3</v>
      </c>
      <c r="QB49">
        <v>1.1000000000000001</v>
      </c>
    </row>
    <row r="50" spans="1:444">
      <c r="A50" t="s">
        <v>275</v>
      </c>
      <c r="B50">
        <v>0</v>
      </c>
      <c r="C50">
        <v>0</v>
      </c>
      <c r="D50">
        <v>380</v>
      </c>
      <c r="E50">
        <v>60</v>
      </c>
      <c r="F50">
        <v>60</v>
      </c>
      <c r="G50">
        <v>60</v>
      </c>
      <c r="H50">
        <v>28.2</v>
      </c>
      <c r="I50">
        <v>41</v>
      </c>
      <c r="J50">
        <v>11.4</v>
      </c>
      <c r="K50">
        <v>14.6</v>
      </c>
      <c r="L50">
        <v>4.5</v>
      </c>
      <c r="M50">
        <v>3.2</v>
      </c>
      <c r="N50">
        <v>11.3</v>
      </c>
      <c r="O50">
        <v>13.4</v>
      </c>
      <c r="P50">
        <v>7.1</v>
      </c>
      <c r="Q50">
        <v>60</v>
      </c>
      <c r="R50">
        <v>8.6</v>
      </c>
      <c r="S50">
        <v>11.4</v>
      </c>
      <c r="T50">
        <v>15.2</v>
      </c>
      <c r="U50">
        <v>7.7</v>
      </c>
      <c r="V50">
        <v>0</v>
      </c>
      <c r="W50">
        <v>9.6999999999999993</v>
      </c>
      <c r="X50">
        <v>3.2</v>
      </c>
      <c r="Y50">
        <v>11.6</v>
      </c>
      <c r="Z50">
        <v>60</v>
      </c>
      <c r="AA50">
        <v>105.402</v>
      </c>
      <c r="AB50">
        <v>104.22199999999999</v>
      </c>
      <c r="AC50">
        <v>0</v>
      </c>
      <c r="AD50">
        <v>35.331000000000003</v>
      </c>
      <c r="AE50">
        <v>70.17</v>
      </c>
      <c r="AF50">
        <v>12.913</v>
      </c>
      <c r="AG50">
        <v>17.992999999999999</v>
      </c>
      <c r="AH50">
        <v>2.6869999999999998</v>
      </c>
      <c r="AI50">
        <v>0</v>
      </c>
      <c r="AJ50">
        <v>12.061</v>
      </c>
      <c r="AK50">
        <v>14.552</v>
      </c>
      <c r="AL50">
        <v>8.9149999999999991</v>
      </c>
      <c r="AM50">
        <v>102.485</v>
      </c>
      <c r="AN50">
        <v>10.291</v>
      </c>
      <c r="AO50">
        <v>11.045</v>
      </c>
      <c r="AP50">
        <v>16.484999999999999</v>
      </c>
      <c r="AQ50">
        <v>6.4240000000000004</v>
      </c>
      <c r="AR50">
        <v>0</v>
      </c>
      <c r="AS50">
        <v>7.7350000000000003</v>
      </c>
      <c r="AT50">
        <v>0</v>
      </c>
      <c r="AU50">
        <v>10.422000000000001</v>
      </c>
      <c r="AV50">
        <v>88.260999999999996</v>
      </c>
      <c r="AW50">
        <v>1.7569999999999999</v>
      </c>
      <c r="AX50">
        <v>1.7370000000000001</v>
      </c>
      <c r="AY50">
        <v>0</v>
      </c>
      <c r="AZ50">
        <v>1.252</v>
      </c>
      <c r="BA50">
        <v>1.712</v>
      </c>
      <c r="BB50">
        <v>1.131</v>
      </c>
      <c r="BC50">
        <v>1.236</v>
      </c>
      <c r="BD50">
        <v>0.60099999999999998</v>
      </c>
      <c r="BE50">
        <v>0</v>
      </c>
      <c r="BF50">
        <v>1.071</v>
      </c>
      <c r="BG50">
        <v>1.0820000000000001</v>
      </c>
      <c r="BH50">
        <v>1.2609999999999999</v>
      </c>
      <c r="BI50">
        <v>1.708</v>
      </c>
      <c r="BJ50">
        <v>1.1919999999999999</v>
      </c>
      <c r="BK50">
        <v>0.97299999999999998</v>
      </c>
      <c r="BL50">
        <v>1.0860000000000001</v>
      </c>
      <c r="BM50">
        <v>0.83199999999999996</v>
      </c>
      <c r="BO50">
        <v>0.80100000000000005</v>
      </c>
      <c r="BP50">
        <v>0</v>
      </c>
      <c r="BQ50">
        <v>0.9</v>
      </c>
      <c r="BR50">
        <v>1.4710000000000001</v>
      </c>
      <c r="BS50">
        <v>23.7</v>
      </c>
      <c r="BT50">
        <v>20</v>
      </c>
      <c r="BU50">
        <v>0</v>
      </c>
      <c r="BV50">
        <v>11.7</v>
      </c>
      <c r="BW50">
        <v>7.8</v>
      </c>
      <c r="BX50">
        <v>6.7</v>
      </c>
      <c r="BY50">
        <v>0.5</v>
      </c>
      <c r="BZ50">
        <v>0</v>
      </c>
      <c r="CA50">
        <v>0</v>
      </c>
      <c r="CB50">
        <v>0</v>
      </c>
      <c r="CC50">
        <v>1.3</v>
      </c>
      <c r="CD50">
        <v>0</v>
      </c>
      <c r="CE50">
        <v>10.5</v>
      </c>
      <c r="CF50">
        <v>0</v>
      </c>
      <c r="CG50">
        <v>1.4</v>
      </c>
      <c r="CH50">
        <v>7.8</v>
      </c>
      <c r="CI50">
        <v>0</v>
      </c>
      <c r="CJ50">
        <v>0</v>
      </c>
      <c r="CK50">
        <v>0</v>
      </c>
      <c r="CL50">
        <v>0</v>
      </c>
      <c r="CM50">
        <v>2.6</v>
      </c>
      <c r="CN50">
        <v>14.1</v>
      </c>
      <c r="CO50">
        <v>40.082999999999998</v>
      </c>
      <c r="CP50">
        <v>32.709000000000003</v>
      </c>
      <c r="CQ50">
        <v>0</v>
      </c>
      <c r="CR50">
        <v>14.847</v>
      </c>
      <c r="CS50">
        <v>15.042999999999999</v>
      </c>
      <c r="CT50">
        <v>9.9309999999999992</v>
      </c>
      <c r="CU50">
        <v>0.754</v>
      </c>
      <c r="CV50">
        <v>0</v>
      </c>
      <c r="CW50">
        <v>0</v>
      </c>
      <c r="CX50">
        <v>0</v>
      </c>
      <c r="CY50">
        <v>2.95</v>
      </c>
      <c r="CZ50">
        <v>0</v>
      </c>
      <c r="DA50">
        <v>16.977</v>
      </c>
      <c r="DB50">
        <v>0</v>
      </c>
      <c r="DC50">
        <v>1.966</v>
      </c>
      <c r="DD50">
        <v>8.718</v>
      </c>
      <c r="DE50">
        <v>0</v>
      </c>
      <c r="DF50">
        <v>0</v>
      </c>
      <c r="DG50">
        <v>0</v>
      </c>
      <c r="DH50">
        <v>0</v>
      </c>
      <c r="DI50">
        <v>4.359</v>
      </c>
      <c r="DJ50">
        <v>22.056999999999999</v>
      </c>
      <c r="DK50">
        <v>1.6910000000000001</v>
      </c>
      <c r="DL50">
        <v>1.639</v>
      </c>
      <c r="DN50">
        <v>1.274</v>
      </c>
      <c r="DO50">
        <v>1.9359999999999999</v>
      </c>
      <c r="DP50">
        <v>1.476</v>
      </c>
      <c r="DQ50">
        <v>1.653</v>
      </c>
      <c r="DU50">
        <v>2.2280000000000002</v>
      </c>
      <c r="DW50">
        <v>1.6240000000000001</v>
      </c>
      <c r="DY50">
        <v>1.4350000000000001</v>
      </c>
      <c r="DZ50">
        <v>1.1200000000000001</v>
      </c>
      <c r="EE50">
        <v>1.673</v>
      </c>
      <c r="EF50">
        <v>1.5589999999999999</v>
      </c>
      <c r="EG50">
        <v>9.9</v>
      </c>
      <c r="EH50">
        <v>8.8000000000000007</v>
      </c>
      <c r="EI50">
        <v>0</v>
      </c>
      <c r="EJ50">
        <v>6.3</v>
      </c>
      <c r="EK50">
        <v>3.1</v>
      </c>
      <c r="EL50">
        <v>0</v>
      </c>
      <c r="EM50">
        <v>4.4000000000000004</v>
      </c>
      <c r="EN50">
        <v>0</v>
      </c>
      <c r="EO50">
        <v>0</v>
      </c>
      <c r="EP50">
        <v>0</v>
      </c>
      <c r="EQ50">
        <v>0</v>
      </c>
      <c r="ER50">
        <v>0.4</v>
      </c>
      <c r="ES50">
        <v>8.5</v>
      </c>
      <c r="ET50">
        <v>0.3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0.3</v>
      </c>
      <c r="FB50">
        <v>5.4</v>
      </c>
      <c r="FC50">
        <v>17.501000000000001</v>
      </c>
      <c r="FD50">
        <v>16.256</v>
      </c>
      <c r="FE50">
        <v>0</v>
      </c>
      <c r="FF50">
        <v>9.3729999999999993</v>
      </c>
      <c r="FG50">
        <v>6.5220000000000002</v>
      </c>
      <c r="FH50">
        <v>0</v>
      </c>
      <c r="FI50">
        <v>6.5220000000000002</v>
      </c>
      <c r="FJ50">
        <v>0</v>
      </c>
      <c r="FK50">
        <v>0</v>
      </c>
      <c r="FL50">
        <v>0</v>
      </c>
      <c r="FM50">
        <v>0</v>
      </c>
      <c r="FN50">
        <v>0.52400000000000002</v>
      </c>
      <c r="FO50">
        <v>15.895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8.4559999999999995</v>
      </c>
      <c r="FY50">
        <v>1.7629999999999999</v>
      </c>
      <c r="FZ50">
        <v>1.839</v>
      </c>
      <c r="GB50">
        <v>1.478</v>
      </c>
      <c r="GC50">
        <v>2.077</v>
      </c>
      <c r="GE50">
        <v>1.4750000000000001</v>
      </c>
      <c r="GJ50">
        <v>1.429</v>
      </c>
      <c r="GK50">
        <v>1.8620000000000001</v>
      </c>
      <c r="GL50">
        <v>0</v>
      </c>
      <c r="GS50">
        <v>0</v>
      </c>
      <c r="GT50">
        <v>1.5740000000000001</v>
      </c>
      <c r="GU50">
        <v>13.7</v>
      </c>
      <c r="GV50">
        <v>15.4</v>
      </c>
      <c r="GW50">
        <v>60</v>
      </c>
      <c r="GX50">
        <v>0.9</v>
      </c>
      <c r="GY50">
        <v>13.3</v>
      </c>
      <c r="GZ50">
        <v>0</v>
      </c>
      <c r="HA50">
        <v>3.6</v>
      </c>
      <c r="HB50">
        <v>0</v>
      </c>
      <c r="HC50">
        <v>0</v>
      </c>
      <c r="HD50">
        <v>2.7</v>
      </c>
      <c r="HE50">
        <v>2.2000000000000002</v>
      </c>
      <c r="HF50">
        <v>2.2999999999999998</v>
      </c>
      <c r="HG50">
        <v>17.3</v>
      </c>
      <c r="HH50">
        <v>1.9</v>
      </c>
      <c r="HI50">
        <v>0.7</v>
      </c>
      <c r="HJ50">
        <v>0.5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7.6</v>
      </c>
      <c r="HQ50">
        <v>24.940999999999999</v>
      </c>
      <c r="HR50">
        <v>29.792000000000002</v>
      </c>
      <c r="HS50">
        <v>0</v>
      </c>
      <c r="HT50">
        <v>1.8029999999999999</v>
      </c>
      <c r="HU50">
        <v>24.581</v>
      </c>
      <c r="HV50">
        <v>0</v>
      </c>
      <c r="HW50">
        <v>4.9820000000000002</v>
      </c>
      <c r="HX50">
        <v>0</v>
      </c>
      <c r="HY50">
        <v>0</v>
      </c>
      <c r="HZ50">
        <v>3.6379999999999999</v>
      </c>
      <c r="IA50">
        <v>2.4249999999999998</v>
      </c>
      <c r="IB50">
        <v>5.7679999999999998</v>
      </c>
      <c r="IC50">
        <v>30.905999999999999</v>
      </c>
      <c r="ID50">
        <v>4.9489999999999998</v>
      </c>
      <c r="IE50">
        <v>0.623</v>
      </c>
      <c r="IF50">
        <v>0.55700000000000005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12.323</v>
      </c>
      <c r="IM50">
        <v>1.8220000000000001</v>
      </c>
      <c r="IN50">
        <v>1.9379999999999999</v>
      </c>
      <c r="IO50">
        <v>0</v>
      </c>
      <c r="IP50">
        <v>1.9259999999999999</v>
      </c>
      <c r="IQ50">
        <v>1.847</v>
      </c>
      <c r="IS50">
        <v>1.37</v>
      </c>
      <c r="IV50">
        <v>1.339</v>
      </c>
      <c r="IW50">
        <v>1.0960000000000001</v>
      </c>
      <c r="IX50">
        <v>2.5009999999999999</v>
      </c>
      <c r="IY50">
        <v>1.7869999999999999</v>
      </c>
      <c r="IZ50">
        <v>2.5419999999999998</v>
      </c>
      <c r="JA50">
        <v>0.90400000000000003</v>
      </c>
      <c r="JB50">
        <v>1.02</v>
      </c>
      <c r="JH50">
        <v>1.623</v>
      </c>
      <c r="JI50">
        <v>12.7</v>
      </c>
      <c r="JJ50">
        <v>15.8</v>
      </c>
      <c r="JK50">
        <v>0</v>
      </c>
      <c r="JL50">
        <v>9.3000000000000007</v>
      </c>
      <c r="JM50">
        <v>16.8</v>
      </c>
      <c r="JN50">
        <v>4.7</v>
      </c>
      <c r="JO50">
        <v>6</v>
      </c>
      <c r="JP50">
        <v>4.5</v>
      </c>
      <c r="JQ50">
        <v>3.2</v>
      </c>
      <c r="JR50">
        <v>8.5</v>
      </c>
      <c r="JS50">
        <v>9.9</v>
      </c>
      <c r="JT50">
        <v>4.4000000000000004</v>
      </c>
      <c r="JU50">
        <v>23.7</v>
      </c>
      <c r="JV50">
        <v>6.4</v>
      </c>
      <c r="JW50">
        <v>9.3000000000000007</v>
      </c>
      <c r="JX50">
        <v>6.9</v>
      </c>
      <c r="JY50">
        <v>7.7</v>
      </c>
      <c r="JZ50">
        <v>0</v>
      </c>
      <c r="KA50">
        <v>9.6999999999999993</v>
      </c>
      <c r="KB50">
        <v>3.2</v>
      </c>
      <c r="KC50">
        <v>8.6999999999999993</v>
      </c>
      <c r="KD50">
        <v>32.9</v>
      </c>
      <c r="KE50">
        <v>22.876000000000001</v>
      </c>
      <c r="KF50">
        <v>25.466000000000001</v>
      </c>
      <c r="KG50">
        <v>0</v>
      </c>
      <c r="KH50">
        <v>9.3079999999999998</v>
      </c>
      <c r="KI50">
        <v>24.023</v>
      </c>
      <c r="KJ50">
        <v>2.9820000000000002</v>
      </c>
      <c r="KK50">
        <v>5.7350000000000003</v>
      </c>
      <c r="KL50">
        <v>2.6869999999999998</v>
      </c>
      <c r="KM50">
        <v>0</v>
      </c>
      <c r="KN50">
        <v>8.423</v>
      </c>
      <c r="KO50">
        <v>9.1769999999999996</v>
      </c>
      <c r="KP50">
        <v>2.6219999999999999</v>
      </c>
      <c r="KQ50">
        <v>38.706000000000003</v>
      </c>
      <c r="KR50">
        <v>5.3419999999999996</v>
      </c>
      <c r="KS50">
        <v>8.4559999999999995</v>
      </c>
      <c r="KT50">
        <v>7.21</v>
      </c>
      <c r="KU50">
        <v>6.4240000000000004</v>
      </c>
      <c r="KV50">
        <v>0</v>
      </c>
      <c r="KW50">
        <v>7.7350000000000003</v>
      </c>
      <c r="KX50">
        <v>0</v>
      </c>
      <c r="KY50">
        <v>6.0629999999999997</v>
      </c>
      <c r="KZ50">
        <v>45.424999999999997</v>
      </c>
      <c r="LA50">
        <v>1.8049999999999999</v>
      </c>
      <c r="LB50">
        <v>1.609</v>
      </c>
      <c r="LD50">
        <v>1.0009999999999999</v>
      </c>
      <c r="LE50">
        <v>1.4330000000000001</v>
      </c>
      <c r="LF50">
        <v>0.63700000000000001</v>
      </c>
      <c r="LG50">
        <v>0.94799999999999995</v>
      </c>
      <c r="LH50">
        <v>0.60099999999999998</v>
      </c>
      <c r="LI50">
        <v>0</v>
      </c>
      <c r="LJ50">
        <v>0.98599999999999999</v>
      </c>
      <c r="LK50">
        <v>0.92600000000000005</v>
      </c>
      <c r="LL50">
        <v>0.59699999999999998</v>
      </c>
      <c r="LM50">
        <v>1.6319999999999999</v>
      </c>
      <c r="LN50">
        <v>0.83099999999999996</v>
      </c>
      <c r="LO50">
        <v>0.91</v>
      </c>
      <c r="LP50">
        <v>1.052</v>
      </c>
      <c r="LQ50">
        <v>0.83199999999999996</v>
      </c>
      <c r="LS50">
        <v>0.80100000000000005</v>
      </c>
      <c r="LT50">
        <v>0</v>
      </c>
      <c r="LU50">
        <v>0.69599999999999995</v>
      </c>
      <c r="LV50">
        <v>1.381</v>
      </c>
      <c r="LW50">
        <v>27.7</v>
      </c>
      <c r="LX50">
        <v>28.8</v>
      </c>
      <c r="LY50">
        <v>0</v>
      </c>
      <c r="LZ50">
        <v>5.9</v>
      </c>
      <c r="MA50">
        <v>3.8</v>
      </c>
      <c r="MB50">
        <v>0</v>
      </c>
      <c r="MC50">
        <v>0.4</v>
      </c>
      <c r="MD50">
        <v>0</v>
      </c>
      <c r="ME50">
        <v>0</v>
      </c>
      <c r="MF50">
        <v>0.4</v>
      </c>
      <c r="MG50">
        <v>0</v>
      </c>
      <c r="MH50">
        <v>0.6</v>
      </c>
      <c r="MI50">
        <v>5.3</v>
      </c>
      <c r="MJ50">
        <v>0</v>
      </c>
      <c r="MK50">
        <v>0.4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6</v>
      </c>
      <c r="MS50">
        <v>37.789000000000001</v>
      </c>
      <c r="MT50">
        <v>43.851999999999997</v>
      </c>
      <c r="MU50">
        <v>0</v>
      </c>
      <c r="MV50">
        <v>5.1459999999999999</v>
      </c>
      <c r="MW50">
        <v>4.3259999999999996</v>
      </c>
      <c r="MX50">
        <v>0</v>
      </c>
      <c r="MY50">
        <v>0</v>
      </c>
      <c r="MZ50">
        <v>0</v>
      </c>
      <c r="NA50">
        <v>0</v>
      </c>
      <c r="NB50">
        <v>0.39300000000000002</v>
      </c>
      <c r="NC50">
        <v>0</v>
      </c>
      <c r="ND50">
        <v>0.78700000000000003</v>
      </c>
      <c r="NE50">
        <v>7.2430000000000003</v>
      </c>
      <c r="NF50">
        <v>0</v>
      </c>
      <c r="NG50">
        <v>0.45900000000000002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7.0789999999999997</v>
      </c>
      <c r="NO50">
        <v>1.365</v>
      </c>
      <c r="NP50">
        <v>1.5229999999999999</v>
      </c>
      <c r="NR50">
        <v>0.86899999999999999</v>
      </c>
      <c r="NS50">
        <v>1.1499999999999999</v>
      </c>
      <c r="NU50">
        <v>0</v>
      </c>
      <c r="NX50">
        <v>0.97799999999999998</v>
      </c>
      <c r="NZ50">
        <v>1.331</v>
      </c>
      <c r="OA50">
        <v>1.3540000000000001</v>
      </c>
      <c r="OC50">
        <v>1.22</v>
      </c>
      <c r="OJ50">
        <v>1.1850000000000001</v>
      </c>
      <c r="OK50">
        <v>0</v>
      </c>
      <c r="OL50">
        <v>0</v>
      </c>
      <c r="OM50">
        <v>0</v>
      </c>
      <c r="ON50">
        <v>1</v>
      </c>
      <c r="OO50">
        <v>1</v>
      </c>
      <c r="OP50">
        <v>1</v>
      </c>
      <c r="OQ50">
        <v>1</v>
      </c>
      <c r="OR50">
        <v>1</v>
      </c>
      <c r="OS50">
        <v>1</v>
      </c>
      <c r="OT50">
        <v>1</v>
      </c>
      <c r="OU50">
        <v>1</v>
      </c>
      <c r="OV50">
        <v>1</v>
      </c>
      <c r="OW50">
        <v>1</v>
      </c>
      <c r="OX50">
        <v>1</v>
      </c>
      <c r="OY50">
        <v>1</v>
      </c>
      <c r="OZ50">
        <v>1</v>
      </c>
      <c r="PA50">
        <v>1</v>
      </c>
      <c r="PB50">
        <v>0</v>
      </c>
      <c r="PC50">
        <v>1</v>
      </c>
      <c r="PD50">
        <v>1</v>
      </c>
      <c r="PE50">
        <v>1</v>
      </c>
      <c r="PF50">
        <v>4</v>
      </c>
      <c r="PG50">
        <v>0</v>
      </c>
      <c r="PH50">
        <v>0</v>
      </c>
      <c r="PI50">
        <v>0</v>
      </c>
      <c r="PJ50">
        <v>3</v>
      </c>
      <c r="PK50">
        <v>3.1</v>
      </c>
      <c r="PL50">
        <v>3.1</v>
      </c>
      <c r="PM50">
        <v>3.1</v>
      </c>
      <c r="PN50">
        <v>3.1</v>
      </c>
      <c r="PO50">
        <v>3.2</v>
      </c>
      <c r="PP50">
        <v>3</v>
      </c>
      <c r="PQ50">
        <v>3.1</v>
      </c>
      <c r="PR50">
        <v>3.1</v>
      </c>
      <c r="PS50">
        <v>0.8</v>
      </c>
      <c r="PT50">
        <v>3.1</v>
      </c>
      <c r="PU50">
        <v>3.1</v>
      </c>
      <c r="PV50">
        <v>3.1</v>
      </c>
      <c r="PW50">
        <v>3.1</v>
      </c>
      <c r="PX50">
        <v>0</v>
      </c>
      <c r="PY50">
        <v>3.1</v>
      </c>
      <c r="PZ50">
        <v>3.2</v>
      </c>
      <c r="QA50">
        <v>3</v>
      </c>
      <c r="QB50">
        <v>2.7</v>
      </c>
    </row>
    <row r="51" spans="1:444">
      <c r="A51" t="s">
        <v>276</v>
      </c>
      <c r="B51">
        <v>0</v>
      </c>
      <c r="C51">
        <v>0</v>
      </c>
      <c r="D51">
        <v>381</v>
      </c>
      <c r="E51">
        <v>27.1</v>
      </c>
      <c r="F51">
        <v>21.9</v>
      </c>
      <c r="G51">
        <v>30.5</v>
      </c>
      <c r="H51">
        <v>16.899999999999999</v>
      </c>
      <c r="I51">
        <v>60</v>
      </c>
      <c r="J51">
        <v>29.3</v>
      </c>
      <c r="K51">
        <v>30.1</v>
      </c>
      <c r="L51">
        <v>29.8</v>
      </c>
      <c r="M51">
        <v>10.8</v>
      </c>
      <c r="N51">
        <v>27</v>
      </c>
      <c r="O51">
        <v>26.5</v>
      </c>
      <c r="P51">
        <v>20.7</v>
      </c>
      <c r="Q51">
        <v>60</v>
      </c>
      <c r="R51">
        <v>18.7</v>
      </c>
      <c r="S51">
        <v>6.7</v>
      </c>
      <c r="T51">
        <v>5.3</v>
      </c>
      <c r="U51">
        <v>7</v>
      </c>
      <c r="V51">
        <v>18.100000000000001</v>
      </c>
      <c r="W51">
        <v>14</v>
      </c>
      <c r="X51">
        <v>10.199999999999999</v>
      </c>
      <c r="Y51">
        <v>8.6999999999999993</v>
      </c>
      <c r="Z51">
        <v>60</v>
      </c>
      <c r="AA51">
        <v>37.853999999999999</v>
      </c>
      <c r="AB51">
        <v>36.15</v>
      </c>
      <c r="AC51">
        <v>37.494</v>
      </c>
      <c r="AD51">
        <v>18.649000000000001</v>
      </c>
      <c r="AE51">
        <v>103.37</v>
      </c>
      <c r="AF51">
        <v>15.632999999999999</v>
      </c>
      <c r="AG51">
        <v>35.887999999999998</v>
      </c>
      <c r="AH51">
        <v>37.231000000000002</v>
      </c>
      <c r="AI51">
        <v>8.1940000000000008</v>
      </c>
      <c r="AJ51">
        <v>21.5</v>
      </c>
      <c r="AK51">
        <v>31.562000000000001</v>
      </c>
      <c r="AL51">
        <v>17.96</v>
      </c>
      <c r="AM51">
        <v>79.936000000000007</v>
      </c>
      <c r="AN51">
        <v>10.029</v>
      </c>
      <c r="AO51">
        <v>2.3929999999999998</v>
      </c>
      <c r="AP51">
        <v>0.55700000000000005</v>
      </c>
      <c r="AQ51">
        <v>6.2270000000000003</v>
      </c>
      <c r="AR51">
        <v>13.47</v>
      </c>
      <c r="AS51">
        <v>16.584</v>
      </c>
      <c r="AT51">
        <v>7.4729999999999999</v>
      </c>
      <c r="AU51">
        <v>3.0150000000000001</v>
      </c>
      <c r="AV51">
        <v>99.108999999999995</v>
      </c>
      <c r="AW51">
        <v>1.395</v>
      </c>
      <c r="AX51">
        <v>1.653</v>
      </c>
      <c r="AY51">
        <v>1.228</v>
      </c>
      <c r="AZ51">
        <v>1.1020000000000001</v>
      </c>
      <c r="BA51">
        <v>1.7230000000000001</v>
      </c>
      <c r="BB51">
        <v>0.53400000000000003</v>
      </c>
      <c r="BC51">
        <v>1.19</v>
      </c>
      <c r="BD51">
        <v>1.248</v>
      </c>
      <c r="BE51">
        <v>0.75800000000000001</v>
      </c>
      <c r="BF51">
        <v>0.79600000000000004</v>
      </c>
      <c r="BG51">
        <v>1.1890000000000001</v>
      </c>
      <c r="BH51">
        <v>0.86699999999999999</v>
      </c>
      <c r="BI51">
        <v>1.3320000000000001</v>
      </c>
      <c r="BJ51">
        <v>0.53700000000000003</v>
      </c>
      <c r="BK51">
        <v>0.35899999999999999</v>
      </c>
      <c r="BL51">
        <v>0.106</v>
      </c>
      <c r="BM51">
        <v>0.89400000000000002</v>
      </c>
      <c r="BN51">
        <v>0.74299999999999999</v>
      </c>
      <c r="BO51">
        <v>1.1850000000000001</v>
      </c>
      <c r="BP51">
        <v>0.73599999999999999</v>
      </c>
      <c r="BQ51">
        <v>0.34499999999999997</v>
      </c>
      <c r="BR51">
        <v>1.6519999999999999</v>
      </c>
      <c r="BS51">
        <v>10</v>
      </c>
      <c r="BT51">
        <v>0.2</v>
      </c>
      <c r="BU51">
        <v>4.0999999999999996</v>
      </c>
      <c r="BV51">
        <v>0</v>
      </c>
      <c r="BW51">
        <v>26.4</v>
      </c>
      <c r="BX51">
        <v>14.8</v>
      </c>
      <c r="BY51">
        <v>3.6</v>
      </c>
      <c r="BZ51">
        <v>2.2999999999999998</v>
      </c>
      <c r="CA51">
        <v>0.8</v>
      </c>
      <c r="CB51">
        <v>0</v>
      </c>
      <c r="CC51">
        <v>19.8</v>
      </c>
      <c r="CD51">
        <v>0</v>
      </c>
      <c r="CE51">
        <v>20.100000000000001</v>
      </c>
      <c r="CF51">
        <v>0</v>
      </c>
      <c r="CG51">
        <v>0</v>
      </c>
      <c r="CH51">
        <v>0</v>
      </c>
      <c r="CI51">
        <v>2</v>
      </c>
      <c r="CJ51">
        <v>3.1</v>
      </c>
      <c r="CK51">
        <v>4.8</v>
      </c>
      <c r="CL51">
        <v>4.5</v>
      </c>
      <c r="CM51">
        <v>0</v>
      </c>
      <c r="CN51">
        <v>17.7</v>
      </c>
      <c r="CO51">
        <v>12.388999999999999</v>
      </c>
      <c r="CP51">
        <v>0.26200000000000001</v>
      </c>
      <c r="CQ51">
        <v>7.0140000000000002</v>
      </c>
      <c r="CR51">
        <v>0</v>
      </c>
      <c r="CS51">
        <v>50.8</v>
      </c>
      <c r="CT51">
        <v>11.962999999999999</v>
      </c>
      <c r="CU51">
        <v>4.4569999999999999</v>
      </c>
      <c r="CV51">
        <v>3.5720000000000001</v>
      </c>
      <c r="CW51">
        <v>0.81899999999999995</v>
      </c>
      <c r="CX51">
        <v>0</v>
      </c>
      <c r="CY51">
        <v>26.416</v>
      </c>
      <c r="CZ51">
        <v>0</v>
      </c>
      <c r="DA51">
        <v>27.465</v>
      </c>
      <c r="DB51">
        <v>0</v>
      </c>
      <c r="DC51">
        <v>0</v>
      </c>
      <c r="DD51">
        <v>0</v>
      </c>
      <c r="DE51">
        <v>3.7029999999999998</v>
      </c>
      <c r="DF51">
        <v>2.9169999999999998</v>
      </c>
      <c r="DG51">
        <v>6.6859999999999999</v>
      </c>
      <c r="DH51">
        <v>4.6870000000000003</v>
      </c>
      <c r="DI51">
        <v>0</v>
      </c>
      <c r="DJ51">
        <v>28.972000000000001</v>
      </c>
      <c r="DK51">
        <v>1.238</v>
      </c>
      <c r="DL51">
        <v>1.097</v>
      </c>
      <c r="DM51">
        <v>1.702</v>
      </c>
      <c r="DO51">
        <v>1.9239999999999999</v>
      </c>
      <c r="DP51">
        <v>0.80700000000000005</v>
      </c>
      <c r="DQ51">
        <v>1.222</v>
      </c>
      <c r="DR51">
        <v>1.5229999999999999</v>
      </c>
      <c r="DS51">
        <v>0.98099999999999998</v>
      </c>
      <c r="DU51">
        <v>1.3320000000000001</v>
      </c>
      <c r="DW51">
        <v>1.3680000000000001</v>
      </c>
      <c r="EA51">
        <v>1.889</v>
      </c>
      <c r="EB51">
        <v>0.93100000000000005</v>
      </c>
      <c r="EC51">
        <v>1.403</v>
      </c>
      <c r="ED51">
        <v>1.052</v>
      </c>
      <c r="EF51">
        <v>1.64</v>
      </c>
      <c r="EG51">
        <v>7.9</v>
      </c>
      <c r="EH51">
        <v>4.3</v>
      </c>
      <c r="EI51">
        <v>3.4</v>
      </c>
      <c r="EJ51">
        <v>2.2999999999999998</v>
      </c>
      <c r="EK51">
        <v>7.4</v>
      </c>
      <c r="EL51">
        <v>0</v>
      </c>
      <c r="EM51">
        <v>16.3</v>
      </c>
      <c r="EN51">
        <v>0</v>
      </c>
      <c r="EO51">
        <v>0</v>
      </c>
      <c r="EP51">
        <v>0</v>
      </c>
      <c r="EQ51">
        <v>0</v>
      </c>
      <c r="ER51">
        <v>4.3</v>
      </c>
      <c r="ES51">
        <v>11</v>
      </c>
      <c r="ET51">
        <v>11.4</v>
      </c>
      <c r="EU51">
        <v>0</v>
      </c>
      <c r="EV51">
        <v>0</v>
      </c>
      <c r="EW51">
        <v>0</v>
      </c>
      <c r="EX51">
        <v>3.2</v>
      </c>
      <c r="EY51">
        <v>3.4</v>
      </c>
      <c r="EZ51">
        <v>0</v>
      </c>
      <c r="FA51">
        <v>0</v>
      </c>
      <c r="FB51">
        <v>21.4</v>
      </c>
      <c r="FC51">
        <v>13.044</v>
      </c>
      <c r="FD51">
        <v>9.0779999999999994</v>
      </c>
      <c r="FE51">
        <v>6.26</v>
      </c>
      <c r="FF51">
        <v>0.59</v>
      </c>
      <c r="FG51">
        <v>13.7</v>
      </c>
      <c r="FH51">
        <v>0</v>
      </c>
      <c r="FI51">
        <v>16.256</v>
      </c>
      <c r="FJ51">
        <v>0</v>
      </c>
      <c r="FK51">
        <v>0</v>
      </c>
      <c r="FL51">
        <v>0</v>
      </c>
      <c r="FM51">
        <v>0</v>
      </c>
      <c r="FN51">
        <v>0.55700000000000005</v>
      </c>
      <c r="FO51">
        <v>13.141999999999999</v>
      </c>
      <c r="FP51">
        <v>5.67</v>
      </c>
      <c r="FQ51">
        <v>0</v>
      </c>
      <c r="FR51">
        <v>0</v>
      </c>
      <c r="FS51">
        <v>0</v>
      </c>
      <c r="FT51">
        <v>3.2770000000000001</v>
      </c>
      <c r="FU51">
        <v>6.03</v>
      </c>
      <c r="FV51">
        <v>0</v>
      </c>
      <c r="FW51">
        <v>0</v>
      </c>
      <c r="FX51">
        <v>39.131999999999998</v>
      </c>
      <c r="FY51">
        <v>1.6539999999999999</v>
      </c>
      <c r="FZ51">
        <v>2.1190000000000002</v>
      </c>
      <c r="GA51">
        <v>1.8420000000000001</v>
      </c>
      <c r="GB51">
        <v>0.253</v>
      </c>
      <c r="GC51">
        <v>1.853</v>
      </c>
      <c r="GE51">
        <v>0.997</v>
      </c>
      <c r="GJ51">
        <v>0.128</v>
      </c>
      <c r="GK51">
        <v>1.196</v>
      </c>
      <c r="GL51">
        <v>0.497</v>
      </c>
      <c r="GP51">
        <v>1.018</v>
      </c>
      <c r="GQ51">
        <v>1.7829999999999999</v>
      </c>
      <c r="GT51">
        <v>1.8260000000000001</v>
      </c>
      <c r="GU51">
        <v>3.9</v>
      </c>
      <c r="GV51">
        <v>3.9</v>
      </c>
      <c r="GW51">
        <v>8.1</v>
      </c>
      <c r="GX51">
        <v>8.6999999999999993</v>
      </c>
      <c r="GY51">
        <v>8.3000000000000007</v>
      </c>
      <c r="GZ51">
        <v>0</v>
      </c>
      <c r="HA51">
        <v>3.3</v>
      </c>
      <c r="HB51">
        <v>3.7</v>
      </c>
      <c r="HC51">
        <v>0</v>
      </c>
      <c r="HD51">
        <v>7.8</v>
      </c>
      <c r="HE51">
        <v>0</v>
      </c>
      <c r="HF51">
        <v>7.3</v>
      </c>
      <c r="HG51">
        <v>9.6</v>
      </c>
      <c r="HH51">
        <v>2</v>
      </c>
      <c r="HI51">
        <v>0</v>
      </c>
      <c r="HJ51">
        <v>0</v>
      </c>
      <c r="HK51">
        <v>0</v>
      </c>
      <c r="HL51">
        <v>0</v>
      </c>
      <c r="HM51">
        <v>0.4</v>
      </c>
      <c r="HN51">
        <v>0</v>
      </c>
      <c r="HO51">
        <v>0</v>
      </c>
      <c r="HP51">
        <v>4</v>
      </c>
      <c r="HQ51">
        <v>8.1609999999999996</v>
      </c>
      <c r="HR51">
        <v>8.2919999999999998</v>
      </c>
      <c r="HS51">
        <v>14.29</v>
      </c>
      <c r="HT51">
        <v>14.585000000000001</v>
      </c>
      <c r="HU51">
        <v>9.8979999999999997</v>
      </c>
      <c r="HV51">
        <v>0</v>
      </c>
      <c r="HW51">
        <v>7.5709999999999997</v>
      </c>
      <c r="HX51">
        <v>7.21</v>
      </c>
      <c r="HY51">
        <v>0</v>
      </c>
      <c r="HZ51">
        <v>4.0309999999999997</v>
      </c>
      <c r="IA51">
        <v>0</v>
      </c>
      <c r="IB51">
        <v>9.2100000000000009</v>
      </c>
      <c r="IC51">
        <v>11.864000000000001</v>
      </c>
      <c r="ID51">
        <v>1.8029999999999999</v>
      </c>
      <c r="IE51">
        <v>0</v>
      </c>
      <c r="IF51">
        <v>0</v>
      </c>
      <c r="IG51">
        <v>0</v>
      </c>
      <c r="IH51">
        <v>0</v>
      </c>
      <c r="II51">
        <v>0.42599999999999999</v>
      </c>
      <c r="IJ51">
        <v>0</v>
      </c>
      <c r="IK51">
        <v>0</v>
      </c>
      <c r="IL51">
        <v>8.5869999999999997</v>
      </c>
      <c r="IM51">
        <v>2.105</v>
      </c>
      <c r="IN51">
        <v>2.1469999999999998</v>
      </c>
      <c r="IO51">
        <v>1.768</v>
      </c>
      <c r="IP51">
        <v>1.671</v>
      </c>
      <c r="IQ51">
        <v>1.1970000000000001</v>
      </c>
      <c r="IS51">
        <v>2.3069999999999999</v>
      </c>
      <c r="IT51">
        <v>1.931</v>
      </c>
      <c r="IV51">
        <v>0.51600000000000001</v>
      </c>
      <c r="IX51">
        <v>1.2689999999999999</v>
      </c>
      <c r="IY51">
        <v>1.2390000000000001</v>
      </c>
      <c r="IZ51">
        <v>0.91200000000000003</v>
      </c>
      <c r="JE51">
        <v>1.133</v>
      </c>
      <c r="JH51">
        <v>2.149</v>
      </c>
      <c r="JI51">
        <v>5.4</v>
      </c>
      <c r="JJ51">
        <v>13.5</v>
      </c>
      <c r="JK51">
        <v>14.9</v>
      </c>
      <c r="JL51">
        <v>5.9</v>
      </c>
      <c r="JM51">
        <v>17.899999999999999</v>
      </c>
      <c r="JN51">
        <v>14.5</v>
      </c>
      <c r="JO51">
        <v>6.9</v>
      </c>
      <c r="JP51">
        <v>23.7</v>
      </c>
      <c r="JQ51">
        <v>10</v>
      </c>
      <c r="JR51">
        <v>19.2</v>
      </c>
      <c r="JS51">
        <v>6.7</v>
      </c>
      <c r="JT51">
        <v>9.1</v>
      </c>
      <c r="JU51">
        <v>19.399999999999999</v>
      </c>
      <c r="JV51">
        <v>5.3</v>
      </c>
      <c r="JW51">
        <v>6.7</v>
      </c>
      <c r="JX51">
        <v>5.3</v>
      </c>
      <c r="JY51">
        <v>5</v>
      </c>
      <c r="JZ51">
        <v>11.8</v>
      </c>
      <c r="KA51">
        <v>5.5</v>
      </c>
      <c r="KB51">
        <v>5.7</v>
      </c>
      <c r="KC51">
        <v>8.6999999999999993</v>
      </c>
      <c r="KD51">
        <v>16.899999999999999</v>
      </c>
      <c r="KE51">
        <v>4.2610000000000001</v>
      </c>
      <c r="KF51">
        <v>18.516999999999999</v>
      </c>
      <c r="KG51">
        <v>9.9309999999999992</v>
      </c>
      <c r="KH51">
        <v>3.4740000000000002</v>
      </c>
      <c r="KI51">
        <v>28.972000000000001</v>
      </c>
      <c r="KJ51">
        <v>3.6709999999999998</v>
      </c>
      <c r="KK51">
        <v>7.6040000000000001</v>
      </c>
      <c r="KL51">
        <v>26.449000000000002</v>
      </c>
      <c r="KM51">
        <v>7.3739999999999997</v>
      </c>
      <c r="KN51">
        <v>17.469000000000001</v>
      </c>
      <c r="KO51">
        <v>5.1459999999999999</v>
      </c>
      <c r="KP51">
        <v>8.1940000000000008</v>
      </c>
      <c r="KQ51">
        <v>27.465</v>
      </c>
      <c r="KR51">
        <v>2.556</v>
      </c>
      <c r="KS51">
        <v>2.3929999999999998</v>
      </c>
      <c r="KT51">
        <v>0.55700000000000005</v>
      </c>
      <c r="KU51">
        <v>2.524</v>
      </c>
      <c r="KV51">
        <v>7.2759999999999998</v>
      </c>
      <c r="KW51">
        <v>3.4409999999999998</v>
      </c>
      <c r="KX51">
        <v>2.786</v>
      </c>
      <c r="KY51">
        <v>3.0150000000000001</v>
      </c>
      <c r="KZ51">
        <v>22.417999999999999</v>
      </c>
      <c r="LA51">
        <v>0.79300000000000004</v>
      </c>
      <c r="LB51">
        <v>1.373</v>
      </c>
      <c r="LC51">
        <v>0.66600000000000004</v>
      </c>
      <c r="LD51">
        <v>0.59299999999999997</v>
      </c>
      <c r="LE51">
        <v>1.615</v>
      </c>
      <c r="LF51">
        <v>0.254</v>
      </c>
      <c r="LG51">
        <v>1.099</v>
      </c>
      <c r="LH51">
        <v>1.1140000000000001</v>
      </c>
      <c r="LI51">
        <v>0.73899999999999999</v>
      </c>
      <c r="LJ51">
        <v>0.90900000000000003</v>
      </c>
      <c r="LK51">
        <v>0.76800000000000002</v>
      </c>
      <c r="LL51">
        <v>0.89800000000000002</v>
      </c>
      <c r="LM51">
        <v>1.419</v>
      </c>
      <c r="LN51">
        <v>0.48299999999999998</v>
      </c>
      <c r="LO51">
        <v>0.35899999999999999</v>
      </c>
      <c r="LP51">
        <v>0.106</v>
      </c>
      <c r="LQ51">
        <v>0.504</v>
      </c>
      <c r="LR51">
        <v>0.61799999999999999</v>
      </c>
      <c r="LS51">
        <v>0.629</v>
      </c>
      <c r="LT51">
        <v>0.48899999999999999</v>
      </c>
      <c r="LU51">
        <v>0.34499999999999997</v>
      </c>
      <c r="LV51">
        <v>1.3260000000000001</v>
      </c>
      <c r="LW51">
        <v>13.2</v>
      </c>
      <c r="LX51">
        <v>7.2</v>
      </c>
      <c r="LY51">
        <v>4.7</v>
      </c>
      <c r="LZ51">
        <v>5.7</v>
      </c>
      <c r="MA51">
        <v>26.8</v>
      </c>
      <c r="MB51">
        <v>0.6</v>
      </c>
      <c r="MC51">
        <v>4.3</v>
      </c>
      <c r="MD51">
        <v>8.6</v>
      </c>
      <c r="ME51">
        <v>0</v>
      </c>
      <c r="MF51">
        <v>10.4</v>
      </c>
      <c r="MG51">
        <v>3.9</v>
      </c>
      <c r="MH51">
        <v>8.3000000000000007</v>
      </c>
      <c r="MI51">
        <v>2.7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2.1</v>
      </c>
      <c r="MP51">
        <v>0</v>
      </c>
      <c r="MQ51">
        <v>0</v>
      </c>
      <c r="MR51">
        <v>10.6</v>
      </c>
      <c r="MS51">
        <v>17.042999999999999</v>
      </c>
      <c r="MT51">
        <v>9.2420000000000009</v>
      </c>
      <c r="MU51">
        <v>7.407</v>
      </c>
      <c r="MV51">
        <v>4.6210000000000004</v>
      </c>
      <c r="MW51">
        <v>40.869</v>
      </c>
      <c r="MX51">
        <v>0.55700000000000005</v>
      </c>
      <c r="MY51">
        <v>5.2770000000000001</v>
      </c>
      <c r="MZ51">
        <v>7.4729999999999999</v>
      </c>
      <c r="NA51">
        <v>0</v>
      </c>
      <c r="NB51">
        <v>5.3419999999999996</v>
      </c>
      <c r="NC51">
        <v>3.9329999999999998</v>
      </c>
      <c r="ND51">
        <v>3.9980000000000002</v>
      </c>
      <c r="NE51">
        <v>3.4089999999999998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1.835</v>
      </c>
      <c r="NL51">
        <v>0</v>
      </c>
      <c r="NM51">
        <v>0</v>
      </c>
      <c r="NN51">
        <v>17.600000000000001</v>
      </c>
      <c r="NO51">
        <v>1.2869999999999999</v>
      </c>
      <c r="NP51">
        <v>1.292</v>
      </c>
      <c r="NQ51">
        <v>1.587</v>
      </c>
      <c r="NR51">
        <v>0.80500000000000005</v>
      </c>
      <c r="NS51">
        <v>1.522</v>
      </c>
      <c r="NT51">
        <v>0.86799999999999999</v>
      </c>
      <c r="NU51">
        <v>1.2230000000000001</v>
      </c>
      <c r="NV51">
        <v>0.86699999999999999</v>
      </c>
      <c r="NX51">
        <v>0.51600000000000001</v>
      </c>
      <c r="NY51">
        <v>1.02</v>
      </c>
      <c r="NZ51">
        <v>0.48199999999999998</v>
      </c>
      <c r="OA51">
        <v>1.2410000000000001</v>
      </c>
      <c r="OG51">
        <v>0.88200000000000001</v>
      </c>
      <c r="OJ51">
        <v>1.657</v>
      </c>
      <c r="OK51">
        <v>2</v>
      </c>
      <c r="OL51">
        <v>1</v>
      </c>
      <c r="OM51">
        <v>3</v>
      </c>
      <c r="ON51">
        <v>1</v>
      </c>
      <c r="OO51">
        <v>3</v>
      </c>
      <c r="OP51">
        <v>0</v>
      </c>
      <c r="OQ51">
        <v>1</v>
      </c>
      <c r="OR51">
        <v>2</v>
      </c>
      <c r="OS51">
        <v>1</v>
      </c>
      <c r="OT51">
        <v>1</v>
      </c>
      <c r="OU51">
        <v>2</v>
      </c>
      <c r="OV51">
        <v>1</v>
      </c>
      <c r="OW51">
        <v>4</v>
      </c>
      <c r="OX51">
        <v>1</v>
      </c>
      <c r="OY51">
        <v>1</v>
      </c>
      <c r="OZ51">
        <v>1</v>
      </c>
      <c r="PA51">
        <v>1</v>
      </c>
      <c r="PB51">
        <v>1</v>
      </c>
      <c r="PC51">
        <v>1</v>
      </c>
      <c r="PD51">
        <v>1</v>
      </c>
      <c r="PE51">
        <v>1</v>
      </c>
      <c r="PF51">
        <v>2</v>
      </c>
      <c r="PG51">
        <v>3.5</v>
      </c>
      <c r="PH51">
        <v>3</v>
      </c>
      <c r="PI51">
        <v>5.6</v>
      </c>
      <c r="PJ51">
        <v>3.1</v>
      </c>
      <c r="PK51">
        <v>0.7</v>
      </c>
      <c r="PL51">
        <v>0</v>
      </c>
      <c r="PM51">
        <v>3.1</v>
      </c>
      <c r="PN51">
        <v>3.4</v>
      </c>
      <c r="PO51">
        <v>3</v>
      </c>
      <c r="PP51">
        <v>3</v>
      </c>
      <c r="PQ51">
        <v>3.6</v>
      </c>
      <c r="PR51">
        <v>3</v>
      </c>
      <c r="PS51">
        <v>1.5</v>
      </c>
      <c r="PT51">
        <v>3.1</v>
      </c>
      <c r="PU51">
        <v>3</v>
      </c>
      <c r="PV51">
        <v>3.1</v>
      </c>
      <c r="PW51">
        <v>3</v>
      </c>
      <c r="PX51">
        <v>3</v>
      </c>
      <c r="PY51">
        <v>3.1</v>
      </c>
      <c r="PZ51">
        <v>3.1</v>
      </c>
      <c r="QA51">
        <v>3.1</v>
      </c>
      <c r="QB51">
        <v>1.5</v>
      </c>
    </row>
    <row r="52" spans="1:444">
      <c r="A52" t="s">
        <v>277</v>
      </c>
      <c r="B52">
        <v>0</v>
      </c>
      <c r="C52">
        <v>1</v>
      </c>
      <c r="D52">
        <v>381</v>
      </c>
      <c r="E52">
        <v>60</v>
      </c>
      <c r="F52">
        <v>6.3</v>
      </c>
      <c r="G52">
        <v>5.5</v>
      </c>
      <c r="H52">
        <v>60</v>
      </c>
      <c r="I52">
        <v>7.6</v>
      </c>
      <c r="J52">
        <v>60</v>
      </c>
      <c r="K52">
        <v>60</v>
      </c>
      <c r="L52">
        <v>8.4</v>
      </c>
      <c r="M52">
        <v>9.8000000000000007</v>
      </c>
      <c r="N52">
        <v>60</v>
      </c>
      <c r="O52">
        <v>0</v>
      </c>
      <c r="P52">
        <v>8.9</v>
      </c>
      <c r="Q52">
        <v>60</v>
      </c>
      <c r="R52">
        <v>12.1</v>
      </c>
      <c r="S52">
        <v>4</v>
      </c>
      <c r="T52">
        <v>7.5</v>
      </c>
      <c r="U52">
        <v>5.6</v>
      </c>
      <c r="V52">
        <v>10.3</v>
      </c>
      <c r="W52">
        <v>60</v>
      </c>
      <c r="X52">
        <v>28.5</v>
      </c>
      <c r="Y52">
        <v>10.1</v>
      </c>
      <c r="Z52">
        <v>60</v>
      </c>
      <c r="AA52">
        <v>103.14</v>
      </c>
      <c r="AB52">
        <v>8.5540000000000003</v>
      </c>
      <c r="AC52">
        <v>4.49</v>
      </c>
      <c r="AD52">
        <v>120.97</v>
      </c>
      <c r="AE52">
        <v>3.867</v>
      </c>
      <c r="AF52">
        <v>127.164</v>
      </c>
      <c r="AG52">
        <v>124.444</v>
      </c>
      <c r="AH52">
        <v>2.556</v>
      </c>
      <c r="AI52">
        <v>10.226000000000001</v>
      </c>
      <c r="AJ52">
        <v>100.91200000000001</v>
      </c>
      <c r="AK52">
        <v>0</v>
      </c>
      <c r="AL52">
        <v>8.6850000000000005</v>
      </c>
      <c r="AM52">
        <v>91.603999999999999</v>
      </c>
      <c r="AN52">
        <v>10.717000000000001</v>
      </c>
      <c r="AO52">
        <v>1.966</v>
      </c>
      <c r="AP52">
        <v>7.1779999999999999</v>
      </c>
      <c r="AQ52">
        <v>6.4240000000000004</v>
      </c>
      <c r="AR52">
        <v>8.9469999999999992</v>
      </c>
      <c r="AS52">
        <v>106.188</v>
      </c>
      <c r="AT52">
        <v>51.947000000000003</v>
      </c>
      <c r="AU52">
        <v>12.323</v>
      </c>
      <c r="AV52">
        <v>9.4719999999999995</v>
      </c>
      <c r="AW52">
        <v>1.7190000000000001</v>
      </c>
      <c r="AX52">
        <v>1.351</v>
      </c>
      <c r="AY52">
        <v>0.81399999999999995</v>
      </c>
      <c r="AZ52">
        <v>2.016</v>
      </c>
      <c r="BA52">
        <v>0.50900000000000001</v>
      </c>
      <c r="BB52">
        <v>2.1190000000000002</v>
      </c>
      <c r="BC52">
        <v>2.0739999999999998</v>
      </c>
      <c r="BD52">
        <v>0.30399999999999999</v>
      </c>
      <c r="BE52">
        <v>1.0449999999999999</v>
      </c>
      <c r="BF52">
        <v>1.6819999999999999</v>
      </c>
      <c r="BH52">
        <v>0.97399999999999998</v>
      </c>
      <c r="BI52">
        <v>1.5269999999999999</v>
      </c>
      <c r="BJ52">
        <v>0.88300000000000001</v>
      </c>
      <c r="BK52">
        <v>0.49299999999999999</v>
      </c>
      <c r="BL52">
        <v>0.95599999999999996</v>
      </c>
      <c r="BM52">
        <v>1.1379999999999999</v>
      </c>
      <c r="BN52">
        <v>0.86599999999999999</v>
      </c>
      <c r="BO52">
        <v>1.77</v>
      </c>
      <c r="BP52">
        <v>1.821</v>
      </c>
      <c r="BQ52">
        <v>1.2210000000000001</v>
      </c>
      <c r="BR52">
        <v>0.158</v>
      </c>
      <c r="BS52">
        <v>22.9</v>
      </c>
      <c r="BT52">
        <v>2.7</v>
      </c>
      <c r="BU52">
        <v>0</v>
      </c>
      <c r="BV52">
        <v>13</v>
      </c>
      <c r="BW52">
        <v>0</v>
      </c>
      <c r="BX52">
        <v>19.2</v>
      </c>
      <c r="BY52">
        <v>14.5</v>
      </c>
      <c r="BZ52">
        <v>0</v>
      </c>
      <c r="CA52">
        <v>2.9</v>
      </c>
      <c r="CB52">
        <v>21.1</v>
      </c>
      <c r="CC52">
        <v>0</v>
      </c>
      <c r="CD52">
        <v>0</v>
      </c>
      <c r="CE52">
        <v>20.5</v>
      </c>
      <c r="CF52">
        <v>0</v>
      </c>
      <c r="CG52">
        <v>0</v>
      </c>
      <c r="CH52">
        <v>1.8</v>
      </c>
      <c r="CI52">
        <v>1</v>
      </c>
      <c r="CJ52">
        <v>0</v>
      </c>
      <c r="CK52">
        <v>14.7</v>
      </c>
      <c r="CL52">
        <v>4.3</v>
      </c>
      <c r="CM52">
        <v>0.5</v>
      </c>
      <c r="CN52">
        <v>58.4</v>
      </c>
      <c r="CO52">
        <v>35.789000000000001</v>
      </c>
      <c r="CP52">
        <v>6.1619999999999999</v>
      </c>
      <c r="CQ52">
        <v>0</v>
      </c>
      <c r="CR52">
        <v>23.498999999999999</v>
      </c>
      <c r="CS52">
        <v>0</v>
      </c>
      <c r="CT52">
        <v>34.674999999999997</v>
      </c>
      <c r="CU52">
        <v>35.658000000000001</v>
      </c>
      <c r="CV52">
        <v>0</v>
      </c>
      <c r="CW52">
        <v>2.72</v>
      </c>
      <c r="CX52">
        <v>37.067999999999998</v>
      </c>
      <c r="CY52">
        <v>0</v>
      </c>
      <c r="CZ52">
        <v>0</v>
      </c>
      <c r="DA52">
        <v>27.824999999999999</v>
      </c>
      <c r="DB52">
        <v>0</v>
      </c>
      <c r="DC52">
        <v>0</v>
      </c>
      <c r="DD52">
        <v>3.2450000000000001</v>
      </c>
      <c r="DE52">
        <v>2.6869999999999998</v>
      </c>
      <c r="DF52">
        <v>0</v>
      </c>
      <c r="DG52">
        <v>25.105</v>
      </c>
      <c r="DH52">
        <v>10.226000000000001</v>
      </c>
      <c r="DI52">
        <v>0.42599999999999999</v>
      </c>
      <c r="DJ52">
        <v>0</v>
      </c>
      <c r="DK52">
        <v>1.5609999999999999</v>
      </c>
      <c r="DL52">
        <v>2.2850000000000001</v>
      </c>
      <c r="DN52">
        <v>1.802</v>
      </c>
      <c r="DP52">
        <v>1.8080000000000001</v>
      </c>
      <c r="DQ52">
        <v>2.4660000000000002</v>
      </c>
      <c r="DS52">
        <v>0.95399999999999996</v>
      </c>
      <c r="DT52">
        <v>1.756</v>
      </c>
      <c r="DW52">
        <v>1.357</v>
      </c>
      <c r="DZ52">
        <v>1.829</v>
      </c>
      <c r="EA52">
        <v>2.65</v>
      </c>
      <c r="EC52">
        <v>1.708</v>
      </c>
      <c r="ED52">
        <v>2.3650000000000002</v>
      </c>
      <c r="EE52">
        <v>0.85</v>
      </c>
      <c r="EF52">
        <v>0</v>
      </c>
      <c r="EG52">
        <v>11</v>
      </c>
      <c r="EH52">
        <v>0</v>
      </c>
      <c r="EI52">
        <v>0</v>
      </c>
      <c r="EJ52">
        <v>15.2</v>
      </c>
      <c r="EK52">
        <v>0</v>
      </c>
      <c r="EL52">
        <v>17.5</v>
      </c>
      <c r="EM52">
        <v>12.9</v>
      </c>
      <c r="EN52">
        <v>0</v>
      </c>
      <c r="EO52">
        <v>0</v>
      </c>
      <c r="EP52">
        <v>8.5</v>
      </c>
      <c r="EQ52">
        <v>0</v>
      </c>
      <c r="ER52">
        <v>0</v>
      </c>
      <c r="ES52">
        <v>5.3</v>
      </c>
      <c r="ET52">
        <v>0.6</v>
      </c>
      <c r="EU52">
        <v>0</v>
      </c>
      <c r="EV52">
        <v>0</v>
      </c>
      <c r="EW52">
        <v>0.9</v>
      </c>
      <c r="EX52">
        <v>1.1000000000000001</v>
      </c>
      <c r="EY52">
        <v>6.6</v>
      </c>
      <c r="EZ52">
        <v>3.4</v>
      </c>
      <c r="FA52">
        <v>3.7</v>
      </c>
      <c r="FB52">
        <v>0</v>
      </c>
      <c r="FC52">
        <v>17.829000000000001</v>
      </c>
      <c r="FD52">
        <v>0</v>
      </c>
      <c r="FE52">
        <v>0</v>
      </c>
      <c r="FF52">
        <v>29.53</v>
      </c>
      <c r="FG52">
        <v>0</v>
      </c>
      <c r="FH52">
        <v>40.049999999999997</v>
      </c>
      <c r="FI52">
        <v>26.777000000000001</v>
      </c>
      <c r="FJ52">
        <v>0</v>
      </c>
      <c r="FK52">
        <v>0</v>
      </c>
      <c r="FL52">
        <v>15.207000000000001</v>
      </c>
      <c r="FM52">
        <v>0</v>
      </c>
      <c r="FN52">
        <v>0</v>
      </c>
      <c r="FO52">
        <v>7.9969999999999999</v>
      </c>
      <c r="FP52">
        <v>0.72099999999999997</v>
      </c>
      <c r="FQ52">
        <v>0</v>
      </c>
      <c r="FR52">
        <v>0</v>
      </c>
      <c r="FS52">
        <v>1.835</v>
      </c>
      <c r="FT52">
        <v>2.1629999999999998</v>
      </c>
      <c r="FU52">
        <v>15.207000000000001</v>
      </c>
      <c r="FV52">
        <v>7.899</v>
      </c>
      <c r="FW52">
        <v>7.407</v>
      </c>
      <c r="FX52">
        <v>0</v>
      </c>
      <c r="FY52">
        <v>1.6180000000000001</v>
      </c>
      <c r="GB52">
        <v>1.9379999999999999</v>
      </c>
      <c r="GD52">
        <v>2.294</v>
      </c>
      <c r="GE52">
        <v>2.0699999999999998</v>
      </c>
      <c r="GH52">
        <v>1.784</v>
      </c>
      <c r="GK52">
        <v>1.5</v>
      </c>
      <c r="GL52">
        <v>1.1499999999999999</v>
      </c>
      <c r="GO52">
        <v>2.1520000000000001</v>
      </c>
      <c r="GP52">
        <v>1.994</v>
      </c>
      <c r="GQ52">
        <v>2.302</v>
      </c>
      <c r="GR52">
        <v>2.3119999999999998</v>
      </c>
      <c r="GS52">
        <v>1.996</v>
      </c>
      <c r="GU52">
        <v>7.5</v>
      </c>
      <c r="GV52">
        <v>0</v>
      </c>
      <c r="GW52">
        <v>0</v>
      </c>
      <c r="GX52">
        <v>12.6</v>
      </c>
      <c r="GY52">
        <v>0</v>
      </c>
      <c r="GZ52">
        <v>13.7</v>
      </c>
      <c r="HA52">
        <v>16.8</v>
      </c>
      <c r="HB52">
        <v>0</v>
      </c>
      <c r="HC52">
        <v>0</v>
      </c>
      <c r="HD52">
        <v>8.1999999999999993</v>
      </c>
      <c r="HE52">
        <v>0</v>
      </c>
      <c r="HF52">
        <v>4.9000000000000004</v>
      </c>
      <c r="HG52">
        <v>13.8</v>
      </c>
      <c r="HH52">
        <v>6.9</v>
      </c>
      <c r="HI52">
        <v>0</v>
      </c>
      <c r="HJ52">
        <v>0</v>
      </c>
      <c r="HK52">
        <v>0</v>
      </c>
      <c r="HL52">
        <v>3.3</v>
      </c>
      <c r="HM52">
        <v>12.1</v>
      </c>
      <c r="HN52">
        <v>5.5</v>
      </c>
      <c r="HO52">
        <v>1</v>
      </c>
      <c r="HP52">
        <v>1</v>
      </c>
      <c r="HQ52">
        <v>14.683</v>
      </c>
      <c r="HR52">
        <v>0</v>
      </c>
      <c r="HS52">
        <v>0</v>
      </c>
      <c r="HT52">
        <v>28.677</v>
      </c>
      <c r="HU52">
        <v>0</v>
      </c>
      <c r="HV52">
        <v>32.052999999999997</v>
      </c>
      <c r="HW52">
        <v>29.594999999999999</v>
      </c>
      <c r="HX52">
        <v>0</v>
      </c>
      <c r="HY52">
        <v>0</v>
      </c>
      <c r="HZ52">
        <v>13.47</v>
      </c>
      <c r="IA52">
        <v>0</v>
      </c>
      <c r="IB52">
        <v>6.5220000000000002</v>
      </c>
      <c r="IC52">
        <v>23.597000000000001</v>
      </c>
      <c r="ID52">
        <v>6.8170000000000002</v>
      </c>
      <c r="IE52">
        <v>0</v>
      </c>
      <c r="IF52">
        <v>0</v>
      </c>
      <c r="IG52">
        <v>0</v>
      </c>
      <c r="IH52">
        <v>3.867</v>
      </c>
      <c r="II52">
        <v>26.613</v>
      </c>
      <c r="IJ52">
        <v>13.175000000000001</v>
      </c>
      <c r="IK52">
        <v>1.6060000000000001</v>
      </c>
      <c r="IL52">
        <v>5.6369999999999996</v>
      </c>
      <c r="IM52">
        <v>1.9610000000000001</v>
      </c>
      <c r="IP52">
        <v>2.282</v>
      </c>
      <c r="IR52">
        <v>2.3340000000000001</v>
      </c>
      <c r="IS52">
        <v>1.7629999999999999</v>
      </c>
      <c r="IV52">
        <v>1.643</v>
      </c>
      <c r="IX52">
        <v>1.3220000000000001</v>
      </c>
      <c r="IY52">
        <v>1.71</v>
      </c>
      <c r="IZ52">
        <v>0.98699999999999999</v>
      </c>
      <c r="JD52">
        <v>1.1739999999999999</v>
      </c>
      <c r="JE52">
        <v>2.2029999999999998</v>
      </c>
      <c r="JF52">
        <v>2.375</v>
      </c>
      <c r="JG52">
        <v>1.6850000000000001</v>
      </c>
      <c r="JH52">
        <v>5.6479999999999997</v>
      </c>
      <c r="JI52">
        <v>18.600000000000001</v>
      </c>
      <c r="JJ52">
        <v>3.6</v>
      </c>
      <c r="JK52">
        <v>5.5</v>
      </c>
      <c r="JL52">
        <v>19.2</v>
      </c>
      <c r="JM52">
        <v>7.6</v>
      </c>
      <c r="JN52">
        <v>9.6</v>
      </c>
      <c r="JO52">
        <v>15.8</v>
      </c>
      <c r="JP52">
        <v>8.4</v>
      </c>
      <c r="JQ52">
        <v>6.9</v>
      </c>
      <c r="JR52">
        <v>22.2</v>
      </c>
      <c r="JS52">
        <v>0</v>
      </c>
      <c r="JT52">
        <v>4</v>
      </c>
      <c r="JU52">
        <v>20.399999999999999</v>
      </c>
      <c r="JV52">
        <v>4.5999999999999996</v>
      </c>
      <c r="JW52">
        <v>4</v>
      </c>
      <c r="JX52">
        <v>5.7</v>
      </c>
      <c r="JY52">
        <v>3.8</v>
      </c>
      <c r="JZ52">
        <v>6</v>
      </c>
      <c r="KA52">
        <v>26.6</v>
      </c>
      <c r="KB52">
        <v>15.2</v>
      </c>
      <c r="KC52">
        <v>4.9000000000000004</v>
      </c>
      <c r="KD52">
        <v>0.6</v>
      </c>
      <c r="KE52">
        <v>34.838999999999999</v>
      </c>
      <c r="KF52">
        <v>2.3929999999999998</v>
      </c>
      <c r="KG52">
        <v>4.49</v>
      </c>
      <c r="KH52">
        <v>39.262999999999998</v>
      </c>
      <c r="KI52">
        <v>3.867</v>
      </c>
      <c r="KJ52">
        <v>20.385999999999999</v>
      </c>
      <c r="KK52">
        <v>32.414000000000001</v>
      </c>
      <c r="KL52">
        <v>2.556</v>
      </c>
      <c r="KM52">
        <v>7.5049999999999999</v>
      </c>
      <c r="KN52">
        <v>35.167000000000002</v>
      </c>
      <c r="KO52">
        <v>0</v>
      </c>
      <c r="KP52">
        <v>2.1629999999999998</v>
      </c>
      <c r="KQ52">
        <v>32.183999999999997</v>
      </c>
      <c r="KR52">
        <v>3.1789999999999998</v>
      </c>
      <c r="KS52">
        <v>1.966</v>
      </c>
      <c r="KT52">
        <v>3.9329999999999998</v>
      </c>
      <c r="KU52">
        <v>1.901</v>
      </c>
      <c r="KV52">
        <v>2.9169999999999998</v>
      </c>
      <c r="KW52">
        <v>39.262999999999998</v>
      </c>
      <c r="KX52">
        <v>20.648</v>
      </c>
      <c r="KY52">
        <v>2.8839999999999999</v>
      </c>
      <c r="KZ52">
        <v>3.835</v>
      </c>
      <c r="LA52">
        <v>1.8759999999999999</v>
      </c>
      <c r="LB52">
        <v>0.65800000000000003</v>
      </c>
      <c r="LC52">
        <v>0.81399999999999995</v>
      </c>
      <c r="LD52">
        <v>2.0499999999999998</v>
      </c>
      <c r="LE52">
        <v>0.50900000000000001</v>
      </c>
      <c r="LF52">
        <v>2.1179999999999999</v>
      </c>
      <c r="LG52">
        <v>2.0489999999999999</v>
      </c>
      <c r="LH52">
        <v>0.30399999999999999</v>
      </c>
      <c r="LI52">
        <v>1.083</v>
      </c>
      <c r="LJ52">
        <v>1.587</v>
      </c>
      <c r="LL52">
        <v>0.54300000000000004</v>
      </c>
      <c r="LM52">
        <v>1.58</v>
      </c>
      <c r="LN52">
        <v>0.69199999999999995</v>
      </c>
      <c r="LO52">
        <v>0.49299999999999999</v>
      </c>
      <c r="LP52">
        <v>0.68600000000000005</v>
      </c>
      <c r="LQ52">
        <v>0.503</v>
      </c>
      <c r="LR52">
        <v>0.49</v>
      </c>
      <c r="LS52">
        <v>1.4750000000000001</v>
      </c>
      <c r="LT52">
        <v>1.355</v>
      </c>
      <c r="LU52">
        <v>0.58499999999999996</v>
      </c>
      <c r="LV52">
        <v>6.8970000000000002</v>
      </c>
      <c r="LW52">
        <v>24.2</v>
      </c>
      <c r="LX52">
        <v>0</v>
      </c>
      <c r="LY52">
        <v>1.4</v>
      </c>
      <c r="LZ52">
        <v>19.399999999999999</v>
      </c>
      <c r="MA52">
        <v>0</v>
      </c>
      <c r="MB52">
        <v>33.799999999999997</v>
      </c>
      <c r="MC52">
        <v>34.5</v>
      </c>
      <c r="MD52">
        <v>0</v>
      </c>
      <c r="ME52">
        <v>2.2000000000000002</v>
      </c>
      <c r="MF52">
        <v>17.7</v>
      </c>
      <c r="MG52">
        <v>0</v>
      </c>
      <c r="MH52">
        <v>2.2000000000000002</v>
      </c>
      <c r="MI52">
        <v>18.100000000000001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24.5</v>
      </c>
      <c r="MP52">
        <v>9.3000000000000007</v>
      </c>
      <c r="MQ52">
        <v>0</v>
      </c>
      <c r="MR52">
        <v>0</v>
      </c>
      <c r="MS52">
        <v>30.873000000000001</v>
      </c>
      <c r="MT52">
        <v>0</v>
      </c>
      <c r="MU52">
        <v>1.8029999999999999</v>
      </c>
      <c r="MV52">
        <v>31.626999999999999</v>
      </c>
      <c r="MW52">
        <v>0</v>
      </c>
      <c r="MX52">
        <v>60.533999999999999</v>
      </c>
      <c r="MY52">
        <v>58.567</v>
      </c>
      <c r="MZ52">
        <v>0</v>
      </c>
      <c r="NA52">
        <v>0.623</v>
      </c>
      <c r="NB52">
        <v>19.501000000000001</v>
      </c>
      <c r="NC52">
        <v>0</v>
      </c>
      <c r="ND52">
        <v>1.7370000000000001</v>
      </c>
      <c r="NE52">
        <v>15.863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37.92</v>
      </c>
      <c r="NL52">
        <v>16.715</v>
      </c>
      <c r="NM52">
        <v>0</v>
      </c>
      <c r="NN52">
        <v>0</v>
      </c>
      <c r="NO52">
        <v>1.276</v>
      </c>
      <c r="NQ52">
        <v>1.2629999999999999</v>
      </c>
      <c r="NR52">
        <v>1.627</v>
      </c>
      <c r="NT52">
        <v>1.7909999999999999</v>
      </c>
      <c r="NU52">
        <v>1.6990000000000001</v>
      </c>
      <c r="NW52">
        <v>0.28799999999999998</v>
      </c>
      <c r="NX52">
        <v>1.099</v>
      </c>
      <c r="NZ52">
        <v>0.78400000000000003</v>
      </c>
      <c r="OA52">
        <v>0.878</v>
      </c>
      <c r="OG52">
        <v>1.5469999999999999</v>
      </c>
      <c r="OH52">
        <v>1.8029999999999999</v>
      </c>
      <c r="OK52">
        <v>0</v>
      </c>
      <c r="OL52">
        <v>1</v>
      </c>
      <c r="OM52">
        <v>1</v>
      </c>
      <c r="ON52">
        <v>1</v>
      </c>
      <c r="OO52">
        <v>3</v>
      </c>
      <c r="OP52">
        <v>0</v>
      </c>
      <c r="OQ52">
        <v>0</v>
      </c>
      <c r="OR52">
        <v>0</v>
      </c>
      <c r="OS52">
        <v>1</v>
      </c>
      <c r="OT52">
        <v>0</v>
      </c>
      <c r="OU52">
        <v>0</v>
      </c>
      <c r="OV52">
        <v>1</v>
      </c>
      <c r="OW52">
        <v>3</v>
      </c>
      <c r="OX52">
        <v>1</v>
      </c>
      <c r="OY52">
        <v>1</v>
      </c>
      <c r="OZ52">
        <v>1</v>
      </c>
      <c r="PA52">
        <v>1</v>
      </c>
      <c r="PB52">
        <v>1</v>
      </c>
      <c r="PC52">
        <v>0</v>
      </c>
      <c r="PD52">
        <v>1</v>
      </c>
      <c r="PE52">
        <v>1</v>
      </c>
      <c r="PF52">
        <v>0</v>
      </c>
      <c r="PG52">
        <v>0</v>
      </c>
      <c r="PH52">
        <v>3.1</v>
      </c>
      <c r="PI52">
        <v>3.1</v>
      </c>
      <c r="PJ52">
        <v>0.2</v>
      </c>
      <c r="PK52">
        <v>5.6</v>
      </c>
      <c r="PL52">
        <v>0</v>
      </c>
      <c r="PM52">
        <v>0</v>
      </c>
      <c r="PN52">
        <v>0</v>
      </c>
      <c r="PO52">
        <v>3</v>
      </c>
      <c r="PP52">
        <v>0</v>
      </c>
      <c r="PQ52">
        <v>0</v>
      </c>
      <c r="PR52">
        <v>3</v>
      </c>
      <c r="PS52">
        <v>1.1000000000000001</v>
      </c>
      <c r="PT52">
        <v>3.1</v>
      </c>
      <c r="PU52">
        <v>3</v>
      </c>
      <c r="PV52">
        <v>3</v>
      </c>
      <c r="PW52">
        <v>3.1</v>
      </c>
      <c r="PX52">
        <v>3.1</v>
      </c>
      <c r="PY52">
        <v>0</v>
      </c>
      <c r="PZ52">
        <v>3.1</v>
      </c>
      <c r="QA52">
        <v>3.1</v>
      </c>
      <c r="QB52">
        <v>0</v>
      </c>
    </row>
    <row r="53" spans="1:444">
      <c r="A53" t="s">
        <v>278</v>
      </c>
      <c r="B53">
        <v>0</v>
      </c>
      <c r="C53">
        <v>0</v>
      </c>
      <c r="D53">
        <v>381</v>
      </c>
      <c r="E53">
        <v>60</v>
      </c>
      <c r="F53">
        <v>34.5</v>
      </c>
      <c r="G53">
        <v>26.2</v>
      </c>
      <c r="H53">
        <v>60</v>
      </c>
      <c r="I53">
        <v>43.9</v>
      </c>
      <c r="J53">
        <v>35.6</v>
      </c>
      <c r="K53">
        <v>9.3000000000000007</v>
      </c>
      <c r="L53">
        <v>24.4</v>
      </c>
      <c r="M53">
        <v>32.5</v>
      </c>
      <c r="N53">
        <v>10</v>
      </c>
      <c r="O53">
        <v>10.8</v>
      </c>
      <c r="P53">
        <v>15</v>
      </c>
      <c r="Q53">
        <v>60</v>
      </c>
      <c r="R53">
        <v>60</v>
      </c>
      <c r="S53">
        <v>60</v>
      </c>
      <c r="T53">
        <v>16.600000000000001</v>
      </c>
      <c r="U53">
        <v>59</v>
      </c>
      <c r="V53">
        <v>16.8</v>
      </c>
      <c r="W53">
        <v>17.399999999999999</v>
      </c>
      <c r="X53">
        <v>9.3000000000000007</v>
      </c>
      <c r="Y53">
        <v>46.4</v>
      </c>
      <c r="Z53">
        <v>60</v>
      </c>
      <c r="AA53">
        <v>128.18</v>
      </c>
      <c r="AB53">
        <v>56.634</v>
      </c>
      <c r="AC53">
        <v>40.411000000000001</v>
      </c>
      <c r="AD53">
        <v>115.791</v>
      </c>
      <c r="AE53">
        <v>57.780999999999999</v>
      </c>
      <c r="AF53">
        <v>53.945999999999998</v>
      </c>
      <c r="AG53">
        <v>11.143000000000001</v>
      </c>
      <c r="AH53">
        <v>19.893999999999998</v>
      </c>
      <c r="AI53">
        <v>35.231999999999999</v>
      </c>
      <c r="AJ53">
        <v>7.44</v>
      </c>
      <c r="AK53">
        <v>2.786</v>
      </c>
      <c r="AL53">
        <v>18.649000000000001</v>
      </c>
      <c r="AM53">
        <v>89.506</v>
      </c>
      <c r="AN53">
        <v>68.400000000000006</v>
      </c>
      <c r="AO53">
        <v>84.754000000000005</v>
      </c>
      <c r="AP53">
        <v>7.8</v>
      </c>
      <c r="AQ53">
        <v>71.382000000000005</v>
      </c>
      <c r="AR53">
        <v>11.537000000000001</v>
      </c>
      <c r="AS53">
        <v>14.257</v>
      </c>
      <c r="AT53">
        <v>5.5060000000000002</v>
      </c>
      <c r="AU53">
        <v>43.195999999999998</v>
      </c>
      <c r="AV53">
        <v>9.2100000000000009</v>
      </c>
      <c r="AW53">
        <v>2.1360000000000001</v>
      </c>
      <c r="AX53">
        <v>1.6439999999999999</v>
      </c>
      <c r="AY53">
        <v>1.544</v>
      </c>
      <c r="AZ53">
        <v>1.93</v>
      </c>
      <c r="BA53">
        <v>1.3149999999999999</v>
      </c>
      <c r="BB53">
        <v>1.5169999999999999</v>
      </c>
      <c r="BC53">
        <v>1.194</v>
      </c>
      <c r="BD53">
        <v>0.81699999999999995</v>
      </c>
      <c r="BE53">
        <v>1.083</v>
      </c>
      <c r="BF53">
        <v>0.74199999999999999</v>
      </c>
      <c r="BG53">
        <v>0.25800000000000001</v>
      </c>
      <c r="BH53">
        <v>1.246</v>
      </c>
      <c r="BI53">
        <v>1.492</v>
      </c>
      <c r="BJ53">
        <v>1.1399999999999999</v>
      </c>
      <c r="BK53">
        <v>1.413</v>
      </c>
      <c r="BL53">
        <v>0.46899999999999997</v>
      </c>
      <c r="BM53">
        <v>1.21</v>
      </c>
      <c r="BN53">
        <v>0.68799999999999994</v>
      </c>
      <c r="BO53">
        <v>0.82</v>
      </c>
      <c r="BP53">
        <v>0.59499999999999997</v>
      </c>
      <c r="BQ53">
        <v>0.93200000000000005</v>
      </c>
      <c r="BR53">
        <v>0.153</v>
      </c>
      <c r="BS53">
        <v>19.3</v>
      </c>
      <c r="BT53">
        <v>12.7</v>
      </c>
      <c r="BU53">
        <v>0</v>
      </c>
      <c r="BV53">
        <v>12.3</v>
      </c>
      <c r="BW53">
        <v>3.2</v>
      </c>
      <c r="BX53">
        <v>11.3</v>
      </c>
      <c r="BY53">
        <v>0</v>
      </c>
      <c r="BZ53">
        <v>0</v>
      </c>
      <c r="CA53">
        <v>14.7</v>
      </c>
      <c r="CB53">
        <v>0</v>
      </c>
      <c r="CC53">
        <v>10.8</v>
      </c>
      <c r="CD53">
        <v>3.8</v>
      </c>
      <c r="CE53">
        <v>21.6</v>
      </c>
      <c r="CF53">
        <v>10.7</v>
      </c>
      <c r="CG53">
        <v>18.2</v>
      </c>
      <c r="CH53">
        <v>0</v>
      </c>
      <c r="CI53">
        <v>17.7</v>
      </c>
      <c r="CJ53">
        <v>0</v>
      </c>
      <c r="CK53">
        <v>0</v>
      </c>
      <c r="CL53">
        <v>0</v>
      </c>
      <c r="CM53">
        <v>23.7</v>
      </c>
      <c r="CN53">
        <v>58.3</v>
      </c>
      <c r="CO53">
        <v>38.378999999999998</v>
      </c>
      <c r="CP53">
        <v>23.891999999999999</v>
      </c>
      <c r="CQ53">
        <v>0</v>
      </c>
      <c r="CR53">
        <v>23.335000000000001</v>
      </c>
      <c r="CS53">
        <v>8.6199999999999992</v>
      </c>
      <c r="CT53">
        <v>16.158000000000001</v>
      </c>
      <c r="CU53">
        <v>0</v>
      </c>
      <c r="CV53">
        <v>0</v>
      </c>
      <c r="CW53">
        <v>14.715999999999999</v>
      </c>
      <c r="CX53">
        <v>0</v>
      </c>
      <c r="CY53">
        <v>2.786</v>
      </c>
      <c r="CZ53">
        <v>5.7350000000000003</v>
      </c>
      <c r="DA53">
        <v>29.169</v>
      </c>
      <c r="DB53">
        <v>15.042999999999999</v>
      </c>
      <c r="DC53">
        <v>22.187999999999999</v>
      </c>
      <c r="DD53">
        <v>0</v>
      </c>
      <c r="DE53">
        <v>19.927</v>
      </c>
      <c r="DF53">
        <v>0</v>
      </c>
      <c r="DG53">
        <v>0</v>
      </c>
      <c r="DH53">
        <v>0</v>
      </c>
      <c r="DI53">
        <v>20.975000000000001</v>
      </c>
      <c r="DJ53">
        <v>0</v>
      </c>
      <c r="DK53">
        <v>1.9910000000000001</v>
      </c>
      <c r="DL53">
        <v>1.8819999999999999</v>
      </c>
      <c r="DN53">
        <v>1.9039999999999999</v>
      </c>
      <c r="DO53">
        <v>2.6659999999999999</v>
      </c>
      <c r="DP53">
        <v>1.4319999999999999</v>
      </c>
      <c r="DS53">
        <v>0.998</v>
      </c>
      <c r="DU53">
        <v>0.25800000000000001</v>
      </c>
      <c r="DV53">
        <v>1.496</v>
      </c>
      <c r="DW53">
        <v>1.353</v>
      </c>
      <c r="DX53">
        <v>1.4079999999999999</v>
      </c>
      <c r="DY53">
        <v>1.2190000000000001</v>
      </c>
      <c r="EA53">
        <v>1.127</v>
      </c>
      <c r="EE53">
        <v>0.88500000000000001</v>
      </c>
      <c r="EF53">
        <v>0</v>
      </c>
      <c r="EG53">
        <v>18.100000000000001</v>
      </c>
      <c r="EH53">
        <v>10.8</v>
      </c>
      <c r="EI53">
        <v>5.8</v>
      </c>
      <c r="EJ53">
        <v>18.5</v>
      </c>
      <c r="EK53">
        <v>5</v>
      </c>
      <c r="EL53">
        <v>1.4</v>
      </c>
      <c r="EM53">
        <v>1.5</v>
      </c>
      <c r="EN53">
        <v>0</v>
      </c>
      <c r="EO53">
        <v>7.8</v>
      </c>
      <c r="EP53">
        <v>0</v>
      </c>
      <c r="EQ53">
        <v>0</v>
      </c>
      <c r="ER53">
        <v>0.9</v>
      </c>
      <c r="ES53">
        <v>11.1</v>
      </c>
      <c r="ET53">
        <v>36.200000000000003</v>
      </c>
      <c r="EU53">
        <v>8.9</v>
      </c>
      <c r="EV53">
        <v>0</v>
      </c>
      <c r="EW53">
        <v>6</v>
      </c>
      <c r="EX53">
        <v>1.2</v>
      </c>
      <c r="EY53">
        <v>0</v>
      </c>
      <c r="EZ53">
        <v>0</v>
      </c>
      <c r="FA53">
        <v>1.2</v>
      </c>
      <c r="FB53">
        <v>0</v>
      </c>
      <c r="FC53">
        <v>37.067999999999998</v>
      </c>
      <c r="FD53">
        <v>21.533000000000001</v>
      </c>
      <c r="FE53">
        <v>11.602</v>
      </c>
      <c r="FF53">
        <v>34.674999999999997</v>
      </c>
      <c r="FG53">
        <v>9.0779999999999994</v>
      </c>
      <c r="FH53">
        <v>3.0150000000000001</v>
      </c>
      <c r="FI53">
        <v>2.4910000000000001</v>
      </c>
      <c r="FJ53">
        <v>0</v>
      </c>
      <c r="FK53">
        <v>11.864000000000001</v>
      </c>
      <c r="FL53">
        <v>0</v>
      </c>
      <c r="FM53">
        <v>0</v>
      </c>
      <c r="FN53">
        <v>1.278</v>
      </c>
      <c r="FO53">
        <v>19.533000000000001</v>
      </c>
      <c r="FP53">
        <v>31.43</v>
      </c>
      <c r="FQ53">
        <v>16.649000000000001</v>
      </c>
      <c r="FR53">
        <v>0</v>
      </c>
      <c r="FS53">
        <v>9.2420000000000009</v>
      </c>
      <c r="FT53">
        <v>0</v>
      </c>
      <c r="FU53">
        <v>0</v>
      </c>
      <c r="FV53">
        <v>0</v>
      </c>
      <c r="FW53">
        <v>1.147</v>
      </c>
      <c r="FX53">
        <v>0</v>
      </c>
      <c r="FY53">
        <v>2.0459999999999998</v>
      </c>
      <c r="FZ53">
        <v>1.9850000000000001</v>
      </c>
      <c r="GA53">
        <v>1.9890000000000001</v>
      </c>
      <c r="GB53">
        <v>1.8740000000000001</v>
      </c>
      <c r="GC53">
        <v>1.7989999999999999</v>
      </c>
      <c r="GD53">
        <v>2.1309999999999998</v>
      </c>
      <c r="GE53">
        <v>1.62</v>
      </c>
      <c r="GG53">
        <v>1.53</v>
      </c>
      <c r="GJ53">
        <v>1.351</v>
      </c>
      <c r="GK53">
        <v>1.76</v>
      </c>
      <c r="GL53">
        <v>0.86899999999999999</v>
      </c>
      <c r="GM53">
        <v>1.8759999999999999</v>
      </c>
      <c r="GO53">
        <v>1.5289999999999999</v>
      </c>
      <c r="GP53">
        <v>0</v>
      </c>
      <c r="GS53">
        <v>0.97599999999999998</v>
      </c>
      <c r="GU53">
        <v>12.3</v>
      </c>
      <c r="GV53">
        <v>3</v>
      </c>
      <c r="GW53">
        <v>14.8</v>
      </c>
      <c r="GX53">
        <v>13.7</v>
      </c>
      <c r="GY53">
        <v>17.600000000000001</v>
      </c>
      <c r="GZ53">
        <v>4.0999999999999996</v>
      </c>
      <c r="HA53">
        <v>3.5</v>
      </c>
      <c r="HB53">
        <v>2</v>
      </c>
      <c r="HC53">
        <v>4.2</v>
      </c>
      <c r="HD53">
        <v>2.1</v>
      </c>
      <c r="HE53">
        <v>0</v>
      </c>
      <c r="HF53">
        <v>2.7</v>
      </c>
      <c r="HG53">
        <v>13.5</v>
      </c>
      <c r="HH53">
        <v>8.6</v>
      </c>
      <c r="HI53">
        <v>11.1</v>
      </c>
      <c r="HJ53">
        <v>4.9000000000000004</v>
      </c>
      <c r="HK53">
        <v>15.7</v>
      </c>
      <c r="HL53">
        <v>9.9</v>
      </c>
      <c r="HM53">
        <v>4.5</v>
      </c>
      <c r="HN53">
        <v>0</v>
      </c>
      <c r="HO53">
        <v>4.8</v>
      </c>
      <c r="HP53">
        <v>1.7</v>
      </c>
      <c r="HQ53">
        <v>26.154</v>
      </c>
      <c r="HR53">
        <v>6.5549999999999997</v>
      </c>
      <c r="HS53">
        <v>23.401</v>
      </c>
      <c r="HT53">
        <v>24.45</v>
      </c>
      <c r="HU53">
        <v>25.367000000000001</v>
      </c>
      <c r="HV53">
        <v>7.5380000000000003</v>
      </c>
      <c r="HW53">
        <v>5.4080000000000004</v>
      </c>
      <c r="HX53">
        <v>0.85199999999999998</v>
      </c>
      <c r="HY53">
        <v>5.0140000000000002</v>
      </c>
      <c r="HZ53">
        <v>2.0649999999999999</v>
      </c>
      <c r="IA53">
        <v>0</v>
      </c>
      <c r="IB53">
        <v>4.9820000000000002</v>
      </c>
      <c r="IC53">
        <v>20.058</v>
      </c>
      <c r="ID53">
        <v>12.782</v>
      </c>
      <c r="IE53">
        <v>18.059000000000001</v>
      </c>
      <c r="IF53">
        <v>1.278</v>
      </c>
      <c r="IG53">
        <v>20.451000000000001</v>
      </c>
      <c r="IH53">
        <v>7.2430000000000003</v>
      </c>
      <c r="II53">
        <v>4.1950000000000003</v>
      </c>
      <c r="IJ53">
        <v>0</v>
      </c>
      <c r="IK53">
        <v>7.931</v>
      </c>
      <c r="IL53">
        <v>9.2100000000000009</v>
      </c>
      <c r="IM53">
        <v>2.1190000000000002</v>
      </c>
      <c r="IN53">
        <v>2.165</v>
      </c>
      <c r="IO53">
        <v>1.5780000000000001</v>
      </c>
      <c r="IP53">
        <v>1.78</v>
      </c>
      <c r="IQ53">
        <v>1.4390000000000001</v>
      </c>
      <c r="IR53">
        <v>1.831</v>
      </c>
      <c r="IS53">
        <v>1.5669999999999999</v>
      </c>
      <c r="IT53">
        <v>0.433</v>
      </c>
      <c r="IU53">
        <v>1.1890000000000001</v>
      </c>
      <c r="IV53">
        <v>0.997</v>
      </c>
      <c r="IX53">
        <v>1.8720000000000001</v>
      </c>
      <c r="IY53">
        <v>1.4870000000000001</v>
      </c>
      <c r="IZ53">
        <v>1.4910000000000001</v>
      </c>
      <c r="JA53">
        <v>1.6240000000000001</v>
      </c>
      <c r="JB53">
        <v>0.25900000000000001</v>
      </c>
      <c r="JC53">
        <v>1.3049999999999999</v>
      </c>
      <c r="JD53">
        <v>0.73</v>
      </c>
      <c r="JE53">
        <v>0.93899999999999995</v>
      </c>
      <c r="JG53">
        <v>1.665</v>
      </c>
      <c r="JH53">
        <v>5.5410000000000004</v>
      </c>
      <c r="JI53">
        <v>10.3</v>
      </c>
      <c r="JJ53">
        <v>7.9</v>
      </c>
      <c r="JK53">
        <v>5.5</v>
      </c>
      <c r="JL53">
        <v>15.5</v>
      </c>
      <c r="JM53">
        <v>18</v>
      </c>
      <c r="JN53">
        <v>18.7</v>
      </c>
      <c r="JO53">
        <v>4.3</v>
      </c>
      <c r="JP53">
        <v>22.4</v>
      </c>
      <c r="JQ53">
        <v>5.8</v>
      </c>
      <c r="JR53">
        <v>8</v>
      </c>
      <c r="JS53">
        <v>0</v>
      </c>
      <c r="JT53">
        <v>7.5</v>
      </c>
      <c r="JU53">
        <v>13.9</v>
      </c>
      <c r="JV53">
        <v>4.5999999999999996</v>
      </c>
      <c r="JW53">
        <v>21.8</v>
      </c>
      <c r="JX53">
        <v>11.7</v>
      </c>
      <c r="JY53">
        <v>19.600000000000001</v>
      </c>
      <c r="JZ53">
        <v>5.7</v>
      </c>
      <c r="KA53">
        <v>12.9</v>
      </c>
      <c r="KB53">
        <v>9.3000000000000007</v>
      </c>
      <c r="KC53">
        <v>16.7</v>
      </c>
      <c r="KD53">
        <v>0</v>
      </c>
      <c r="KE53">
        <v>26.58</v>
      </c>
      <c r="KF53">
        <v>4.6539999999999999</v>
      </c>
      <c r="KG53">
        <v>5.4080000000000004</v>
      </c>
      <c r="KH53">
        <v>33.331000000000003</v>
      </c>
      <c r="KI53">
        <v>14.715999999999999</v>
      </c>
      <c r="KJ53">
        <v>27.234999999999999</v>
      </c>
      <c r="KK53">
        <v>3.2450000000000001</v>
      </c>
      <c r="KL53">
        <v>19.042000000000002</v>
      </c>
      <c r="KM53">
        <v>3.6379999999999999</v>
      </c>
      <c r="KN53">
        <v>5.375</v>
      </c>
      <c r="KO53">
        <v>0</v>
      </c>
      <c r="KP53">
        <v>6.6529999999999996</v>
      </c>
      <c r="KQ53">
        <v>20.745999999999999</v>
      </c>
      <c r="KR53">
        <v>9.1440000000000001</v>
      </c>
      <c r="KS53">
        <v>27.858000000000001</v>
      </c>
      <c r="KT53">
        <v>6.5220000000000002</v>
      </c>
      <c r="KU53">
        <v>21.762</v>
      </c>
      <c r="KV53">
        <v>4.2930000000000001</v>
      </c>
      <c r="KW53">
        <v>10.061999999999999</v>
      </c>
      <c r="KX53">
        <v>5.5060000000000002</v>
      </c>
      <c r="KY53">
        <v>13.141999999999999</v>
      </c>
      <c r="KZ53">
        <v>0</v>
      </c>
      <c r="LA53">
        <v>2.589</v>
      </c>
      <c r="LB53">
        <v>0.59</v>
      </c>
      <c r="LC53">
        <v>0.97899999999999998</v>
      </c>
      <c r="LD53">
        <v>2.15</v>
      </c>
      <c r="LE53">
        <v>0.81599999999999995</v>
      </c>
      <c r="LF53">
        <v>1.454</v>
      </c>
      <c r="LG53">
        <v>0.746</v>
      </c>
      <c r="LH53">
        <v>0.85099999999999998</v>
      </c>
      <c r="LI53">
        <v>0.624</v>
      </c>
      <c r="LJ53">
        <v>0.67500000000000004</v>
      </c>
      <c r="LL53">
        <v>0.88400000000000001</v>
      </c>
      <c r="LM53">
        <v>1.4970000000000001</v>
      </c>
      <c r="LN53">
        <v>2.0059999999999998</v>
      </c>
      <c r="LO53">
        <v>1.278</v>
      </c>
      <c r="LP53">
        <v>0.55800000000000005</v>
      </c>
      <c r="LQ53">
        <v>1.1100000000000001</v>
      </c>
      <c r="LR53">
        <v>0.75900000000000001</v>
      </c>
      <c r="LS53">
        <v>0.77900000000000003</v>
      </c>
      <c r="LT53">
        <v>0.59499999999999997</v>
      </c>
      <c r="LU53">
        <v>0.78600000000000003</v>
      </c>
      <c r="LW53">
        <v>40.4</v>
      </c>
      <c r="LX53">
        <v>9.8000000000000007</v>
      </c>
      <c r="LY53">
        <v>4.8</v>
      </c>
      <c r="LZ53">
        <v>25.1</v>
      </c>
      <c r="MA53">
        <v>15.4</v>
      </c>
      <c r="MB53">
        <v>5.3</v>
      </c>
      <c r="MC53">
        <v>0</v>
      </c>
      <c r="MD53">
        <v>2.1</v>
      </c>
      <c r="ME53">
        <v>6.1</v>
      </c>
      <c r="MF53">
        <v>0</v>
      </c>
      <c r="MG53">
        <v>1.2</v>
      </c>
      <c r="MH53">
        <v>0.3</v>
      </c>
      <c r="MI53">
        <v>13.2</v>
      </c>
      <c r="MJ53">
        <v>40.799999999999997</v>
      </c>
      <c r="MK53">
        <v>22.9</v>
      </c>
      <c r="ML53">
        <v>0</v>
      </c>
      <c r="MM53">
        <v>10.9</v>
      </c>
      <c r="MN53">
        <v>9.3000000000000007</v>
      </c>
      <c r="MO53">
        <v>1.1000000000000001</v>
      </c>
      <c r="MP53">
        <v>0</v>
      </c>
      <c r="MQ53">
        <v>1.4</v>
      </c>
      <c r="MR53">
        <v>0</v>
      </c>
      <c r="MS53">
        <v>79.837999999999994</v>
      </c>
      <c r="MT53">
        <v>10.127000000000001</v>
      </c>
      <c r="MU53">
        <v>3.9980000000000002</v>
      </c>
      <c r="MV53">
        <v>35.100999999999999</v>
      </c>
      <c r="MW53">
        <v>16.091999999999999</v>
      </c>
      <c r="MX53">
        <v>5.9320000000000004</v>
      </c>
      <c r="MY53">
        <v>0</v>
      </c>
      <c r="MZ53">
        <v>1.4419999999999999</v>
      </c>
      <c r="NA53">
        <v>6.883</v>
      </c>
      <c r="NB53">
        <v>0</v>
      </c>
      <c r="NC53">
        <v>2.786</v>
      </c>
      <c r="ND53">
        <v>0.26200000000000001</v>
      </c>
      <c r="NE53">
        <v>7.8659999999999997</v>
      </c>
      <c r="NF53">
        <v>32.61</v>
      </c>
      <c r="NG53">
        <v>30.184999999999999</v>
      </c>
      <c r="NH53">
        <v>0</v>
      </c>
      <c r="NI53">
        <v>8.8819999999999997</v>
      </c>
      <c r="NJ53">
        <v>2.556</v>
      </c>
      <c r="NK53">
        <v>1.18</v>
      </c>
      <c r="NL53">
        <v>0</v>
      </c>
      <c r="NM53">
        <v>1.639</v>
      </c>
      <c r="NN53">
        <v>0</v>
      </c>
      <c r="NO53">
        <v>1.978</v>
      </c>
      <c r="NP53">
        <v>1.0329999999999999</v>
      </c>
      <c r="NQ53">
        <v>0.82899999999999996</v>
      </c>
      <c r="NR53">
        <v>1.401</v>
      </c>
      <c r="NS53">
        <v>1.048</v>
      </c>
      <c r="NT53">
        <v>1.109</v>
      </c>
      <c r="NV53">
        <v>0.69599999999999995</v>
      </c>
      <c r="NW53">
        <v>1.121</v>
      </c>
      <c r="NY53">
        <v>2.2450000000000001</v>
      </c>
      <c r="NZ53">
        <v>1.036</v>
      </c>
      <c r="OA53">
        <v>0.59399999999999997</v>
      </c>
      <c r="OB53">
        <v>0.8</v>
      </c>
      <c r="OC53">
        <v>1.3160000000000001</v>
      </c>
      <c r="OE53">
        <v>0.81299999999999994</v>
      </c>
      <c r="OF53">
        <v>0.27600000000000002</v>
      </c>
      <c r="OG53">
        <v>1.085</v>
      </c>
      <c r="OI53">
        <v>1.173</v>
      </c>
      <c r="OK53">
        <v>0</v>
      </c>
      <c r="OL53">
        <v>3</v>
      </c>
      <c r="OM53">
        <v>1</v>
      </c>
      <c r="ON53">
        <v>0</v>
      </c>
      <c r="OO53">
        <v>6</v>
      </c>
      <c r="OP53">
        <v>2</v>
      </c>
      <c r="OQ53">
        <v>1</v>
      </c>
      <c r="OR53">
        <v>2</v>
      </c>
      <c r="OS53">
        <v>1</v>
      </c>
      <c r="OT53">
        <v>2</v>
      </c>
      <c r="OU53">
        <v>0</v>
      </c>
      <c r="OV53">
        <v>1</v>
      </c>
      <c r="OW53">
        <v>2</v>
      </c>
      <c r="OX53">
        <v>0</v>
      </c>
      <c r="OY53">
        <v>0</v>
      </c>
      <c r="OZ53">
        <v>1</v>
      </c>
      <c r="PA53">
        <v>1</v>
      </c>
      <c r="PB53">
        <v>1</v>
      </c>
      <c r="PC53">
        <v>1</v>
      </c>
      <c r="PD53">
        <v>1</v>
      </c>
      <c r="PE53">
        <v>1</v>
      </c>
      <c r="PF53">
        <v>0</v>
      </c>
      <c r="PG53">
        <v>0</v>
      </c>
      <c r="PH53">
        <v>4</v>
      </c>
      <c r="PI53">
        <v>3.1</v>
      </c>
      <c r="PJ53">
        <v>0</v>
      </c>
      <c r="PK53">
        <v>8</v>
      </c>
      <c r="PL53">
        <v>3.3</v>
      </c>
      <c r="PM53">
        <v>3.1</v>
      </c>
      <c r="PN53">
        <v>3.4</v>
      </c>
      <c r="PO53">
        <v>3</v>
      </c>
      <c r="PP53">
        <v>3.3</v>
      </c>
      <c r="PQ53">
        <v>0</v>
      </c>
      <c r="PR53">
        <v>3.1</v>
      </c>
      <c r="PS53">
        <v>0.7</v>
      </c>
      <c r="PT53">
        <v>0</v>
      </c>
      <c r="PU53">
        <v>0</v>
      </c>
      <c r="PV53">
        <v>3</v>
      </c>
      <c r="PW53">
        <v>3.1</v>
      </c>
      <c r="PX53">
        <v>3.1</v>
      </c>
      <c r="PY53">
        <v>3.1</v>
      </c>
      <c r="PZ53">
        <v>0.1</v>
      </c>
      <c r="QA53">
        <v>3.1</v>
      </c>
      <c r="QB53">
        <v>0</v>
      </c>
    </row>
    <row r="54" spans="1:444">
      <c r="A54" t="s">
        <v>279</v>
      </c>
      <c r="B54">
        <v>0</v>
      </c>
      <c r="C54">
        <v>0</v>
      </c>
      <c r="D54">
        <v>381</v>
      </c>
      <c r="E54">
        <v>60</v>
      </c>
      <c r="F54">
        <v>8</v>
      </c>
      <c r="G54">
        <v>60</v>
      </c>
      <c r="H54">
        <v>8.1</v>
      </c>
      <c r="I54">
        <v>60</v>
      </c>
      <c r="J54">
        <v>60</v>
      </c>
      <c r="K54">
        <v>60</v>
      </c>
      <c r="L54">
        <v>25.5</v>
      </c>
      <c r="M54">
        <v>9.6</v>
      </c>
      <c r="N54">
        <v>3.2</v>
      </c>
      <c r="O54">
        <v>60</v>
      </c>
      <c r="P54">
        <v>15.5</v>
      </c>
      <c r="Q54">
        <v>60</v>
      </c>
      <c r="R54">
        <v>13</v>
      </c>
      <c r="S54">
        <v>40</v>
      </c>
      <c r="T54">
        <v>10.3</v>
      </c>
      <c r="U54">
        <v>9.3000000000000007</v>
      </c>
      <c r="V54">
        <v>9.6999999999999993</v>
      </c>
      <c r="W54">
        <v>13.9</v>
      </c>
      <c r="X54">
        <v>6.2</v>
      </c>
      <c r="Y54">
        <v>16.600000000000001</v>
      </c>
      <c r="Z54">
        <v>60</v>
      </c>
      <c r="AA54">
        <v>99.305999999999997</v>
      </c>
      <c r="AB54">
        <v>6.883</v>
      </c>
      <c r="AC54">
        <v>106.02500000000001</v>
      </c>
      <c r="AD54">
        <v>10.553000000000001</v>
      </c>
      <c r="AE54">
        <v>107.86</v>
      </c>
      <c r="AF54">
        <v>102.649</v>
      </c>
      <c r="AG54">
        <v>105.467</v>
      </c>
      <c r="AH54">
        <v>31.791</v>
      </c>
      <c r="AI54">
        <v>8.7829999999999995</v>
      </c>
      <c r="AJ54">
        <v>0.26200000000000001</v>
      </c>
      <c r="AK54">
        <v>117.85599999999999</v>
      </c>
      <c r="AL54">
        <v>20.123000000000001</v>
      </c>
      <c r="AM54">
        <v>101.73099999999999</v>
      </c>
      <c r="AN54">
        <v>17.140999999999998</v>
      </c>
      <c r="AO54">
        <v>54.241</v>
      </c>
      <c r="AP54">
        <v>5.5389999999999997</v>
      </c>
      <c r="AQ54">
        <v>8.718</v>
      </c>
      <c r="AR54">
        <v>10.946999999999999</v>
      </c>
      <c r="AS54">
        <v>9.0129999999999999</v>
      </c>
      <c r="AT54">
        <v>4.2610000000000001</v>
      </c>
      <c r="AU54">
        <v>14.224</v>
      </c>
      <c r="AV54">
        <v>103.40300000000001</v>
      </c>
      <c r="AW54">
        <v>1.655</v>
      </c>
      <c r="AX54">
        <v>0.86599999999999999</v>
      </c>
      <c r="AY54">
        <v>1.7669999999999999</v>
      </c>
      <c r="AZ54">
        <v>1.31</v>
      </c>
      <c r="BA54">
        <v>1.798</v>
      </c>
      <c r="BB54">
        <v>1.7110000000000001</v>
      </c>
      <c r="BC54">
        <v>1.758</v>
      </c>
      <c r="BD54">
        <v>1.246</v>
      </c>
      <c r="BE54">
        <v>0.92</v>
      </c>
      <c r="BF54">
        <v>8.2000000000000003E-2</v>
      </c>
      <c r="BG54">
        <v>1.964</v>
      </c>
      <c r="BH54">
        <v>1.296</v>
      </c>
      <c r="BI54">
        <v>1.696</v>
      </c>
      <c r="BJ54">
        <v>1.3140000000000001</v>
      </c>
      <c r="BK54">
        <v>1.3560000000000001</v>
      </c>
      <c r="BL54">
        <v>0.53700000000000003</v>
      </c>
      <c r="BM54">
        <v>0.94199999999999995</v>
      </c>
      <c r="BN54">
        <v>1.133</v>
      </c>
      <c r="BO54">
        <v>0.64700000000000002</v>
      </c>
      <c r="BP54">
        <v>0.69099999999999995</v>
      </c>
      <c r="BQ54">
        <v>0.85799999999999998</v>
      </c>
      <c r="BR54">
        <v>1.7230000000000001</v>
      </c>
      <c r="BS54">
        <v>20.399999999999999</v>
      </c>
      <c r="BT54">
        <v>0</v>
      </c>
      <c r="BU54">
        <v>22.1</v>
      </c>
      <c r="BV54">
        <v>0.9</v>
      </c>
      <c r="BW54">
        <v>18.2</v>
      </c>
      <c r="BX54">
        <v>32.4</v>
      </c>
      <c r="BY54">
        <v>12.3</v>
      </c>
      <c r="BZ54">
        <v>6.9</v>
      </c>
      <c r="CA54">
        <v>2</v>
      </c>
      <c r="CB54">
        <v>0</v>
      </c>
      <c r="CC54">
        <v>32.200000000000003</v>
      </c>
      <c r="CD54">
        <v>2.2999999999999998</v>
      </c>
      <c r="CE54">
        <v>12.5</v>
      </c>
      <c r="CF54">
        <v>0.3</v>
      </c>
      <c r="CG54">
        <v>3.9</v>
      </c>
      <c r="CH54">
        <v>0</v>
      </c>
      <c r="CI54">
        <v>1.7</v>
      </c>
      <c r="CJ54">
        <v>0</v>
      </c>
      <c r="CK54">
        <v>0</v>
      </c>
      <c r="CL54">
        <v>0</v>
      </c>
      <c r="CM54">
        <v>4.2</v>
      </c>
      <c r="CN54">
        <v>12.7</v>
      </c>
      <c r="CO54">
        <v>33.987000000000002</v>
      </c>
      <c r="CP54">
        <v>0</v>
      </c>
      <c r="CQ54">
        <v>35.953000000000003</v>
      </c>
      <c r="CR54">
        <v>1.8680000000000001</v>
      </c>
      <c r="CS54">
        <v>31.856999999999999</v>
      </c>
      <c r="CT54">
        <v>53.16</v>
      </c>
      <c r="CU54">
        <v>26.645</v>
      </c>
      <c r="CV54">
        <v>7.6689999999999996</v>
      </c>
      <c r="CW54">
        <v>2.1960000000000002</v>
      </c>
      <c r="CX54">
        <v>0</v>
      </c>
      <c r="CY54">
        <v>59.058999999999997</v>
      </c>
      <c r="CZ54">
        <v>3.605</v>
      </c>
      <c r="DA54">
        <v>21.402000000000001</v>
      </c>
      <c r="DB54">
        <v>0.29499999999999998</v>
      </c>
      <c r="DC54">
        <v>8.2260000000000009</v>
      </c>
      <c r="DD54">
        <v>0</v>
      </c>
      <c r="DE54">
        <v>3.4740000000000002</v>
      </c>
      <c r="DF54">
        <v>0</v>
      </c>
      <c r="DG54">
        <v>0</v>
      </c>
      <c r="DH54">
        <v>0</v>
      </c>
      <c r="DI54">
        <v>5.6040000000000001</v>
      </c>
      <c r="DJ54">
        <v>23.138999999999999</v>
      </c>
      <c r="DK54">
        <v>1.6639999999999999</v>
      </c>
      <c r="DM54">
        <v>1.6240000000000001</v>
      </c>
      <c r="DN54">
        <v>2.0390000000000001</v>
      </c>
      <c r="DO54">
        <v>1.748</v>
      </c>
      <c r="DP54">
        <v>1.6419999999999999</v>
      </c>
      <c r="DQ54">
        <v>2.16</v>
      </c>
      <c r="DR54">
        <v>1.1140000000000001</v>
      </c>
      <c r="DS54">
        <v>1.1140000000000001</v>
      </c>
      <c r="DU54">
        <v>1.8340000000000001</v>
      </c>
      <c r="DV54">
        <v>1.538</v>
      </c>
      <c r="DW54">
        <v>1.716</v>
      </c>
      <c r="DX54">
        <v>0.85499999999999998</v>
      </c>
      <c r="DY54">
        <v>2.133</v>
      </c>
      <c r="EA54">
        <v>2.0830000000000002</v>
      </c>
      <c r="EE54">
        <v>1.349</v>
      </c>
      <c r="EF54">
        <v>1.8280000000000001</v>
      </c>
      <c r="EG54">
        <v>11.4</v>
      </c>
      <c r="EH54">
        <v>0</v>
      </c>
      <c r="EI54">
        <v>15.2</v>
      </c>
      <c r="EJ54">
        <v>1.9</v>
      </c>
      <c r="EK54">
        <v>14.1</v>
      </c>
      <c r="EL54">
        <v>10.3</v>
      </c>
      <c r="EM54">
        <v>12.6</v>
      </c>
      <c r="EN54">
        <v>2</v>
      </c>
      <c r="EO54">
        <v>0</v>
      </c>
      <c r="EP54">
        <v>0</v>
      </c>
      <c r="EQ54">
        <v>6.3</v>
      </c>
      <c r="ER54">
        <v>0</v>
      </c>
      <c r="ES54">
        <v>10.6</v>
      </c>
      <c r="ET54">
        <v>1.8</v>
      </c>
      <c r="EU54">
        <v>0.8</v>
      </c>
      <c r="EV54">
        <v>0</v>
      </c>
      <c r="EW54">
        <v>0</v>
      </c>
      <c r="EX54">
        <v>1.2</v>
      </c>
      <c r="EY54">
        <v>0</v>
      </c>
      <c r="EZ54">
        <v>0</v>
      </c>
      <c r="FA54">
        <v>0</v>
      </c>
      <c r="FB54">
        <v>8</v>
      </c>
      <c r="FC54">
        <v>24.908000000000001</v>
      </c>
      <c r="FD54">
        <v>0</v>
      </c>
      <c r="FE54">
        <v>29.071000000000002</v>
      </c>
      <c r="FF54">
        <v>3.343</v>
      </c>
      <c r="FG54">
        <v>27.268000000000001</v>
      </c>
      <c r="FH54">
        <v>16.617000000000001</v>
      </c>
      <c r="FI54">
        <v>22.187999999999999</v>
      </c>
      <c r="FJ54">
        <v>2.6219999999999999</v>
      </c>
      <c r="FK54">
        <v>0</v>
      </c>
      <c r="FL54">
        <v>0</v>
      </c>
      <c r="FM54">
        <v>15.568</v>
      </c>
      <c r="FN54">
        <v>0</v>
      </c>
      <c r="FO54">
        <v>21.664000000000001</v>
      </c>
      <c r="FP54">
        <v>3.048</v>
      </c>
      <c r="FQ54">
        <v>2.1960000000000002</v>
      </c>
      <c r="FR54">
        <v>0</v>
      </c>
      <c r="FS54">
        <v>0</v>
      </c>
      <c r="FT54">
        <v>2.2610000000000001</v>
      </c>
      <c r="FU54">
        <v>0</v>
      </c>
      <c r="FV54">
        <v>0</v>
      </c>
      <c r="FW54">
        <v>0</v>
      </c>
      <c r="FX54">
        <v>14.814</v>
      </c>
      <c r="FY54">
        <v>2.1840000000000002</v>
      </c>
      <c r="GA54">
        <v>1.9119999999999999</v>
      </c>
      <c r="GB54">
        <v>1.768</v>
      </c>
      <c r="GC54">
        <v>1.9359999999999999</v>
      </c>
      <c r="GD54">
        <v>1.6080000000000001</v>
      </c>
      <c r="GE54">
        <v>1.7569999999999999</v>
      </c>
      <c r="GF54">
        <v>1.33</v>
      </c>
      <c r="GI54">
        <v>2.4860000000000002</v>
      </c>
      <c r="GK54">
        <v>2.044</v>
      </c>
      <c r="GL54">
        <v>1.726</v>
      </c>
      <c r="GM54">
        <v>2.718</v>
      </c>
      <c r="GP54">
        <v>1.891</v>
      </c>
      <c r="GT54">
        <v>1.8520000000000001</v>
      </c>
      <c r="GU54">
        <v>13.8</v>
      </c>
      <c r="GV54">
        <v>0</v>
      </c>
      <c r="GW54">
        <v>9.9</v>
      </c>
      <c r="GX54">
        <v>1.3</v>
      </c>
      <c r="GY54">
        <v>10.9</v>
      </c>
      <c r="GZ54">
        <v>5.6</v>
      </c>
      <c r="HA54">
        <v>13.2</v>
      </c>
      <c r="HB54">
        <v>2.4</v>
      </c>
      <c r="HC54">
        <v>0</v>
      </c>
      <c r="HD54">
        <v>0</v>
      </c>
      <c r="HE54">
        <v>6.1</v>
      </c>
      <c r="HF54">
        <v>2.2000000000000002</v>
      </c>
      <c r="HG54">
        <v>15.6</v>
      </c>
      <c r="HH54">
        <v>2</v>
      </c>
      <c r="HI54">
        <v>18.5</v>
      </c>
      <c r="HJ54">
        <v>0</v>
      </c>
      <c r="HK54">
        <v>0</v>
      </c>
      <c r="HL54">
        <v>0.9</v>
      </c>
      <c r="HM54">
        <v>0</v>
      </c>
      <c r="HN54">
        <v>0</v>
      </c>
      <c r="HO54">
        <v>4.5</v>
      </c>
      <c r="HP54">
        <v>17.399999999999999</v>
      </c>
      <c r="HQ54">
        <v>16.353999999999999</v>
      </c>
      <c r="HR54">
        <v>0</v>
      </c>
      <c r="HS54">
        <v>16.943999999999999</v>
      </c>
      <c r="HT54">
        <v>2.819</v>
      </c>
      <c r="HU54">
        <v>22.318999999999999</v>
      </c>
      <c r="HV54">
        <v>8.6850000000000005</v>
      </c>
      <c r="HW54">
        <v>22.908999999999999</v>
      </c>
      <c r="HX54">
        <v>3.6709999999999998</v>
      </c>
      <c r="HY54">
        <v>0</v>
      </c>
      <c r="HZ54">
        <v>0</v>
      </c>
      <c r="IA54">
        <v>15.666</v>
      </c>
      <c r="IB54">
        <v>5.7350000000000003</v>
      </c>
      <c r="IC54">
        <v>25.268999999999998</v>
      </c>
      <c r="ID54">
        <v>5.0469999999999997</v>
      </c>
      <c r="IE54">
        <v>25.661999999999999</v>
      </c>
      <c r="IF54">
        <v>0</v>
      </c>
      <c r="IG54">
        <v>0</v>
      </c>
      <c r="IH54">
        <v>2.327</v>
      </c>
      <c r="II54">
        <v>0</v>
      </c>
      <c r="IJ54">
        <v>0</v>
      </c>
      <c r="IK54">
        <v>4.1950000000000003</v>
      </c>
      <c r="IL54">
        <v>27.923999999999999</v>
      </c>
      <c r="IM54">
        <v>1.1850000000000001</v>
      </c>
      <c r="IO54">
        <v>1.7110000000000001</v>
      </c>
      <c r="IP54">
        <v>2.1949999999999998</v>
      </c>
      <c r="IQ54">
        <v>2.0390000000000001</v>
      </c>
      <c r="IR54">
        <v>1.548</v>
      </c>
      <c r="IS54">
        <v>1.732</v>
      </c>
      <c r="IT54">
        <v>1.5449999999999999</v>
      </c>
      <c r="IW54">
        <v>2.5590000000000002</v>
      </c>
      <c r="IX54">
        <v>2.56</v>
      </c>
      <c r="IY54">
        <v>1.6240000000000001</v>
      </c>
      <c r="IZ54">
        <v>2.5720000000000001</v>
      </c>
      <c r="JA54">
        <v>1.387</v>
      </c>
      <c r="JD54">
        <v>2.5099999999999998</v>
      </c>
      <c r="JG54">
        <v>0.93</v>
      </c>
      <c r="JH54">
        <v>1.609</v>
      </c>
      <c r="JI54">
        <v>14.4</v>
      </c>
      <c r="JJ54">
        <v>8</v>
      </c>
      <c r="JK54">
        <v>12.8</v>
      </c>
      <c r="JL54">
        <v>4</v>
      </c>
      <c r="JM54">
        <v>16.7</v>
      </c>
      <c r="JN54">
        <v>11.7</v>
      </c>
      <c r="JO54">
        <v>21.8</v>
      </c>
      <c r="JP54">
        <v>14.3</v>
      </c>
      <c r="JQ54">
        <v>7.6</v>
      </c>
      <c r="JR54">
        <v>3.2</v>
      </c>
      <c r="JS54">
        <v>15.4</v>
      </c>
      <c r="JT54">
        <v>10.9</v>
      </c>
      <c r="JU54">
        <v>21.4</v>
      </c>
      <c r="JV54">
        <v>9</v>
      </c>
      <c r="JW54">
        <v>16.8</v>
      </c>
      <c r="JX54">
        <v>10.3</v>
      </c>
      <c r="JY54">
        <v>7.6</v>
      </c>
      <c r="JZ54">
        <v>7.5</v>
      </c>
      <c r="KA54">
        <v>13.9</v>
      </c>
      <c r="KB54">
        <v>6.2</v>
      </c>
      <c r="KC54">
        <v>7.9</v>
      </c>
      <c r="KD54">
        <v>22</v>
      </c>
      <c r="KE54">
        <v>24.056000000000001</v>
      </c>
      <c r="KF54">
        <v>6.883</v>
      </c>
      <c r="KG54">
        <v>24.056000000000001</v>
      </c>
      <c r="KH54">
        <v>2.524</v>
      </c>
      <c r="KI54">
        <v>26.416</v>
      </c>
      <c r="KJ54">
        <v>24.187000000000001</v>
      </c>
      <c r="KK54">
        <v>33.725000000000001</v>
      </c>
      <c r="KL54">
        <v>17.829000000000001</v>
      </c>
      <c r="KM54">
        <v>6.5880000000000001</v>
      </c>
      <c r="KN54">
        <v>0.26200000000000001</v>
      </c>
      <c r="KO54">
        <v>27.562999999999999</v>
      </c>
      <c r="KP54">
        <v>10.782999999999999</v>
      </c>
      <c r="KQ54">
        <v>33.396999999999998</v>
      </c>
      <c r="KR54">
        <v>8.7509999999999994</v>
      </c>
      <c r="KS54">
        <v>18.157</v>
      </c>
      <c r="KT54">
        <v>5.5389999999999997</v>
      </c>
      <c r="KU54">
        <v>5.2439999999999998</v>
      </c>
      <c r="KV54">
        <v>6.3579999999999997</v>
      </c>
      <c r="KW54">
        <v>9.0129999999999999</v>
      </c>
      <c r="KX54">
        <v>4.2610000000000001</v>
      </c>
      <c r="KY54">
        <v>4.4249999999999998</v>
      </c>
      <c r="KZ54">
        <v>37.526000000000003</v>
      </c>
      <c r="LA54">
        <v>1.675</v>
      </c>
      <c r="LB54">
        <v>0.86599999999999999</v>
      </c>
      <c r="LC54">
        <v>1.885</v>
      </c>
      <c r="LD54">
        <v>0.63700000000000001</v>
      </c>
      <c r="LE54">
        <v>1.5780000000000001</v>
      </c>
      <c r="LF54">
        <v>2.069</v>
      </c>
      <c r="LG54">
        <v>1.546</v>
      </c>
      <c r="LH54">
        <v>1.2490000000000001</v>
      </c>
      <c r="LI54">
        <v>0.86899999999999999</v>
      </c>
      <c r="LJ54">
        <v>8.2000000000000003E-2</v>
      </c>
      <c r="LK54">
        <v>1.7889999999999999</v>
      </c>
      <c r="LL54">
        <v>0.98499999999999999</v>
      </c>
      <c r="LM54">
        <v>1.5629999999999999</v>
      </c>
      <c r="LN54">
        <v>0.97599999999999998</v>
      </c>
      <c r="LO54">
        <v>1.0780000000000001</v>
      </c>
      <c r="LP54">
        <v>0.53700000000000003</v>
      </c>
      <c r="LQ54">
        <v>0.69099999999999995</v>
      </c>
      <c r="LR54">
        <v>0.84299999999999997</v>
      </c>
      <c r="LS54">
        <v>0.64700000000000002</v>
      </c>
      <c r="LT54">
        <v>0.69099999999999995</v>
      </c>
      <c r="LU54">
        <v>0.55800000000000005</v>
      </c>
      <c r="LV54">
        <v>1.7070000000000001</v>
      </c>
      <c r="LW54">
        <v>36.4</v>
      </c>
      <c r="LX54">
        <v>2.1</v>
      </c>
      <c r="LY54">
        <v>26.4</v>
      </c>
      <c r="LZ54">
        <v>0</v>
      </c>
      <c r="MA54">
        <v>20.2</v>
      </c>
      <c r="MB54">
        <v>33.299999999999997</v>
      </c>
      <c r="MC54">
        <v>25.4</v>
      </c>
      <c r="MD54">
        <v>5.0999999999999996</v>
      </c>
      <c r="ME54">
        <v>2.4</v>
      </c>
      <c r="MF54">
        <v>0</v>
      </c>
      <c r="MG54">
        <v>13.6</v>
      </c>
      <c r="MH54">
        <v>0</v>
      </c>
      <c r="MI54">
        <v>13.4</v>
      </c>
      <c r="MJ54">
        <v>0.7</v>
      </c>
      <c r="MK54">
        <v>10.1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13.4</v>
      </c>
      <c r="MS54">
        <v>49.881999999999998</v>
      </c>
      <c r="MT54">
        <v>1.77</v>
      </c>
      <c r="MU54">
        <v>41.459000000000003</v>
      </c>
      <c r="MV54">
        <v>0</v>
      </c>
      <c r="MW54">
        <v>40.509</v>
      </c>
      <c r="MX54">
        <v>43.36</v>
      </c>
      <c r="MY54">
        <v>37.984999999999999</v>
      </c>
      <c r="MZ54">
        <v>4.9489999999999998</v>
      </c>
      <c r="NA54">
        <v>3.6709999999999998</v>
      </c>
      <c r="NB54">
        <v>0</v>
      </c>
      <c r="NC54">
        <v>26.023</v>
      </c>
      <c r="ND54">
        <v>0</v>
      </c>
      <c r="NE54">
        <v>17.305</v>
      </c>
      <c r="NF54">
        <v>0.65500000000000003</v>
      </c>
      <c r="NG54">
        <v>16.420000000000002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18.190000000000001</v>
      </c>
      <c r="NO54">
        <v>1.371</v>
      </c>
      <c r="NP54">
        <v>0.82899999999999996</v>
      </c>
      <c r="NQ54">
        <v>1.5680000000000001</v>
      </c>
      <c r="NS54">
        <v>2.0019999999999998</v>
      </c>
      <c r="NT54">
        <v>1.3009999999999999</v>
      </c>
      <c r="NU54">
        <v>1.498</v>
      </c>
      <c r="NV54">
        <v>0.96399999999999997</v>
      </c>
      <c r="NW54">
        <v>1.5169999999999999</v>
      </c>
      <c r="NY54">
        <v>1.913</v>
      </c>
      <c r="OA54">
        <v>1.292</v>
      </c>
      <c r="OB54">
        <v>0.91900000000000004</v>
      </c>
      <c r="OC54">
        <v>1.6240000000000001</v>
      </c>
      <c r="OJ54">
        <v>1.3560000000000001</v>
      </c>
      <c r="OK54">
        <v>0</v>
      </c>
      <c r="OL54">
        <v>2</v>
      </c>
      <c r="OM54">
        <v>0</v>
      </c>
      <c r="ON54">
        <v>1</v>
      </c>
      <c r="OO54">
        <v>0</v>
      </c>
      <c r="OP54">
        <v>0</v>
      </c>
      <c r="OQ54">
        <v>0</v>
      </c>
      <c r="OR54">
        <v>1</v>
      </c>
      <c r="OS54">
        <v>1</v>
      </c>
      <c r="OT54">
        <v>1</v>
      </c>
      <c r="OU54">
        <v>1</v>
      </c>
      <c r="OV54">
        <v>1</v>
      </c>
      <c r="OW54">
        <v>2</v>
      </c>
      <c r="OX54">
        <v>1</v>
      </c>
      <c r="OY54">
        <v>1</v>
      </c>
      <c r="OZ54">
        <v>1</v>
      </c>
      <c r="PA54">
        <v>1</v>
      </c>
      <c r="PB54">
        <v>1</v>
      </c>
      <c r="PC54">
        <v>1</v>
      </c>
      <c r="PD54">
        <v>1</v>
      </c>
      <c r="PE54">
        <v>1</v>
      </c>
      <c r="PF54">
        <v>1</v>
      </c>
      <c r="PG54">
        <v>0</v>
      </c>
      <c r="PH54">
        <v>3.3</v>
      </c>
      <c r="PI54">
        <v>0</v>
      </c>
      <c r="PJ54">
        <v>3</v>
      </c>
      <c r="PK54">
        <v>0</v>
      </c>
      <c r="PL54">
        <v>0</v>
      </c>
      <c r="PM54">
        <v>0</v>
      </c>
      <c r="PN54">
        <v>3.1</v>
      </c>
      <c r="PO54">
        <v>3</v>
      </c>
      <c r="PP54">
        <v>3.2</v>
      </c>
      <c r="PQ54">
        <v>0.1</v>
      </c>
      <c r="PR54">
        <v>3.1</v>
      </c>
      <c r="PS54">
        <v>0.6</v>
      </c>
      <c r="PT54">
        <v>3.1</v>
      </c>
      <c r="PU54">
        <v>3.1</v>
      </c>
      <c r="PV54">
        <v>3</v>
      </c>
      <c r="PW54">
        <v>3</v>
      </c>
      <c r="PX54">
        <v>3</v>
      </c>
      <c r="PY54">
        <v>3.1</v>
      </c>
      <c r="PZ54">
        <v>3</v>
      </c>
      <c r="QA54">
        <v>3.1</v>
      </c>
      <c r="QB54">
        <v>0.1</v>
      </c>
    </row>
    <row r="55" spans="1:444">
      <c r="A55" t="s">
        <v>280</v>
      </c>
      <c r="B55">
        <v>0</v>
      </c>
      <c r="C55">
        <v>1</v>
      </c>
      <c r="D55">
        <v>381</v>
      </c>
      <c r="E55">
        <v>60</v>
      </c>
      <c r="F55">
        <v>60</v>
      </c>
      <c r="G55">
        <v>48.8</v>
      </c>
      <c r="H55">
        <v>60</v>
      </c>
      <c r="I55">
        <v>46.3</v>
      </c>
      <c r="J55">
        <v>60</v>
      </c>
      <c r="K55">
        <v>60</v>
      </c>
      <c r="L55">
        <v>60</v>
      </c>
      <c r="M55">
        <v>6.4</v>
      </c>
      <c r="N55">
        <v>60</v>
      </c>
      <c r="O55">
        <v>51.7</v>
      </c>
      <c r="P55">
        <v>24.7</v>
      </c>
      <c r="Q55">
        <v>60</v>
      </c>
      <c r="R55">
        <v>60</v>
      </c>
      <c r="S55">
        <v>18.2</v>
      </c>
      <c r="T55">
        <v>3.6</v>
      </c>
      <c r="U55">
        <v>10.3</v>
      </c>
      <c r="V55">
        <v>16.399999999999999</v>
      </c>
      <c r="W55">
        <v>3.3</v>
      </c>
      <c r="X55">
        <v>9.1999999999999993</v>
      </c>
      <c r="Y55">
        <v>3.7</v>
      </c>
      <c r="Z55">
        <v>60</v>
      </c>
      <c r="AA55">
        <v>103.37</v>
      </c>
      <c r="AB55">
        <v>115.431</v>
      </c>
      <c r="AC55">
        <v>88.555999999999997</v>
      </c>
      <c r="AD55">
        <v>109.99</v>
      </c>
      <c r="AE55">
        <v>78.855000000000004</v>
      </c>
      <c r="AF55">
        <v>108.679</v>
      </c>
      <c r="AG55">
        <v>104.746</v>
      </c>
      <c r="AH55">
        <v>107.303</v>
      </c>
      <c r="AI55">
        <v>3.54</v>
      </c>
      <c r="AJ55">
        <v>127.983</v>
      </c>
      <c r="AK55">
        <v>39.164999999999999</v>
      </c>
      <c r="AL55">
        <v>42.802999999999997</v>
      </c>
      <c r="AM55">
        <v>73.152000000000001</v>
      </c>
      <c r="AN55">
        <v>91.308999999999997</v>
      </c>
      <c r="AO55">
        <v>16.222999999999999</v>
      </c>
      <c r="AP55">
        <v>0.81899999999999995</v>
      </c>
      <c r="AQ55">
        <v>0</v>
      </c>
      <c r="AR55">
        <v>0</v>
      </c>
      <c r="AS55">
        <v>0.52400000000000002</v>
      </c>
      <c r="AT55">
        <v>9.4719999999999995</v>
      </c>
      <c r="AU55">
        <v>0.91800000000000004</v>
      </c>
      <c r="AV55">
        <v>81.509</v>
      </c>
      <c r="AW55">
        <v>1.7230000000000001</v>
      </c>
      <c r="AX55">
        <v>1.9239999999999999</v>
      </c>
      <c r="AY55">
        <v>1.8140000000000001</v>
      </c>
      <c r="AZ55">
        <v>1.833</v>
      </c>
      <c r="BA55">
        <v>1.702</v>
      </c>
      <c r="BB55">
        <v>1.8109999999999999</v>
      </c>
      <c r="BC55">
        <v>1.746</v>
      </c>
      <c r="BD55">
        <v>1.788</v>
      </c>
      <c r="BE55">
        <v>0.55100000000000005</v>
      </c>
      <c r="BF55">
        <v>2.133</v>
      </c>
      <c r="BG55">
        <v>0.75800000000000001</v>
      </c>
      <c r="BH55">
        <v>1.7350000000000001</v>
      </c>
      <c r="BI55">
        <v>1.2190000000000001</v>
      </c>
      <c r="BJ55">
        <v>1.522</v>
      </c>
      <c r="BK55">
        <v>0.89100000000000001</v>
      </c>
      <c r="BL55">
        <v>0.22800000000000001</v>
      </c>
      <c r="BM55">
        <v>0</v>
      </c>
      <c r="BN55">
        <v>0</v>
      </c>
      <c r="BO55">
        <v>0.161</v>
      </c>
      <c r="BP55">
        <v>1.03</v>
      </c>
      <c r="BQ55">
        <v>0.248</v>
      </c>
      <c r="BR55">
        <v>1.359</v>
      </c>
      <c r="BS55">
        <v>18.3</v>
      </c>
      <c r="BT55">
        <v>26.3</v>
      </c>
      <c r="BU55">
        <v>4.7</v>
      </c>
      <c r="BV55">
        <v>13.6</v>
      </c>
      <c r="BW55">
        <v>10</v>
      </c>
      <c r="BX55">
        <v>22.4</v>
      </c>
      <c r="BY55">
        <v>16</v>
      </c>
      <c r="BZ55">
        <v>25.1</v>
      </c>
      <c r="CA55">
        <v>0</v>
      </c>
      <c r="CB55">
        <v>21.3</v>
      </c>
      <c r="CC55">
        <v>19.399999999999999</v>
      </c>
      <c r="CD55">
        <v>9.8000000000000007</v>
      </c>
      <c r="CE55">
        <v>10.5</v>
      </c>
      <c r="CF55">
        <v>15.7</v>
      </c>
      <c r="CG55">
        <v>0.8</v>
      </c>
      <c r="CH55">
        <v>0</v>
      </c>
      <c r="CI55">
        <v>10.3</v>
      </c>
      <c r="CJ55">
        <v>0</v>
      </c>
      <c r="CK55">
        <v>0</v>
      </c>
      <c r="CL55">
        <v>3.6</v>
      </c>
      <c r="CM55">
        <v>0</v>
      </c>
      <c r="CN55">
        <v>7.8</v>
      </c>
      <c r="CO55">
        <v>29.234999999999999</v>
      </c>
      <c r="CP55">
        <v>48.637</v>
      </c>
      <c r="CQ55">
        <v>10.782999999999999</v>
      </c>
      <c r="CR55">
        <v>25.498000000000001</v>
      </c>
      <c r="CS55">
        <v>20.844000000000001</v>
      </c>
      <c r="CT55">
        <v>41.917999999999999</v>
      </c>
      <c r="CU55">
        <v>33.069000000000003</v>
      </c>
      <c r="CV55">
        <v>41.23</v>
      </c>
      <c r="CW55">
        <v>0</v>
      </c>
      <c r="CX55">
        <v>47.326000000000001</v>
      </c>
      <c r="CY55">
        <v>19.893999999999998</v>
      </c>
      <c r="CZ55">
        <v>18.582999999999998</v>
      </c>
      <c r="DA55">
        <v>12.946</v>
      </c>
      <c r="DB55">
        <v>22.187999999999999</v>
      </c>
      <c r="DC55">
        <v>0.55700000000000005</v>
      </c>
      <c r="DD55">
        <v>0</v>
      </c>
      <c r="DE55">
        <v>0</v>
      </c>
      <c r="DF55">
        <v>0</v>
      </c>
      <c r="DG55">
        <v>0</v>
      </c>
      <c r="DH55">
        <v>6.391</v>
      </c>
      <c r="DI55">
        <v>0</v>
      </c>
      <c r="DJ55">
        <v>14.552</v>
      </c>
      <c r="DK55">
        <v>1.601</v>
      </c>
      <c r="DL55">
        <v>1.8480000000000001</v>
      </c>
      <c r="DM55">
        <v>2.31</v>
      </c>
      <c r="DN55">
        <v>1.873</v>
      </c>
      <c r="DO55">
        <v>2.0950000000000002</v>
      </c>
      <c r="DP55">
        <v>1.871</v>
      </c>
      <c r="DQ55">
        <v>2.0720000000000001</v>
      </c>
      <c r="DR55">
        <v>1.6459999999999999</v>
      </c>
      <c r="DT55">
        <v>2.2229999999999999</v>
      </c>
      <c r="DU55">
        <v>1.024</v>
      </c>
      <c r="DV55">
        <v>1.895</v>
      </c>
      <c r="DW55">
        <v>1.2330000000000001</v>
      </c>
      <c r="DX55">
        <v>1.4139999999999999</v>
      </c>
      <c r="DY55">
        <v>0.67300000000000004</v>
      </c>
      <c r="EA55">
        <v>0</v>
      </c>
      <c r="ED55">
        <v>1.7829999999999999</v>
      </c>
      <c r="EF55">
        <v>1.8660000000000001</v>
      </c>
      <c r="EG55">
        <v>21.2</v>
      </c>
      <c r="EH55">
        <v>9.6</v>
      </c>
      <c r="EI55">
        <v>11.9</v>
      </c>
      <c r="EJ55">
        <v>18.600000000000001</v>
      </c>
      <c r="EK55">
        <v>10.7</v>
      </c>
      <c r="EL55">
        <v>16.899999999999999</v>
      </c>
      <c r="EM55">
        <v>13.3</v>
      </c>
      <c r="EN55">
        <v>12.5</v>
      </c>
      <c r="EO55">
        <v>0</v>
      </c>
      <c r="EP55">
        <v>21.5</v>
      </c>
      <c r="EQ55">
        <v>9.9</v>
      </c>
      <c r="ER55">
        <v>3.5</v>
      </c>
      <c r="ES55">
        <v>10.199999999999999</v>
      </c>
      <c r="ET55">
        <v>11.7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6.4</v>
      </c>
      <c r="FC55">
        <v>34.773000000000003</v>
      </c>
      <c r="FD55">
        <v>19.763000000000002</v>
      </c>
      <c r="FE55">
        <v>21.86</v>
      </c>
      <c r="FF55">
        <v>35.134</v>
      </c>
      <c r="FG55">
        <v>20.91</v>
      </c>
      <c r="FH55">
        <v>30.021000000000001</v>
      </c>
      <c r="FI55">
        <v>21.959</v>
      </c>
      <c r="FJ55">
        <v>27.103999999999999</v>
      </c>
      <c r="FK55">
        <v>0</v>
      </c>
      <c r="FL55">
        <v>45.097000000000001</v>
      </c>
      <c r="FM55">
        <v>7.931</v>
      </c>
      <c r="FN55">
        <v>8.5540000000000003</v>
      </c>
      <c r="FO55">
        <v>17.436</v>
      </c>
      <c r="FP55">
        <v>18.157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11.143000000000001</v>
      </c>
      <c r="FY55">
        <v>1.6379999999999999</v>
      </c>
      <c r="FZ55">
        <v>2.052</v>
      </c>
      <c r="GA55">
        <v>1.839</v>
      </c>
      <c r="GB55">
        <v>1.887</v>
      </c>
      <c r="GC55">
        <v>1.9470000000000001</v>
      </c>
      <c r="GD55">
        <v>1.78</v>
      </c>
      <c r="GE55">
        <v>1.65</v>
      </c>
      <c r="GF55">
        <v>2.16</v>
      </c>
      <c r="GH55">
        <v>2.1</v>
      </c>
      <c r="GI55">
        <v>0.80200000000000005</v>
      </c>
      <c r="GJ55">
        <v>2.4380000000000002</v>
      </c>
      <c r="GK55">
        <v>1.71</v>
      </c>
      <c r="GL55">
        <v>1.5569999999999999</v>
      </c>
      <c r="GT55">
        <v>1.7450000000000001</v>
      </c>
      <c r="GU55">
        <v>13.7</v>
      </c>
      <c r="GV55">
        <v>12.1</v>
      </c>
      <c r="GW55">
        <v>22.2</v>
      </c>
      <c r="GX55">
        <v>9.6</v>
      </c>
      <c r="GY55">
        <v>13.7</v>
      </c>
      <c r="GZ55">
        <v>10.199999999999999</v>
      </c>
      <c r="HA55">
        <v>23.1</v>
      </c>
      <c r="HB55">
        <v>11</v>
      </c>
      <c r="HC55">
        <v>0</v>
      </c>
      <c r="HD55">
        <v>8.8000000000000007</v>
      </c>
      <c r="HE55">
        <v>0</v>
      </c>
      <c r="HF55">
        <v>2.5</v>
      </c>
      <c r="HG55">
        <v>12.4</v>
      </c>
      <c r="HH55">
        <v>15.3</v>
      </c>
      <c r="HI55">
        <v>0</v>
      </c>
      <c r="HJ55">
        <v>0</v>
      </c>
      <c r="HK55">
        <v>0</v>
      </c>
      <c r="HL55">
        <v>16.399999999999999</v>
      </c>
      <c r="HM55">
        <v>0</v>
      </c>
      <c r="HN55">
        <v>0</v>
      </c>
      <c r="HO55">
        <v>0</v>
      </c>
      <c r="HP55">
        <v>5.5</v>
      </c>
      <c r="HQ55">
        <v>27.629000000000001</v>
      </c>
      <c r="HR55">
        <v>23.138999999999999</v>
      </c>
      <c r="HS55">
        <v>41.558</v>
      </c>
      <c r="HT55">
        <v>20.189</v>
      </c>
      <c r="HU55">
        <v>19.632000000000001</v>
      </c>
      <c r="HV55">
        <v>17.632999999999999</v>
      </c>
      <c r="HW55">
        <v>37.33</v>
      </c>
      <c r="HX55">
        <v>21.402000000000001</v>
      </c>
      <c r="HY55">
        <v>0</v>
      </c>
      <c r="HZ55">
        <v>17.042999999999999</v>
      </c>
      <c r="IA55">
        <v>0</v>
      </c>
      <c r="IB55">
        <v>4.49</v>
      </c>
      <c r="IC55">
        <v>18.026</v>
      </c>
      <c r="ID55">
        <v>25.530999999999999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8.5210000000000008</v>
      </c>
      <c r="IM55">
        <v>2.0190000000000001</v>
      </c>
      <c r="IN55">
        <v>1.9079999999999999</v>
      </c>
      <c r="IO55">
        <v>1.873</v>
      </c>
      <c r="IP55">
        <v>2.097</v>
      </c>
      <c r="IQ55">
        <v>1.4370000000000001</v>
      </c>
      <c r="IR55">
        <v>1.7330000000000001</v>
      </c>
      <c r="IS55">
        <v>1.6140000000000001</v>
      </c>
      <c r="IT55">
        <v>1.9390000000000001</v>
      </c>
      <c r="IV55">
        <v>1.9279999999999999</v>
      </c>
      <c r="IX55">
        <v>1.78</v>
      </c>
      <c r="IY55">
        <v>1.458</v>
      </c>
      <c r="IZ55">
        <v>1.665</v>
      </c>
      <c r="JD55">
        <v>0</v>
      </c>
      <c r="JH55">
        <v>1.5609999999999999</v>
      </c>
      <c r="JI55">
        <v>6.8</v>
      </c>
      <c r="JJ55">
        <v>11.9</v>
      </c>
      <c r="JK55">
        <v>10.1</v>
      </c>
      <c r="JL55">
        <v>18.100000000000001</v>
      </c>
      <c r="JM55">
        <v>12</v>
      </c>
      <c r="JN55">
        <v>10.6</v>
      </c>
      <c r="JO55">
        <v>7.6</v>
      </c>
      <c r="JP55">
        <v>11.4</v>
      </c>
      <c r="JQ55">
        <v>6.4</v>
      </c>
      <c r="JR55">
        <v>8.4</v>
      </c>
      <c r="JS55">
        <v>22.3</v>
      </c>
      <c r="JT55">
        <v>8.8000000000000007</v>
      </c>
      <c r="JU55">
        <v>26.9</v>
      </c>
      <c r="JV55">
        <v>17.3</v>
      </c>
      <c r="JW55">
        <v>17.399999999999999</v>
      </c>
      <c r="JX55">
        <v>3.6</v>
      </c>
      <c r="JY55">
        <v>0</v>
      </c>
      <c r="JZ55">
        <v>0</v>
      </c>
      <c r="KA55">
        <v>3.3</v>
      </c>
      <c r="KB55">
        <v>5.6</v>
      </c>
      <c r="KC55">
        <v>3.7</v>
      </c>
      <c r="KD55">
        <v>40.4</v>
      </c>
      <c r="KE55">
        <v>11.733000000000001</v>
      </c>
      <c r="KF55">
        <v>23.891999999999999</v>
      </c>
      <c r="KG55">
        <v>14.355</v>
      </c>
      <c r="KH55">
        <v>29.169</v>
      </c>
      <c r="KI55">
        <v>17.469000000000001</v>
      </c>
      <c r="KJ55">
        <v>19.106999999999999</v>
      </c>
      <c r="KK55">
        <v>12.388999999999999</v>
      </c>
      <c r="KL55">
        <v>17.567</v>
      </c>
      <c r="KM55">
        <v>3.54</v>
      </c>
      <c r="KN55">
        <v>18.516999999999999</v>
      </c>
      <c r="KO55">
        <v>11.34</v>
      </c>
      <c r="KP55">
        <v>11.176</v>
      </c>
      <c r="KQ55">
        <v>24.745000000000001</v>
      </c>
      <c r="KR55">
        <v>25.433</v>
      </c>
      <c r="KS55">
        <v>15.666</v>
      </c>
      <c r="KT55">
        <v>0.81899999999999995</v>
      </c>
      <c r="KU55">
        <v>0</v>
      </c>
      <c r="KV55">
        <v>0</v>
      </c>
      <c r="KW55">
        <v>0.52400000000000002</v>
      </c>
      <c r="KX55">
        <v>3.081</v>
      </c>
      <c r="KY55">
        <v>0.91800000000000004</v>
      </c>
      <c r="KZ55">
        <v>47.292999999999999</v>
      </c>
      <c r="LA55">
        <v>1.7190000000000001</v>
      </c>
      <c r="LB55">
        <v>2.0030000000000001</v>
      </c>
      <c r="LC55">
        <v>1.427</v>
      </c>
      <c r="LD55">
        <v>1.6080000000000001</v>
      </c>
      <c r="LE55">
        <v>1.458</v>
      </c>
      <c r="LF55">
        <v>1.8089999999999999</v>
      </c>
      <c r="LG55">
        <v>1.629</v>
      </c>
      <c r="LH55">
        <v>1.546</v>
      </c>
      <c r="LI55">
        <v>0.55100000000000005</v>
      </c>
      <c r="LJ55">
        <v>2.2040000000000002</v>
      </c>
      <c r="LK55">
        <v>0.50700000000000001</v>
      </c>
      <c r="LL55">
        <v>1.2649999999999999</v>
      </c>
      <c r="LM55">
        <v>0.91800000000000004</v>
      </c>
      <c r="LN55">
        <v>1.4690000000000001</v>
      </c>
      <c r="LO55">
        <v>0.90100000000000002</v>
      </c>
      <c r="LP55">
        <v>0.22800000000000001</v>
      </c>
      <c r="LS55">
        <v>0.161</v>
      </c>
      <c r="LT55">
        <v>0.54900000000000004</v>
      </c>
      <c r="LU55">
        <v>0.248</v>
      </c>
      <c r="LV55">
        <v>1.1719999999999999</v>
      </c>
      <c r="LW55">
        <v>29</v>
      </c>
      <c r="LX55">
        <v>25.7</v>
      </c>
      <c r="LY55">
        <v>18.8</v>
      </c>
      <c r="LZ55">
        <v>16.8</v>
      </c>
      <c r="MA55">
        <v>22.4</v>
      </c>
      <c r="MB55">
        <v>22.5</v>
      </c>
      <c r="MC55">
        <v>15.4</v>
      </c>
      <c r="MD55">
        <v>27.2</v>
      </c>
      <c r="ME55">
        <v>0</v>
      </c>
      <c r="MF55">
        <v>12.3</v>
      </c>
      <c r="MG55">
        <v>8.6999999999999993</v>
      </c>
      <c r="MH55">
        <v>1.5</v>
      </c>
      <c r="MI55">
        <v>0</v>
      </c>
      <c r="MJ55">
        <v>10.199999999999999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4.9000000000000004</v>
      </c>
      <c r="MS55">
        <v>34.773000000000003</v>
      </c>
      <c r="MT55">
        <v>36.347000000000001</v>
      </c>
      <c r="MU55">
        <v>28.841000000000001</v>
      </c>
      <c r="MV55">
        <v>21.434000000000001</v>
      </c>
      <c r="MW55">
        <v>42.377000000000002</v>
      </c>
      <c r="MX55">
        <v>27.137</v>
      </c>
      <c r="MY55">
        <v>18.288</v>
      </c>
      <c r="MZ55">
        <v>35.953000000000003</v>
      </c>
      <c r="NA55">
        <v>0</v>
      </c>
      <c r="NB55">
        <v>16.879000000000001</v>
      </c>
      <c r="NC55">
        <v>9.9309999999999992</v>
      </c>
      <c r="ND55">
        <v>3.1139999999999999</v>
      </c>
      <c r="NE55">
        <v>0</v>
      </c>
      <c r="NF55">
        <v>7.7350000000000003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5.867</v>
      </c>
      <c r="NO55">
        <v>1.1990000000000001</v>
      </c>
      <c r="NP55">
        <v>1.415</v>
      </c>
      <c r="NQ55">
        <v>1.53</v>
      </c>
      <c r="NR55">
        <v>1.2749999999999999</v>
      </c>
      <c r="NS55">
        <v>1.8919999999999999</v>
      </c>
      <c r="NT55">
        <v>1.208</v>
      </c>
      <c r="NU55">
        <v>1.1859999999999999</v>
      </c>
      <c r="NV55">
        <v>1.321</v>
      </c>
      <c r="NX55">
        <v>1.369</v>
      </c>
      <c r="NY55">
        <v>1.1439999999999999</v>
      </c>
      <c r="NZ55">
        <v>2.0720000000000001</v>
      </c>
      <c r="OB55">
        <v>0.76</v>
      </c>
      <c r="OJ55">
        <v>1.1950000000000001</v>
      </c>
      <c r="OK55">
        <v>0</v>
      </c>
      <c r="OL55">
        <v>0</v>
      </c>
      <c r="OM55">
        <v>1</v>
      </c>
      <c r="ON55">
        <v>0</v>
      </c>
      <c r="OO55">
        <v>1</v>
      </c>
      <c r="OP55">
        <v>0</v>
      </c>
      <c r="OQ55">
        <v>0</v>
      </c>
      <c r="OR55">
        <v>0</v>
      </c>
      <c r="OS55">
        <v>1</v>
      </c>
      <c r="OT55">
        <v>0</v>
      </c>
      <c r="OU55">
        <v>1</v>
      </c>
      <c r="OV55">
        <v>1</v>
      </c>
      <c r="OW55">
        <v>0</v>
      </c>
      <c r="OX55">
        <v>0</v>
      </c>
      <c r="OY55">
        <v>1</v>
      </c>
      <c r="OZ55">
        <v>1</v>
      </c>
      <c r="PA55">
        <v>0</v>
      </c>
      <c r="PB55">
        <v>0</v>
      </c>
      <c r="PC55">
        <v>1</v>
      </c>
      <c r="PD55">
        <v>1</v>
      </c>
      <c r="PE55">
        <v>1</v>
      </c>
      <c r="PF55">
        <v>7</v>
      </c>
      <c r="PG55">
        <v>0</v>
      </c>
      <c r="PH55">
        <v>0</v>
      </c>
      <c r="PI55">
        <v>3.1</v>
      </c>
      <c r="PJ55">
        <v>0</v>
      </c>
      <c r="PK55">
        <v>3.1</v>
      </c>
      <c r="PL55">
        <v>0</v>
      </c>
      <c r="PM55">
        <v>0</v>
      </c>
      <c r="PN55">
        <v>0</v>
      </c>
      <c r="PO55">
        <v>3.1</v>
      </c>
      <c r="PP55">
        <v>0</v>
      </c>
      <c r="PQ55">
        <v>3.1</v>
      </c>
      <c r="PR55">
        <v>3</v>
      </c>
      <c r="PS55">
        <v>0</v>
      </c>
      <c r="PT55">
        <v>0</v>
      </c>
      <c r="PU55">
        <v>3.1</v>
      </c>
      <c r="PV55">
        <v>3</v>
      </c>
      <c r="PW55">
        <v>0</v>
      </c>
      <c r="PX55">
        <v>0</v>
      </c>
      <c r="PY55">
        <v>3.3</v>
      </c>
      <c r="PZ55">
        <v>3</v>
      </c>
      <c r="QA55">
        <v>3.1</v>
      </c>
      <c r="QB55">
        <v>3.3</v>
      </c>
    </row>
    <row r="56" spans="1:444">
      <c r="A56" t="s">
        <v>281</v>
      </c>
      <c r="B56">
        <v>0</v>
      </c>
      <c r="C56">
        <v>1</v>
      </c>
      <c r="D56">
        <v>381</v>
      </c>
      <c r="E56">
        <v>60</v>
      </c>
      <c r="F56">
        <v>56.8</v>
      </c>
      <c r="G56">
        <v>60</v>
      </c>
      <c r="H56">
        <v>60</v>
      </c>
      <c r="I56">
        <v>6.5</v>
      </c>
      <c r="J56">
        <v>60</v>
      </c>
      <c r="K56">
        <v>57.6</v>
      </c>
      <c r="L56">
        <v>20.7</v>
      </c>
      <c r="M56">
        <v>20.9</v>
      </c>
      <c r="N56">
        <v>44.8</v>
      </c>
      <c r="O56">
        <v>60</v>
      </c>
      <c r="P56">
        <v>21.1</v>
      </c>
      <c r="Q56">
        <v>60</v>
      </c>
      <c r="R56">
        <v>60</v>
      </c>
      <c r="S56">
        <v>7</v>
      </c>
      <c r="T56">
        <v>3.2</v>
      </c>
      <c r="U56">
        <v>23</v>
      </c>
      <c r="V56">
        <v>9.4</v>
      </c>
      <c r="W56">
        <v>11.7</v>
      </c>
      <c r="X56">
        <v>17.5</v>
      </c>
      <c r="Y56">
        <v>17.399999999999999</v>
      </c>
      <c r="Z56">
        <v>60</v>
      </c>
      <c r="AA56">
        <v>114.12</v>
      </c>
      <c r="AB56">
        <v>107.20399999999999</v>
      </c>
      <c r="AC56">
        <v>106.614</v>
      </c>
      <c r="AD56">
        <v>91.963999999999999</v>
      </c>
      <c r="AE56">
        <v>5.8339999999999996</v>
      </c>
      <c r="AF56">
        <v>68.531000000000006</v>
      </c>
      <c r="AG56">
        <v>98.748999999999995</v>
      </c>
      <c r="AH56">
        <v>31.626999999999999</v>
      </c>
      <c r="AI56">
        <v>30.446999999999999</v>
      </c>
      <c r="AJ56">
        <v>3.835</v>
      </c>
      <c r="AK56">
        <v>91.768000000000001</v>
      </c>
      <c r="AL56">
        <v>27.596</v>
      </c>
      <c r="AM56">
        <v>81.378</v>
      </c>
      <c r="AN56">
        <v>81.968000000000004</v>
      </c>
      <c r="AO56">
        <v>3.9980000000000002</v>
      </c>
      <c r="AP56">
        <v>0.55700000000000005</v>
      </c>
      <c r="AQ56">
        <v>24.613</v>
      </c>
      <c r="AR56">
        <v>8.3249999999999993</v>
      </c>
      <c r="AS56">
        <v>11.176</v>
      </c>
      <c r="AT56">
        <v>19.664999999999999</v>
      </c>
      <c r="AU56">
        <v>7.2759999999999998</v>
      </c>
      <c r="AV56">
        <v>93.8</v>
      </c>
      <c r="AW56">
        <v>1.9019999999999999</v>
      </c>
      <c r="AX56">
        <v>1.887</v>
      </c>
      <c r="AY56">
        <v>1.7769999999999999</v>
      </c>
      <c r="AZ56">
        <v>1.5329999999999999</v>
      </c>
      <c r="BA56">
        <v>0.90200000000000002</v>
      </c>
      <c r="BB56">
        <v>1.1419999999999999</v>
      </c>
      <c r="BC56">
        <v>1.7130000000000001</v>
      </c>
      <c r="BD56">
        <v>1.53</v>
      </c>
      <c r="BE56">
        <v>1.4530000000000001</v>
      </c>
      <c r="BF56">
        <v>8.5999999999999993E-2</v>
      </c>
      <c r="BG56">
        <v>1.5289999999999999</v>
      </c>
      <c r="BH56">
        <v>1.3080000000000001</v>
      </c>
      <c r="BI56">
        <v>1.3560000000000001</v>
      </c>
      <c r="BJ56">
        <v>1.3660000000000001</v>
      </c>
      <c r="BK56">
        <v>0.56899999999999995</v>
      </c>
      <c r="BL56">
        <v>0.17299999999999999</v>
      </c>
      <c r="BM56">
        <v>1.071</v>
      </c>
      <c r="BN56">
        <v>0.88200000000000001</v>
      </c>
      <c r="BO56">
        <v>0.95799999999999996</v>
      </c>
      <c r="BP56">
        <v>1.1220000000000001</v>
      </c>
      <c r="BQ56">
        <v>0.41899999999999998</v>
      </c>
      <c r="BR56">
        <v>1.5629999999999999</v>
      </c>
      <c r="BS56">
        <v>13.5</v>
      </c>
      <c r="BT56">
        <v>8.8000000000000007</v>
      </c>
      <c r="BU56">
        <v>12.9</v>
      </c>
      <c r="BV56">
        <v>7.2</v>
      </c>
      <c r="BW56">
        <v>0</v>
      </c>
      <c r="BX56">
        <v>27.7</v>
      </c>
      <c r="BY56">
        <v>11.9</v>
      </c>
      <c r="BZ56">
        <v>8</v>
      </c>
      <c r="CA56">
        <v>6.5</v>
      </c>
      <c r="CB56">
        <v>0</v>
      </c>
      <c r="CC56">
        <v>13.3</v>
      </c>
      <c r="CD56">
        <v>5.5</v>
      </c>
      <c r="CE56">
        <v>20.6</v>
      </c>
      <c r="CF56">
        <v>10.1</v>
      </c>
      <c r="CG56">
        <v>0</v>
      </c>
      <c r="CH56">
        <v>0</v>
      </c>
      <c r="CI56">
        <v>4.4000000000000004</v>
      </c>
      <c r="CJ56">
        <v>0.9</v>
      </c>
      <c r="CK56">
        <v>0</v>
      </c>
      <c r="CL56">
        <v>2.9</v>
      </c>
      <c r="CM56">
        <v>5.6</v>
      </c>
      <c r="CN56">
        <v>10.1</v>
      </c>
      <c r="CO56">
        <v>26.94</v>
      </c>
      <c r="CP56">
        <v>18.452000000000002</v>
      </c>
      <c r="CQ56">
        <v>22.254000000000001</v>
      </c>
      <c r="CR56">
        <v>13.503</v>
      </c>
      <c r="CS56">
        <v>0</v>
      </c>
      <c r="CT56">
        <v>21.533000000000001</v>
      </c>
      <c r="CU56">
        <v>22.614000000000001</v>
      </c>
      <c r="CV56">
        <v>14.093</v>
      </c>
      <c r="CW56">
        <v>10.914</v>
      </c>
      <c r="CX56">
        <v>0</v>
      </c>
      <c r="CY56">
        <v>17.501000000000001</v>
      </c>
      <c r="CZ56">
        <v>8.39</v>
      </c>
      <c r="DA56">
        <v>20.779</v>
      </c>
      <c r="DB56">
        <v>16.78</v>
      </c>
      <c r="DC56">
        <v>0</v>
      </c>
      <c r="DD56">
        <v>0</v>
      </c>
      <c r="DE56">
        <v>6.1619999999999999</v>
      </c>
      <c r="DF56">
        <v>1.4419999999999999</v>
      </c>
      <c r="DG56">
        <v>0</v>
      </c>
      <c r="DH56">
        <v>3.605</v>
      </c>
      <c r="DI56">
        <v>1.54</v>
      </c>
      <c r="DJ56">
        <v>19.238</v>
      </c>
      <c r="DK56">
        <v>2.0009999999999999</v>
      </c>
      <c r="DL56">
        <v>2.1080000000000001</v>
      </c>
      <c r="DM56">
        <v>1.7190000000000001</v>
      </c>
      <c r="DN56">
        <v>1.883</v>
      </c>
      <c r="DP56">
        <v>0.77800000000000002</v>
      </c>
      <c r="DQ56">
        <v>1.895</v>
      </c>
      <c r="DR56">
        <v>1.772</v>
      </c>
      <c r="DS56">
        <v>1.675</v>
      </c>
      <c r="DU56">
        <v>1.3160000000000001</v>
      </c>
      <c r="DV56">
        <v>1.522</v>
      </c>
      <c r="DW56">
        <v>1.01</v>
      </c>
      <c r="DX56">
        <v>1.661</v>
      </c>
      <c r="EA56">
        <v>1.3879999999999999</v>
      </c>
      <c r="EB56">
        <v>1.571</v>
      </c>
      <c r="ED56">
        <v>1.2330000000000001</v>
      </c>
      <c r="EE56">
        <v>0.27600000000000002</v>
      </c>
      <c r="EF56">
        <v>1.8959999999999999</v>
      </c>
      <c r="EG56">
        <v>17.899999999999999</v>
      </c>
      <c r="EH56">
        <v>6.3</v>
      </c>
      <c r="EI56">
        <v>16.899999999999999</v>
      </c>
      <c r="EJ56">
        <v>21.7</v>
      </c>
      <c r="EK56">
        <v>0</v>
      </c>
      <c r="EL56">
        <v>23.7</v>
      </c>
      <c r="EM56">
        <v>19.8</v>
      </c>
      <c r="EN56">
        <v>2.9</v>
      </c>
      <c r="EO56">
        <v>0</v>
      </c>
      <c r="EP56">
        <v>0</v>
      </c>
      <c r="EQ56">
        <v>19.100000000000001</v>
      </c>
      <c r="ER56">
        <v>0.4</v>
      </c>
      <c r="ES56">
        <v>2.2999999999999998</v>
      </c>
      <c r="ET56">
        <v>6.7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12</v>
      </c>
      <c r="FC56">
        <v>31.693000000000001</v>
      </c>
      <c r="FD56">
        <v>11.635</v>
      </c>
      <c r="FE56">
        <v>29.398</v>
      </c>
      <c r="FF56">
        <v>29.922999999999998</v>
      </c>
      <c r="FG56">
        <v>0</v>
      </c>
      <c r="FH56">
        <v>29.169</v>
      </c>
      <c r="FI56">
        <v>34.249000000000002</v>
      </c>
      <c r="FJ56">
        <v>5.7030000000000003</v>
      </c>
      <c r="FK56">
        <v>0</v>
      </c>
      <c r="FL56">
        <v>0</v>
      </c>
      <c r="FM56">
        <v>32.872999999999998</v>
      </c>
      <c r="FN56">
        <v>0.65500000000000003</v>
      </c>
      <c r="FO56">
        <v>4.0640000000000001</v>
      </c>
      <c r="FP56">
        <v>10.946999999999999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16.027000000000001</v>
      </c>
      <c r="FY56">
        <v>1.7709999999999999</v>
      </c>
      <c r="FZ56">
        <v>1.841</v>
      </c>
      <c r="GA56">
        <v>1.7370000000000001</v>
      </c>
      <c r="GB56">
        <v>1.379</v>
      </c>
      <c r="GD56">
        <v>1.2290000000000001</v>
      </c>
      <c r="GE56">
        <v>1.7310000000000001</v>
      </c>
      <c r="GF56">
        <v>1.944</v>
      </c>
      <c r="GI56">
        <v>1.7230000000000001</v>
      </c>
      <c r="GJ56">
        <v>1.7070000000000001</v>
      </c>
      <c r="GK56">
        <v>1.7430000000000001</v>
      </c>
      <c r="GL56">
        <v>1.6240000000000001</v>
      </c>
      <c r="GT56">
        <v>1.3340000000000001</v>
      </c>
      <c r="GU56">
        <v>17</v>
      </c>
      <c r="GV56">
        <v>21.2</v>
      </c>
      <c r="GW56">
        <v>18.100000000000001</v>
      </c>
      <c r="GX56">
        <v>26.5</v>
      </c>
      <c r="GY56">
        <v>0</v>
      </c>
      <c r="GZ56">
        <v>5.4</v>
      </c>
      <c r="HA56">
        <v>11.3</v>
      </c>
      <c r="HB56">
        <v>1.9</v>
      </c>
      <c r="HC56">
        <v>5.9</v>
      </c>
      <c r="HD56">
        <v>0</v>
      </c>
      <c r="HE56">
        <v>20.6</v>
      </c>
      <c r="HF56">
        <v>3.2</v>
      </c>
      <c r="HG56">
        <v>8.1</v>
      </c>
      <c r="HH56">
        <v>18.100000000000001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5.8</v>
      </c>
      <c r="HO56">
        <v>0</v>
      </c>
      <c r="HP56">
        <v>10.6</v>
      </c>
      <c r="HQ56">
        <v>30.905999999999999</v>
      </c>
      <c r="HR56">
        <v>42.18</v>
      </c>
      <c r="HS56">
        <v>33.134999999999998</v>
      </c>
      <c r="HT56">
        <v>39.624000000000002</v>
      </c>
      <c r="HU56">
        <v>0</v>
      </c>
      <c r="HV56">
        <v>11.045</v>
      </c>
      <c r="HW56">
        <v>21.827999999999999</v>
      </c>
      <c r="HX56">
        <v>3.2770000000000001</v>
      </c>
      <c r="HY56">
        <v>9.7669999999999995</v>
      </c>
      <c r="HZ56">
        <v>0</v>
      </c>
      <c r="IA56">
        <v>32.020000000000003</v>
      </c>
      <c r="IB56">
        <v>6.3250000000000002</v>
      </c>
      <c r="IC56">
        <v>12.683999999999999</v>
      </c>
      <c r="ID56">
        <v>24.253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8.2260000000000009</v>
      </c>
      <c r="IK56">
        <v>0</v>
      </c>
      <c r="IL56">
        <v>18.123999999999999</v>
      </c>
      <c r="IM56">
        <v>1.8169999999999999</v>
      </c>
      <c r="IN56">
        <v>1.988</v>
      </c>
      <c r="IO56">
        <v>1.831</v>
      </c>
      <c r="IP56">
        <v>1.498</v>
      </c>
      <c r="IR56">
        <v>2.0449999999999999</v>
      </c>
      <c r="IS56">
        <v>1.9339999999999999</v>
      </c>
      <c r="IT56">
        <v>1.696</v>
      </c>
      <c r="IU56">
        <v>1.66</v>
      </c>
      <c r="IW56">
        <v>1.5569999999999999</v>
      </c>
      <c r="IX56">
        <v>1.9510000000000001</v>
      </c>
      <c r="IY56">
        <v>1.5589999999999999</v>
      </c>
      <c r="IZ56">
        <v>1.343</v>
      </c>
      <c r="JF56">
        <v>1.4139999999999999</v>
      </c>
      <c r="JH56">
        <v>1.708</v>
      </c>
      <c r="JI56">
        <v>11.6</v>
      </c>
      <c r="JJ56">
        <v>20.5</v>
      </c>
      <c r="JK56">
        <v>12</v>
      </c>
      <c r="JL56">
        <v>4.7</v>
      </c>
      <c r="JM56">
        <v>6.5</v>
      </c>
      <c r="JN56">
        <v>3.2</v>
      </c>
      <c r="JO56">
        <v>14.6</v>
      </c>
      <c r="JP56">
        <v>7.9</v>
      </c>
      <c r="JQ56">
        <v>8.6</v>
      </c>
      <c r="JR56">
        <v>44.8</v>
      </c>
      <c r="JS56">
        <v>7.1</v>
      </c>
      <c r="JT56">
        <v>12</v>
      </c>
      <c r="JU56">
        <v>29</v>
      </c>
      <c r="JV56">
        <v>25.1</v>
      </c>
      <c r="JW56">
        <v>7</v>
      </c>
      <c r="JX56">
        <v>3.2</v>
      </c>
      <c r="JY56">
        <v>18.600000000000001</v>
      </c>
      <c r="JZ56">
        <v>8.5</v>
      </c>
      <c r="KA56">
        <v>11.7</v>
      </c>
      <c r="KB56">
        <v>8.8000000000000007</v>
      </c>
      <c r="KC56">
        <v>11.8</v>
      </c>
      <c r="KD56">
        <v>27.2</v>
      </c>
      <c r="KE56">
        <v>24.581</v>
      </c>
      <c r="KF56">
        <v>34.936999999999998</v>
      </c>
      <c r="KG56">
        <v>21.827999999999999</v>
      </c>
      <c r="KH56">
        <v>8.9149999999999991</v>
      </c>
      <c r="KI56">
        <v>5.8339999999999996</v>
      </c>
      <c r="KJ56">
        <v>6.7839999999999998</v>
      </c>
      <c r="KK56">
        <v>20.058</v>
      </c>
      <c r="KL56">
        <v>8.5540000000000003</v>
      </c>
      <c r="KM56">
        <v>9.7669999999999995</v>
      </c>
      <c r="KN56">
        <v>3.835</v>
      </c>
      <c r="KO56">
        <v>9.3729999999999993</v>
      </c>
      <c r="KP56">
        <v>12.225</v>
      </c>
      <c r="KQ56">
        <v>43.851999999999997</v>
      </c>
      <c r="KR56">
        <v>29.988</v>
      </c>
      <c r="KS56">
        <v>3.9980000000000002</v>
      </c>
      <c r="KT56">
        <v>0.55700000000000005</v>
      </c>
      <c r="KU56">
        <v>18.452000000000002</v>
      </c>
      <c r="KV56">
        <v>6.883</v>
      </c>
      <c r="KW56">
        <v>11.176</v>
      </c>
      <c r="KX56">
        <v>7.8330000000000002</v>
      </c>
      <c r="KY56">
        <v>5.7350000000000003</v>
      </c>
      <c r="KZ56">
        <v>40.411000000000001</v>
      </c>
      <c r="LA56">
        <v>2.113</v>
      </c>
      <c r="LB56">
        <v>1.7030000000000001</v>
      </c>
      <c r="LC56">
        <v>1.8149999999999999</v>
      </c>
      <c r="LD56">
        <v>1.9039999999999999</v>
      </c>
      <c r="LE56">
        <v>0.90200000000000002</v>
      </c>
      <c r="LF56">
        <v>2.137</v>
      </c>
      <c r="LG56">
        <v>1.371</v>
      </c>
      <c r="LH56">
        <v>1.089</v>
      </c>
      <c r="LI56">
        <v>1.1419999999999999</v>
      </c>
      <c r="LJ56">
        <v>8.5999999999999993E-2</v>
      </c>
      <c r="LK56">
        <v>1.3280000000000001</v>
      </c>
      <c r="LL56">
        <v>1.022</v>
      </c>
      <c r="LM56">
        <v>1.5149999999999999</v>
      </c>
      <c r="LN56">
        <v>1.1950000000000001</v>
      </c>
      <c r="LO56">
        <v>0.56899999999999995</v>
      </c>
      <c r="LP56">
        <v>0.17299999999999999</v>
      </c>
      <c r="LQ56">
        <v>0.995</v>
      </c>
      <c r="LR56">
        <v>0.80800000000000005</v>
      </c>
      <c r="LS56">
        <v>0.95799999999999996</v>
      </c>
      <c r="LT56">
        <v>0.89100000000000001</v>
      </c>
      <c r="LU56">
        <v>0.48699999999999999</v>
      </c>
      <c r="LV56">
        <v>1.484</v>
      </c>
      <c r="LW56">
        <v>45.9</v>
      </c>
      <c r="LX56">
        <v>33.799999999999997</v>
      </c>
      <c r="LY56">
        <v>37</v>
      </c>
      <c r="LZ56">
        <v>42.7</v>
      </c>
      <c r="MA56">
        <v>1</v>
      </c>
      <c r="MB56">
        <v>27.4</v>
      </c>
      <c r="MC56">
        <v>28.8</v>
      </c>
      <c r="MD56">
        <v>3.7</v>
      </c>
      <c r="ME56">
        <v>5.3</v>
      </c>
      <c r="MF56">
        <v>40.1</v>
      </c>
      <c r="MG56">
        <v>18.600000000000001</v>
      </c>
      <c r="MH56">
        <v>4.8</v>
      </c>
      <c r="MI56">
        <v>25.7</v>
      </c>
      <c r="MJ56">
        <v>31.6</v>
      </c>
      <c r="MK56">
        <v>0</v>
      </c>
      <c r="ML56">
        <v>0</v>
      </c>
      <c r="MM56">
        <v>1.8</v>
      </c>
      <c r="MN56">
        <v>0</v>
      </c>
      <c r="MO56">
        <v>1.3</v>
      </c>
      <c r="MP56">
        <v>0</v>
      </c>
      <c r="MQ56">
        <v>0</v>
      </c>
      <c r="MR56">
        <v>23.1</v>
      </c>
      <c r="MS56">
        <v>84</v>
      </c>
      <c r="MT56">
        <v>61.026000000000003</v>
      </c>
      <c r="MU56">
        <v>54.143000000000001</v>
      </c>
      <c r="MV56">
        <v>55.552</v>
      </c>
      <c r="MW56">
        <v>1.016</v>
      </c>
      <c r="MX56">
        <v>19.696999999999999</v>
      </c>
      <c r="MY56">
        <v>40.180999999999997</v>
      </c>
      <c r="MZ56">
        <v>4.556</v>
      </c>
      <c r="NA56">
        <v>6.4569999999999999</v>
      </c>
      <c r="NB56">
        <v>0.52400000000000002</v>
      </c>
      <c r="NC56">
        <v>27.562999999999999</v>
      </c>
      <c r="ND56">
        <v>5.1459999999999999</v>
      </c>
      <c r="NE56">
        <v>22.024000000000001</v>
      </c>
      <c r="NF56">
        <v>27.006</v>
      </c>
      <c r="NG56">
        <v>0</v>
      </c>
      <c r="NH56">
        <v>0</v>
      </c>
      <c r="NI56">
        <v>1.377</v>
      </c>
      <c r="NJ56">
        <v>0</v>
      </c>
      <c r="NK56">
        <v>1.7370000000000001</v>
      </c>
      <c r="NL56">
        <v>0</v>
      </c>
      <c r="NM56">
        <v>0</v>
      </c>
      <c r="NN56">
        <v>21.696999999999999</v>
      </c>
      <c r="NO56">
        <v>1.83</v>
      </c>
      <c r="NP56">
        <v>1.804</v>
      </c>
      <c r="NQ56">
        <v>1.4650000000000001</v>
      </c>
      <c r="NR56">
        <v>1.3</v>
      </c>
      <c r="NS56">
        <v>1.0580000000000001</v>
      </c>
      <c r="NT56">
        <v>0.71899999999999997</v>
      </c>
      <c r="NU56">
        <v>1.3939999999999999</v>
      </c>
      <c r="NV56">
        <v>1.232</v>
      </c>
      <c r="NW56">
        <v>1.228</v>
      </c>
      <c r="NX56">
        <v>1.2999999999999999E-2</v>
      </c>
      <c r="NY56">
        <v>1.4790000000000001</v>
      </c>
      <c r="NZ56">
        <v>1.073</v>
      </c>
      <c r="OA56">
        <v>0.85799999999999998</v>
      </c>
      <c r="OB56">
        <v>0.85399999999999998</v>
      </c>
      <c r="OE56">
        <v>0.77200000000000002</v>
      </c>
      <c r="OG56">
        <v>1.343</v>
      </c>
      <c r="OJ56">
        <v>0.94099999999999995</v>
      </c>
      <c r="OK56">
        <v>0</v>
      </c>
      <c r="OL56">
        <v>1</v>
      </c>
      <c r="OM56">
        <v>0</v>
      </c>
      <c r="ON56">
        <v>0</v>
      </c>
      <c r="OO56">
        <v>1</v>
      </c>
      <c r="OP56">
        <v>0</v>
      </c>
      <c r="OQ56">
        <v>1</v>
      </c>
      <c r="OR56">
        <v>1</v>
      </c>
      <c r="OS56">
        <v>1</v>
      </c>
      <c r="OT56">
        <v>1</v>
      </c>
      <c r="OU56">
        <v>1</v>
      </c>
      <c r="OV56">
        <v>1</v>
      </c>
      <c r="OW56">
        <v>0</v>
      </c>
      <c r="OX56">
        <v>0</v>
      </c>
      <c r="OY56">
        <v>1</v>
      </c>
      <c r="OZ56">
        <v>1</v>
      </c>
      <c r="PA56">
        <v>1</v>
      </c>
      <c r="PB56">
        <v>1</v>
      </c>
      <c r="PC56">
        <v>1</v>
      </c>
      <c r="PD56">
        <v>1</v>
      </c>
      <c r="PE56">
        <v>0</v>
      </c>
      <c r="PF56">
        <v>2</v>
      </c>
      <c r="PG56">
        <v>0</v>
      </c>
      <c r="PH56">
        <v>3.1</v>
      </c>
      <c r="PI56">
        <v>0</v>
      </c>
      <c r="PJ56">
        <v>0</v>
      </c>
      <c r="PK56">
        <v>3</v>
      </c>
      <c r="PL56">
        <v>0</v>
      </c>
      <c r="PM56">
        <v>3.1</v>
      </c>
      <c r="PN56">
        <v>3.1</v>
      </c>
      <c r="PO56">
        <v>3</v>
      </c>
      <c r="PP56">
        <v>3.1</v>
      </c>
      <c r="PQ56">
        <v>1.2</v>
      </c>
      <c r="PR56">
        <v>3.1</v>
      </c>
      <c r="PS56">
        <v>0</v>
      </c>
      <c r="PT56">
        <v>0</v>
      </c>
      <c r="PU56">
        <v>3.1</v>
      </c>
      <c r="PV56">
        <v>3.2</v>
      </c>
      <c r="PW56">
        <v>3.1</v>
      </c>
      <c r="PX56">
        <v>3.1</v>
      </c>
      <c r="PY56">
        <v>3.1</v>
      </c>
      <c r="PZ56">
        <v>3</v>
      </c>
      <c r="QA56">
        <v>0</v>
      </c>
      <c r="QB56">
        <v>0.7</v>
      </c>
    </row>
    <row r="58" spans="1:444">
      <c r="A58" t="s">
        <v>118</v>
      </c>
      <c r="B58" t="s">
        <v>62</v>
      </c>
    </row>
    <row r="59" spans="1:444">
      <c r="A59" t="s">
        <v>735</v>
      </c>
      <c r="B59" t="s">
        <v>736</v>
      </c>
    </row>
    <row r="60" spans="1:444">
      <c r="A60" t="s">
        <v>737</v>
      </c>
      <c r="B60" t="s">
        <v>738</v>
      </c>
    </row>
    <row r="61" spans="1:444">
      <c r="A61" t="s">
        <v>739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NOR Data</vt:lpstr>
      <vt:lpstr>MWM Data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Michele Wang</cp:lastModifiedBy>
  <cp:revision/>
  <cp:lastPrinted>2017-08-29T21:13:56Z</cp:lastPrinted>
  <dcterms:created xsi:type="dcterms:W3CDTF">2017-01-24T22:08:06Z</dcterms:created>
  <dcterms:modified xsi:type="dcterms:W3CDTF">2018-01-27T23:32:10Z</dcterms:modified>
  <cp:category/>
  <cp:contentStatus/>
</cp:coreProperties>
</file>