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7771" windowHeight="9000" firstSheet="7" activeTab="11"/>
  </bookViews>
  <sheets>
    <sheet name="DashBoard" sheetId="3" r:id="rId1"/>
    <sheet name="Enquiry" sheetId="4" r:id="rId2"/>
    <sheet name="Courses" sheetId="5" r:id="rId3"/>
    <sheet name="Admission Form" sheetId="6" r:id="rId4"/>
    <sheet name="Student Info" sheetId="9" r:id="rId5"/>
    <sheet name="Student Fee Receipt" sheetId="8" r:id="rId6"/>
    <sheet name="sheet4" sheetId="17" r:id="rId7"/>
    <sheet name="enquiry1" sheetId="10" r:id="rId8"/>
    <sheet name="courses1" sheetId="12" r:id="rId9"/>
    <sheet name="Admiission Form1" sheetId="13" r:id="rId10"/>
    <sheet name="student info1" sheetId="14" r:id="rId11"/>
    <sheet name="student fee reciept1" sheetId="15" r:id="rId12"/>
    <sheet name="STUDENT RECORD" sheetId="7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<sst xmlns="http://schemas.openxmlformats.org/spreadsheetml/2006/main" count="154" uniqueCount="80">
  <si>
    <t>STUDENT MANAGEMENT SYSTEM</t>
  </si>
  <si>
    <t>Date</t>
  </si>
  <si>
    <t>Student Name</t>
  </si>
  <si>
    <t>Phone No</t>
  </si>
  <si>
    <t>Course</t>
  </si>
  <si>
    <t>Reference</t>
  </si>
  <si>
    <t>Qualification</t>
  </si>
  <si>
    <t>Status</t>
  </si>
  <si>
    <t>Follow-up</t>
  </si>
  <si>
    <t>Feedback</t>
  </si>
  <si>
    <t>LINK</t>
  </si>
  <si>
    <t>S.No</t>
  </si>
  <si>
    <t>Course Name</t>
  </si>
  <si>
    <t>Course Fees</t>
  </si>
  <si>
    <t>Duration</t>
  </si>
  <si>
    <t>Trainer Name</t>
  </si>
  <si>
    <t>Mobile Name</t>
  </si>
  <si>
    <t>Data Analyst</t>
  </si>
  <si>
    <t>2 Months</t>
  </si>
  <si>
    <t>Gopi Krishna</t>
  </si>
  <si>
    <t>Mode of Payment</t>
  </si>
  <si>
    <t>Cash</t>
  </si>
  <si>
    <t>ADMISSION FORM</t>
  </si>
  <si>
    <t>Online</t>
  </si>
  <si>
    <t>Bank Transfer</t>
  </si>
  <si>
    <t>Student ID:</t>
  </si>
  <si>
    <t>Admission Date:</t>
  </si>
  <si>
    <t>Student Name:</t>
  </si>
  <si>
    <t>Mobile Num:</t>
  </si>
  <si>
    <t>Email ID:</t>
  </si>
  <si>
    <t>Trainer Name:</t>
  </si>
  <si>
    <t>Source:</t>
  </si>
  <si>
    <t>Course Name:</t>
  </si>
  <si>
    <t>Mode of Payment:</t>
  </si>
  <si>
    <t>Course Fees:</t>
  </si>
  <si>
    <t>Discount:</t>
  </si>
  <si>
    <t>Total Fees:</t>
  </si>
  <si>
    <t>Transaction ID:</t>
  </si>
  <si>
    <t>Sudent ID</t>
  </si>
  <si>
    <t>Admission Date</t>
  </si>
  <si>
    <t>Mobile Num</t>
  </si>
  <si>
    <t>Email ID</t>
  </si>
  <si>
    <t>Source</t>
  </si>
  <si>
    <t>Total Fees</t>
  </si>
  <si>
    <t>Transaction ID</t>
  </si>
  <si>
    <t>Registration Fees</t>
  </si>
  <si>
    <t>First Instalment</t>
  </si>
  <si>
    <t>Second Instalment</t>
  </si>
  <si>
    <t>Third Instalment</t>
  </si>
  <si>
    <t>Pending Balance</t>
  </si>
  <si>
    <t>............</t>
  </si>
  <si>
    <t>Fee Receipt</t>
  </si>
  <si>
    <t>Receipt No:</t>
  </si>
  <si>
    <t>Ramu</t>
  </si>
  <si>
    <t>Date:</t>
  </si>
  <si>
    <t>Month:</t>
  </si>
  <si>
    <t>Payment Type</t>
  </si>
  <si>
    <t>Payment Method</t>
  </si>
  <si>
    <t>Amount</t>
  </si>
  <si>
    <t>Bank</t>
  </si>
  <si>
    <t>Registration Fee</t>
  </si>
  <si>
    <t>Gross Amount:</t>
  </si>
  <si>
    <t>Net Amount:</t>
  </si>
  <si>
    <t>STUDENT  MANAGEMENT SYSTEM</t>
  </si>
  <si>
    <t>STUDENT INFO</t>
  </si>
  <si>
    <t>RECEIPT</t>
  </si>
  <si>
    <t>HOME</t>
  </si>
  <si>
    <r>
      <rPr>
        <b/>
        <sz val="14"/>
        <color rgb="FFC00000"/>
        <rFont val="Calibri"/>
        <charset val="134"/>
        <scheme val="minor"/>
      </rPr>
      <t>D</t>
    </r>
    <r>
      <rPr>
        <b/>
        <sz val="14"/>
        <color theme="0"/>
        <rFont val="Calibri"/>
        <charset val="134"/>
        <scheme val="minor"/>
      </rPr>
      <t>Date</t>
    </r>
  </si>
  <si>
    <t>Phone No.</t>
  </si>
  <si>
    <t>Referance</t>
  </si>
  <si>
    <t>S.NO</t>
  </si>
  <si>
    <t>Mobile No.</t>
  </si>
  <si>
    <t>student ID:</t>
  </si>
  <si>
    <t>student Name:</t>
  </si>
  <si>
    <t>Mode of Payments:</t>
  </si>
  <si>
    <t>SAVE</t>
  </si>
  <si>
    <t>CLEAR</t>
  </si>
  <si>
    <t>Student ID</t>
  </si>
  <si>
    <t>Date of Admission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</si>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</sst>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43">
    <font>
      <sz val="11"/>
      <color theme="1"/>
      <name val="Calibri"/>
      <charset val="134"/>
      <scheme val="minor"/>
    </font>
    <font>
      <sz val="18"/>
      <color theme="0"/>
      <name val="Times New Roman"/>
      <charset val="134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8"/>
      <color theme="0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2"/>
      <color theme="2"/>
      <name val="Calibri"/>
      <charset val="134"/>
      <scheme val="minor"/>
    </font>
    <font>
      <sz val="14"/>
      <color theme="1"/>
      <name val="Times New Roman"/>
      <charset val="134"/>
    </font>
    <font>
      <sz val="11"/>
      <color rgb="FFC0000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u/>
      <sz val="14"/>
      <color theme="0"/>
      <name val="Calibri"/>
      <charset val="134"/>
      <scheme val="minor"/>
    </font>
    <font>
      <sz val="14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Times New Roman"/>
      <charset val="134"/>
    </font>
    <font>
      <sz val="15"/>
      <color theme="0"/>
      <name val="Times New Roman"/>
      <charset val="134"/>
    </font>
    <font>
      <u/>
      <sz val="20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sz val="22"/>
      <color theme="0"/>
      <name val="Times New Roman"/>
      <charset val="134"/>
    </font>
    <font>
      <sz val="45"/>
      <color theme="0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3" tint="0.4"/>
      </left>
      <right style="medium">
        <color theme="3" tint="0.4"/>
      </right>
      <top style="medium">
        <color theme="3" tint="0.4"/>
      </top>
      <bottom style="medium">
        <color theme="3" tint="0.4"/>
      </bottom>
      <diagonal/>
    </border>
    <border>
      <left/>
      <right/>
      <top style="medium">
        <color theme="3" tint="0.4"/>
      </top>
      <bottom style="medium">
        <color theme="3" tint="0.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0" fillId="10" borderId="5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57" applyNumberFormat="0" applyAlignment="0" applyProtection="0">
      <alignment vertical="center"/>
    </xf>
    <xf numFmtId="0" fontId="33" fillId="12" borderId="58" applyNumberFormat="0" applyAlignment="0" applyProtection="0">
      <alignment vertical="center"/>
    </xf>
    <xf numFmtId="0" fontId="34" fillId="12" borderId="57" applyNumberFormat="0" applyAlignment="0" applyProtection="0">
      <alignment vertical="center"/>
    </xf>
    <xf numFmtId="0" fontId="35" fillId="13" borderId="59" applyNumberFormat="0" applyAlignment="0" applyProtection="0">
      <alignment vertical="center"/>
    </xf>
    <xf numFmtId="0" fontId="36" fillId="0" borderId="60" applyNumberFormat="0" applyFill="0" applyAlignment="0" applyProtection="0">
      <alignment vertical="center"/>
    </xf>
    <xf numFmtId="0" fontId="37" fillId="0" borderId="61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1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0" fillId="3" borderId="8" xfId="0" applyFill="1" applyBorder="1"/>
    <xf numFmtId="0" fontId="0" fillId="0" borderId="9" xfId="0" applyBorder="1"/>
    <xf numFmtId="0" fontId="2" fillId="2" borderId="0" xfId="6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8" xfId="0" applyBorder="1"/>
    <xf numFmtId="0" fontId="0" fillId="0" borderId="0" xfId="0" applyFont="1"/>
    <xf numFmtId="0" fontId="5" fillId="2" borderId="19" xfId="0" applyFont="1" applyFill="1" applyBorder="1"/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0" fillId="4" borderId="19" xfId="0" applyFill="1" applyBorder="1"/>
    <xf numFmtId="0" fontId="6" fillId="2" borderId="0" xfId="6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10" xfId="0" applyFont="1" applyBorder="1"/>
    <xf numFmtId="0" fontId="0" fillId="0" borderId="0" xfId="0" applyBorder="1"/>
    <xf numFmtId="0" fontId="5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2" borderId="0" xfId="6" applyFont="1" applyFill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11" fillId="0" borderId="4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6" fillId="2" borderId="0" xfId="6" applyFont="1" applyFill="1" applyAlignment="1">
      <alignment horizontal="center" vertical="center"/>
    </xf>
    <xf numFmtId="0" fontId="12" fillId="2" borderId="6" xfId="0" applyFont="1" applyFill="1" applyBorder="1"/>
    <xf numFmtId="0" fontId="12" fillId="2" borderId="5" xfId="0" applyFont="1" applyFill="1" applyBorder="1"/>
    <xf numFmtId="0" fontId="12" fillId="2" borderId="32" xfId="0" applyFont="1" applyFill="1" applyBorder="1"/>
    <xf numFmtId="0" fontId="13" fillId="2" borderId="2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3" xfId="0" applyFont="1" applyFill="1" applyBorder="1"/>
    <xf numFmtId="0" fontId="0" fillId="0" borderId="32" xfId="0" applyBorder="1"/>
    <xf numFmtId="0" fontId="0" fillId="0" borderId="2" xfId="0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2" fillId="2" borderId="9" xfId="0" applyFont="1" applyFill="1" applyBorder="1"/>
    <xf numFmtId="0" fontId="2" fillId="2" borderId="7" xfId="0" applyFont="1" applyFill="1" applyBorder="1"/>
    <xf numFmtId="0" fontId="0" fillId="5" borderId="0" xfId="0" applyFill="1"/>
    <xf numFmtId="0" fontId="14" fillId="5" borderId="0" xfId="0" applyFont="1" applyFill="1" applyAlignment="1">
      <alignment horizontal="center"/>
    </xf>
    <xf numFmtId="0" fontId="0" fillId="6" borderId="0" xfId="0" applyFill="1"/>
    <xf numFmtId="0" fontId="15" fillId="6" borderId="0" xfId="6" applyFont="1" applyFill="1"/>
    <xf numFmtId="0" fontId="15" fillId="5" borderId="0" xfId="6" applyFont="1" applyFill="1" applyAlignment="1">
      <alignment horizontal="right" vertical="center"/>
    </xf>
    <xf numFmtId="0" fontId="16" fillId="5" borderId="0" xfId="6" applyFont="1" applyFill="1" applyAlignment="1">
      <alignment horizontal="right" vertical="center"/>
    </xf>
    <xf numFmtId="0" fontId="17" fillId="5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5" borderId="0" xfId="6" applyFont="1" applyFill="1" applyAlignment="1">
      <alignment horizontal="center" vertical="center"/>
    </xf>
    <xf numFmtId="0" fontId="15" fillId="5" borderId="0" xfId="6" applyFont="1" applyFill="1" applyAlignment="1">
      <alignment horizontal="center" vertical="center"/>
    </xf>
    <xf numFmtId="0" fontId="18" fillId="5" borderId="0" xfId="6" applyFill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9" fillId="0" borderId="42" xfId="0" applyFont="1" applyBorder="1"/>
    <xf numFmtId="0" fontId="19" fillId="0" borderId="43" xfId="0" applyFont="1" applyBorder="1" applyAlignment="1">
      <alignment horizontal="right"/>
    </xf>
    <xf numFmtId="0" fontId="19" fillId="0" borderId="43" xfId="0" applyFont="1" applyBorder="1"/>
    <xf numFmtId="0" fontId="19" fillId="0" borderId="44" xfId="0" applyFont="1" applyBorder="1"/>
    <xf numFmtId="0" fontId="19" fillId="0" borderId="45" xfId="0" applyFont="1" applyBorder="1"/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46" xfId="0" applyFont="1" applyBorder="1"/>
    <xf numFmtId="0" fontId="19" fillId="0" borderId="47" xfId="0" applyFont="1" applyBorder="1"/>
    <xf numFmtId="0" fontId="19" fillId="0" borderId="48" xfId="0" applyFont="1" applyBorder="1"/>
    <xf numFmtId="0" fontId="19" fillId="0" borderId="49" xfId="0" applyFont="1" applyBorder="1"/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50" xfId="0" applyFont="1" applyBorder="1" applyAlignment="1">
      <alignment horizontal="right"/>
    </xf>
    <xf numFmtId="0" fontId="19" fillId="0" borderId="51" xfId="0" applyFont="1" applyBorder="1" applyAlignment="1">
      <alignment horizontal="right"/>
    </xf>
    <xf numFmtId="0" fontId="19" fillId="0" borderId="52" xfId="0" applyFont="1" applyBorder="1" applyAlignment="1">
      <alignment horizontal="right"/>
    </xf>
    <xf numFmtId="0" fontId="19" fillId="0" borderId="50" xfId="0" applyFont="1" applyBorder="1"/>
    <xf numFmtId="0" fontId="19" fillId="0" borderId="51" xfId="0" applyFont="1" applyBorder="1"/>
    <xf numFmtId="0" fontId="19" fillId="0" borderId="52" xfId="0" applyFont="1" applyBorder="1"/>
    <xf numFmtId="180" fontId="0" fillId="0" borderId="0" xfId="0" applyNumberFormat="1"/>
    <xf numFmtId="0" fontId="20" fillId="2" borderId="0" xfId="0" applyFont="1" applyFill="1"/>
    <xf numFmtId="180" fontId="20" fillId="2" borderId="0" xfId="0" applyNumberFormat="1" applyFont="1" applyFill="1"/>
    <xf numFmtId="0" fontId="0" fillId="2" borderId="0" xfId="0" applyFill="1"/>
    <xf numFmtId="180" fontId="0" fillId="2" borderId="0" xfId="0" applyNumberFormat="1" applyFill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1" fillId="2" borderId="45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2" fillId="0" borderId="45" xfId="0" applyFont="1" applyBorder="1" applyAlignment="1">
      <alignment horizontal="right"/>
    </xf>
    <xf numFmtId="0" fontId="0" fillId="0" borderId="48" xfId="0" applyBorder="1"/>
    <xf numFmtId="0" fontId="22" fillId="0" borderId="0" xfId="0" applyFont="1"/>
    <xf numFmtId="180" fontId="0" fillId="0" borderId="48" xfId="0" applyNumberFormat="1" applyBorder="1"/>
    <xf numFmtId="0" fontId="0" fillId="0" borderId="45" xfId="0" applyBorder="1" applyAlignment="1">
      <alignment horizontal="right"/>
    </xf>
    <xf numFmtId="0" fontId="0" fillId="0" borderId="48" xfId="0" applyBorder="1" applyAlignment="1">
      <alignment horizontal="center"/>
    </xf>
    <xf numFmtId="0" fontId="22" fillId="0" borderId="0" xfId="0" applyFont="1" applyAlignment="1">
      <alignment horizontal="right"/>
    </xf>
    <xf numFmtId="0" fontId="18" fillId="0" borderId="48" xfId="6" applyBorder="1"/>
    <xf numFmtId="0" fontId="0" fillId="0" borderId="47" xfId="0" applyBorder="1"/>
    <xf numFmtId="0" fontId="0" fillId="0" borderId="49" xfId="0" applyBorder="1"/>
    <xf numFmtId="0" fontId="0" fillId="7" borderId="0" xfId="0" applyFill="1"/>
    <xf numFmtId="0" fontId="0" fillId="8" borderId="0" xfId="0" applyFill="1"/>
    <xf numFmtId="0" fontId="23" fillId="2" borderId="4" xfId="0" applyFont="1" applyFill="1" applyBorder="1"/>
    <xf numFmtId="0" fontId="0" fillId="7" borderId="4" xfId="0" applyFill="1" applyBorder="1"/>
    <xf numFmtId="0" fontId="23" fillId="2" borderId="1" xfId="0" applyFont="1" applyFill="1" applyBorder="1"/>
    <xf numFmtId="0" fontId="23" fillId="2" borderId="2" xfId="0" applyFont="1" applyFill="1" applyBorder="1"/>
    <xf numFmtId="0" fontId="23" fillId="2" borderId="7" xfId="0" applyFont="1" applyFill="1" applyBorder="1"/>
    <xf numFmtId="0" fontId="24" fillId="2" borderId="9" xfId="0" applyFont="1" applyFill="1" applyBorder="1" applyAlignment="1">
      <alignment horizontal="center"/>
    </xf>
    <xf numFmtId="0" fontId="24" fillId="2" borderId="32" xfId="0" applyFont="1" applyFill="1" applyBorder="1" applyAlignment="1">
      <alignment horizontal="center"/>
    </xf>
    <xf numFmtId="0" fontId="24" fillId="2" borderId="53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0" fillId="3" borderId="53" xfId="0" applyFill="1" applyBorder="1"/>
    <xf numFmtId="0" fontId="0" fillId="3" borderId="0" xfId="0" applyFill="1"/>
    <xf numFmtId="0" fontId="0" fillId="3" borderId="7" xfId="0" applyFill="1" applyBorder="1"/>
    <xf numFmtId="0" fontId="0" fillId="3" borderId="33" xfId="0" applyFill="1" applyBorder="1"/>
    <xf numFmtId="0" fontId="0" fillId="9" borderId="0" xfId="0" applyFill="1"/>
    <xf numFmtId="0" fontId="24" fillId="2" borderId="5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0" fillId="3" borderId="35" xfId="0" applyFill="1" applyBorder="1"/>
    <xf numFmtId="0" fontId="0" fillId="3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dd/mm/yyyy"/>
    </dxf>
    <dxf>
      <numFmt numFmtId="0" formatCode="General"/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CEA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'Student Fee Receipt'!A1"/><Relationship Id="rId5" Type="http://schemas.openxmlformats.org/officeDocument/2006/relationships/hyperlink" Target="#'Admission Form'!A1"/><Relationship Id="rId4" Type="http://schemas.openxmlformats.org/officeDocument/2006/relationships/hyperlink" Target="#Courses!A1"/><Relationship Id="rId3" Type="http://schemas.openxmlformats.org/officeDocument/2006/relationships/hyperlink" Target="#ENQUIRY!A1"/><Relationship Id="rId2" Type="http://schemas.openxmlformats.org/officeDocument/2006/relationships/hyperlink" Target="#'Student Info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NULL" TargetMode="External"/><Relationship Id="rId4" Type="http://schemas.openxmlformats.org/officeDocument/2006/relationships/image" Target="../media/image2.png"/><Relationship Id="rId3" Type="http://schemas.openxmlformats.org/officeDocument/2006/relationships/hyperlink" Target="#'Admiission Form1'!A1"/><Relationship Id="rId2" Type="http://schemas.openxmlformats.org/officeDocument/2006/relationships/hyperlink" Target="#courses1!A1"/><Relationship Id="rId1" Type="http://schemas.openxmlformats.org/officeDocument/2006/relationships/hyperlink" Target="#enquiry1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in Sheet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106680</xdr:colOff>
      <xdr:row>5</xdr:row>
      <xdr:rowOff>83820</xdr:rowOff>
    </xdr:from>
    <xdr:to>
      <xdr:col>13</xdr:col>
      <xdr:colOff>99458</xdr:colOff>
      <xdr:row>23</xdr:row>
      <xdr:rowOff>114300</xdr:rowOff>
    </xdr:to>
    <xdr:grpSp>
      <xdr:nvGrpSpPr>
        <xdr:cNvPr id="5" name="Group 4"/>
        <xdr:cNvGrpSpPr/>
      </xdr:nvGrpSpPr>
      <xdr:grpSpPr>
        <a:xfrm>
          <a:off x="723900" y="998220"/>
          <a:ext cx="7399020" cy="3322320"/>
          <a:chOff x="716280" y="998220"/>
          <a:chExt cx="7307978" cy="3322320"/>
        </a:xfrm>
      </xdr:grpSpPr>
      <xdr:pic>
        <xdr:nvPicPr>
          <xdr:cNvPr id="23" name="Picture 22"/>
          <xdr:cNvPicPr>
            <a:picLocks noChangeAspect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36620" y="998220"/>
            <a:ext cx="4587638" cy="3071217"/>
          </a:xfrm>
          <a:prstGeom prst="rect">
            <a:avLst/>
          </a:prstGeom>
        </xdr:spPr>
      </xdr:pic>
      <xdr:grpSp>
        <xdr:nvGrpSpPr>
          <xdr:cNvPr id="4" name="Group 3"/>
          <xdr:cNvGrpSpPr/>
        </xdr:nvGrpSpPr>
        <xdr:grpSpPr>
          <a:xfrm>
            <a:off x="716280" y="1226820"/>
            <a:ext cx="2331720" cy="3093720"/>
            <a:chOff x="716280" y="1226820"/>
            <a:chExt cx="2331720" cy="3093720"/>
          </a:xfrm>
        </xdr:grpSpPr>
        <xdr:sp>
          <xdr:nvSpPr>
            <xdr:cNvPr id="11" name="Rectangle: Rounded Corners 10">
              <a:hlinkClick xmlns:r="http://schemas.openxmlformats.org/officeDocument/2006/relationships" r:id="rId2"/>
            </xdr:cNvPr>
            <xdr:cNvSpPr/>
          </xdr:nvSpPr>
          <xdr:spPr>
            <a:xfrm>
              <a:off x="746760" y="3185160"/>
              <a:ext cx="22631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2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</a:t>
              </a:r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STUDENT INFO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>
          <xdr:nvSpPr>
            <xdr:cNvPr id="13" name="Rectangle: Rounded Corners 12">
              <a:hlinkClick xmlns:r="http://schemas.openxmlformats.org/officeDocument/2006/relationships" r:id="rId3"/>
            </xdr:cNvPr>
            <xdr:cNvSpPr/>
          </xdr:nvSpPr>
          <xdr:spPr>
            <a:xfrm>
              <a:off x="739140" y="122682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ENQUIRY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>
          <xdr:nvSpPr>
            <xdr:cNvPr id="14" name="Rectangle: Rounded Corners 13">
              <a:hlinkClick xmlns:r="http://schemas.openxmlformats.org/officeDocument/2006/relationships" r:id="rId4"/>
            </xdr:cNvPr>
            <xdr:cNvSpPr/>
          </xdr:nvSpPr>
          <xdr:spPr>
            <a:xfrm>
              <a:off x="716280" y="1905000"/>
              <a:ext cx="233172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COURSES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>
          <xdr:nvSpPr>
            <xdr:cNvPr id="2" name="Rectangle: Rounded Corners 1">
              <a:hlinkClick xmlns:r="http://schemas.openxmlformats.org/officeDocument/2006/relationships" r:id="rId5"/>
            </xdr:cNvPr>
            <xdr:cNvSpPr/>
          </xdr:nvSpPr>
          <xdr:spPr>
            <a:xfrm>
              <a:off x="731520" y="255270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ADMISSION FORM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>
          <xdr:nvSpPr>
            <xdr:cNvPr id="3" name="Rectangle: Rounded Corners 2">
              <a:hlinkClick xmlns:r="http://schemas.openxmlformats.org/officeDocument/2006/relationships" r:id="rId6"/>
            </xdr:cNvPr>
            <xdr:cNvSpPr/>
          </xdr:nvSpPr>
          <xdr:spPr>
            <a:xfrm>
              <a:off x="739140" y="382524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RECEIPT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</xdr:colOff>
      <xdr:row>0</xdr:row>
      <xdr:rowOff>38100</xdr:rowOff>
    </xdr:from>
    <xdr:to>
      <xdr:col>1</xdr:col>
      <xdr:colOff>198120</xdr:colOff>
      <xdr:row>1</xdr:row>
      <xdr:rowOff>121920</xdr:rowOff>
    </xdr:to>
    <xdr:sp>
      <xdr:nvSpPr>
        <xdr:cNvPr id="2" name="Rectangle: Rounded Corners 1">
          <a:hlinkClick xmlns:r="http://schemas.openxmlformats.org/officeDocument/2006/relationships" r:id="rId1"/>
        </xdr:cNvPr>
        <xdr:cNvSpPr/>
      </xdr:nvSpPr>
      <xdr:spPr>
        <a:xfrm>
          <a:off x="30480" y="3810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</xdr:colOff>
      <xdr:row>0</xdr:row>
      <xdr:rowOff>30480</xdr:rowOff>
    </xdr:from>
    <xdr:to>
      <xdr:col>1</xdr:col>
      <xdr:colOff>358140</xdr:colOff>
      <xdr:row>1</xdr:row>
      <xdr:rowOff>114300</xdr:rowOff>
    </xdr:to>
    <xdr:sp>
      <xdr:nvSpPr>
        <xdr:cNvPr id="2" name="Rectangle: Rounded Corners 1">
          <a:hlinkClick xmlns:r="http://schemas.openxmlformats.org/officeDocument/2006/relationships" r:id="rId1"/>
        </xdr:cNvPr>
        <xdr:cNvSpPr/>
      </xdr:nvSpPr>
      <xdr:spPr>
        <a:xfrm>
          <a:off x="45720" y="3048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44450</xdr:rowOff>
    </xdr:from>
    <xdr:to>
      <xdr:col>1</xdr:col>
      <xdr:colOff>105410</xdr:colOff>
      <xdr:row>1</xdr:row>
      <xdr:rowOff>127000</xdr:rowOff>
    </xdr:to>
    <xdr:sp>
      <xdr:nvSpPr>
        <xdr:cNvPr id="2" name="Rectangle: Rounded Corners 1">
          <a:hlinkClick xmlns:r="http://schemas.openxmlformats.org/officeDocument/2006/relationships" r:id="rId1"/>
        </xdr:cNvPr>
        <xdr:cNvSpPr/>
      </xdr:nvSpPr>
      <xdr:spPr>
        <a:xfrm>
          <a:off x="57150" y="44450"/>
          <a:ext cx="977900" cy="26543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645391</xdr:colOff>
      <xdr:row>19</xdr:row>
      <xdr:rowOff>10276</xdr:rowOff>
    </xdr:from>
    <xdr:to>
      <xdr:col>4</xdr:col>
      <xdr:colOff>701040</xdr:colOff>
      <xdr:row>20</xdr:row>
      <xdr:rowOff>129540</xdr:rowOff>
    </xdr:to>
    <xdr:sp macro="[0]!abcd">
      <xdr:nvSpPr>
        <xdr:cNvPr id="3" name="Rectangle: Rounded Corners 2"/>
        <xdr:cNvSpPr/>
      </xdr:nvSpPr>
      <xdr:spPr>
        <a:xfrm>
          <a:off x="3014980" y="3551555"/>
          <a:ext cx="1214120" cy="30226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   SAVE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1120140</xdr:colOff>
      <xdr:row>19</xdr:row>
      <xdr:rowOff>0</xdr:rowOff>
    </xdr:from>
    <xdr:to>
      <xdr:col>5</xdr:col>
      <xdr:colOff>861060</xdr:colOff>
      <xdr:row>20</xdr:row>
      <xdr:rowOff>129540</xdr:rowOff>
    </xdr:to>
    <xdr:sp macro="[0]!clear">
      <xdr:nvSpPr>
        <xdr:cNvPr id="4" name="Rectangle: Rounded Corners 3"/>
        <xdr:cNvSpPr/>
      </xdr:nvSpPr>
      <xdr:spPr>
        <a:xfrm>
          <a:off x="4648200" y="3541395"/>
          <a:ext cx="1264920" cy="31242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  CLEAR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</xdr:colOff>
      <xdr:row>0</xdr:row>
      <xdr:rowOff>60960</xdr:rowOff>
    </xdr:from>
    <xdr:to>
      <xdr:col>0</xdr:col>
      <xdr:colOff>1021080</xdr:colOff>
      <xdr:row>1</xdr:row>
      <xdr:rowOff>144780</xdr:rowOff>
    </xdr:to>
    <xdr:sp>
      <xdr:nvSpPr>
        <xdr:cNvPr id="2" name="Rectangle: Rounded Corners 1">
          <a:hlinkClick xmlns:r="http://schemas.openxmlformats.org/officeDocument/2006/relationships" r:id="rId1"/>
        </xdr:cNvPr>
        <xdr:cNvSpPr/>
      </xdr:nvSpPr>
      <xdr:spPr>
        <a:xfrm>
          <a:off x="45720" y="6096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99060</xdr:colOff>
      <xdr:row>18</xdr:row>
      <xdr:rowOff>0</xdr:rowOff>
    </xdr:from>
    <xdr:to>
      <xdr:col>7</xdr:col>
      <xdr:colOff>464820</xdr:colOff>
      <xdr:row>19</xdr:row>
      <xdr:rowOff>83820</xdr:rowOff>
    </xdr:to>
    <xdr:sp>
      <xdr:nvSpPr>
        <xdr:cNvPr id="2" name="Rectangle: Rounded Corners 1"/>
        <xdr:cNvSpPr/>
      </xdr:nvSpPr>
      <xdr:spPr>
        <a:xfrm>
          <a:off x="3802380" y="3368040"/>
          <a:ext cx="98298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SAVE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30480</xdr:colOff>
      <xdr:row>0</xdr:row>
      <xdr:rowOff>53340</xdr:rowOff>
    </xdr:from>
    <xdr:to>
      <xdr:col>1</xdr:col>
      <xdr:colOff>396240</xdr:colOff>
      <xdr:row>1</xdr:row>
      <xdr:rowOff>137160</xdr:rowOff>
    </xdr:to>
    <xdr:sp>
      <xdr:nvSpPr>
        <xdr:cNvPr id="3" name="Rectangle: Rounded Corners 2">
          <a:hlinkClick xmlns:r="http://schemas.openxmlformats.org/officeDocument/2006/relationships" r:id="rId1"/>
        </xdr:cNvPr>
        <xdr:cNvSpPr/>
      </xdr:nvSpPr>
      <xdr:spPr>
        <a:xfrm>
          <a:off x="30480" y="53340"/>
          <a:ext cx="98298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</xdr:colOff>
      <xdr:row>7</xdr:row>
      <xdr:rowOff>0</xdr:rowOff>
    </xdr:from>
    <xdr:to>
      <xdr:col>6</xdr:col>
      <xdr:colOff>7620</xdr:colOff>
      <xdr:row>10</xdr:row>
      <xdr:rowOff>15240</xdr:rowOff>
    </xdr:to>
    <xdr:sp>
      <xdr:nvSpPr>
        <xdr:cNvPr id="2" name="Rectangles 1">
          <a:hlinkClick xmlns:r="http://schemas.openxmlformats.org/officeDocument/2006/relationships" r:id="rId1"/>
        </xdr:cNvPr>
        <xdr:cNvSpPr/>
      </xdr:nvSpPr>
      <xdr:spPr>
        <a:xfrm>
          <a:off x="807720" y="1874520"/>
          <a:ext cx="3048000" cy="5638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b" anchorCtr="0"/>
        <a:p>
          <a:pPr algn="l"/>
          <a:endParaRPr lang="en-US" sz="1100"/>
        </a:p>
      </xdr:txBody>
    </xdr:sp>
    <xdr:clientData/>
  </xdr:twoCellAnchor>
  <xdr:oneCellAnchor>
    <xdr:from>
      <xdr:col>2</xdr:col>
      <xdr:colOff>91440</xdr:colOff>
      <xdr:row>8</xdr:row>
      <xdr:rowOff>68580</xdr:rowOff>
    </xdr:from>
    <xdr:ext cx="1322070" cy="323850"/>
    <xdr:sp>
      <xdr:nvSpPr>
        <xdr:cNvPr id="3" name="Text Box 2"/>
        <xdr:cNvSpPr txBox="1"/>
      </xdr:nvSpPr>
      <xdr:spPr>
        <a:xfrm>
          <a:off x="1501140" y="2125980"/>
          <a:ext cx="1322070" cy="3238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 anchorCtr="0">
          <a:spAutoFit/>
        </a:bodyPr>
        <a:p>
          <a:pPr lvl="1" algn="ctr"/>
          <a:r>
            <a:rPr lang="en-US" sz="1400" b="1">
              <a:solidFill>
                <a:schemeClr val="bg1"/>
              </a:solidFill>
            </a:rPr>
            <a:t>ENQUIRY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22860</xdr:colOff>
      <xdr:row>12</xdr:row>
      <xdr:rowOff>15240</xdr:rowOff>
    </xdr:from>
    <xdr:to>
      <xdr:col>5</xdr:col>
      <xdr:colOff>586740</xdr:colOff>
      <xdr:row>15</xdr:row>
      <xdr:rowOff>22860</xdr:rowOff>
    </xdr:to>
    <xdr:sp>
      <xdr:nvSpPr>
        <xdr:cNvPr id="5" name="Text Box 4">
          <a:hlinkClick xmlns:r="http://schemas.openxmlformats.org/officeDocument/2006/relationships" r:id="rId2"/>
        </xdr:cNvPr>
        <xdr:cNvSpPr txBox="1"/>
      </xdr:nvSpPr>
      <xdr:spPr>
        <a:xfrm>
          <a:off x="822960" y="2804160"/>
          <a:ext cx="3002280" cy="6019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1400" b="1">
              <a:solidFill>
                <a:schemeClr val="bg1"/>
              </a:solidFill>
            </a:rPr>
            <a:t>COURSE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784860</xdr:colOff>
      <xdr:row>16</xdr:row>
      <xdr:rowOff>175260</xdr:rowOff>
    </xdr:from>
    <xdr:to>
      <xdr:col>6</xdr:col>
      <xdr:colOff>0</xdr:colOff>
      <xdr:row>20</xdr:row>
      <xdr:rowOff>15240</xdr:rowOff>
    </xdr:to>
    <xdr:sp>
      <xdr:nvSpPr>
        <xdr:cNvPr id="6" name="Text Box 5">
          <a:hlinkClick xmlns:r="http://schemas.openxmlformats.org/officeDocument/2006/relationships" r:id="rId3"/>
        </xdr:cNvPr>
        <xdr:cNvSpPr txBox="1"/>
      </xdr:nvSpPr>
      <xdr:spPr>
        <a:xfrm>
          <a:off x="784860" y="3741420"/>
          <a:ext cx="3063240" cy="6629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1400" b="1">
              <a:solidFill>
                <a:schemeClr val="bg1"/>
              </a:solidFill>
            </a:rPr>
            <a:t>ADMISSION FORM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oneCellAnchor>
    <xdr:from>
      <xdr:col>4</xdr:col>
      <xdr:colOff>213360</xdr:colOff>
      <xdr:row>23</xdr:row>
      <xdr:rowOff>121920</xdr:rowOff>
    </xdr:from>
    <xdr:ext cx="309880" cy="273685"/>
    <xdr:sp>
      <xdr:nvSpPr>
        <xdr:cNvPr id="8" name="Text Box 7"/>
        <xdr:cNvSpPr txBox="1"/>
      </xdr:nvSpPr>
      <xdr:spPr>
        <a:xfrm>
          <a:off x="2842260" y="50596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 editAs="oneCell">
    <xdr:from>
      <xdr:col>8</xdr:col>
      <xdr:colOff>153035</xdr:colOff>
      <xdr:row>6</xdr:row>
      <xdr:rowOff>0</xdr:rowOff>
    </xdr:from>
    <xdr:to>
      <xdr:col>18</xdr:col>
      <xdr:colOff>335280</xdr:colOff>
      <xdr:row>30</xdr:row>
      <xdr:rowOff>175260</xdr:rowOff>
    </xdr:to>
    <xdr:pic>
      <xdr:nvPicPr>
        <xdr:cNvPr id="9" name="Picture 8" descr="School Management System | School MIS | Academia ERP"/>
        <xdr:cNvPicPr>
          <a:picLocks noChangeAspect="1"/>
        </xdr:cNvPicPr>
      </xdr:nvPicPr>
      <xdr:blipFill>
        <a:blip r:embed="rId4" r:link="rId5"/>
        <a:srcRect l="46525" t="7692" r="-1186" b="471"/>
        <a:stretch>
          <a:fillRect/>
        </a:stretch>
      </xdr:blipFill>
      <xdr:spPr>
        <a:xfrm>
          <a:off x="5220335" y="1691640"/>
          <a:ext cx="6278245" cy="4701540"/>
        </a:xfrm>
        <a:prstGeom prst="round2Diag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7620</xdr:colOff>
      <xdr:row>1</xdr:row>
      <xdr:rowOff>67945</xdr:rowOff>
    </xdr:from>
    <xdr:ext cx="728980" cy="76200"/>
    <xdr:sp>
      <xdr:nvSpPr>
        <xdr:cNvPr id="2" name="Text Box 1"/>
        <xdr:cNvSpPr txBox="1"/>
      </xdr:nvSpPr>
      <xdr:spPr>
        <a:xfrm flipV="1">
          <a:off x="7620" y="266065"/>
          <a:ext cx="728980" cy="762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US" sz="1100" b="1" u="sng">
            <a:solidFill>
              <a:schemeClr val="bg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0</xdr:row>
      <xdr:rowOff>53340</xdr:rowOff>
    </xdr:from>
    <xdr:to>
      <xdr:col>0</xdr:col>
      <xdr:colOff>1036320</xdr:colOff>
      <xdr:row>1</xdr:row>
      <xdr:rowOff>137160</xdr:rowOff>
    </xdr:to>
    <xdr:sp>
      <xdr:nvSpPr>
        <xdr:cNvPr id="2" name="Rectangle: Rounded Corners 1">
          <a:hlinkClick xmlns:r="http://schemas.openxmlformats.org/officeDocument/2006/relationships" r:id="rId1"/>
        </xdr:cNvPr>
        <xdr:cNvSpPr/>
      </xdr:nvSpPr>
      <xdr:spPr>
        <a:xfrm>
          <a:off x="60960" y="5334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3:I5" totalsRowShown="0">
  <tableColumns count="9">
    <tableColumn id="1" name="Date" dataDxfId="0"/>
    <tableColumn id="2" name="Student Name" dataDxfId="1"/>
    <tableColumn id="3" name="Phone No" dataDxfId="2"/>
    <tableColumn id="4" name="Course" dataDxfId="3"/>
    <tableColumn id="5" name="Reference" dataDxfId="4"/>
    <tableColumn id="8" name="Qualification" dataDxfId="5"/>
    <tableColumn id="6" name="Status" dataDxfId="6"/>
    <tableColumn id="7" name="Follow-up" dataDxfId="7"/>
    <tableColumn id="9" name="Feedback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P43" totalsRowShown="0">
  <tableColumns count="16">
    <tableColumn id="1" name="Sudent ID"/>
    <tableColumn id="3" name="Admission Date" dataDxfId="9"/>
    <tableColumn id="4" name="Student Name"/>
    <tableColumn id="15" name="Mobile Num"/>
    <tableColumn id="2" name="Email ID"/>
    <tableColumn id="16" name="Source"/>
    <tableColumn id="11" name="Trainer Name"/>
    <tableColumn id="5" name="Course Name"/>
    <tableColumn id="14" name="Total Fees"/>
    <tableColumn id="6" name="Mode of Payment"/>
    <tableColumn id="17" name="Transaction ID"/>
    <tableColumn id="7" name="Registration Fees"/>
    <tableColumn id="8" name="First Instalment"/>
    <tableColumn id="9" name="Second Instalment"/>
    <tableColumn id="13" name="Third Instalment"/>
    <tableColumn id="10" name="Pending Balance" dataDxfId="10">
      <calculatedColumnFormula>Table4[[#This Row],[Total Fees]]-Table4[[#This Row],[Registration Fees]]-Table4[[#This Row],[First Instalment]]-Table4[[#This Row],[Second Instalment]]-Table4[[#This Row],[Third Instalment]]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I5" totalsRowShown="0">
  <autoFilter xmlns:etc="http://www.wps.cn/officeDocument/2017/etCustomData" ref="A3:I5" etc:filterBottomFollowUsedRange="0"/>
  <tableColumns count="9">
    <tableColumn id="1" name="Student ID" dataDxfId="11"/>
    <tableColumn id="2" name="Date of Admission" dataDxfId="12"/>
    <tableColumn id="3" name="Student Name" dataDxfId="13"/>
    <tableColumn id="9" name="Mobile Num"/>
    <tableColumn id="4" name="Course Name" dataDxfId="14"/>
    <tableColumn id="5" name="Duration" dataDxfId="15"/>
    <tableColumn id="6" name="Course Fees" dataDxfId="16"/>
    <tableColumn id="7" name="Discount" dataDxfId="17"/>
    <tableColumn id="8" name="Total Fees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59"/>
  <sheetViews>
    <sheetView showGridLines="0" workbookViewId="0">
      <selection activeCell="A1" sqref="A1:Q4"/>
    </sheetView>
  </sheetViews>
  <sheetFormatPr defaultColWidth="9" defaultRowHeight="14.4"/>
  <sheetData>
    <row r="1" spans="1:31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9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</row>
    <row r="2" spans="1:3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50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</row>
    <row r="3" spans="1:31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50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</row>
    <row r="4" spans="1:31">
      <c r="A4" s="142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50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</row>
    <row r="5" spans="1:31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51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</row>
    <row r="6" spans="1:31">
      <c r="A6" s="144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51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</row>
    <row r="7" spans="1:31">
      <c r="A7" s="144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51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</row>
    <row r="8" spans="1:31">
      <c r="A8" s="144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51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</row>
    <row r="9" spans="1:31">
      <c r="A9" s="144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51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</row>
    <row r="10" spans="1:31">
      <c r="A10" s="144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51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</row>
    <row r="11" spans="1:31">
      <c r="A11" s="144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51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</row>
    <row r="12" spans="1:31">
      <c r="A12" s="144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51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</row>
    <row r="13" spans="1:31">
      <c r="A13" s="144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51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</row>
    <row r="14" spans="1:31">
      <c r="A14" s="144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51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</row>
    <row r="15" spans="1:31">
      <c r="A15" s="144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51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</row>
    <row r="16" spans="1:31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51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</row>
    <row r="17" spans="1:31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51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</row>
    <row r="18" spans="1:31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51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</row>
    <row r="19" spans="1:31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51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</row>
    <row r="20" spans="1:31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51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</row>
    <row r="21" spans="1:31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51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</row>
    <row r="22" spans="1:31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51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</row>
    <row r="23" spans="1:31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51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</row>
    <row r="24" spans="1:31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51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</row>
    <row r="25" spans="1:31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52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</row>
    <row r="26" spans="1:3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</row>
    <row r="27" spans="1:3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</row>
    <row r="28" spans="1:3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</row>
    <row r="33" spans="1:3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</row>
    <row r="34" spans="1:3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</row>
    <row r="35" spans="1:3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</row>
    <row r="36" spans="1:3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</row>
    <row r="37" spans="1:3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</row>
    <row r="38" spans="1:3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</row>
    <row r="39" spans="1:3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</row>
    <row r="40" spans="1:3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</row>
    <row r="41" spans="1:3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</row>
    <row r="42" spans="1:3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</row>
    <row r="43" spans="1:3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</row>
    <row r="44" spans="1:3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</row>
    <row r="45" spans="1:3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</row>
    <row r="46" spans="1:3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</row>
    <row r="47" spans="1:3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</row>
    <row r="48" spans="1:3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</row>
    <row r="49" spans="1:3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</row>
    <row r="50" spans="1:3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</row>
    <row r="51" spans="1:3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</row>
    <row r="52" spans="1:3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</row>
    <row r="53" spans="1:3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</row>
    <row r="54" spans="1:3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</row>
    <row r="55" spans="1:3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</row>
    <row r="56" spans="1:3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</row>
    <row r="57" spans="1:3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</row>
    <row r="58" spans="1:3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</row>
    <row r="59" spans="1:3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</row>
  </sheetData>
  <mergeCells count="1">
    <mergeCell ref="A1:Q4"/>
  </mergeCell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" sqref="A1"/>
    </sheetView>
  </sheetViews>
  <sheetFormatPr defaultColWidth="8.88888888888889" defaultRowHeight="14.4"/>
  <cols>
    <col min="1" max="1" width="14.4444444444444" customWidth="1"/>
    <col min="2" max="2" width="17.3333333333333" customWidth="1"/>
    <col min="6" max="6" width="16.5555555555556" customWidth="1"/>
  </cols>
  <sheetData>
    <row r="1" ht="15.6" spans="1:1">
      <c r="A1" s="35" t="s">
        <v>66</v>
      </c>
    </row>
    <row r="3" spans="1:11">
      <c r="A3" s="36" t="s">
        <v>22</v>
      </c>
      <c r="B3" s="37"/>
      <c r="C3" s="37"/>
      <c r="D3" s="37"/>
      <c r="E3" s="37"/>
      <c r="F3" s="37"/>
      <c r="G3" s="37"/>
      <c r="H3" s="37"/>
      <c r="I3" s="37"/>
      <c r="J3" s="37"/>
      <c r="K3" s="41"/>
    </row>
    <row r="4" spans="1:12">
      <c r="A4" s="37"/>
      <c r="B4" s="37"/>
      <c r="C4" s="37"/>
      <c r="D4" s="37"/>
      <c r="E4" s="37"/>
      <c r="F4" s="37"/>
      <c r="G4" s="37"/>
      <c r="H4" s="37"/>
      <c r="I4" s="37"/>
      <c r="J4" s="37"/>
      <c r="K4" s="41"/>
      <c r="L4" s="18"/>
    </row>
    <row r="5" spans="11:12">
      <c r="K5" s="39"/>
      <c r="L5" s="18"/>
    </row>
    <row r="6" ht="15.15" spans="1:12">
      <c r="A6" t="s">
        <v>72</v>
      </c>
      <c r="B6" s="38"/>
      <c r="F6" t="s">
        <v>26</v>
      </c>
      <c r="G6" s="14"/>
      <c r="H6" s="14"/>
      <c r="I6" s="14"/>
      <c r="K6" s="39"/>
      <c r="L6" s="18"/>
    </row>
    <row r="7" spans="11:12">
      <c r="K7" s="39"/>
      <c r="L7" s="18"/>
    </row>
    <row r="8" ht="15.15" spans="1:12">
      <c r="A8" t="s">
        <v>73</v>
      </c>
      <c r="K8" s="39"/>
      <c r="L8" s="18"/>
    </row>
    <row r="9" spans="2:12">
      <c r="B9" s="28"/>
      <c r="C9" s="28"/>
      <c r="D9" s="28"/>
      <c r="E9" s="28"/>
      <c r="F9" s="28"/>
      <c r="G9" s="28"/>
      <c r="H9" s="28"/>
      <c r="I9" s="28"/>
      <c r="K9" s="39"/>
      <c r="L9" s="18"/>
    </row>
    <row r="10" ht="15.15" spans="1:12">
      <c r="A10" t="s">
        <v>28</v>
      </c>
      <c r="F10" t="s">
        <v>29</v>
      </c>
      <c r="K10" s="39"/>
      <c r="L10" s="18"/>
    </row>
    <row r="11" spans="2:12">
      <c r="B11" s="28"/>
      <c r="G11" s="28"/>
      <c r="H11" s="28"/>
      <c r="I11" s="28"/>
      <c r="K11" s="39"/>
      <c r="L11" s="18"/>
    </row>
    <row r="12" ht="15.15" spans="1:12">
      <c r="A12" t="s">
        <v>30</v>
      </c>
      <c r="E12" s="39"/>
      <c r="F12" t="s">
        <v>31</v>
      </c>
      <c r="K12" s="39"/>
      <c r="L12" s="18"/>
    </row>
    <row r="13" spans="2:12">
      <c r="B13" s="28"/>
      <c r="G13" s="28"/>
      <c r="H13" s="28"/>
      <c r="I13" s="28"/>
      <c r="K13" s="39"/>
      <c r="L13" s="18"/>
    </row>
    <row r="14" ht="15.15" spans="1:12">
      <c r="A14" t="s">
        <v>32</v>
      </c>
      <c r="F14" t="s">
        <v>74</v>
      </c>
      <c r="G14" s="14"/>
      <c r="H14" s="14"/>
      <c r="I14" s="14"/>
      <c r="K14" s="39"/>
      <c r="L14" s="18"/>
    </row>
    <row r="15" spans="2:12">
      <c r="B15" s="28"/>
      <c r="K15" s="39"/>
      <c r="L15" s="18"/>
    </row>
    <row r="16" ht="15.15" spans="1:12">
      <c r="A16" t="s">
        <v>34</v>
      </c>
      <c r="B16" s="14"/>
      <c r="F16" t="s">
        <v>35</v>
      </c>
      <c r="G16" s="14"/>
      <c r="H16" s="14"/>
      <c r="I16" s="14"/>
      <c r="K16" s="39"/>
      <c r="L16" s="18"/>
    </row>
    <row r="17" spans="11:12">
      <c r="K17" s="39"/>
      <c r="L17" s="18"/>
    </row>
    <row r="18" ht="15.15" spans="1:12">
      <c r="A18" t="s">
        <v>36</v>
      </c>
      <c r="K18" s="39"/>
      <c r="L18" s="18"/>
    </row>
    <row r="19" spans="2:12">
      <c r="B19" s="28"/>
      <c r="K19" s="39"/>
      <c r="L19" s="18"/>
    </row>
    <row r="20" ht="15.15" spans="1:12">
      <c r="A20" t="s">
        <v>37</v>
      </c>
      <c r="F20" s="40" t="s">
        <v>75</v>
      </c>
      <c r="H20" s="40" t="s">
        <v>76</v>
      </c>
      <c r="I20" s="40"/>
      <c r="K20" s="39"/>
      <c r="L20" s="18"/>
    </row>
    <row r="21" spans="2:12">
      <c r="B21" s="28"/>
      <c r="K21" s="39"/>
      <c r="L21" s="18"/>
    </row>
    <row r="22" ht="15.15" spans="11:12">
      <c r="K22" s="39"/>
      <c r="L22" s="18"/>
    </row>
    <row r="23" spans="1:1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">
    <mergeCell ref="H20:I20"/>
    <mergeCell ref="A3:K4"/>
  </mergeCells>
  <hyperlinks>
    <hyperlink ref="A1" location="Sheet4!A1" display="HOME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B1" sqref="B1"/>
    </sheetView>
  </sheetViews>
  <sheetFormatPr defaultColWidth="8.88888888888889" defaultRowHeight="14.4"/>
  <cols>
    <col min="1" max="1" width="9.88888888888889" customWidth="1"/>
    <col min="2" max="2" width="13.8888888888889" customWidth="1"/>
    <col min="3" max="3" width="12.7777777777778" customWidth="1"/>
    <col min="4" max="4" width="10.8888888888889" customWidth="1"/>
    <col min="5" max="5" width="7.44444444444444" customWidth="1"/>
    <col min="6" max="6" width="6.33333333333333" customWidth="1"/>
    <col min="7" max="7" width="12.1111111111111" customWidth="1"/>
    <col min="8" max="8" width="12.3333333333333" customWidth="1"/>
    <col min="9" max="9" width="9" customWidth="1"/>
    <col min="10" max="10" width="16.2222222222222" customWidth="1"/>
    <col min="11" max="11" width="12.6666666666667" customWidth="1"/>
    <col min="12" max="12" width="14.8888888888889" customWidth="1"/>
    <col min="13" max="13" width="14.2222222222222" customWidth="1"/>
    <col min="14" max="14" width="16.5555555555556" customWidth="1"/>
    <col min="15" max="15" width="14.6666666666667" customWidth="1"/>
    <col min="16" max="16" width="14.8888888888889" customWidth="1"/>
  </cols>
  <sheetData>
    <row r="1" ht="18" spans="1:1">
      <c r="A1" s="10" t="s">
        <v>66</v>
      </c>
    </row>
    <row r="2" ht="15.15" spans="1:18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ht="15.15" spans="1:18">
      <c r="A3" s="30" t="s">
        <v>77</v>
      </c>
      <c r="B3" s="30" t="s">
        <v>39</v>
      </c>
      <c r="C3" s="30" t="s">
        <v>2</v>
      </c>
      <c r="D3" s="30" t="s">
        <v>40</v>
      </c>
      <c r="E3" s="30" t="s">
        <v>41</v>
      </c>
      <c r="F3" s="30" t="s">
        <v>42</v>
      </c>
      <c r="G3" s="30" t="s">
        <v>15</v>
      </c>
      <c r="H3" s="30" t="s">
        <v>12</v>
      </c>
      <c r="I3" s="30" t="s">
        <v>43</v>
      </c>
      <c r="J3" s="30" t="s">
        <v>20</v>
      </c>
      <c r="K3" s="30" t="s">
        <v>44</v>
      </c>
      <c r="L3" s="30" t="s">
        <v>45</v>
      </c>
      <c r="M3" s="30" t="s">
        <v>46</v>
      </c>
      <c r="N3" s="30" t="s">
        <v>47</v>
      </c>
      <c r="O3" s="30" t="s">
        <v>48</v>
      </c>
      <c r="P3" s="30" t="s">
        <v>49</v>
      </c>
      <c r="Q3" s="29"/>
      <c r="R3" s="29"/>
    </row>
    <row r="4" ht="15.15" spans="1:1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ht="15.15" spans="1:16">
      <c r="A5" s="32"/>
      <c r="B5" s="32"/>
      <c r="C5" s="32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ht="15.15" spans="1:1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ht="15.15" spans="1:16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ht="15.15" spans="1:16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ht="15.15" spans="1:16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ht="15.15" spans="1:16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ht="15.15" spans="1:16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ht="15.15" spans="1:16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ht="15.15" spans="1:16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ht="15.15" spans="1:16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ht="15.15" spans="1:16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ht="15.15" spans="1: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ht="15.15" spans="1:16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ht="15.15" spans="1:16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ht="15.15" spans="1:1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ht="15.15" spans="1:16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ht="15.15" spans="1:16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ht="15.15" spans="1:16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ht="15.15" spans="1:16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ht="15.15" spans="1:16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ht="15.15" spans="1:16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ht="15.15" spans="1:1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ht="15.15" spans="1:1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ht="15.15" spans="1:1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</sheetData>
  <hyperlinks>
    <hyperlink ref="A1" location="sheet4!A1" display="HOME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D1" sqref="D1"/>
    </sheetView>
  </sheetViews>
  <sheetFormatPr defaultColWidth="8.88888888888889" defaultRowHeight="14.4"/>
  <cols>
    <col min="1" max="1" width="10.7777777777778" customWidth="1"/>
    <col min="3" max="3" width="12.7777777777778" customWidth="1"/>
    <col min="7" max="7" width="13" customWidth="1"/>
  </cols>
  <sheetData>
    <row r="1" ht="18" spans="1:1">
      <c r="A1" s="10" t="s">
        <v>66</v>
      </c>
    </row>
    <row r="3" spans="1:9">
      <c r="A3" s="11" t="s">
        <v>51</v>
      </c>
      <c r="B3" s="12"/>
      <c r="C3" s="12"/>
      <c r="D3" s="12"/>
      <c r="E3" s="12"/>
      <c r="F3" s="12"/>
      <c r="G3" s="12"/>
      <c r="H3" s="12"/>
      <c r="I3" s="12"/>
    </row>
    <row r="4" spans="1:9">
      <c r="A4" s="12"/>
      <c r="B4" s="12"/>
      <c r="C4" s="12"/>
      <c r="D4" s="12"/>
      <c r="E4" s="12"/>
      <c r="F4" s="12"/>
      <c r="G4" s="12"/>
      <c r="H4" s="12"/>
      <c r="I4" s="12"/>
    </row>
    <row r="5" spans="3:10">
      <c r="C5" s="13" t="s">
        <v>25</v>
      </c>
      <c r="G5" s="13" t="s">
        <v>52</v>
      </c>
      <c r="J5" s="18"/>
    </row>
    <row r="6" spans="3:10">
      <c r="C6" t="s">
        <v>27</v>
      </c>
      <c r="J6" s="18"/>
    </row>
    <row r="7" spans="3:10">
      <c r="C7" t="s">
        <v>32</v>
      </c>
      <c r="G7" s="13" t="s">
        <v>54</v>
      </c>
      <c r="J7" s="18"/>
    </row>
    <row r="8" spans="3:10">
      <c r="C8" s="13" t="s">
        <v>55</v>
      </c>
      <c r="J8" s="18"/>
    </row>
    <row r="9" spans="10:10">
      <c r="J9" s="18"/>
    </row>
    <row r="10" ht="15.15" spans="1:10">
      <c r="A10" s="14"/>
      <c r="B10" s="14"/>
      <c r="C10" s="14"/>
      <c r="D10" s="14"/>
      <c r="E10" s="14"/>
      <c r="F10" s="14"/>
      <c r="G10" s="14"/>
      <c r="H10" s="14"/>
      <c r="I10" s="14"/>
      <c r="J10" s="18"/>
    </row>
    <row r="11" ht="15.15" spans="1:10">
      <c r="A11" s="14"/>
      <c r="B11" s="14" t="s">
        <v>56</v>
      </c>
      <c r="C11" s="14"/>
      <c r="D11" s="15"/>
      <c r="E11" s="14" t="s">
        <v>57</v>
      </c>
      <c r="F11" s="14"/>
      <c r="G11" s="16"/>
      <c r="H11" s="17" t="s">
        <v>58</v>
      </c>
      <c r="I11" s="17"/>
      <c r="J11" s="18"/>
    </row>
    <row r="12" spans="4:10">
      <c r="D12" s="18"/>
      <c r="G12" s="19"/>
      <c r="J12" s="18"/>
    </row>
    <row r="13" spans="4:10">
      <c r="D13" s="20" t="s">
        <v>59</v>
      </c>
      <c r="E13" s="21"/>
      <c r="F13" s="21"/>
      <c r="G13" s="22"/>
      <c r="J13" s="18"/>
    </row>
    <row r="14" ht="15.15" spans="2:10">
      <c r="B14" t="s">
        <v>60</v>
      </c>
      <c r="D14" s="18"/>
      <c r="G14" s="19"/>
      <c r="J14" s="18"/>
    </row>
    <row r="15" ht="15.15" spans="4:10">
      <c r="D15" s="23"/>
      <c r="E15" s="24"/>
      <c r="F15" s="24"/>
      <c r="G15" s="25" t="s">
        <v>61</v>
      </c>
      <c r="J15" s="18"/>
    </row>
    <row r="16" ht="13" customHeight="1" spans="1:10">
      <c r="A16" s="14"/>
      <c r="B16" s="14"/>
      <c r="C16" s="14"/>
      <c r="D16" s="15"/>
      <c r="E16" s="14"/>
      <c r="F16" s="14"/>
      <c r="G16" s="26" t="s">
        <v>35</v>
      </c>
      <c r="J16" s="18"/>
    </row>
    <row r="17" ht="15.15" spans="4:10">
      <c r="D17" s="18"/>
      <c r="G17" s="27" t="s">
        <v>62</v>
      </c>
      <c r="J17" s="18"/>
    </row>
    <row r="18" spans="1:9">
      <c r="A18" s="28"/>
      <c r="B18" s="28"/>
      <c r="C18" s="28"/>
      <c r="D18" s="28"/>
      <c r="E18" s="28"/>
      <c r="F18" s="28"/>
      <c r="G18" s="28"/>
      <c r="H18" s="28"/>
      <c r="I18" s="28"/>
    </row>
  </sheetData>
  <mergeCells count="3">
    <mergeCell ref="H11:I11"/>
    <mergeCell ref="D13:G13"/>
    <mergeCell ref="A3:I4"/>
  </mergeCells>
  <hyperlinks>
    <hyperlink ref="A1" location="Sheet4!A1" display="HOME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3:I5"/>
  <sheetViews>
    <sheetView showGridLines="0" zoomScale="90" zoomScaleNormal="90" workbookViewId="0">
      <selection activeCell="A1" sqref="A1"/>
    </sheetView>
  </sheetViews>
  <sheetFormatPr defaultColWidth="9" defaultRowHeight="14.4" outlineLevelRow="4"/>
  <cols>
    <col min="1" max="1" width="19.2222222222222" customWidth="1"/>
    <col min="2" max="2" width="29.7777777777778" customWidth="1"/>
    <col min="3" max="4" width="23.7777777777778" customWidth="1"/>
    <col min="5" max="5" width="22.6666666666667" customWidth="1"/>
    <col min="6" max="6" width="16.1111111111111" customWidth="1"/>
    <col min="7" max="7" width="20.8888888888889" customWidth="1"/>
    <col min="8" max="8" width="16" customWidth="1"/>
    <col min="9" max="9" width="18.2222222222222" customWidth="1"/>
  </cols>
  <sheetData>
    <row r="3" ht="22.8" spans="1:9">
      <c r="A3" s="1" t="s">
        <v>77</v>
      </c>
      <c r="B3" s="2" t="s">
        <v>78</v>
      </c>
      <c r="C3" s="2" t="s">
        <v>2</v>
      </c>
      <c r="D3" s="2" t="s">
        <v>40</v>
      </c>
      <c r="E3" s="2" t="s">
        <v>12</v>
      </c>
      <c r="F3" s="2" t="s">
        <v>14</v>
      </c>
      <c r="G3" s="2" t="s">
        <v>13</v>
      </c>
      <c r="H3" s="2" t="s">
        <v>79</v>
      </c>
      <c r="I3" s="7" t="s">
        <v>43</v>
      </c>
    </row>
    <row r="4" spans="1:9">
      <c r="A4" s="3"/>
      <c r="B4" s="4"/>
      <c r="C4" s="4"/>
      <c r="D4" s="4"/>
      <c r="E4" s="4"/>
      <c r="F4" s="4"/>
      <c r="G4" s="4"/>
      <c r="H4" s="4"/>
      <c r="I4" s="8"/>
    </row>
    <row r="5" spans="1:9">
      <c r="A5" s="5"/>
      <c r="B5" s="6"/>
      <c r="C5" s="6"/>
      <c r="D5" s="6"/>
      <c r="E5" s="6"/>
      <c r="F5" s="6"/>
      <c r="G5" s="6"/>
      <c r="H5" s="6"/>
      <c r="I5" s="9"/>
    </row>
  </sheetData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3:K5"/>
  <sheetViews>
    <sheetView showGridLines="0" zoomScale="80" zoomScaleNormal="80" workbookViewId="0">
      <selection activeCell="E11" sqref="E11"/>
    </sheetView>
  </sheetViews>
  <sheetFormatPr defaultColWidth="9" defaultRowHeight="14.4" outlineLevelRow="4"/>
  <cols>
    <col min="1" max="1" width="11.7777777777778" customWidth="1"/>
    <col min="2" max="2" width="29.6666666666667" customWidth="1"/>
    <col min="3" max="3" width="20.8888888888889" customWidth="1"/>
    <col min="4" max="4" width="16.3333333333333" customWidth="1"/>
    <col min="5" max="6" width="22" customWidth="1"/>
    <col min="7" max="7" width="14.5555555555556" customWidth="1"/>
    <col min="8" max="8" width="18.1111111111111" customWidth="1"/>
    <col min="9" max="9" width="16.7777777777778" customWidth="1"/>
  </cols>
  <sheetData>
    <row r="3" ht="28.2" spans="1:11">
      <c r="A3" s="137" t="s">
        <v>1</v>
      </c>
      <c r="B3" s="138" t="s">
        <v>2</v>
      </c>
      <c r="C3" s="138" t="s">
        <v>3</v>
      </c>
      <c r="D3" s="138" t="s">
        <v>4</v>
      </c>
      <c r="E3" s="138" t="s">
        <v>5</v>
      </c>
      <c r="F3" s="139" t="s">
        <v>6</v>
      </c>
      <c r="G3" s="139" t="s">
        <v>7</v>
      </c>
      <c r="H3" s="138" t="s">
        <v>8</v>
      </c>
      <c r="I3" s="138" t="s">
        <v>9</v>
      </c>
      <c r="K3" t="s">
        <v>10</v>
      </c>
    </row>
    <row r="4" spans="1:9">
      <c r="A4" s="5"/>
      <c r="B4" s="6"/>
      <c r="C4" s="6"/>
      <c r="D4" s="6"/>
      <c r="E4" s="6"/>
      <c r="F4" s="9"/>
      <c r="G4" s="9"/>
      <c r="H4" s="65"/>
      <c r="I4" s="65"/>
    </row>
    <row r="5" spans="1:9">
      <c r="A5" s="5"/>
      <c r="B5" s="6"/>
      <c r="C5" s="6"/>
      <c r="D5" s="6"/>
      <c r="E5" s="6"/>
      <c r="F5" s="9"/>
      <c r="G5" s="9"/>
      <c r="H5" s="6"/>
      <c r="I5" s="6"/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:F25"/>
  <sheetViews>
    <sheetView showGridLines="0" workbookViewId="0">
      <selection activeCell="A4" sqref="A4:F4"/>
    </sheetView>
  </sheetViews>
  <sheetFormatPr defaultColWidth="9" defaultRowHeight="14.4" outlineLevelCol="5"/>
  <cols>
    <col min="1" max="1" width="9.66666666666667" customWidth="1"/>
    <col min="2" max="2" width="24.1111111111111" customWidth="1"/>
    <col min="3" max="3" width="21.4444444444444" customWidth="1"/>
    <col min="4" max="4" width="16" customWidth="1"/>
    <col min="5" max="5" width="24.4444444444444" customWidth="1"/>
    <col min="6" max="6" width="24" style="133" customWidth="1"/>
    <col min="7" max="57" width="8.88888888888889" style="134"/>
  </cols>
  <sheetData>
    <row r="3" ht="28.2" spans="1:6">
      <c r="A3" s="135" t="s">
        <v>11</v>
      </c>
      <c r="B3" s="135" t="s">
        <v>12</v>
      </c>
      <c r="C3" s="135" t="s">
        <v>13</v>
      </c>
      <c r="D3" s="135" t="s">
        <v>14</v>
      </c>
      <c r="E3" s="135" t="s">
        <v>15</v>
      </c>
      <c r="F3" s="135" t="s">
        <v>16</v>
      </c>
    </row>
    <row r="4" ht="18" spans="1:6">
      <c r="A4" s="49">
        <v>1</v>
      </c>
      <c r="B4" s="49" t="s">
        <v>17</v>
      </c>
      <c r="C4" s="49">
        <v>20000</v>
      </c>
      <c r="D4" s="49" t="s">
        <v>18</v>
      </c>
      <c r="E4" s="49" t="s">
        <v>19</v>
      </c>
      <c r="F4" s="49">
        <v>8500353623</v>
      </c>
    </row>
    <row r="5" ht="18" spans="1:6">
      <c r="A5" s="49">
        <v>2</v>
      </c>
      <c r="B5" s="49"/>
      <c r="C5" s="49"/>
      <c r="D5" s="49"/>
      <c r="E5" s="49"/>
      <c r="F5" s="136"/>
    </row>
    <row r="6" ht="18" spans="1:6">
      <c r="A6" s="49">
        <v>3</v>
      </c>
      <c r="B6" s="49"/>
      <c r="C6" s="49"/>
      <c r="D6" s="49"/>
      <c r="E6" s="49"/>
      <c r="F6" s="136"/>
    </row>
    <row r="7" ht="18" spans="1:6">
      <c r="A7" s="49">
        <v>4</v>
      </c>
      <c r="B7" s="49"/>
      <c r="C7" s="49"/>
      <c r="D7" s="49"/>
      <c r="E7" s="49"/>
      <c r="F7" s="136"/>
    </row>
    <row r="8" ht="18" spans="1:6">
      <c r="A8" s="49">
        <v>5</v>
      </c>
      <c r="B8" s="49"/>
      <c r="C8" s="49"/>
      <c r="D8" s="49"/>
      <c r="E8" s="49"/>
      <c r="F8" s="136"/>
    </row>
    <row r="9" ht="18" spans="1:6">
      <c r="A9" s="49">
        <v>6</v>
      </c>
      <c r="B9" s="49"/>
      <c r="C9" s="49"/>
      <c r="D9" s="49"/>
      <c r="E9" s="49"/>
      <c r="F9" s="136"/>
    </row>
    <row r="10" ht="18" spans="1:6">
      <c r="A10" s="49">
        <v>7</v>
      </c>
      <c r="B10" s="49"/>
      <c r="C10" s="49"/>
      <c r="D10" s="49"/>
      <c r="E10" s="49"/>
      <c r="F10" s="136"/>
    </row>
    <row r="11" ht="18" spans="1:6">
      <c r="A11" s="49">
        <v>8</v>
      </c>
      <c r="B11" s="49"/>
      <c r="C11" s="49"/>
      <c r="D11" s="49"/>
      <c r="E11" s="49"/>
      <c r="F11" s="136"/>
    </row>
    <row r="12" ht="18" spans="1:6">
      <c r="A12" s="49">
        <v>9</v>
      </c>
      <c r="B12" s="49"/>
      <c r="C12" s="49"/>
      <c r="D12" s="49"/>
      <c r="E12" s="49"/>
      <c r="F12" s="136"/>
    </row>
    <row r="13" ht="18" spans="1:6">
      <c r="A13" s="49">
        <v>10</v>
      </c>
      <c r="B13" s="49"/>
      <c r="C13" s="49"/>
      <c r="D13" s="49"/>
      <c r="E13" s="49"/>
      <c r="F13" s="136"/>
    </row>
    <row r="14" ht="18" spans="1:6">
      <c r="A14" s="49">
        <v>11</v>
      </c>
      <c r="B14" s="49"/>
      <c r="C14" s="49"/>
      <c r="D14" s="49"/>
      <c r="E14" s="49"/>
      <c r="F14" s="136"/>
    </row>
    <row r="15" ht="18" spans="1:6">
      <c r="A15" s="49">
        <v>12</v>
      </c>
      <c r="B15" s="49"/>
      <c r="C15" s="49"/>
      <c r="D15" s="49"/>
      <c r="E15" s="49"/>
      <c r="F15" s="136"/>
    </row>
    <row r="16" ht="18" spans="1:6">
      <c r="A16" s="49">
        <v>13</v>
      </c>
      <c r="B16" s="49"/>
      <c r="C16" s="49"/>
      <c r="D16" s="49"/>
      <c r="E16" s="49"/>
      <c r="F16" s="136"/>
    </row>
    <row r="17" ht="18" spans="1:6">
      <c r="A17" s="49">
        <v>14</v>
      </c>
      <c r="B17" s="49"/>
      <c r="C17" s="49"/>
      <c r="D17" s="49"/>
      <c r="E17" s="49"/>
      <c r="F17" s="136"/>
    </row>
    <row r="18" ht="18" spans="1:6">
      <c r="A18" s="49">
        <v>15</v>
      </c>
      <c r="B18" s="49"/>
      <c r="C18" s="49"/>
      <c r="D18" s="49"/>
      <c r="E18" s="49"/>
      <c r="F18" s="136"/>
    </row>
    <row r="19" ht="18" spans="1:6">
      <c r="A19" s="49">
        <v>16</v>
      </c>
      <c r="B19" s="49"/>
      <c r="C19" s="49"/>
      <c r="D19" s="49"/>
      <c r="E19" s="49"/>
      <c r="F19" s="136"/>
    </row>
    <row r="20" ht="18" spans="1:6">
      <c r="A20" s="49">
        <v>17</v>
      </c>
      <c r="B20" s="49"/>
      <c r="C20" s="49"/>
      <c r="D20" s="49"/>
      <c r="E20" s="49"/>
      <c r="F20" s="136"/>
    </row>
    <row r="21" ht="18" spans="1:6">
      <c r="A21" s="49">
        <v>18</v>
      </c>
      <c r="B21" s="49"/>
      <c r="C21" s="49"/>
      <c r="D21" s="49"/>
      <c r="E21" s="49"/>
      <c r="F21" s="136"/>
    </row>
    <row r="22" ht="18" spans="1:6">
      <c r="A22" s="49">
        <v>19</v>
      </c>
      <c r="B22" s="49"/>
      <c r="C22" s="49"/>
      <c r="D22" s="49"/>
      <c r="E22" s="49"/>
      <c r="F22" s="136"/>
    </row>
    <row r="23" ht="18" spans="1:6">
      <c r="A23" s="49">
        <v>20</v>
      </c>
      <c r="B23" s="49"/>
      <c r="C23" s="49"/>
      <c r="D23" s="49"/>
      <c r="E23" s="49"/>
      <c r="F23" s="136"/>
    </row>
    <row r="24" ht="18" spans="1:6">
      <c r="A24" s="49">
        <v>21</v>
      </c>
      <c r="B24" s="49"/>
      <c r="C24" s="49"/>
      <c r="D24" s="49"/>
      <c r="E24" s="49"/>
      <c r="F24" s="136"/>
    </row>
    <row r="25" ht="18" spans="1:6">
      <c r="A25" s="49">
        <v>22</v>
      </c>
      <c r="B25" s="49"/>
      <c r="C25" s="49"/>
      <c r="D25" s="49"/>
      <c r="E25" s="49"/>
      <c r="F25" s="136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25"/>
  <sheetViews>
    <sheetView showGridLines="0" workbookViewId="0">
      <selection activeCell="A3" sqref="A3:F25"/>
    </sheetView>
  </sheetViews>
  <sheetFormatPr defaultColWidth="9" defaultRowHeight="14.4"/>
  <cols>
    <col min="1" max="1" width="13.5555555555556" customWidth="1"/>
    <col min="2" max="2" width="12" customWidth="1"/>
    <col min="4" max="4" width="16.8888888888889" customWidth="1"/>
    <col min="5" max="5" width="22.2222222222222" customWidth="1"/>
    <col min="6" max="6" width="16.6666666666667" customWidth="1"/>
    <col min="9" max="9" width="16.1111111111111" customWidth="1"/>
    <col min="15" max="15" width="15.6666666666667" hidden="1" customWidth="1"/>
  </cols>
  <sheetData>
    <row r="1" spans="1:15">
      <c r="A1" s="115"/>
      <c r="B1" s="116"/>
      <c r="C1" s="116"/>
      <c r="D1" s="116"/>
      <c r="E1" s="116"/>
      <c r="F1" s="117"/>
      <c r="O1" s="125" t="s">
        <v>20</v>
      </c>
    </row>
    <row r="2" spans="1:15">
      <c r="A2" s="118"/>
      <c r="F2" s="119"/>
      <c r="O2" t="s">
        <v>21</v>
      </c>
    </row>
    <row r="3" customHeight="1" spans="1:15">
      <c r="A3" s="120" t="s">
        <v>22</v>
      </c>
      <c r="B3" s="121"/>
      <c r="C3" s="121"/>
      <c r="D3" s="121"/>
      <c r="E3" s="121"/>
      <c r="F3" s="122"/>
      <c r="O3" t="s">
        <v>23</v>
      </c>
    </row>
    <row r="4" spans="1:15">
      <c r="A4" s="120"/>
      <c r="B4" s="121"/>
      <c r="C4" s="121"/>
      <c r="D4" s="121"/>
      <c r="E4" s="121"/>
      <c r="F4" s="122"/>
      <c r="O4" t="s">
        <v>24</v>
      </c>
    </row>
    <row r="5" spans="1:6">
      <c r="A5" s="118"/>
      <c r="F5" s="119"/>
    </row>
    <row r="6" spans="1:6">
      <c r="A6" s="118"/>
      <c r="F6" s="119"/>
    </row>
    <row r="7" ht="15.15" spans="1:6">
      <c r="A7" s="123" t="s">
        <v>25</v>
      </c>
      <c r="B7" s="124"/>
      <c r="D7" s="125" t="s">
        <v>26</v>
      </c>
      <c r="E7" s="126"/>
      <c r="F7" s="119"/>
    </row>
    <row r="8" spans="1:6">
      <c r="A8" s="127"/>
      <c r="F8" s="119"/>
    </row>
    <row r="9" ht="15.15" spans="1:6">
      <c r="A9" s="123" t="s">
        <v>27</v>
      </c>
      <c r="B9" s="128"/>
      <c r="C9" s="128"/>
      <c r="D9" s="128"/>
      <c r="E9" s="128"/>
      <c r="F9" s="119"/>
    </row>
    <row r="10" spans="1:6">
      <c r="A10" s="127"/>
      <c r="F10" s="119"/>
    </row>
    <row r="11" ht="15.15" spans="1:6">
      <c r="A11" s="123" t="s">
        <v>28</v>
      </c>
      <c r="B11" s="124"/>
      <c r="D11" s="129" t="s">
        <v>29</v>
      </c>
      <c r="E11" s="130"/>
      <c r="F11" s="119"/>
    </row>
    <row r="12" spans="1:6">
      <c r="A12" s="127"/>
      <c r="F12" s="119"/>
    </row>
    <row r="13" ht="15.15" spans="1:6">
      <c r="A13" s="123" t="s">
        <v>30</v>
      </c>
      <c r="B13" s="124" t="str">
        <f>IFERROR(VLOOKUP(B15,Courses!$B:$E,4,0),"")</f>
        <v/>
      </c>
      <c r="D13" s="129" t="s">
        <v>31</v>
      </c>
      <c r="E13" s="124"/>
      <c r="F13" s="119"/>
    </row>
    <row r="14" spans="1:6">
      <c r="A14" s="127"/>
      <c r="F14" s="119"/>
    </row>
    <row r="15" ht="15.15" spans="1:6">
      <c r="A15" s="123" t="s">
        <v>32</v>
      </c>
      <c r="B15" s="124"/>
      <c r="D15" s="125" t="s">
        <v>33</v>
      </c>
      <c r="E15" s="124"/>
      <c r="F15" s="119"/>
    </row>
    <row r="16" spans="1:6">
      <c r="A16" s="127"/>
      <c r="F16" s="119"/>
    </row>
    <row r="17" ht="15.15" spans="1:6">
      <c r="A17" s="123" t="s">
        <v>34</v>
      </c>
      <c r="B17" s="124" t="str">
        <f>IFERROR(VLOOKUP(B15,Courses!B:C,2,0),"")</f>
        <v/>
      </c>
      <c r="D17" s="129" t="s">
        <v>35</v>
      </c>
      <c r="E17" s="124"/>
      <c r="F17" s="119"/>
    </row>
    <row r="18" spans="1:6">
      <c r="A18" s="127"/>
      <c r="F18" s="119"/>
    </row>
    <row r="19" ht="15.15" spans="1:6">
      <c r="A19" s="123" t="s">
        <v>36</v>
      </c>
      <c r="B19" s="124" t="str">
        <f>IFERROR(B17-E17,"")</f>
        <v/>
      </c>
      <c r="F19" s="119"/>
    </row>
    <row r="20" spans="1:6">
      <c r="A20" s="127"/>
      <c r="F20" s="119"/>
    </row>
    <row r="21" ht="15.15" spans="1:6">
      <c r="A21" s="123" t="s">
        <v>37</v>
      </c>
      <c r="B21" s="124"/>
      <c r="F21" s="119"/>
    </row>
    <row r="22" spans="1:6">
      <c r="A22" s="118"/>
      <c r="F22" s="119"/>
    </row>
    <row r="23" spans="1:6">
      <c r="A23" s="118"/>
      <c r="F23" s="119"/>
    </row>
    <row r="24" spans="1:6">
      <c r="A24" s="118"/>
      <c r="F24" s="119"/>
    </row>
    <row r="25" ht="15.15" spans="1:6">
      <c r="A25" s="131"/>
      <c r="B25" s="124"/>
      <c r="C25" s="124"/>
      <c r="D25" s="124"/>
      <c r="E25" s="124"/>
      <c r="F25" s="132"/>
    </row>
  </sheetData>
  <mergeCells count="2">
    <mergeCell ref="B9:E9"/>
    <mergeCell ref="A3:F4"/>
  </mergeCells>
  <dataValidations count="2">
    <dataValidation type="list" allowBlank="1" showInputMessage="1" showErrorMessage="1" sqref="B15">
      <formula1>Courses!$B$4:$B$25</formula1>
    </dataValidation>
    <dataValidation type="list" allowBlank="1" showInputMessage="1" showErrorMessage="1" sqref="E15">
      <formula1>$O$2:$O$4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3:P43"/>
  <sheetViews>
    <sheetView showGridLines="0" zoomScale="60" zoomScaleNormal="60" workbookViewId="0">
      <selection activeCell="A5" sqref="A5"/>
    </sheetView>
  </sheetViews>
  <sheetFormatPr defaultColWidth="9" defaultRowHeight="14.4"/>
  <cols>
    <col min="1" max="1" width="16.3333333333333" customWidth="1"/>
    <col min="2" max="2" width="23" style="110" customWidth="1"/>
    <col min="3" max="3" width="21.1111111111111" customWidth="1"/>
    <col min="4" max="5" width="19.1111111111111" customWidth="1"/>
    <col min="6" max="6" width="12.4444444444444" customWidth="1"/>
    <col min="7" max="7" width="20.7777777777778" customWidth="1"/>
    <col min="8" max="8" width="20.4444444444444" customWidth="1"/>
    <col min="9" max="9" width="16.6666666666667" customWidth="1"/>
    <col min="10" max="11" width="23.7777777777778" customWidth="1"/>
    <col min="12" max="12" width="24.4444444444444" customWidth="1"/>
    <col min="13" max="13" width="22.6666666666667" customWidth="1"/>
    <col min="14" max="14" width="26" customWidth="1"/>
    <col min="15" max="16" width="23.8888888888889" customWidth="1"/>
  </cols>
  <sheetData>
    <row r="3" ht="19.2" spans="1:16">
      <c r="A3" s="111" t="s">
        <v>38</v>
      </c>
      <c r="B3" s="112" t="s">
        <v>39</v>
      </c>
      <c r="C3" s="111" t="s">
        <v>2</v>
      </c>
      <c r="D3" s="111" t="s">
        <v>40</v>
      </c>
      <c r="E3" s="111" t="s">
        <v>41</v>
      </c>
      <c r="F3" s="111" t="s">
        <v>42</v>
      </c>
      <c r="G3" s="111" t="s">
        <v>15</v>
      </c>
      <c r="H3" s="111" t="s">
        <v>12</v>
      </c>
      <c r="I3" s="111" t="s">
        <v>43</v>
      </c>
      <c r="J3" s="111" t="s">
        <v>20</v>
      </c>
      <c r="K3" s="111" t="s">
        <v>44</v>
      </c>
      <c r="L3" s="111" t="s">
        <v>45</v>
      </c>
      <c r="M3" s="111" t="s">
        <v>46</v>
      </c>
      <c r="N3" s="111" t="s">
        <v>47</v>
      </c>
      <c r="O3" s="111" t="s">
        <v>48</v>
      </c>
      <c r="P3" s="111" t="s">
        <v>49</v>
      </c>
    </row>
    <row r="4" spans="1:16">
      <c r="A4" s="113" t="s">
        <v>50</v>
      </c>
      <c r="B4" s="114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>
        <f>Table4[[#This Row],[Total Fees]]-Table4[[#This Row],[Registration Fees]]-Table4[[#This Row],[First Instalment]]-Table4[[#This Row],[Second Instalment]]-Table4[[#This Row],[Third Instalment]]</f>
        <v>0</v>
      </c>
    </row>
    <row r="5" spans="16:16">
      <c r="P5">
        <f>Table4[[#This Row],[Total Fees]]-Table4[[#This Row],[Registration Fees]]-Table4[[#This Row],[First Instalment]]-Table4[[#This Row],[Second Instalment]]-Table4[[#This Row],[Third Instalment]]</f>
        <v>0</v>
      </c>
    </row>
    <row r="6" spans="16:16">
      <c r="P6">
        <f>Table4[[#This Row],[Total Fees]]-Table4[[#This Row],[Registration Fees]]-Table4[[#This Row],[First Instalment]]-Table4[[#This Row],[Second Instalment]]-Table4[[#This Row],[Third Instalment]]</f>
        <v>0</v>
      </c>
    </row>
    <row r="7" spans="16:16">
      <c r="P7">
        <f>Table4[[#This Row],[Total Fees]]-Table4[[#This Row],[Registration Fees]]-Table4[[#This Row],[First Instalment]]-Table4[[#This Row],[Second Instalment]]-Table4[[#This Row],[Third Instalment]]</f>
        <v>0</v>
      </c>
    </row>
    <row r="8" spans="16:16">
      <c r="P8">
        <f>Table4[[#This Row],[Total Fees]]-Table4[[#This Row],[Registration Fees]]-Table4[[#This Row],[First Instalment]]-Table4[[#This Row],[Second Instalment]]-Table4[[#This Row],[Third Instalment]]</f>
        <v>0</v>
      </c>
    </row>
    <row r="9" spans="16:16">
      <c r="P9">
        <f>Table4[[#This Row],[Total Fees]]-Table4[[#This Row],[Registration Fees]]-Table4[[#This Row],[First Instalment]]-Table4[[#This Row],[Second Instalment]]-Table4[[#This Row],[Third Instalment]]</f>
        <v>0</v>
      </c>
    </row>
    <row r="10" spans="16:16">
      <c r="P10">
        <f>Table4[[#This Row],[Total Fees]]-Table4[[#This Row],[Registration Fees]]-Table4[[#This Row],[First Instalment]]-Table4[[#This Row],[Second Instalment]]-Table4[[#This Row],[Third Instalment]]</f>
        <v>0</v>
      </c>
    </row>
    <row r="11" spans="16:16">
      <c r="P11">
        <f>Table4[[#This Row],[Total Fees]]-Table4[[#This Row],[Registration Fees]]-Table4[[#This Row],[First Instalment]]-Table4[[#This Row],[Second Instalment]]-Table4[[#This Row],[Third Instalment]]</f>
        <v>0</v>
      </c>
    </row>
    <row r="12" spans="16:16">
      <c r="P12">
        <f>Table4[[#This Row],[Total Fees]]-Table4[[#This Row],[Registration Fees]]-Table4[[#This Row],[First Instalment]]-Table4[[#This Row],[Second Instalment]]-Table4[[#This Row],[Third Instalment]]</f>
        <v>0</v>
      </c>
    </row>
    <row r="13" spans="16:16">
      <c r="P13">
        <f>Table4[[#This Row],[Total Fees]]-Table4[[#This Row],[Registration Fees]]-Table4[[#This Row],[First Instalment]]-Table4[[#This Row],[Second Instalment]]-Table4[[#This Row],[Third Instalment]]</f>
        <v>0</v>
      </c>
    </row>
    <row r="14" spans="16:16">
      <c r="P14">
        <f>Table4[[#This Row],[Total Fees]]-Table4[[#This Row],[Registration Fees]]-Table4[[#This Row],[First Instalment]]-Table4[[#This Row],[Second Instalment]]-Table4[[#This Row],[Third Instalment]]</f>
        <v>0</v>
      </c>
    </row>
    <row r="15" spans="16:16">
      <c r="P15">
        <f>Table4[[#This Row],[Total Fees]]-Table4[[#This Row],[Registration Fees]]-Table4[[#This Row],[First Instalment]]-Table4[[#This Row],[Second Instalment]]-Table4[[#This Row],[Third Instalment]]</f>
        <v>0</v>
      </c>
    </row>
    <row r="16" spans="16:16">
      <c r="P16">
        <f>Table4[[#This Row],[Total Fees]]-Table4[[#This Row],[Registration Fees]]-Table4[[#This Row],[First Instalment]]-Table4[[#This Row],[Second Instalment]]-Table4[[#This Row],[Third Instalment]]</f>
        <v>0</v>
      </c>
    </row>
    <row r="17" spans="16:16">
      <c r="P17">
        <f>Table4[[#This Row],[Total Fees]]-Table4[[#This Row],[Registration Fees]]-Table4[[#This Row],[First Instalment]]-Table4[[#This Row],[Second Instalment]]-Table4[[#This Row],[Third Instalment]]</f>
        <v>0</v>
      </c>
    </row>
    <row r="18" spans="16:16">
      <c r="P18">
        <f>Table4[[#This Row],[Total Fees]]-Table4[[#This Row],[Registration Fees]]-Table4[[#This Row],[First Instalment]]-Table4[[#This Row],[Second Instalment]]-Table4[[#This Row],[Third Instalment]]</f>
        <v>0</v>
      </c>
    </row>
    <row r="19" spans="16:16">
      <c r="P19">
        <f>Table4[[#This Row],[Total Fees]]-Table4[[#This Row],[Registration Fees]]-Table4[[#This Row],[First Instalment]]-Table4[[#This Row],[Second Instalment]]-Table4[[#This Row],[Third Instalment]]</f>
        <v>0</v>
      </c>
    </row>
    <row r="20" spans="16:16">
      <c r="P20">
        <f>Table4[[#This Row],[Total Fees]]-Table4[[#This Row],[Registration Fees]]-Table4[[#This Row],[First Instalment]]-Table4[[#This Row],[Second Instalment]]-Table4[[#This Row],[Third Instalment]]</f>
        <v>0</v>
      </c>
    </row>
    <row r="21" spans="16:16">
      <c r="P21">
        <f>Table4[[#This Row],[Total Fees]]-Table4[[#This Row],[Registration Fees]]-Table4[[#This Row],[First Instalment]]-Table4[[#This Row],[Second Instalment]]-Table4[[#This Row],[Third Instalment]]</f>
        <v>0</v>
      </c>
    </row>
    <row r="22" spans="16:16">
      <c r="P22">
        <f>Table4[[#This Row],[Total Fees]]-Table4[[#This Row],[Registration Fees]]-Table4[[#This Row],[First Instalment]]-Table4[[#This Row],[Second Instalment]]-Table4[[#This Row],[Third Instalment]]</f>
        <v>0</v>
      </c>
    </row>
    <row r="23" spans="16:16">
      <c r="P23">
        <f>Table4[[#This Row],[Total Fees]]-Table4[[#This Row],[Registration Fees]]-Table4[[#This Row],[First Instalment]]-Table4[[#This Row],[Second Instalment]]-Table4[[#This Row],[Third Instalment]]</f>
        <v>0</v>
      </c>
    </row>
    <row r="24" spans="16:16">
      <c r="P24">
        <f>Table4[[#This Row],[Total Fees]]-Table4[[#This Row],[Registration Fees]]-Table4[[#This Row],[First Instalment]]-Table4[[#This Row],[Second Instalment]]-Table4[[#This Row],[Third Instalment]]</f>
        <v>0</v>
      </c>
    </row>
    <row r="25" spans="16:16">
      <c r="P25">
        <f>Table4[[#This Row],[Total Fees]]-Table4[[#This Row],[Registration Fees]]-Table4[[#This Row],[First Instalment]]-Table4[[#This Row],[Second Instalment]]-Table4[[#This Row],[Third Instalment]]</f>
        <v>0</v>
      </c>
    </row>
    <row r="26" spans="16:16">
      <c r="P26">
        <f>Table4[[#This Row],[Total Fees]]-Table4[[#This Row],[Registration Fees]]-Table4[[#This Row],[First Instalment]]-Table4[[#This Row],[Second Instalment]]-Table4[[#This Row],[Third Instalment]]</f>
        <v>0</v>
      </c>
    </row>
    <row r="27" spans="16:16">
      <c r="P27">
        <f>Table4[[#This Row],[Total Fees]]-Table4[[#This Row],[Registration Fees]]-Table4[[#This Row],[First Instalment]]-Table4[[#This Row],[Second Instalment]]-Table4[[#This Row],[Third Instalment]]</f>
        <v>0</v>
      </c>
    </row>
    <row r="28" spans="16:16">
      <c r="P28">
        <f>Table4[[#This Row],[Total Fees]]-Table4[[#This Row],[Registration Fees]]-Table4[[#This Row],[First Instalment]]-Table4[[#This Row],[Second Instalment]]-Table4[[#This Row],[Third Instalment]]</f>
        <v>0</v>
      </c>
    </row>
    <row r="29" spans="16:16">
      <c r="P29">
        <f>Table4[[#This Row],[Total Fees]]-Table4[[#This Row],[Registration Fees]]-Table4[[#This Row],[First Instalment]]-Table4[[#This Row],[Second Instalment]]-Table4[[#This Row],[Third Instalment]]</f>
        <v>0</v>
      </c>
    </row>
    <row r="30" spans="16:16">
      <c r="P30">
        <f>Table4[[#This Row],[Total Fees]]-Table4[[#This Row],[Registration Fees]]-Table4[[#This Row],[First Instalment]]-Table4[[#This Row],[Second Instalment]]-Table4[[#This Row],[Third Instalment]]</f>
        <v>0</v>
      </c>
    </row>
    <row r="31" spans="16:16">
      <c r="P31">
        <f>Table4[[#This Row],[Total Fees]]-Table4[[#This Row],[Registration Fees]]-Table4[[#This Row],[First Instalment]]-Table4[[#This Row],[Second Instalment]]-Table4[[#This Row],[Third Instalment]]</f>
        <v>0</v>
      </c>
    </row>
    <row r="32" spans="16:16">
      <c r="P32">
        <f>Table4[[#This Row],[Total Fees]]-Table4[[#This Row],[Registration Fees]]-Table4[[#This Row],[First Instalment]]-Table4[[#This Row],[Second Instalment]]-Table4[[#This Row],[Third Instalment]]</f>
        <v>0</v>
      </c>
    </row>
    <row r="33" spans="16:16">
      <c r="P33">
        <f>Table4[[#This Row],[Total Fees]]-Table4[[#This Row],[Registration Fees]]-Table4[[#This Row],[First Instalment]]-Table4[[#This Row],[Second Instalment]]-Table4[[#This Row],[Third Instalment]]</f>
        <v>0</v>
      </c>
    </row>
    <row r="34" spans="16:16">
      <c r="P34">
        <f>Table4[[#This Row],[Total Fees]]-Table4[[#This Row],[Registration Fees]]-Table4[[#This Row],[First Instalment]]-Table4[[#This Row],[Second Instalment]]-Table4[[#This Row],[Third Instalment]]</f>
        <v>0</v>
      </c>
    </row>
    <row r="35" spans="16:16">
      <c r="P35">
        <f>Table4[[#This Row],[Total Fees]]-Table4[[#This Row],[Registration Fees]]-Table4[[#This Row],[First Instalment]]-Table4[[#This Row],[Second Instalment]]-Table4[[#This Row],[Third Instalment]]</f>
        <v>0</v>
      </c>
    </row>
    <row r="36" spans="16:16">
      <c r="P36">
        <f>Table4[[#This Row],[Total Fees]]-Table4[[#This Row],[Registration Fees]]-Table4[[#This Row],[First Instalment]]-Table4[[#This Row],[Second Instalment]]-Table4[[#This Row],[Third Instalment]]</f>
        <v>0</v>
      </c>
    </row>
    <row r="37" spans="16:16">
      <c r="P37">
        <f>Table4[[#This Row],[Total Fees]]-Table4[[#This Row],[Registration Fees]]-Table4[[#This Row],[First Instalment]]-Table4[[#This Row],[Second Instalment]]-Table4[[#This Row],[Third Instalment]]</f>
        <v>0</v>
      </c>
    </row>
    <row r="38" spans="16:16">
      <c r="P38">
        <f>Table4[[#This Row],[Total Fees]]-Table4[[#This Row],[Registration Fees]]-Table4[[#This Row],[First Instalment]]-Table4[[#This Row],[Second Instalment]]-Table4[[#This Row],[Third Instalment]]</f>
        <v>0</v>
      </c>
    </row>
    <row r="39" spans="16:16">
      <c r="P39">
        <f>Table4[[#This Row],[Total Fees]]-Table4[[#This Row],[Registration Fees]]-Table4[[#This Row],[First Instalment]]-Table4[[#This Row],[Second Instalment]]-Table4[[#This Row],[Third Instalment]]</f>
        <v>0</v>
      </c>
    </row>
    <row r="40" spans="16:16">
      <c r="P40">
        <f>Table4[[#This Row],[Total Fees]]-Table4[[#This Row],[Registration Fees]]-Table4[[#This Row],[First Instalment]]-Table4[[#This Row],[Second Instalment]]-Table4[[#This Row],[Third Instalment]]</f>
        <v>0</v>
      </c>
    </row>
    <row r="41" spans="16:16">
      <c r="P41">
        <f>Table4[[#This Row],[Total Fees]]-Table4[[#This Row],[Registration Fees]]-Table4[[#This Row],[First Instalment]]-Table4[[#This Row],[Second Instalment]]-Table4[[#This Row],[Third Instalment]]</f>
        <v>0</v>
      </c>
    </row>
    <row r="42" spans="16:16">
      <c r="P42">
        <f>Table4[[#This Row],[Total Fees]]-Table4[[#This Row],[Registration Fees]]-Table4[[#This Row],[First Instalment]]-Table4[[#This Row],[Second Instalment]]-Table4[[#This Row],[Third Instalment]]</f>
        <v>0</v>
      </c>
    </row>
    <row r="43" spans="16:16">
      <c r="P43">
        <f>Table4[[#This Row],[Total Fees]]-Table4[[#This Row],[Registration Fees]]-Table4[[#This Row],[First Instalment]]-Table4[[#This Row],[Second Instalment]]-Table4[[#This Row],[Third Instalment]]</f>
        <v>0</v>
      </c>
    </row>
  </sheetData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H17"/>
  <sheetViews>
    <sheetView showGridLines="0" workbookViewId="0">
      <selection activeCell="D7" sqref="D7"/>
    </sheetView>
  </sheetViews>
  <sheetFormatPr defaultColWidth="9" defaultRowHeight="14.4" outlineLevelCol="7"/>
  <sheetData>
    <row r="2" ht="15.15"/>
    <row r="3" spans="1:8">
      <c r="A3" s="84" t="s">
        <v>51</v>
      </c>
      <c r="B3" s="85"/>
      <c r="C3" s="85"/>
      <c r="D3" s="85"/>
      <c r="E3" s="85"/>
      <c r="F3" s="85"/>
      <c r="G3" s="85"/>
      <c r="H3" s="86"/>
    </row>
    <row r="4" ht="15.15" spans="1:8">
      <c r="A4" s="87"/>
      <c r="B4" s="88"/>
      <c r="C4" s="88"/>
      <c r="D4" s="88"/>
      <c r="E4" s="88"/>
      <c r="F4" s="88"/>
      <c r="G4" s="88"/>
      <c r="H4" s="89"/>
    </row>
    <row r="5" spans="1:8">
      <c r="A5" s="90"/>
      <c r="C5" s="91" t="s">
        <v>25</v>
      </c>
      <c r="D5" s="92"/>
      <c r="E5" s="92"/>
      <c r="F5" s="91" t="s">
        <v>52</v>
      </c>
      <c r="G5" s="92"/>
      <c r="H5" s="93"/>
    </row>
    <row r="6" spans="1:8">
      <c r="A6" s="94"/>
      <c r="C6" s="95" t="s">
        <v>27</v>
      </c>
      <c r="D6" s="96" t="s">
        <v>53</v>
      </c>
      <c r="E6" s="96"/>
      <c r="F6" s="95"/>
      <c r="G6" s="96"/>
      <c r="H6" s="97"/>
    </row>
    <row r="7" spans="1:8">
      <c r="A7" s="94"/>
      <c r="C7" s="95" t="s">
        <v>32</v>
      </c>
      <c r="D7" s="96"/>
      <c r="E7" s="96"/>
      <c r="F7" s="95" t="s">
        <v>54</v>
      </c>
      <c r="G7" s="96"/>
      <c r="H7" s="97"/>
    </row>
    <row r="8" spans="1:8">
      <c r="A8" s="94"/>
      <c r="C8" s="95" t="s">
        <v>55</v>
      </c>
      <c r="D8" s="96"/>
      <c r="E8" s="96"/>
      <c r="F8" s="96"/>
      <c r="G8" s="96"/>
      <c r="H8" s="97"/>
    </row>
    <row r="9" ht="15.15" spans="1:8">
      <c r="A9" s="98"/>
      <c r="B9" s="99"/>
      <c r="C9" s="99"/>
      <c r="D9" s="99"/>
      <c r="E9" s="99"/>
      <c r="F9" s="99"/>
      <c r="G9" s="99"/>
      <c r="H9" s="100"/>
    </row>
    <row r="10" ht="15.15" spans="1:8">
      <c r="A10" s="101" t="s">
        <v>56</v>
      </c>
      <c r="B10" s="102"/>
      <c r="C10" s="103"/>
      <c r="D10" s="101" t="s">
        <v>57</v>
      </c>
      <c r="E10" s="102"/>
      <c r="F10" s="103"/>
      <c r="G10" s="101" t="s">
        <v>58</v>
      </c>
      <c r="H10" s="103"/>
    </row>
    <row r="11" spans="1:8">
      <c r="A11" s="90"/>
      <c r="B11" s="92"/>
      <c r="C11" s="93"/>
      <c r="D11" s="90"/>
      <c r="E11" s="92"/>
      <c r="F11" s="93"/>
      <c r="G11" s="92"/>
      <c r="H11" s="93"/>
    </row>
    <row r="12" spans="1:8">
      <c r="A12" s="94"/>
      <c r="B12" s="96"/>
      <c r="C12" s="97"/>
      <c r="D12" s="94"/>
      <c r="E12" s="96" t="s">
        <v>59</v>
      </c>
      <c r="F12" s="97"/>
      <c r="G12" s="96"/>
      <c r="H12" s="97"/>
    </row>
    <row r="13" spans="1:8">
      <c r="A13" s="94"/>
      <c r="B13" s="96"/>
      <c r="C13" s="97"/>
      <c r="D13" s="94"/>
      <c r="E13" s="96"/>
      <c r="F13" s="97"/>
      <c r="G13" s="96"/>
      <c r="H13" s="97"/>
    </row>
    <row r="14" ht="15.15" spans="1:8">
      <c r="A14" s="94"/>
      <c r="B14" s="96" t="s">
        <v>60</v>
      </c>
      <c r="C14" s="97"/>
      <c r="D14" s="94"/>
      <c r="E14" s="96"/>
      <c r="F14" s="97"/>
      <c r="G14" s="96"/>
      <c r="H14" s="97"/>
    </row>
    <row r="15" ht="15.15" spans="1:8">
      <c r="A15" s="94"/>
      <c r="B15" s="96"/>
      <c r="C15" s="97"/>
      <c r="D15" s="104" t="s">
        <v>61</v>
      </c>
      <c r="E15" s="105"/>
      <c r="F15" s="106"/>
      <c r="G15" s="96"/>
      <c r="H15" s="97"/>
    </row>
    <row r="16" ht="15.15" spans="1:8">
      <c r="A16" s="94"/>
      <c r="B16" s="96"/>
      <c r="C16" s="97"/>
      <c r="D16" s="104" t="s">
        <v>35</v>
      </c>
      <c r="E16" s="105"/>
      <c r="F16" s="106"/>
      <c r="G16" s="96"/>
      <c r="H16" s="97"/>
    </row>
    <row r="17" ht="15.15" spans="1:8">
      <c r="A17" s="107"/>
      <c r="B17" s="108"/>
      <c r="C17" s="109"/>
      <c r="D17" s="104" t="s">
        <v>62</v>
      </c>
      <c r="E17" s="105"/>
      <c r="F17" s="106"/>
      <c r="G17" s="99"/>
      <c r="H17" s="100"/>
    </row>
  </sheetData>
  <mergeCells count="7">
    <mergeCell ref="A10:C10"/>
    <mergeCell ref="D10:F10"/>
    <mergeCell ref="G10:H10"/>
    <mergeCell ref="D15:F15"/>
    <mergeCell ref="D16:F16"/>
    <mergeCell ref="D17:F17"/>
    <mergeCell ref="A3:H4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"/>
  <sheetViews>
    <sheetView topLeftCell="A5" workbookViewId="0">
      <selection activeCell="B23" sqref="B23:F25"/>
    </sheetView>
  </sheetViews>
  <sheetFormatPr defaultColWidth="8.88888888888889" defaultRowHeight="14.4"/>
  <cols>
    <col min="1" max="1" width="11.6666666666667"/>
  </cols>
  <sheetData>
    <row r="1" spans="1:22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61.2" spans="1:22">
      <c r="A2" s="73" t="s">
        <v>63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</row>
    <row r="4" spans="1:2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>
      <c r="A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>
      <c r="A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>
      <c r="A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>
      <c r="A11" s="74"/>
      <c r="B11" s="74"/>
      <c r="C11" s="74"/>
      <c r="D11" s="74"/>
      <c r="E11" s="74"/>
      <c r="F11" s="74"/>
      <c r="G11" s="74"/>
      <c r="H11" s="75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>
      <c r="A13" s="74"/>
      <c r="B13" s="76"/>
      <c r="C13" s="76"/>
      <c r="D13" s="76"/>
      <c r="E13" s="76"/>
      <c r="F13" s="76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ht="18" spans="1:22">
      <c r="A14" s="74"/>
      <c r="B14" s="76"/>
      <c r="C14" s="76"/>
      <c r="D14" s="77"/>
      <c r="E14" s="76"/>
      <c r="F14" s="7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>
      <c r="A15" s="74"/>
      <c r="B15" s="76"/>
      <c r="C15" s="76"/>
      <c r="D15" s="76"/>
      <c r="E15" s="76"/>
      <c r="F15" s="7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ht="18" spans="1:22">
      <c r="A18" s="74"/>
      <c r="B18" s="78"/>
      <c r="C18" s="78"/>
      <c r="D18" s="78"/>
      <c r="E18" s="78"/>
      <c r="F18" s="78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ht="18" spans="1:22">
      <c r="A19" s="74"/>
      <c r="B19" s="79"/>
      <c r="C19" s="80" t="s">
        <v>22</v>
      </c>
      <c r="D19" s="79"/>
      <c r="E19" s="79"/>
      <c r="F19" s="79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>
      <c r="A20" s="74"/>
      <c r="B20" s="79"/>
      <c r="C20" s="79"/>
      <c r="D20" s="79"/>
      <c r="E20" s="79"/>
      <c r="F20" s="79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>
      <c r="A23" s="74"/>
      <c r="B23" s="81" t="s">
        <v>64</v>
      </c>
      <c r="C23" s="82"/>
      <c r="D23" s="82"/>
      <c r="E23" s="82"/>
      <c r="F23" s="82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>
      <c r="A24" s="74"/>
      <c r="B24" s="82"/>
      <c r="C24" s="82"/>
      <c r="D24" s="82"/>
      <c r="E24" s="82"/>
      <c r="F24" s="82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>
      <c r="A25" s="74"/>
      <c r="B25" s="82"/>
      <c r="C25" s="82"/>
      <c r="D25" s="82"/>
      <c r="E25" s="82"/>
      <c r="F25" s="82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>
      <c r="A27" s="74"/>
      <c r="B27" s="81" t="s">
        <v>65</v>
      </c>
      <c r="C27" s="83"/>
      <c r="D27" s="83"/>
      <c r="E27" s="83"/>
      <c r="F27" s="83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>
      <c r="A28" s="74"/>
      <c r="B28" s="83"/>
      <c r="C28" s="83"/>
      <c r="D28" s="83"/>
      <c r="E28" s="83"/>
      <c r="F28" s="83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>
      <c r="A29" s="74"/>
      <c r="B29" s="83"/>
      <c r="C29" s="83"/>
      <c r="D29" s="83"/>
      <c r="E29" s="83"/>
      <c r="F29" s="83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</sheetData>
  <mergeCells count="5">
    <mergeCell ref="A2:V2"/>
    <mergeCell ref="B18:F18"/>
    <mergeCell ref="C19:E19"/>
    <mergeCell ref="B23:F25"/>
    <mergeCell ref="B27:F29"/>
  </mergeCells>
  <hyperlinks>
    <hyperlink ref="B23:F25" location="'student info1'!A1" display="STUDENT INFO"/>
    <hyperlink ref="B27:F29" location="'student fee reciept1'!A1" display="RECEIPT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"/>
    </sheetView>
  </sheetViews>
  <sheetFormatPr defaultColWidth="8.88888888888889" defaultRowHeight="14.4"/>
  <cols>
    <col min="1" max="1" width="12.4444444444444" customWidth="1"/>
    <col min="2" max="2" width="17.1111111111111" customWidth="1"/>
    <col min="3" max="3" width="11.5555555555556" customWidth="1"/>
    <col min="5" max="5" width="12.6666666666667" customWidth="1"/>
    <col min="6" max="6" width="15.3333333333333" customWidth="1"/>
    <col min="8" max="8" width="12.1111111111111" customWidth="1"/>
    <col min="9" max="9" width="12.8888888888889" customWidth="1"/>
  </cols>
  <sheetData>
    <row r="1" ht="15.6" spans="1:1">
      <c r="A1" s="56" t="s">
        <v>66</v>
      </c>
    </row>
    <row r="2" spans="5:6">
      <c r="E2" s="39"/>
      <c r="F2" s="39"/>
    </row>
    <row r="3" spans="1:9">
      <c r="A3" s="57"/>
      <c r="B3" s="58"/>
      <c r="C3" s="57"/>
      <c r="D3" s="59"/>
      <c r="E3" s="57"/>
      <c r="F3" s="58"/>
      <c r="G3" s="57"/>
      <c r="H3" s="57"/>
      <c r="I3" s="70"/>
    </row>
    <row r="4" ht="18" spans="1:9">
      <c r="A4" s="60" t="s">
        <v>67</v>
      </c>
      <c r="B4" s="61" t="s">
        <v>2</v>
      </c>
      <c r="C4" s="62" t="s">
        <v>68</v>
      </c>
      <c r="D4" s="63" t="s">
        <v>4</v>
      </c>
      <c r="E4" s="62" t="s">
        <v>69</v>
      </c>
      <c r="F4" s="61" t="s">
        <v>6</v>
      </c>
      <c r="G4" s="62" t="s">
        <v>7</v>
      </c>
      <c r="H4" s="62" t="s">
        <v>8</v>
      </c>
      <c r="I4" s="71" t="s">
        <v>9</v>
      </c>
    </row>
    <row r="5" spans="1:9">
      <c r="A5" s="6"/>
      <c r="B5" s="5"/>
      <c r="C5" s="6"/>
      <c r="D5" s="64"/>
      <c r="E5" s="6"/>
      <c r="F5" s="5"/>
      <c r="G5" s="6"/>
      <c r="H5" s="6"/>
      <c r="I5" s="6"/>
    </row>
    <row r="6" spans="1:9">
      <c r="A6" s="65"/>
      <c r="B6" s="66"/>
      <c r="C6" s="65"/>
      <c r="D6" s="67"/>
      <c r="E6" s="65"/>
      <c r="F6" s="66"/>
      <c r="G6" s="65"/>
      <c r="H6" s="65"/>
      <c r="I6" s="65"/>
    </row>
    <row r="7" spans="1:9">
      <c r="A7" s="6"/>
      <c r="B7" s="5"/>
      <c r="C7" s="6"/>
      <c r="D7" s="64"/>
      <c r="E7" s="6"/>
      <c r="F7" s="5"/>
      <c r="G7" s="6"/>
      <c r="H7" s="6"/>
      <c r="I7" s="6"/>
    </row>
    <row r="8" spans="1:9">
      <c r="A8" s="65"/>
      <c r="B8" s="66"/>
      <c r="C8" s="65"/>
      <c r="D8" s="67"/>
      <c r="E8" s="65"/>
      <c r="F8" s="66"/>
      <c r="G8" s="65"/>
      <c r="H8" s="65"/>
      <c r="I8" s="65"/>
    </row>
    <row r="9" ht="12" customHeight="1" spans="1:9">
      <c r="A9" s="68"/>
      <c r="B9" s="69"/>
      <c r="C9" s="68"/>
      <c r="D9" s="39"/>
      <c r="E9" s="68"/>
      <c r="F9" s="69"/>
      <c r="G9" s="68"/>
      <c r="H9" s="68"/>
      <c r="I9" s="68"/>
    </row>
    <row r="10" hidden="1" spans="1:9">
      <c r="A10" s="68"/>
      <c r="B10" s="69"/>
      <c r="C10" s="68"/>
      <c r="D10" s="39"/>
      <c r="E10" s="68"/>
      <c r="F10" s="69"/>
      <c r="G10" s="68"/>
      <c r="H10" s="68"/>
      <c r="I10" s="68"/>
    </row>
    <row r="11" spans="1:9">
      <c r="A11" s="65"/>
      <c r="B11" s="66"/>
      <c r="C11" s="65"/>
      <c r="D11" s="67"/>
      <c r="E11" s="65"/>
      <c r="F11" s="66"/>
      <c r="G11" s="65"/>
      <c r="H11" s="65"/>
      <c r="I11" s="65"/>
    </row>
    <row r="12" spans="1:9">
      <c r="A12" s="68"/>
      <c r="B12" s="69"/>
      <c r="C12" s="68"/>
      <c r="D12" s="39"/>
      <c r="E12" s="68"/>
      <c r="F12" s="69"/>
      <c r="G12" s="68"/>
      <c r="H12" s="68"/>
      <c r="I12" s="68"/>
    </row>
    <row r="13" spans="1:9">
      <c r="A13" s="68"/>
      <c r="B13" s="69"/>
      <c r="C13" s="68"/>
      <c r="D13" s="39"/>
      <c r="E13" s="68"/>
      <c r="F13" s="69"/>
      <c r="G13" s="68"/>
      <c r="H13" s="68"/>
      <c r="I13" s="68"/>
    </row>
    <row r="14" spans="1:9">
      <c r="A14" s="9"/>
      <c r="B14" s="64"/>
      <c r="C14" s="64"/>
      <c r="D14" s="64"/>
      <c r="E14" s="64"/>
      <c r="F14" s="64"/>
      <c r="G14" s="64"/>
      <c r="H14" s="64"/>
      <c r="I14" s="64"/>
    </row>
    <row r="15" spans="1:9">
      <c r="A15" s="39"/>
      <c r="B15" s="39"/>
      <c r="C15" s="39"/>
      <c r="D15" s="39"/>
      <c r="E15" s="39"/>
      <c r="F15" s="39"/>
      <c r="G15" s="39"/>
      <c r="H15" s="39"/>
      <c r="I15" s="39"/>
    </row>
    <row r="16" spans="1:9">
      <c r="A16" s="39"/>
      <c r="B16" s="39"/>
      <c r="C16" s="39"/>
      <c r="D16" s="39"/>
      <c r="E16" s="39"/>
      <c r="F16" s="39"/>
      <c r="G16" s="39"/>
      <c r="H16" s="39"/>
      <c r="I16" s="39"/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</sheetData>
  <hyperlinks>
    <hyperlink ref="A1" location="Sheet4!A1" display="HOME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A1" sqref="A1"/>
    </sheetView>
  </sheetViews>
  <sheetFormatPr defaultColWidth="8.88888888888889" defaultRowHeight="14.4"/>
  <cols>
    <col min="1" max="1" width="10.2222222222222" customWidth="1"/>
    <col min="2" max="2" width="19.2222222222222" customWidth="1"/>
    <col min="3" max="3" width="21.4444444444444" customWidth="1"/>
    <col min="4" max="4" width="23.6666666666667" customWidth="1"/>
    <col min="5" max="5" width="23.3333333333333" customWidth="1"/>
    <col min="6" max="6" width="22.1111111111111" customWidth="1"/>
  </cols>
  <sheetData>
    <row r="1" ht="15.6" spans="1:1">
      <c r="A1" s="42" t="s">
        <v>66</v>
      </c>
    </row>
    <row r="3" spans="1:6">
      <c r="A3" s="43"/>
      <c r="B3" s="43"/>
      <c r="C3" s="43"/>
      <c r="D3" s="44"/>
      <c r="E3" s="45"/>
      <c r="F3" s="45"/>
    </row>
    <row r="4" ht="18" spans="1:6">
      <c r="A4" s="46" t="s">
        <v>70</v>
      </c>
      <c r="B4" s="46" t="s">
        <v>12</v>
      </c>
      <c r="C4" s="46" t="s">
        <v>13</v>
      </c>
      <c r="D4" s="47" t="s">
        <v>14</v>
      </c>
      <c r="E4" s="48" t="s">
        <v>15</v>
      </c>
      <c r="F4" s="48" t="s">
        <v>71</v>
      </c>
    </row>
    <row r="5" ht="18" spans="1:6">
      <c r="A5" s="49">
        <v>1</v>
      </c>
      <c r="B5" s="49" t="s">
        <v>17</v>
      </c>
      <c r="C5" s="49">
        <v>20000</v>
      </c>
      <c r="D5" s="49" t="s">
        <v>18</v>
      </c>
      <c r="E5" s="49" t="s">
        <v>19</v>
      </c>
      <c r="F5" s="49">
        <v>8500353623</v>
      </c>
    </row>
    <row r="6" spans="1:6">
      <c r="A6" s="50">
        <v>2</v>
      </c>
      <c r="B6" s="50"/>
      <c r="C6" s="50"/>
      <c r="D6" s="51"/>
      <c r="E6" s="52"/>
      <c r="F6" s="52"/>
    </row>
    <row r="7" spans="1:9">
      <c r="A7" s="53">
        <v>3</v>
      </c>
      <c r="B7" s="54"/>
      <c r="C7" s="50"/>
      <c r="D7" s="51"/>
      <c r="E7" s="52"/>
      <c r="F7" s="52"/>
      <c r="I7" s="55"/>
    </row>
    <row r="8" spans="1:6">
      <c r="A8" s="53">
        <v>4</v>
      </c>
      <c r="B8" s="53"/>
      <c r="C8" s="53"/>
      <c r="D8" s="53"/>
      <c r="E8" s="53"/>
      <c r="F8" s="53"/>
    </row>
    <row r="9" spans="1:6">
      <c r="A9" s="53">
        <v>5</v>
      </c>
      <c r="B9" s="53"/>
      <c r="C9" s="53"/>
      <c r="D9" s="53"/>
      <c r="E9" s="53"/>
      <c r="F9" s="53"/>
    </row>
    <row r="10" spans="1:6">
      <c r="A10" s="53">
        <v>6</v>
      </c>
      <c r="B10" s="53"/>
      <c r="C10" s="53"/>
      <c r="D10" s="53"/>
      <c r="E10" s="53"/>
      <c r="F10" s="53"/>
    </row>
    <row r="11" spans="1:6">
      <c r="A11" s="53">
        <v>7</v>
      </c>
      <c r="B11" s="53"/>
      <c r="C11" s="53"/>
      <c r="D11" s="53"/>
      <c r="E11" s="53"/>
      <c r="F11" s="53"/>
    </row>
    <row r="12" spans="1:6">
      <c r="A12" s="53">
        <v>8</v>
      </c>
      <c r="B12" s="53"/>
      <c r="C12" s="53"/>
      <c r="D12" s="53"/>
      <c r="E12" s="53"/>
      <c r="F12" s="53"/>
    </row>
    <row r="13" spans="1:6">
      <c r="A13" s="53">
        <v>9</v>
      </c>
      <c r="B13" s="53"/>
      <c r="C13" s="53"/>
      <c r="D13" s="53"/>
      <c r="E13" s="53"/>
      <c r="F13" s="53"/>
    </row>
    <row r="14" spans="1:6">
      <c r="A14" s="53">
        <v>10</v>
      </c>
      <c r="B14" s="53"/>
      <c r="C14" s="53"/>
      <c r="D14" s="53"/>
      <c r="E14" s="53"/>
      <c r="F14" s="53"/>
    </row>
    <row r="15" spans="1:6">
      <c r="A15" s="53">
        <v>11</v>
      </c>
      <c r="B15" s="53"/>
      <c r="C15" s="53"/>
      <c r="D15" s="53"/>
      <c r="E15" s="53"/>
      <c r="F15" s="53"/>
    </row>
    <row r="16" spans="1:6">
      <c r="A16" s="53">
        <v>12</v>
      </c>
      <c r="B16" s="53"/>
      <c r="C16" s="53"/>
      <c r="D16" s="53"/>
      <c r="E16" s="53"/>
      <c r="F16" s="53"/>
    </row>
    <row r="17" spans="1:6">
      <c r="A17" s="53">
        <v>13</v>
      </c>
      <c r="B17" s="53"/>
      <c r="C17" s="53"/>
      <c r="D17" s="53"/>
      <c r="E17" s="53"/>
      <c r="F17" s="53"/>
    </row>
    <row r="18" spans="1:6">
      <c r="A18" s="53">
        <v>14</v>
      </c>
      <c r="B18" s="53"/>
      <c r="C18" s="53"/>
      <c r="D18" s="53"/>
      <c r="E18" s="53"/>
      <c r="F18" s="53"/>
    </row>
  </sheetData>
  <hyperlinks>
    <hyperlink ref="A1" location="Sheet4!A1" display="HOME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DashBoard</vt:lpstr>
      <vt:lpstr>Enquiry</vt:lpstr>
      <vt:lpstr>Courses</vt:lpstr>
      <vt:lpstr>Admission Form</vt:lpstr>
      <vt:lpstr>Student Info</vt:lpstr>
      <vt:lpstr>Student Fee Receipt</vt:lpstr>
      <vt:lpstr>sheet4</vt:lpstr>
      <vt:lpstr>enquiry1</vt:lpstr>
      <vt:lpstr>courses1</vt:lpstr>
      <vt:lpstr>Admiission Form1</vt:lpstr>
      <vt:lpstr>student info1</vt:lpstr>
      <vt:lpstr>student fee reciept1</vt:lpstr>
      <vt:lpstr>STUDENT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Krishna</dc:creator>
  <cp:lastModifiedBy>Sreen</cp:lastModifiedBy>
  <dcterms:created xsi:type="dcterms:W3CDTF">2023-06-28T06:40:00Z</dcterms:created>
  <dcterms:modified xsi:type="dcterms:W3CDTF">2025-06-24T06:07:05Z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D1B392B95E1A4FE594905654F0514962_12</vt:lpwstr>
  </property>
  <property fmtid="{D5CDD505-2E9C-101B-9397-08002B2CF9AE}" pid="3" name="KSOProductBuildVer">
    <vt:lpwstr>1033-12.2.0.21546</vt:lpwstr>
  </property>
</Properties>
</file>