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sx\bs\Documentation\"/>
    </mc:Choice>
  </mc:AlternateContent>
  <xr:revisionPtr revIDLastSave="0" documentId="13_ncr:1_{29858895-8882-4896-B0C4-D714D5E872BB}" xr6:coauthVersionLast="36" xr6:coauthVersionMax="36" xr10:uidLastSave="{00000000-0000-0000-0000-000000000000}"/>
  <bookViews>
    <workbookView xWindow="0" yWindow="0" windowWidth="19200" windowHeight="6936" xr2:uid="{00000000-000D-0000-FFFF-FFFF00000000}"/>
  </bookViews>
  <sheets>
    <sheet name="v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3" l="1"/>
  <c r="B8" i="3"/>
  <c r="B10" i="3"/>
  <c r="D10" i="3"/>
  <c r="B11" i="3" l="1"/>
  <c r="B14" i="3" s="1"/>
</calcChain>
</file>

<file path=xl/sharedStrings.xml><?xml version="1.0" encoding="utf-8"?>
<sst xmlns="http://schemas.openxmlformats.org/spreadsheetml/2006/main" count="27" uniqueCount="23">
  <si>
    <t>hours</t>
  </si>
  <si>
    <t>mA</t>
  </si>
  <si>
    <t>Notes</t>
  </si>
  <si>
    <t>Average Current Consumption</t>
  </si>
  <si>
    <t>Battery Selection</t>
  </si>
  <si>
    <t>Minimum capacity</t>
  </si>
  <si>
    <t>TOTAL</t>
  </si>
  <si>
    <t>mAh</t>
  </si>
  <si>
    <t>Usage Model</t>
  </si>
  <si>
    <t>Hours of use</t>
  </si>
  <si>
    <t xml:space="preserve"> </t>
  </si>
  <si>
    <t>BLE advertising</t>
  </si>
  <si>
    <t>%</t>
  </si>
  <si>
    <t>Capacity overhead</t>
  </si>
  <si>
    <t>Idle (Quiescent)</t>
  </si>
  <si>
    <t>(Y/N)</t>
  </si>
  <si>
    <t>Use measured IDLE power?</t>
  </si>
  <si>
    <t>N</t>
  </si>
  <si>
    <t>Number of "sorry" presses</t>
  </si>
  <si>
    <t>presses</t>
  </si>
  <si>
    <t>Use Power Profiler</t>
  </si>
  <si>
    <t>Button, LED and BT TX (Use Power Profiler)</t>
  </si>
  <si>
    <t>Sorry press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</si>
</sst>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23" sqref="D23"/>
    </sheetView>
  </sheetViews>
  <sheetFormatPr defaultRowHeight="14.4" x14ac:dyDescent="0.3"/>
  <cols>
    <col min="1" max="1" width="27.77734375" customWidth="1"/>
    <col min="2" max="2" width="13.44140625" customWidth="1"/>
    <col min="4" max="4" width="55.5546875" bestFit="1" customWidth="1"/>
  </cols>
  <sheetData>
    <row r="1" spans="1:8" x14ac:dyDescent="0.3">
      <c r="A1" s="3" t="s">
        <v>8</v>
      </c>
      <c r="B1" s="4"/>
      <c r="C1" s="4"/>
      <c r="D1" s="3" t="s">
        <v>2</v>
      </c>
    </row>
    <row r="2" spans="1:8" x14ac:dyDescent="0.3">
      <c r="A2" s="5" t="s">
        <v>9</v>
      </c>
      <c r="B2" s="5">
        <v>72</v>
      </c>
      <c r="C2" s="5" t="s">
        <v>0</v>
      </c>
      <c r="D2" s="5"/>
    </row>
    <row r="3" spans="1:8" x14ac:dyDescent="0.3">
      <c r="A3" s="5" t="s">
        <v>18</v>
      </c>
      <c r="B3" s="5">
        <v>30</v>
      </c>
      <c r="C3" s="5" t="s">
        <v>19</v>
      </c>
      <c r="D3" s="5"/>
    </row>
    <row r="4" spans="1:8" x14ac:dyDescent="0.3">
      <c r="A4" s="5" t="s">
        <v>13</v>
      </c>
      <c r="B4" s="5">
        <v>20</v>
      </c>
      <c r="C4" s="5" t="s">
        <v>12</v>
      </c>
      <c r="D4" s="5"/>
    </row>
    <row r="5" spans="1:8" x14ac:dyDescent="0.3">
      <c r="A5" s="5" t="s">
        <v>16</v>
      </c>
      <c r="B5" s="6" t="s">
        <v>17</v>
      </c>
      <c r="C5" s="5" t="s">
        <v>15</v>
      </c>
      <c r="D5" s="5"/>
    </row>
    <row r="7" spans="1:8" x14ac:dyDescent="0.3">
      <c r="A7" s="9" t="s">
        <v>3</v>
      </c>
      <c r="B7" s="10"/>
      <c r="C7" s="10"/>
      <c r="D7" s="10"/>
      <c r="H7" s="2"/>
    </row>
    <row r="8" spans="1:8" x14ac:dyDescent="0.3">
      <c r="A8" s="11" t="s">
        <v>11</v>
      </c>
      <c r="B8" s="12">
        <f>0.169</f>
        <v>0.16900000000000001</v>
      </c>
      <c r="C8" s="11" t="s">
        <v>1</v>
      </c>
      <c r="D8" s="11" t="s">
        <v>20</v>
      </c>
      <c r="E8" t="s">
        <v>10</v>
      </c>
    </row>
    <row r="9" spans="1:8" x14ac:dyDescent="0.3">
      <c r="A9" s="11" t="s">
        <v>22</v>
      </c>
      <c r="B9" s="12">
        <f>0.083+(((B3*1)/(B2*3600))*3)</f>
        <v>8.3347222222222225E-2</v>
      </c>
      <c r="C9" s="11" t="s">
        <v>1</v>
      </c>
      <c r="D9" s="11" t="s">
        <v>21</v>
      </c>
      <c r="E9" t="s">
        <v>10</v>
      </c>
    </row>
    <row r="10" spans="1:8" x14ac:dyDescent="0.3">
      <c r="A10" s="11" t="s">
        <v>14</v>
      </c>
      <c r="B10" s="12">
        <f>IF(B5="Y",0,0.0024+1.525+0.005)</f>
        <v>1.5323999999999998</v>
      </c>
      <c r="C10" s="11" t="s">
        <v>1</v>
      </c>
      <c r="D10" s="11" t="str">
        <f>IF(B5="Y","Current measured on current FW","Iq (BT, LDO, Charger)")</f>
        <v>Iq (BT, LDO, Charger)</v>
      </c>
    </row>
    <row r="11" spans="1:8" x14ac:dyDescent="0.3">
      <c r="A11" s="11" t="s">
        <v>6</v>
      </c>
      <c r="B11" s="12">
        <f>SUM(B8:B10)</f>
        <v>1.784747222222222</v>
      </c>
      <c r="C11" s="11" t="s">
        <v>1</v>
      </c>
      <c r="D11" s="11"/>
    </row>
    <row r="13" spans="1:8" x14ac:dyDescent="0.3">
      <c r="A13" s="7" t="s">
        <v>4</v>
      </c>
      <c r="B13" s="8"/>
      <c r="C13" s="8"/>
      <c r="D13" s="8"/>
    </row>
    <row r="14" spans="1:8" x14ac:dyDescent="0.3">
      <c r="A14" s="13" t="s">
        <v>5</v>
      </c>
      <c r="B14" s="14">
        <f>B2*B11*(1+B4/100)</f>
        <v>154.20215999999996</v>
      </c>
      <c r="C14" s="13" t="s">
        <v>7</v>
      </c>
      <c r="D14" s="13"/>
    </row>
    <row r="16" spans="1:8" x14ac:dyDescent="0.3">
      <c r="A16" s="1"/>
    </row>
    <row r="19" spans="1:1" x14ac:dyDescent="0.3">
      <c r="A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Staniszewski</dc:creator>
  <cp:lastModifiedBy>Matt Staniszewski</cp:lastModifiedBy>
  <dcterms:created xsi:type="dcterms:W3CDTF">2018-01-20T17:36:56Z</dcterms:created>
  <dcterms:modified xsi:type="dcterms:W3CDTF">2019-04-01T17:02:46Z</dcterms:modified>
</cp:coreProperties>
</file>